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E:\SSV-MyDemo\Source_Demo\binhdc_0075_udemy\"/>
    </mc:Choice>
  </mc:AlternateContent>
  <xr:revisionPtr revIDLastSave="0" documentId="13_ncr:1_{ADA299AC-408D-4B00-A006-27CED5FD4D58}" xr6:coauthVersionLast="47" xr6:coauthVersionMax="47" xr10:uidLastSave="{00000000-0000-0000-0000-000000000000}"/>
  <bookViews>
    <workbookView xWindow="-105" yWindow="0" windowWidth="19410" windowHeight="20985" firstSheet="1" activeTab="2" xr2:uid="{00000000-000D-0000-FFFF-FFFF00000000}"/>
  </bookViews>
  <sheets>
    <sheet name="HistoryChange" sheetId="5" r:id="rId1"/>
    <sheet name="Summary" sheetId="7" r:id="rId2"/>
    <sheet name="Vue3_Review Checklist" sheetId="18" r:id="rId3"/>
    <sheet name="SQL_Review Checklist" sheetId="12" r:id="rId4"/>
    <sheet name="Csharp_Review Checklist" sheetId="16" r:id="rId5"/>
    <sheet name="Front_End_Review Checklist" sheetId="15" r:id="rId6"/>
    <sheet name="ASP.NET MVC_Review Checklist" sheetId="13" r:id="rId7"/>
    <sheet name="ADO.NET_EF_Review Checklist" sheetId="14" r:id="rId8"/>
  </sheets>
  <externalReferences>
    <externalReference r:id="rId9"/>
    <externalReference r:id="rId10"/>
    <externalReference r:id="rId11"/>
    <externalReference r:id="rId12"/>
    <externalReference r:id="rId13"/>
  </externalReferences>
  <definedNames>
    <definedName name="__PA3" localSheetId="4" hidden="1">{"'Sheet1'!$L$16"}</definedName>
    <definedName name="__PA3" localSheetId="0" hidden="1">{"'Sheet1'!$L$16"}</definedName>
    <definedName name="__PA3" localSheetId="3" hidden="1">{"'Sheet1'!$L$16"}</definedName>
    <definedName name="__PA3" hidden="1">{"'Sheet1'!$L$16"}</definedName>
    <definedName name="_a1" localSheetId="4" hidden="1">{"'Sheet1'!$L$16"}</definedName>
    <definedName name="_a1" localSheetId="0" hidden="1">{"'Sheet1'!$L$16"}</definedName>
    <definedName name="_a1" localSheetId="3" hidden="1">{"'Sheet1'!$L$16"}</definedName>
    <definedName name="_a1" hidden="1">{"'Sheet1'!$L$16"}</definedName>
    <definedName name="_Fill" localSheetId="7" hidden="1">#REF!</definedName>
    <definedName name="_Fill" localSheetId="6" hidden="1">#REF!</definedName>
    <definedName name="_Fill" localSheetId="5" hidden="1">#REF!</definedName>
    <definedName name="_Fill" localSheetId="3" hidden="1">#REF!</definedName>
    <definedName name="_Fill" localSheetId="1" hidden="1">#REF!</definedName>
    <definedName name="_Fill" localSheetId="2" hidden="1">#REF!</definedName>
    <definedName name="_Fill" hidden="1">#REF!</definedName>
    <definedName name="_xlnm._FilterDatabase" localSheetId="7" hidden="1">'ADO.NET_EF_Review Checklist'!$C$3:$M$46</definedName>
    <definedName name="_xlnm._FilterDatabase" localSheetId="6" hidden="1">'ASP.NET MVC_Review Checklist'!$C$3:$M$74</definedName>
    <definedName name="_xlnm._FilterDatabase" localSheetId="4" hidden="1">'Csharp_Review Checklist'!$B$3:$L$144</definedName>
    <definedName name="_xlnm._FilterDatabase" localSheetId="5" hidden="1">'Front_End_Review Checklist'!$C$3:$M$112</definedName>
    <definedName name="_xlnm._FilterDatabase" localSheetId="0" hidden="1">#REF!</definedName>
    <definedName name="_xlnm._FilterDatabase" localSheetId="3" hidden="1">'SQL_Review Checklist'!$B$3:$M$148</definedName>
    <definedName name="_xlnm._FilterDatabase" localSheetId="1" hidden="1">#REF!</definedName>
    <definedName name="_xlnm._FilterDatabase" localSheetId="2" hidden="1">'Vue3_Review Checklist'!$C$3:$M$61</definedName>
    <definedName name="_xlnm._FilterDatabase" hidden="1">#REF!</definedName>
    <definedName name="_FilterDatabase1" localSheetId="7" hidden="1">#REF!</definedName>
    <definedName name="_FilterDatabase1" localSheetId="6" hidden="1">#REF!</definedName>
    <definedName name="_FilterDatabase1" localSheetId="5" hidden="1">#REF!</definedName>
    <definedName name="_FilterDatabase1" localSheetId="0" hidden="1">#REF!</definedName>
    <definedName name="_FilterDatabase1" localSheetId="3" hidden="1">#REF!</definedName>
    <definedName name="_FilterDatabase1" localSheetId="1" hidden="1">#REF!</definedName>
    <definedName name="_FilterDatabase1" localSheetId="2" hidden="1">#REF!</definedName>
    <definedName name="_FilterDatabase1" hidden="1">#REF!</definedName>
    <definedName name="_Key1" localSheetId="7" hidden="1">#REF!</definedName>
    <definedName name="_Key1" localSheetId="6" hidden="1">#REF!</definedName>
    <definedName name="_Key1" localSheetId="5" hidden="1">#REF!</definedName>
    <definedName name="_Key1" localSheetId="3" hidden="1">#REF!</definedName>
    <definedName name="_Key1" localSheetId="1" hidden="1">#REF!</definedName>
    <definedName name="_Key1" localSheetId="2" hidden="1">#REF!</definedName>
    <definedName name="_Key1" hidden="1">#REF!</definedName>
    <definedName name="_Key2" localSheetId="7" hidden="1">#REF!</definedName>
    <definedName name="_Key2" localSheetId="6" hidden="1">#REF!</definedName>
    <definedName name="_Key2" localSheetId="5" hidden="1">#REF!</definedName>
    <definedName name="_Key2" localSheetId="3" hidden="1">#REF!</definedName>
    <definedName name="_Key2" localSheetId="1" hidden="1">#REF!</definedName>
    <definedName name="_Key2" localSheetId="2" hidden="1">#REF!</definedName>
    <definedName name="_Key2" hidden="1">#REF!</definedName>
    <definedName name="_Order1" hidden="1">255</definedName>
    <definedName name="_Order2" hidden="1">255</definedName>
    <definedName name="_PA3" localSheetId="4" hidden="1">{"'Sheet1'!$L$16"}</definedName>
    <definedName name="_PA3" localSheetId="0" hidden="1">{"'Sheet1'!$L$16"}</definedName>
    <definedName name="_PA3" localSheetId="3" hidden="1">{"'Sheet1'!$L$16"}</definedName>
    <definedName name="_PA3" hidden="1">{"'Sheet1'!$L$16"}</definedName>
    <definedName name="_Sort" localSheetId="7" hidden="1">#REF!</definedName>
    <definedName name="_Sort" localSheetId="6" hidden="1">#REF!</definedName>
    <definedName name="_Sort" localSheetId="5" hidden="1">#REF!</definedName>
    <definedName name="_Sort" localSheetId="3" hidden="1">#REF!</definedName>
    <definedName name="_Sort" localSheetId="1" hidden="1">#REF!</definedName>
    <definedName name="_Sort" localSheetId="2" hidden="1">#REF!</definedName>
    <definedName name="_Sort" hidden="1">#REF!</definedName>
    <definedName name="_SU15" localSheetId="4" hidden="1">{"'Sheet1'!$L$16"}</definedName>
    <definedName name="_SU15" localSheetId="0" hidden="1">{"'Sheet1'!$L$16"}</definedName>
    <definedName name="_SU15" localSheetId="3" hidden="1">{"'Sheet1'!$L$16"}</definedName>
    <definedName name="_SU15" hidden="1">{"'Sheet1'!$L$16"}</definedName>
    <definedName name="ACTION" localSheetId="7">#REF!</definedName>
    <definedName name="ACTION" localSheetId="6">#REF!</definedName>
    <definedName name="ACTION" localSheetId="5">#REF!</definedName>
    <definedName name="ACTION" localSheetId="3">#REF!</definedName>
    <definedName name="ACTION" localSheetId="1">#REF!</definedName>
    <definedName name="ACTION" localSheetId="2">#REF!</definedName>
    <definedName name="ACTION">#REF!</definedName>
    <definedName name="AS2DocOpenMode" hidden="1">"AS2DocumentEdit"</definedName>
    <definedName name="CourseParam" localSheetId="7">#REF!</definedName>
    <definedName name="CourseParam" localSheetId="6">#REF!</definedName>
    <definedName name="CourseParam" localSheetId="5">#REF!</definedName>
    <definedName name="CourseParam" localSheetId="3">#REF!</definedName>
    <definedName name="CourseParam" localSheetId="1">#REF!</definedName>
    <definedName name="CourseParam" localSheetId="2">#REF!</definedName>
    <definedName name="CourseParam">#REF!</definedName>
    <definedName name="CTCT1" localSheetId="4" hidden="1">{"'Sheet1'!$L$16"}</definedName>
    <definedName name="CTCT1" localSheetId="0" hidden="1">{"'Sheet1'!$L$16"}</definedName>
    <definedName name="CTCT1" localSheetId="3" hidden="1">{"'Sheet1'!$L$16"}</definedName>
    <definedName name="CTCT1" hidden="1">{"'Sheet1'!$L$16"}</definedName>
    <definedName name="GioGiacHT" localSheetId="7">#REF!</definedName>
    <definedName name="GioGiacHT" localSheetId="6">#REF!</definedName>
    <definedName name="GioGiacHT" localSheetId="5">#REF!</definedName>
    <definedName name="GioGiacHT" localSheetId="3">#REF!</definedName>
    <definedName name="GioGiacHT" localSheetId="1">#REF!</definedName>
    <definedName name="GioGiacHT" localSheetId="2">#REF!</definedName>
    <definedName name="GioGiacHT">#REF!</definedName>
    <definedName name="h" localSheetId="4" hidden="1">{"'Sheet1'!$L$16"}</definedName>
    <definedName name="h" localSheetId="0" hidden="1">{"'Sheet1'!$L$16"}</definedName>
    <definedName name="h" localSheetId="3" hidden="1">{"'Sheet1'!$L$16"}</definedName>
    <definedName name="h" hidden="1">{"'Sheet1'!$L$16"}</definedName>
    <definedName name="HTML_CodePage" hidden="1">950</definedName>
    <definedName name="HTML_Control" localSheetId="4" hidden="1">{"'Sheet1'!$L$16"}</definedName>
    <definedName name="HTML_Control" localSheetId="0" hidden="1">{"'Sheet1'!$L$16"}</definedName>
    <definedName name="HTML_Control" localSheetId="3"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4" hidden="1">{"'Sheet1'!$L$16"}</definedName>
    <definedName name="huy" localSheetId="0" hidden="1">{"'Sheet1'!$L$16"}</definedName>
    <definedName name="huy" localSheetId="3" hidden="1">{"'Sheet1'!$L$16"}</definedName>
    <definedName name="huy" hidden="1">{"'Sheet1'!$L$16"}</definedName>
    <definedName name="Importance" localSheetId="7">#REF!</definedName>
    <definedName name="Importance" localSheetId="6">#REF!</definedName>
    <definedName name="Importance" localSheetId="5">#REF!</definedName>
    <definedName name="Importance" localSheetId="3">#REF!</definedName>
    <definedName name="Importance" localSheetId="1">#REF!</definedName>
    <definedName name="Importance" localSheetId="2">#REF!</definedName>
    <definedName name="Importance">#REF!</definedName>
    <definedName name="Important" localSheetId="7">#REF!</definedName>
    <definedName name="Important" localSheetId="6">#REF!</definedName>
    <definedName name="Important" localSheetId="5">#REF!</definedName>
    <definedName name="Important" localSheetId="3">#REF!</definedName>
    <definedName name="Important" localSheetId="1">#REF!</definedName>
    <definedName name="Important" localSheetId="2">#REF!</definedName>
    <definedName name="Important">#REF!</definedName>
    <definedName name="ImportantList" localSheetId="7">#REF!</definedName>
    <definedName name="ImportantList" localSheetId="6">#REF!</definedName>
    <definedName name="ImportantList" localSheetId="5">#REF!</definedName>
    <definedName name="ImportantList" localSheetId="3">#REF!</definedName>
    <definedName name="ImportantList" localSheetId="1">#REF!</definedName>
    <definedName name="ImportantList" localSheetId="2">#REF!</definedName>
    <definedName name="ImportantList">#REF!</definedName>
    <definedName name="Member" localSheetId="7">#REF!</definedName>
    <definedName name="Member" localSheetId="6">#REF!</definedName>
    <definedName name="Member" localSheetId="5">#REF!</definedName>
    <definedName name="Member" localSheetId="3">#REF!</definedName>
    <definedName name="Member" localSheetId="1">#REF!</definedName>
    <definedName name="Member" localSheetId="2">#REF!</definedName>
    <definedName name="Member">#REF!</definedName>
    <definedName name="Muc_DG" localSheetId="4">'[1]Trainee Evaluation Guides'!$B$10:$B$14</definedName>
    <definedName name="Muc_DG">'[1]Trainee Evaluation Guides'!$B$10:$B$14</definedName>
    <definedName name="MucDG" localSheetId="7">#REF!</definedName>
    <definedName name="MucDG" localSheetId="6">#REF!</definedName>
    <definedName name="MucDG" localSheetId="5">#REF!</definedName>
    <definedName name="MucDG" localSheetId="3">#REF!</definedName>
    <definedName name="MucDG" localSheetId="1">#REF!</definedName>
    <definedName name="MucDG" localSheetId="2">#REF!</definedName>
    <definedName name="MucDG">#REF!</definedName>
    <definedName name="NhomTC" localSheetId="7">#REF!</definedName>
    <definedName name="NhomTC" localSheetId="6">#REF!</definedName>
    <definedName name="NhomTC" localSheetId="5">#REF!</definedName>
    <definedName name="NhomTC" localSheetId="3">#REF!</definedName>
    <definedName name="NhomTC" localSheetId="1">#REF!</definedName>
    <definedName name="NhomTC" localSheetId="2">#REF!</definedName>
    <definedName name="NhomTC">#REF!</definedName>
    <definedName name="_xlnm.Print_Area" localSheetId="7">#REF!</definedName>
    <definedName name="_xlnm.Print_Area" localSheetId="6">#REF!</definedName>
    <definedName name="_xlnm.Print_Area" localSheetId="4">#REF!</definedName>
    <definedName name="_xlnm.Print_Area" localSheetId="5">#REF!</definedName>
    <definedName name="_xlnm.Print_Area" localSheetId="0">#REF!</definedName>
    <definedName name="_xlnm.Print_Area" localSheetId="3">#REF!</definedName>
    <definedName name="_xlnm.Print_Area" localSheetId="1">Summary!$A$1:$H$10</definedName>
    <definedName name="_xlnm.Print_Area" localSheetId="2">#REF!</definedName>
    <definedName name="_xlnm.Print_Area">#REF!</definedName>
    <definedName name="Ref.Admission" localSheetId="4">[2]Reference!$AJ$3:$AJ$5</definedName>
    <definedName name="Ref.Admission">[2]Reference!$AJ$3:$AJ$5</definedName>
    <definedName name="Ref.ClassCode" localSheetId="7">[2]Reference!#REF!</definedName>
    <definedName name="Ref.ClassCode" localSheetId="6">[2]Reference!#REF!</definedName>
    <definedName name="Ref.ClassCode" localSheetId="4">[2]Reference!#REF!</definedName>
    <definedName name="Ref.ClassCode" localSheetId="5">[2]Reference!#REF!</definedName>
    <definedName name="Ref.ClassCode" localSheetId="3">[2]Reference!#REF!</definedName>
    <definedName name="Ref.ClassCode" localSheetId="1">[2]Reference!#REF!</definedName>
    <definedName name="Ref.ClassCode" localSheetId="2">[2]Reference!#REF!</definedName>
    <definedName name="Ref.ClassCode">[2]Reference!#REF!</definedName>
    <definedName name="Ref.Delivery" localSheetId="4">[2]Reference!$S$3:$S$10</definedName>
    <definedName name="Ref.Delivery">[2]Reference!$S$3:$S$10</definedName>
    <definedName name="Ref.Format" localSheetId="4">[2]Reference!$P$3:$P$5</definedName>
    <definedName name="Ref.Format">[2]Reference!$P$3:$P$5</definedName>
    <definedName name="Ref.IT" localSheetId="4">[2]Reference!$M$6:$M$24</definedName>
    <definedName name="Ref.IT">[2]Reference!$M$6:$M$24</definedName>
    <definedName name="Ref.Lang" localSheetId="4">[2]Reference!$M$3:$M$5</definedName>
    <definedName name="Ref.Lang">[2]Reference!$M$3:$M$5</definedName>
    <definedName name="Ref.NoSubsubject" localSheetId="4">[2]Reference!$M$21</definedName>
    <definedName name="Ref.NoSubsubject">[2]Reference!$M$21</definedName>
    <definedName name="Ref.ProjectCode" localSheetId="4">[2]Reference!$AN$3:$AN$45</definedName>
    <definedName name="Ref.ProjectCode">[2]Reference!$AN$3:$AN$45</definedName>
    <definedName name="Ref.RegType" localSheetId="4">[2]Reference!$AL$3:$AL$5</definedName>
    <definedName name="Ref.RegType">[2]Reference!$AL$3:$AL$5</definedName>
    <definedName name="Ref.Scope" localSheetId="4">[2]Reference!$G$3:$G$5</definedName>
    <definedName name="Ref.Scope">[2]Reference!$G$3:$G$5</definedName>
    <definedName name="Ref.Subject" localSheetId="4">[2]Reference!$J$3:$J$10</definedName>
    <definedName name="Ref.Subject">[2]Reference!$J$3:$J$10</definedName>
    <definedName name="Ref.Trainer" localSheetId="4">[2]Reference!$AB$3:$AB$5</definedName>
    <definedName name="Ref.Trainer">[2]Reference!$AB$3:$AB$5</definedName>
    <definedName name="Ref.TrainingContribution" localSheetId="4">[2]Reference!$AE$3:$AE$8</definedName>
    <definedName name="Ref.TrainingContribution">[2]Reference!$AE$3:$AE$8</definedName>
    <definedName name="sfs">'[3]CP-Guides'!$B$10:$B$14</definedName>
    <definedName name="Test">#REF!</definedName>
    <definedName name="ThoiLuongHT" localSheetId="7">#REF!</definedName>
    <definedName name="ThoiLuongHT" localSheetId="6">#REF!</definedName>
    <definedName name="ThoiLuongHT" localSheetId="5">#REF!</definedName>
    <definedName name="ThoiLuongHT" localSheetId="3">#REF!</definedName>
    <definedName name="ThoiLuongHT" localSheetId="1">#REF!</definedName>
    <definedName name="ThoiLuongHT" localSheetId="2">#REF!</definedName>
    <definedName name="ThoiLuongHT">#REF!</definedName>
    <definedName name="TraineeParam" localSheetId="4">[4]Diary!$A$28:$A$33</definedName>
    <definedName name="TraineeParam">[4]Diary!$A$28:$A$33</definedName>
    <definedName name="type1" localSheetId="4">'[5]Schedule + Budget'!$S$3:$S$6</definedName>
    <definedName name="type1">'[5]Schedule + Budget'!$S$3:$S$6</definedName>
    <definedName name="v" localSheetId="7">#REF!</definedName>
    <definedName name="v" localSheetId="6">#REF!</definedName>
    <definedName name="v" localSheetId="5">#REF!</definedName>
    <definedName name="v" localSheetId="3">#REF!</definedName>
    <definedName name="v" localSheetId="1">#REF!</definedName>
    <definedName name="v" localSheetId="2">#REF!</definedName>
    <definedName name="v">#REF!</definedName>
    <definedName name="wrn.chi._.tiÆt." localSheetId="4" hidden="1">{#N/A,#N/A,FALSE,"Chi tiÆt"}</definedName>
    <definedName name="wrn.chi._.tiÆt." localSheetId="0" hidden="1">{#N/A,#N/A,FALSE,"Chi tiÆt"}</definedName>
    <definedName name="wrn.chi._.tiÆt." localSheetId="3" hidden="1">{#N/A,#N/A,FALSE,"Chi tiÆt"}</definedName>
    <definedName name="wrn.chi._.tiÆt." hidden="1">{#N/A,#N/A,FALSE,"Chi tiÆt"}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8" l="1"/>
  <c r="B45" i="18"/>
  <c r="B44" i="18"/>
  <c r="B43" i="18"/>
  <c r="B42" i="18"/>
  <c r="B24" i="18"/>
  <c r="B23" i="18"/>
  <c r="B22" i="18"/>
  <c r="B21" i="18"/>
  <c r="B20" i="18"/>
  <c r="B40" i="18"/>
  <c r="B33" i="18"/>
  <c r="B15" i="18" l="1"/>
  <c r="B14" i="18"/>
  <c r="B6" i="18"/>
  <c r="B7" i="18"/>
  <c r="B8" i="18"/>
  <c r="B9" i="18"/>
  <c r="B10" i="18"/>
  <c r="B11" i="18"/>
  <c r="B12" i="18"/>
  <c r="B13" i="18"/>
  <c r="B16" i="18"/>
  <c r="B17" i="18"/>
  <c r="B18" i="18"/>
  <c r="B19" i="18"/>
  <c r="B25" i="18"/>
  <c r="B26" i="18"/>
  <c r="B27" i="18"/>
  <c r="B28" i="18"/>
  <c r="B29" i="18"/>
  <c r="B30" i="18"/>
  <c r="B31" i="18"/>
  <c r="B32" i="18"/>
  <c r="B34" i="18"/>
  <c r="B35" i="18"/>
  <c r="B36" i="18"/>
  <c r="B37" i="18"/>
  <c r="B38" i="18"/>
  <c r="B39" i="18"/>
  <c r="B41" i="18"/>
  <c r="B46" i="18"/>
  <c r="B47" i="18"/>
  <c r="B48" i="18"/>
  <c r="B49" i="18"/>
  <c r="B50" i="18"/>
  <c r="B51" i="18"/>
  <c r="B52" i="18"/>
  <c r="B53" i="18"/>
  <c r="B54" i="18"/>
  <c r="B55" i="18"/>
  <c r="B56" i="18"/>
  <c r="B57" i="18"/>
  <c r="B58" i="18"/>
  <c r="B59" i="18"/>
  <c r="B4" i="18"/>
  <c r="F75" i="18" l="1"/>
  <c r="H75" i="18" s="1"/>
  <c r="I75" i="18" s="1"/>
  <c r="F74" i="18"/>
  <c r="H74" i="18" s="1"/>
  <c r="F71" i="18"/>
  <c r="H71" i="18" s="1"/>
  <c r="F70" i="18"/>
  <c r="H70" i="18" s="1"/>
  <c r="F66" i="18"/>
  <c r="I66" i="18" s="1"/>
  <c r="F65" i="18"/>
  <c r="I65" i="18" s="1"/>
  <c r="E158" i="16"/>
  <c r="G158" i="16" s="1"/>
  <c r="H158" i="16" s="1"/>
  <c r="E157" i="16"/>
  <c r="G157" i="16" s="1"/>
  <c r="H157" i="16" s="1"/>
  <c r="E154" i="16"/>
  <c r="G154" i="16" s="1"/>
  <c r="E153" i="16"/>
  <c r="G153" i="16" s="1"/>
  <c r="E149" i="16"/>
  <c r="E148" i="16"/>
  <c r="G148" i="16" s="1"/>
  <c r="H69" i="18" l="1"/>
  <c r="I74" i="18"/>
  <c r="H73" i="18"/>
  <c r="F69" i="18"/>
  <c r="H66" i="18"/>
  <c r="F73" i="18"/>
  <c r="F64" i="18"/>
  <c r="H65" i="18"/>
  <c r="E147" i="16"/>
  <c r="G152" i="16"/>
  <c r="E156" i="16"/>
  <c r="G156" i="16"/>
  <c r="E152" i="16"/>
  <c r="G149" i="16"/>
  <c r="G147" i="16" s="1"/>
  <c r="H64" i="18" l="1"/>
  <c r="F60" i="14"/>
  <c r="H60" i="14" s="1"/>
  <c r="F59" i="14"/>
  <c r="H59" i="14" s="1"/>
  <c r="F56" i="14"/>
  <c r="H56" i="14" s="1"/>
  <c r="F55" i="14"/>
  <c r="H55" i="14" s="1"/>
  <c r="F51" i="14"/>
  <c r="H51" i="14" s="1"/>
  <c r="I51" i="14" l="1"/>
  <c r="H58" i="14"/>
  <c r="H54" i="14"/>
  <c r="F126" i="15"/>
  <c r="H126" i="15" s="1"/>
  <c r="I126" i="15" s="1"/>
  <c r="F125" i="15"/>
  <c r="H125" i="15" s="1"/>
  <c r="F122" i="15"/>
  <c r="H122" i="15" s="1"/>
  <c r="F121" i="15"/>
  <c r="F117" i="15"/>
  <c r="F116" i="15"/>
  <c r="H124" i="15" l="1"/>
  <c r="D6" i="7" s="1"/>
  <c r="H117" i="15"/>
  <c r="I117" i="15"/>
  <c r="H116" i="15"/>
  <c r="I116" i="15"/>
  <c r="F120" i="15"/>
  <c r="H121" i="15"/>
  <c r="H120" i="15" s="1"/>
  <c r="C6" i="7" s="1"/>
  <c r="I125" i="15"/>
  <c r="E6" i="7" s="1"/>
  <c r="F124" i="15"/>
  <c r="F115" i="15"/>
  <c r="I60" i="14"/>
  <c r="F50" i="14"/>
  <c r="H115" i="15" l="1"/>
  <c r="B6" i="7" s="1"/>
  <c r="H50" i="14"/>
  <c r="H49" i="14" s="1"/>
  <c r="B8" i="7" s="1"/>
  <c r="I50" i="14"/>
  <c r="F54" i="14"/>
  <c r="C8" i="7"/>
  <c r="D8" i="7"/>
  <c r="I59" i="14"/>
  <c r="E8" i="7" s="1"/>
  <c r="F58" i="14"/>
  <c r="F49" i="14"/>
  <c r="F88" i="13"/>
  <c r="H88" i="13" s="1"/>
  <c r="I88" i="13" s="1"/>
  <c r="F87" i="13"/>
  <c r="H87" i="13" s="1"/>
  <c r="F84" i="13"/>
  <c r="H84" i="13" s="1"/>
  <c r="F83" i="13"/>
  <c r="H83" i="13" s="1"/>
  <c r="F79" i="13"/>
  <c r="F78" i="13"/>
  <c r="H82" i="13" l="1"/>
  <c r="C7" i="7" s="1"/>
  <c r="H86" i="13"/>
  <c r="D7" i="7" s="1"/>
  <c r="H78" i="13"/>
  <c r="I78" i="13"/>
  <c r="H79" i="13"/>
  <c r="I79" i="13"/>
  <c r="I87" i="13"/>
  <c r="E7" i="7" s="1"/>
  <c r="F86" i="13"/>
  <c r="F82" i="13"/>
  <c r="F77" i="13"/>
  <c r="H77" i="13" l="1"/>
  <c r="B7" i="7" s="1"/>
  <c r="F157" i="12" l="1"/>
  <c r="H157" i="12" s="1"/>
  <c r="I157" i="12" s="1"/>
  <c r="F156" i="12"/>
  <c r="H156" i="12" s="1"/>
  <c r="H155" i="12" s="1"/>
  <c r="F153" i="12"/>
  <c r="H153" i="12" s="1"/>
  <c r="F152" i="12"/>
  <c r="H152" i="12" s="1"/>
  <c r="F148" i="12"/>
  <c r="F147" i="12"/>
  <c r="H151" i="12" l="1"/>
  <c r="H147" i="12"/>
  <c r="I147" i="12"/>
  <c r="H148" i="12"/>
  <c r="I148" i="12"/>
  <c r="F151" i="12"/>
  <c r="C5" i="7"/>
  <c r="D5" i="7"/>
  <c r="I156" i="12"/>
  <c r="E5" i="7" s="1"/>
  <c r="F155" i="12"/>
  <c r="F146" i="12"/>
  <c r="H146" i="12" l="1"/>
  <c r="E4" i="7"/>
  <c r="D4" i="7"/>
  <c r="C4" i="7" l="1"/>
  <c r="A10" i="7"/>
  <c r="B10" i="7" s="1"/>
  <c r="B4" i="7" l="1"/>
  <c r="B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Thi Dieu (FHO.WD)</author>
  </authors>
  <commentList>
    <comment ref="H3" authorId="0" shapeId="0" xr:uid="{00000000-0006-0000-0400-000001000000}">
      <text>
        <r>
          <rPr>
            <b/>
            <sz val="9"/>
            <color indexed="81"/>
            <rFont val="Tahoma"/>
            <family val="2"/>
          </rPr>
          <t>Nguyen Thi Dieu (FHO.WD):</t>
        </r>
        <r>
          <rPr>
            <sz val="9"/>
            <color indexed="81"/>
            <rFont val="Tahoma"/>
            <family val="2"/>
          </rPr>
          <t xml:space="preserve">
Presentation</t>
        </r>
      </text>
    </comment>
  </commentList>
</comments>
</file>

<file path=xl/sharedStrings.xml><?xml version="1.0" encoding="utf-8"?>
<sst xmlns="http://schemas.openxmlformats.org/spreadsheetml/2006/main" count="2669" uniqueCount="1043">
  <si>
    <t>Topic</t>
  </si>
  <si>
    <t>Question</t>
  </si>
  <si>
    <t>Priority</t>
  </si>
  <si>
    <t>Severity</t>
  </si>
  <si>
    <t>Type</t>
  </si>
  <si>
    <t>Link ref (for Practice)</t>
  </si>
  <si>
    <t>IO</t>
  </si>
  <si>
    <t>Trainer Assessment</t>
  </si>
  <si>
    <t>Objective</t>
  </si>
  <si>
    <t>AUTHORSHIP</t>
  </si>
  <si>
    <t>Role</t>
  </si>
  <si>
    <t>Name</t>
  </si>
  <si>
    <t>Account</t>
  </si>
  <si>
    <t>Unit</t>
  </si>
  <si>
    <t>Notes</t>
  </si>
  <si>
    <t>Creator</t>
  </si>
  <si>
    <t>Reviewer</t>
  </si>
  <si>
    <t>Approver</t>
  </si>
  <si>
    <t>RECORD OF CHANGES</t>
  </si>
  <si>
    <t>*A - Added M - Modified D - Deleted</t>
  </si>
  <si>
    <t>Date</t>
  </si>
  <si>
    <t>Changes</t>
  </si>
  <si>
    <t>A*
M, D</t>
  </si>
  <si>
    <t>Version</t>
  </si>
  <si>
    <t>A</t>
  </si>
  <si>
    <t>P1</t>
  </si>
  <si>
    <t>Audit</t>
  </si>
  <si>
    <t>Theory</t>
  </si>
  <si>
    <t>Practice</t>
  </si>
  <si>
    <t>Total</t>
  </si>
  <si>
    <t>Result</t>
  </si>
  <si>
    <t>Trainer Assesment</t>
  </si>
  <si>
    <t>Trainee Assesment</t>
  </si>
  <si>
    <t>Trainee Assess_ment</t>
  </si>
  <si>
    <t>P</t>
  </si>
  <si>
    <t>B</t>
  </si>
  <si>
    <t>C</t>
  </si>
  <si>
    <t>D</t>
  </si>
  <si>
    <t>E</t>
  </si>
  <si>
    <t>Rank</t>
  </si>
  <si>
    <t>Note</t>
  </si>
  <si>
    <t>Course</t>
  </si>
  <si>
    <t>Presentation</t>
  </si>
  <si>
    <t>SQL</t>
  </si>
  <si>
    <t>Frontend</t>
  </si>
  <si>
    <t>Hibernate</t>
  </si>
  <si>
    <t>&lt;&lt;SQL Review Checklist&gt;&gt;</t>
  </si>
  <si>
    <t>DB Concepts and ER Model</t>
  </si>
  <si>
    <t>Đã hiểu khái niệm Cơ sở dữ liệu quan hệ chưa?</t>
  </si>
  <si>
    <t>Hiểu khái niệm Entity relationship?</t>
  </si>
  <si>
    <t>Đã thực hành tạo ERD?</t>
  </si>
  <si>
    <t>Hiểu khái niện schema ?</t>
  </si>
  <si>
    <t>SQL Basic</t>
  </si>
  <si>
    <t>Built-in functions</t>
  </si>
  <si>
    <t>Thực hành sử dụng CAST function</t>
  </si>
  <si>
    <t>Hiểu chức năng và cách sử dụng của Convert Function</t>
  </si>
  <si>
    <t>Thực hành sử dụng convert function</t>
  </si>
  <si>
    <t>Hiểu chức năng và cách sử dụng date and time functions</t>
  </si>
  <si>
    <t>Chức năng và cách sử dụng của GETDATE() và DATEPART()</t>
  </si>
  <si>
    <t>Thực hành sử dụng casc hàm GETDATE(), DATEPART</t>
  </si>
  <si>
    <t>Hiểu chức năng và cách sử dụng các hàm DAY, MONTH, YEAR</t>
  </si>
  <si>
    <t>Thực hành sử dụng hàm DAY, MONTH, YEAR</t>
  </si>
  <si>
    <t>Hiểu chức năng và cách sử dụng DATEADD, DATEIFF function</t>
  </si>
  <si>
    <t>Thực hành sử dụng hàm DATEADD &amp; DATEIFF</t>
  </si>
  <si>
    <t>Hiểu các String function</t>
  </si>
  <si>
    <t>Hiểu chức năng và cách sử dụng RTRIM, LTRIM Function</t>
  </si>
  <si>
    <t>Thực hành chuẩn hóa String với RTRIM và LTRIM</t>
  </si>
  <si>
    <t>Hiểu chức năng và cách sử dụng hàm SUBSTRING</t>
  </si>
  <si>
    <t>Thực hành với hàm SUBSTRING</t>
  </si>
  <si>
    <t>Hiểu chức năng và cách sử dụng hàm LEN, CHARINDEX, PATINDEX</t>
  </si>
  <si>
    <t>Thực hành với các hàm LEN, CHARINDEX, PATINDEX</t>
  </si>
  <si>
    <t>SQL Language Elements</t>
  </si>
  <si>
    <t>How many type of trigger ?</t>
  </si>
  <si>
    <t>How many type of UDF ?</t>
  </si>
  <si>
    <t>Tại sao phải sử dụng transaction ?</t>
  </si>
  <si>
    <t>Nắm được 'rule' chuyển đổi từ ERD sang Relational Database schema?</t>
  </si>
  <si>
    <t>Đã thực hành chuyển đổi từ ERD sang Relational DB Schema?</t>
  </si>
  <si>
    <t>Hiểu khái niệm Relational Database schema?</t>
  </si>
  <si>
    <t>Nắm được về các kiểu dữ liệu trong SQL Server?</t>
  </si>
  <si>
    <t>Đã hiểu khái niệm DLL (Data Definition Language)?</t>
  </si>
  <si>
    <t>Hiểu Constraints Scope (table level and column level)?</t>
  </si>
  <si>
    <t>Nắm được mục đích phải dùng index?</t>
  </si>
  <si>
    <t>Biết cách tạo ra index trên table?</t>
  </si>
  <si>
    <t>Phân loại index, điểm khác nhau giữa các loại đó?</t>
  </si>
  <si>
    <t>Hiểu khái niệm Index trong SQL?</t>
  </si>
  <si>
    <t>Hiểu khái niệm về View?</t>
  </si>
  <si>
    <t>Tại sao phải sử dụng view?</t>
  </si>
  <si>
    <t>Nắm được các quy tắc đặt tên (Naming Convention) và quy tắc viết code (Coding Style) trong SQL?</t>
  </si>
  <si>
    <t>Áp dụng quy tắc đặt tên (Naming Convention) và quy tắc viết code (Coding Style) vào trong thực hành?</t>
  </si>
  <si>
    <t>Hiểu khái niệm DML (Data Manipulation Language)?</t>
  </si>
  <si>
    <t>Hiểu mục đích của HAVING trong câu truy vấn?</t>
  </si>
  <si>
    <t>Đã thực hành với câu lệnh HAVING?</t>
  </si>
  <si>
    <t>Đã thực hành câu lệnh GROUP BY?</t>
  </si>
  <si>
    <t>Hiểu về câu lệnh GROUP BY?</t>
  </si>
  <si>
    <t>Hiểu từ khóa ORDER BY?</t>
  </si>
  <si>
    <t>Đã thực hành với từ khóa ORDER BY?</t>
  </si>
  <si>
    <t>Có thể sử dụng được 1 số hàm 'Conversion Functions' cơ bản?</t>
  </si>
  <si>
    <t>Có thể sử dụng 1 số hàm 'Date and Time Functions' cơ bản (DATEDIFF, DATEADD, DATEPART, ...)</t>
  </si>
  <si>
    <r>
      <rPr>
        <b/>
        <sz val="10"/>
        <color theme="1"/>
        <rFont val="Candara"/>
        <family val="2"/>
      </rPr>
      <t>- Hiểu và thực hành</t>
    </r>
    <r>
      <rPr>
        <sz val="10"/>
        <color theme="1"/>
        <rFont val="Candara"/>
        <family val="2"/>
      </rPr>
      <t xml:space="preserve">
+ Understand about SQL joins, subqueries, common table expressions and ranking functions in SQL Server
</t>
    </r>
  </si>
  <si>
    <t>Thực hành sử dụng CTE?</t>
  </si>
  <si>
    <t>Thực hành paging với Row_Number()</t>
  </si>
  <si>
    <r>
      <rPr>
        <b/>
        <sz val="10"/>
        <color theme="1"/>
        <rFont val="Candara"/>
        <family val="2"/>
      </rPr>
      <t>- Hiểu và thực hành:</t>
    </r>
    <r>
      <rPr>
        <sz val="10"/>
        <color theme="1"/>
        <rFont val="Candara"/>
        <family val="2"/>
      </rPr>
      <t xml:space="preserve">
+ Có hiểu biết về SQL Language Elements trong SQL Sever</t>
    </r>
  </si>
  <si>
    <t>Nắm được quy tắc đặt tên định danh (bảng, biến, hàm, thủ thục, ..) trong SQL?</t>
  </si>
  <si>
    <r>
      <rPr>
        <b/>
        <sz val="10"/>
        <color theme="1"/>
        <rFont val="Candara"/>
        <family val="2"/>
      </rPr>
      <t>- Hiểu và thực hành :</t>
    </r>
    <r>
      <rPr>
        <sz val="10"/>
        <color theme="1"/>
        <rFont val="Candara"/>
        <family val="2"/>
      </rPr>
      <t xml:space="preserve">
+ Stored Procedure
+ Trigger trong SQL
+ Function trong SQL</t>
    </r>
  </si>
  <si>
    <t>So sánh Trigger và Stored procedures?</t>
  </si>
  <si>
    <t>Thực hành sử dụng function User Scalar-valued Function?</t>
  </si>
  <si>
    <t>Thực hành sử dụng function User Table-valued Function?</t>
  </si>
  <si>
    <t>Giải thích được khái niệm ACID?</t>
  </si>
  <si>
    <t>Đã thực hành sử dụng Transaction?</t>
  </si>
  <si>
    <r>
      <rPr>
        <b/>
        <sz val="10"/>
        <color theme="1"/>
        <rFont val="Candara"/>
        <family val="2"/>
      </rPr>
      <t>- Hiểu và thực hành:</t>
    </r>
    <r>
      <rPr>
        <sz val="10"/>
        <color theme="1"/>
        <rFont val="Candara"/>
        <family val="2"/>
      </rPr>
      <t xml:space="preserve">
+ Relational Database Concepts 
+ Shema
+ What is RDBMS?
+ ER Model
+ Basic E-R Notation
+ Cardinality of Relationships 
+ Converting ER Model to relational schema </t>
    </r>
  </si>
  <si>
    <t>Mandatory</t>
  </si>
  <si>
    <t>Note P1</t>
  </si>
  <si>
    <t>NO.</t>
  </si>
  <si>
    <t>Câu hỏi khác</t>
  </si>
  <si>
    <t>Note P2</t>
  </si>
  <si>
    <t>Html</t>
  </si>
  <si>
    <t>Css</t>
  </si>
  <si>
    <t>How many way to insert js code into html file ?</t>
  </si>
  <si>
    <t>What is the JS variable ? How can declare a variable ?</t>
  </si>
  <si>
    <t>What is the expression ?</t>
  </si>
  <si>
    <t>What is the DOM ?</t>
  </si>
  <si>
    <t>Create a login form including user name input, password input, submit button. If user and password fill out, then submit button is active and show content of input</t>
  </si>
  <si>
    <t>Javascript</t>
  </si>
  <si>
    <t>Thực hành session Tracking với Cookies ?</t>
  </si>
  <si>
    <t>Ưu và nhược điểm của việc sử dụng Cookies</t>
  </si>
  <si>
    <t>Thực hành session tracking với hidden form field ?</t>
  </si>
  <si>
    <t>Ưu và nhược điểm của hidden form field ?</t>
  </si>
  <si>
    <t>Thực hành session trackking với HttpSession ?</t>
  </si>
  <si>
    <t>&lt;&lt;Web Review Checklist&gt;&gt;</t>
  </si>
  <si>
    <t>Phân biệt được session và cookie?</t>
  </si>
  <si>
    <t xml:space="preserve">Advanced DML </t>
  </si>
  <si>
    <t>Hiểu về thẻ &lt;div&gt;?</t>
  </si>
  <si>
    <t>Hiểu được thứ tự ưu tiên của những các cách apply CSS?</t>
  </si>
  <si>
    <t>Nắm được các thuộc tính format text cơ bản?</t>
  </si>
  <si>
    <t>Hiểu các thuộc tính thiết kế layout sau: width, height, border, margin, padding, float, clear?</t>
  </si>
  <si>
    <t>Thực hành sử dụng các thuộc tính format text?</t>
  </si>
  <si>
    <t>So sánh padding và margin?</t>
  </si>
  <si>
    <t>Thực hành sử dụng các Pseudo trong các thẻ &lt;a&gt;, &lt;div&gt;, &lt;table&gt;?</t>
  </si>
  <si>
    <t>What is difference between the Pseudo-elements and  Pseudo-class?</t>
  </si>
  <si>
    <t>What is CSS Box Model and what are its elements?</t>
  </si>
  <si>
    <t>What does CSS selector mean? What is type selector?</t>
  </si>
  <si>
    <t>What is difference between css and css3</t>
  </si>
  <si>
    <t>What is the function in JS ?  How can implement a function ?</t>
  </si>
  <si>
    <t>Write a function Validating Form Fields?</t>
  </si>
  <si>
    <t>Đã hiểu các thẻ HTML cơ bản (tag basic)?</t>
  </si>
  <si>
    <t>Phân biệt được 'id' và 'class'?</t>
  </si>
  <si>
    <t>Đã hiểu về thuộc tính styles (HTML Styles)?</t>
  </si>
  <si>
    <t>Thực hành sử dụng thuộc tính styles (inline styles) trong HTML?</t>
  </si>
  <si>
    <t>Đã sử dụng các thẻ heading (HTML Headings)?</t>
  </si>
  <si>
    <t>Đã sử dụng thẻ HTML Paragraphs?</t>
  </si>
  <si>
    <t>Nắm được các thuộc tính định dạng text đơn giản (Text Formatting)?</t>
  </si>
  <si>
    <t>Đã hiểu cơ chế định dạng màu (HTML Color) gồm: Background Color, Text Color, Border Color?</t>
  </si>
  <si>
    <t>Đã hiểu về thẻ HTML Links? Có thể tạo bookmark? Local link? External Link? Và Image as Link?</t>
  </si>
  <si>
    <t>Đã hiểu và sử dụng thẻ &lt;img&gt;, các thuộc tính cơ bản?</t>
  </si>
  <si>
    <t>Đã hiểu và sử dụng thẻ &lt;table&gt; để hiển thị dữ liệu dạng bảng?</t>
  </si>
  <si>
    <t>Hiểu khái niệm HTML Layout là gì?</t>
  </si>
  <si>
    <t>Đã sử dụng thẻ &lt;div&gt; để thiết kế layout?</t>
  </si>
  <si>
    <t>Đã hiểu và sử dụng thẻ HTML Lists (&lt;ul&gt; và &lt;ol&gt;)?</t>
  </si>
  <si>
    <t>Đã sử dụng các thẻ HTML5 (&lt;header&gt;, &lt;nav&gt;, &lt;section&gt;, &lt;article&gt;, &lt;aside&gt;, &lt;footer&gt;) để thiết kế layout?</t>
  </si>
  <si>
    <t>Đã sử dụng thẻ &lt;table&gt; để thiết kế layout?</t>
  </si>
  <si>
    <t>Hiểu khái niệm Responsive trong thiết kế web?</t>
  </si>
  <si>
    <t>Hiểu khái niệm HTML Charset?</t>
  </si>
  <si>
    <t>Đã sử dụng thẻ &lt;meta&gt; để định nghĩa charset?</t>
  </si>
  <si>
    <t>Đã nắm được mục đích của thẻ &lt;form&gt; (HTML Form) và các thuộc tính cơ bản?</t>
  </si>
  <si>
    <t>Nắm được các phần tử trong form (Form Elements)?</t>
  </si>
  <si>
    <t>Nắm được những thuộc tính cơ bản của thẻ &lt;input&gt; (id, name, value, ...)?</t>
  </si>
  <si>
    <t>Phân biệt được phương thức GET và POST trong form?</t>
  </si>
  <si>
    <r>
      <rPr>
        <b/>
        <sz val="10"/>
        <color theme="1"/>
        <rFont val="Candara"/>
        <family val="2"/>
      </rPr>
      <t>- Hiểu và thực hành:</t>
    </r>
    <r>
      <rPr>
        <sz val="10"/>
        <color theme="1"/>
        <rFont val="Candara"/>
        <family val="2"/>
      </rPr>
      <t xml:space="preserve">
+ Có kiến thức cơ bản về Html
+ Có khả năng thiết kế màn hình sử dụng layout cơ bản
+ Có thể thực hành màn hình sử dụng thẻ &lt;form&gt; phối hợp các loại thẻ và các phần tử trong form.
</t>
    </r>
  </si>
  <si>
    <r>
      <rPr>
        <b/>
        <sz val="10"/>
        <color theme="1"/>
        <rFont val="Candara"/>
        <family val="2"/>
      </rPr>
      <t>- Hiểu và thực hành:
+</t>
    </r>
    <r>
      <rPr>
        <sz val="10"/>
        <color theme="1"/>
        <rFont val="Candara"/>
        <family val="2"/>
      </rPr>
      <t xml:space="preserve"> Hiểu khái niệm và mục đích của css
+ Có khả năng sử dụng những thuộc tính css đơn giản
+ Có thể tạo selector và thực hành thay đổi trên đó
+ Phân biệt được các loại selector</t>
    </r>
  </si>
  <si>
    <t xml:space="preserve">Đã hiểu cú pháp và CSS Rules? </t>
  </si>
  <si>
    <t>Đã hiểu các cách áp dụng css vào trang web?</t>
  </si>
  <si>
    <t>Đã sử dụng 'element' selector?</t>
  </si>
  <si>
    <t>Đã thực hành sử dụng 'id' selector?</t>
  </si>
  <si>
    <t>Đã thực hành sử dụng 'class' selector?</t>
  </si>
  <si>
    <t>Nắm được độ ưu tiên của những loại CSS selector ?</t>
  </si>
  <si>
    <t>Đã thực hành sử dụng: width, height, border, margin, padding, float, clear để thiết kế layout?</t>
  </si>
  <si>
    <t>Đã thiết kế Web Responsive sử dụng @media?</t>
  </si>
  <si>
    <t>Nắm được các display block, inline, inline-block</t>
  </si>
  <si>
    <r>
      <rPr>
        <b/>
        <sz val="10"/>
        <color theme="1"/>
        <rFont val="Candara"/>
        <family val="2"/>
      </rPr>
      <t>- Hiểu và thực hành</t>
    </r>
    <r>
      <rPr>
        <sz val="10"/>
        <color theme="1"/>
        <rFont val="Candara"/>
        <family val="2"/>
      </rPr>
      <t xml:space="preserve">
+ Tạo form validate đơn giản sử dụng javascripts</t>
    </r>
  </si>
  <si>
    <t>Đã hiểu và có thể debug trong JS (JavaScript Debugging)?</t>
  </si>
  <si>
    <t>Understand how can get value from a input tag ?</t>
  </si>
  <si>
    <t>Có thể phân biệt và sử dụng các phương thức getElementById, getElementsByName, getElementByTagName?</t>
  </si>
  <si>
    <t>Đã hiểu và có thể thay đổi style css của các thẻ html sử dụng js?</t>
  </si>
  <si>
    <t>Đã hiểu và có thể thay đổi 'class' của các thẻ html sử dụng js?</t>
  </si>
  <si>
    <t>jQuery</t>
  </si>
  <si>
    <r>
      <rPr>
        <b/>
        <sz val="10"/>
        <color theme="1"/>
        <rFont val="Candara"/>
        <family val="2"/>
      </rPr>
      <t>- Hiểu và thực hành</t>
    </r>
    <r>
      <rPr>
        <sz val="10"/>
        <color theme="1"/>
        <rFont val="Candara"/>
        <family val="2"/>
      </rPr>
      <t xml:space="preserve">
+ Hiểu khái niệm và mục đích của js
+ Tạo form validate đơn giản sử dụng javascripts</t>
    </r>
  </si>
  <si>
    <t>Nắm được cú pháp của jQuery?</t>
  </si>
  <si>
    <t>Biết cách sử dụng các selector khác nhau?</t>
  </si>
  <si>
    <t>Hiểu khái niệm event trong jQuery?</t>
  </si>
  <si>
    <t>Nắm được cách thêm thư viện JQuery vào HTML, có thể thêm nhiều JQuery version vào 1 file?</t>
  </si>
  <si>
    <t>Nắm được cách lấy value của các thẻ input dùng jquery?</t>
  </si>
  <si>
    <t>Nắm được cách lấy value của các thẻ không phải input (div, span, p ...) dùng jquery</t>
  </si>
  <si>
    <t xml:space="preserve"> Biết handle sự kiện trong jquery (click, submit ...)?</t>
  </si>
  <si>
    <t>Hiểu và sử dụng phương thức jQuery Ajax?</t>
  </si>
  <si>
    <t>FI001</t>
  </si>
  <si>
    <t>FI002</t>
  </si>
  <si>
    <t>FI003</t>
  </si>
  <si>
    <t>FI004</t>
  </si>
  <si>
    <t>FI005</t>
  </si>
  <si>
    <t>FI006</t>
  </si>
  <si>
    <t>FI007</t>
  </si>
  <si>
    <t>FI008</t>
  </si>
  <si>
    <t>FI009</t>
  </si>
  <si>
    <t>FI010</t>
  </si>
  <si>
    <t>FI011</t>
  </si>
  <si>
    <t>FI012</t>
  </si>
  <si>
    <t>FI013</t>
  </si>
  <si>
    <t>FI014</t>
  </si>
  <si>
    <t>FI015</t>
  </si>
  <si>
    <t>FI016</t>
  </si>
  <si>
    <t>FI017</t>
  </si>
  <si>
    <t>FI018</t>
  </si>
  <si>
    <t>FI019</t>
  </si>
  <si>
    <t>FI020</t>
  </si>
  <si>
    <t>FI021</t>
  </si>
  <si>
    <t>FI022</t>
  </si>
  <si>
    <t>FI023</t>
  </si>
  <si>
    <t>FI024</t>
  </si>
  <si>
    <t>FI025</t>
  </si>
  <si>
    <t>FI026</t>
  </si>
  <si>
    <t>FI027</t>
  </si>
  <si>
    <t>FI028</t>
  </si>
  <si>
    <t>FI029</t>
  </si>
  <si>
    <t>FI030</t>
  </si>
  <si>
    <t>FI031</t>
  </si>
  <si>
    <t>FI032</t>
  </si>
  <si>
    <t>FI033</t>
  </si>
  <si>
    <t>FI034</t>
  </si>
  <si>
    <t>FI035</t>
  </si>
  <si>
    <t>FI036</t>
  </si>
  <si>
    <t>FI037</t>
  </si>
  <si>
    <t>FI038</t>
  </si>
  <si>
    <t>FI039</t>
  </si>
  <si>
    <t>FI040</t>
  </si>
  <si>
    <t>FI041</t>
  </si>
  <si>
    <t>FI042</t>
  </si>
  <si>
    <t>FI043</t>
  </si>
  <si>
    <t>FI044</t>
  </si>
  <si>
    <t>FI045</t>
  </si>
  <si>
    <t>FI046</t>
  </si>
  <si>
    <t>FI047</t>
  </si>
  <si>
    <t>FI048</t>
  </si>
  <si>
    <t>FI049</t>
  </si>
  <si>
    <t>FI050</t>
  </si>
  <si>
    <t>FI051</t>
  </si>
  <si>
    <t>FI052</t>
  </si>
  <si>
    <t>FI053</t>
  </si>
  <si>
    <t>FI054</t>
  </si>
  <si>
    <t>FI055</t>
  </si>
  <si>
    <t>FI056</t>
  </si>
  <si>
    <t>FI057</t>
  </si>
  <si>
    <t>FI058</t>
  </si>
  <si>
    <t>FI059</t>
  </si>
  <si>
    <t>FI060</t>
  </si>
  <si>
    <t>FI061</t>
  </si>
  <si>
    <t>FI062</t>
  </si>
  <si>
    <t>FI063</t>
  </si>
  <si>
    <t>FI064</t>
  </si>
  <si>
    <t>FI065</t>
  </si>
  <si>
    <t>FI066</t>
  </si>
  <si>
    <t>FI067</t>
  </si>
  <si>
    <t>FI068</t>
  </si>
  <si>
    <t>FI069</t>
  </si>
  <si>
    <t>FI070</t>
  </si>
  <si>
    <t>FI071</t>
  </si>
  <si>
    <t>FI072</t>
  </si>
  <si>
    <t>FI073</t>
  </si>
  <si>
    <t>FI074</t>
  </si>
  <si>
    <t>FI075</t>
  </si>
  <si>
    <t>FI076</t>
  </si>
  <si>
    <t>FI077</t>
  </si>
  <si>
    <t>FI078</t>
  </si>
  <si>
    <t>FI079</t>
  </si>
  <si>
    <t>FI080</t>
  </si>
  <si>
    <t>FI081</t>
  </si>
  <si>
    <t>FI082</t>
  </si>
  <si>
    <t>FI083</t>
  </si>
  <si>
    <t>FI084</t>
  </si>
  <si>
    <t>FI085</t>
  </si>
  <si>
    <t>FI086</t>
  </si>
  <si>
    <t>FI087</t>
  </si>
  <si>
    <t>FI088</t>
  </si>
  <si>
    <t>SI001</t>
  </si>
  <si>
    <t>SI002</t>
  </si>
  <si>
    <t>SI003</t>
  </si>
  <si>
    <t>SI004</t>
  </si>
  <si>
    <t>SI005</t>
  </si>
  <si>
    <t>SI006</t>
  </si>
  <si>
    <t>SI007</t>
  </si>
  <si>
    <t>SI008</t>
  </si>
  <si>
    <t>SI009</t>
  </si>
  <si>
    <t>SI010</t>
  </si>
  <si>
    <t>SI011</t>
  </si>
  <si>
    <t>SI012</t>
  </si>
  <si>
    <t>SI013</t>
  </si>
  <si>
    <t>SI014</t>
  </si>
  <si>
    <t>SI015</t>
  </si>
  <si>
    <t>SI016</t>
  </si>
  <si>
    <t>SI017</t>
  </si>
  <si>
    <t>SI018</t>
  </si>
  <si>
    <t>SI019</t>
  </si>
  <si>
    <t>SI020</t>
  </si>
  <si>
    <t>SI021</t>
  </si>
  <si>
    <t>SI022</t>
  </si>
  <si>
    <t>SI023</t>
  </si>
  <si>
    <t>SI024</t>
  </si>
  <si>
    <t>SI025</t>
  </si>
  <si>
    <t>SI026</t>
  </si>
  <si>
    <t>SI027</t>
  </si>
  <si>
    <t>SI028</t>
  </si>
  <si>
    <t>SI029</t>
  </si>
  <si>
    <t>SI030</t>
  </si>
  <si>
    <t>SI031</t>
  </si>
  <si>
    <t>SI032</t>
  </si>
  <si>
    <t>SI033</t>
  </si>
  <si>
    <t>SI034</t>
  </si>
  <si>
    <t>SI035</t>
  </si>
  <si>
    <t>SI036</t>
  </si>
  <si>
    <t>SI037</t>
  </si>
  <si>
    <t>SI038</t>
  </si>
  <si>
    <t>SI039</t>
  </si>
  <si>
    <t>SI040</t>
  </si>
  <si>
    <t>SI041</t>
  </si>
  <si>
    <t>SI042</t>
  </si>
  <si>
    <t>SI043</t>
  </si>
  <si>
    <t>SI044</t>
  </si>
  <si>
    <t>SI045</t>
  </si>
  <si>
    <t>SI046</t>
  </si>
  <si>
    <t>SI047</t>
  </si>
  <si>
    <t>SI048</t>
  </si>
  <si>
    <t>SI049</t>
  </si>
  <si>
    <t>SI050</t>
  </si>
  <si>
    <t>SI051</t>
  </si>
  <si>
    <t>SI052</t>
  </si>
  <si>
    <t>SI053</t>
  </si>
  <si>
    <t>SI054</t>
  </si>
  <si>
    <t>SI055</t>
  </si>
  <si>
    <t>SI056</t>
  </si>
  <si>
    <t>SI057</t>
  </si>
  <si>
    <t>SI058</t>
  </si>
  <si>
    <t>SI059</t>
  </si>
  <si>
    <t>SI060</t>
  </si>
  <si>
    <t>SI061</t>
  </si>
  <si>
    <t>SI062</t>
  </si>
  <si>
    <t>SI063</t>
  </si>
  <si>
    <t>SI064</t>
  </si>
  <si>
    <t>SI065</t>
  </si>
  <si>
    <t>SI066</t>
  </si>
  <si>
    <t>SI067</t>
  </si>
  <si>
    <t>SI068</t>
  </si>
  <si>
    <t>SI069</t>
  </si>
  <si>
    <t>SI070</t>
  </si>
  <si>
    <t>SI071</t>
  </si>
  <si>
    <t>SI072</t>
  </si>
  <si>
    <t>SI073</t>
  </si>
  <si>
    <t>SI074</t>
  </si>
  <si>
    <t>SI075</t>
  </si>
  <si>
    <t>SI076</t>
  </si>
  <si>
    <t>SI077</t>
  </si>
  <si>
    <t>SI078</t>
  </si>
  <si>
    <t>SI079</t>
  </si>
  <si>
    <t>SI080</t>
  </si>
  <si>
    <t>SI081</t>
  </si>
  <si>
    <t>SI082</t>
  </si>
  <si>
    <t>SI083</t>
  </si>
  <si>
    <t>SI084</t>
  </si>
  <si>
    <t>SI085</t>
  </si>
  <si>
    <t>SI086</t>
  </si>
  <si>
    <t>SI087</t>
  </si>
  <si>
    <t>SI088</t>
  </si>
  <si>
    <t>SI089</t>
  </si>
  <si>
    <t>SI090</t>
  </si>
  <si>
    <t>SI091</t>
  </si>
  <si>
    <t>SI092</t>
  </si>
  <si>
    <t>SI093</t>
  </si>
  <si>
    <t>SI094</t>
  </si>
  <si>
    <t>SI095</t>
  </si>
  <si>
    <t>SI096</t>
  </si>
  <si>
    <t>SI097</t>
  </si>
  <si>
    <t>SI098</t>
  </si>
  <si>
    <t>SI099</t>
  </si>
  <si>
    <t>SI100</t>
  </si>
  <si>
    <t>SI101</t>
  </si>
  <si>
    <t>SI102</t>
  </si>
  <si>
    <t>SI103</t>
  </si>
  <si>
    <t>SI104</t>
  </si>
  <si>
    <t>SI105</t>
  </si>
  <si>
    <t>SI106</t>
  </si>
  <si>
    <t>SI107</t>
  </si>
  <si>
    <t>SI108</t>
  </si>
  <si>
    <t>SI109</t>
  </si>
  <si>
    <t>SI110</t>
  </si>
  <si>
    <t>SI111</t>
  </si>
  <si>
    <t>SI112</t>
  </si>
  <si>
    <t>SI113</t>
  </si>
  <si>
    <t>SI114</t>
  </si>
  <si>
    <t>SI115</t>
  </si>
  <si>
    <t>SI116</t>
  </si>
  <si>
    <t>SI117</t>
  </si>
  <si>
    <t>SI118</t>
  </si>
  <si>
    <t>SI119</t>
  </si>
  <si>
    <t>SI120</t>
  </si>
  <si>
    <t>SI121</t>
  </si>
  <si>
    <t>SI122</t>
  </si>
  <si>
    <t>SI123</t>
  </si>
  <si>
    <t>SI124</t>
  </si>
  <si>
    <t>SI125</t>
  </si>
  <si>
    <t>SI126</t>
  </si>
  <si>
    <t>SI127</t>
  </si>
  <si>
    <t>SI128</t>
  </si>
  <si>
    <t>SI129</t>
  </si>
  <si>
    <t>SI130</t>
  </si>
  <si>
    <t>SI131</t>
  </si>
  <si>
    <t>SI132</t>
  </si>
  <si>
    <t>SI133</t>
  </si>
  <si>
    <t>SI134</t>
  </si>
  <si>
    <t>SI135</t>
  </si>
  <si>
    <t>SI136</t>
  </si>
  <si>
    <r>
      <rPr>
        <b/>
        <sz val="10"/>
        <color theme="1"/>
        <rFont val="Candara"/>
        <family val="2"/>
      </rPr>
      <t>-Hiểu và thực hành:</t>
    </r>
    <r>
      <rPr>
        <sz val="10"/>
        <color theme="1"/>
        <rFont val="Candara"/>
        <family val="2"/>
      </rPr>
      <t xml:space="preserve">
+ Can categorize the main database objects
+ Create a simple table
+ Understand how constraints are created at the time of table creation
+ Describe how schema objects work
+ Understand and use to commands create, alter, drop, truncate table</t>
    </r>
  </si>
  <si>
    <t>Có bao nhiêu loại Relationship?</t>
  </si>
  <si>
    <t>DB Basic</t>
  </si>
  <si>
    <t>Đã hiểu câu lệnh create, alter, drop?</t>
  </si>
  <si>
    <t>Đã thực hành với câu lệnh create, alter, drop?</t>
  </si>
  <si>
    <t>Thực hành tạo schema và tạo table với schema đó?</t>
  </si>
  <si>
    <t>Hiểu khái niệm table, cách tạo ra 1 table?</t>
  </si>
  <si>
    <t>Foreign key và Primary key  là gì?</t>
  </si>
  <si>
    <t>Thực hành tạo Foreign key và primary key?</t>
  </si>
  <si>
    <t>Thực hành tạo table?</t>
  </si>
  <si>
    <t>Nắm được các kiểu ràng buộc (constraints) trên table?</t>
  </si>
  <si>
    <t>Đã thực hành với các ràng buộc NOT NULL, CHECK UNIQUE?</t>
  </si>
  <si>
    <t>Đã thực hành với PRIMARY KEY, DEFAULT, FOREIGN KEY?</t>
  </si>
  <si>
    <t>Đã hiểu về từ khóa IDENTITY?</t>
  </si>
  <si>
    <t>Đã thực hành tạo table với bảng sử dụng IDENTITY?</t>
  </si>
  <si>
    <t>Hiểu về từ khóa TRUNCATE?</t>
  </si>
  <si>
    <t>Thực hành với từ khóa TRUNCATE?</t>
  </si>
  <si>
    <t>Đã thực hành sử dụng index?</t>
  </si>
  <si>
    <t>Thực hành tạo/sử dụng và xóa view?</t>
  </si>
  <si>
    <r>
      <rPr>
        <b/>
        <sz val="10"/>
        <color theme="1"/>
        <rFont val="Candara"/>
        <family val="2"/>
      </rPr>
      <t>-Hiểu và thực hành:</t>
    </r>
    <r>
      <rPr>
        <sz val="10"/>
        <color theme="1"/>
        <rFont val="Candara"/>
        <family val="2"/>
      </rPr>
      <t xml:space="preserve">
+ Understanding Data Manipulation Language (DML) statements
+ Insert rows into a table
+ Update rows in a table
+ Delete rows in a table</t>
    </r>
  </si>
  <si>
    <t>Đã thực hành chèn dữ liệu vào bảng sử dụng câu lệnh INSERT?</t>
  </si>
  <si>
    <t>Hiểu câu lệnh UPDATE?</t>
  </si>
  <si>
    <t>Hiểu câu lện INSERT?</t>
  </si>
  <si>
    <t>Thực hành chỉnh sửa dữ liệu sử dụng câu lệnh UPDATE?</t>
  </si>
  <si>
    <t>Hiểu câu lệnh DELETE?</t>
  </si>
  <si>
    <t>Thực hành xóa với câu lệnh DELETE?</t>
  </si>
  <si>
    <t>So sánh DELETE , TRUNCATE và DROP?</t>
  </si>
  <si>
    <t>Hiểu tác dụng và các thành phần trong câu lệnh SELECT?</t>
  </si>
  <si>
    <t>Thực hành truy vấn dữ liệu sử dụng lệnh SELECT?</t>
  </si>
  <si>
    <t>Thực hành với ALIAS?</t>
  </si>
  <si>
    <t>Hiểu syntax ALIAS (từ khóa AS)?</t>
  </si>
  <si>
    <t>So sánh được HAVING and WHERE?</t>
  </si>
  <si>
    <t>Hiểu về những hàm Aggregate là gì ?</t>
  </si>
  <si>
    <t>Thực hành sử dụng các hàm Aggregate?</t>
  </si>
  <si>
    <t>Hiểu toán tử UNION và UNION ALL?</t>
  </si>
  <si>
    <t>Thực hành sử dụng UNION và UNION ALL?</t>
  </si>
  <si>
    <t>Hiểu lệnh SELECT INTO?</t>
  </si>
  <si>
    <t>Thực hành sử dụng lệnh SELECT INTO?</t>
  </si>
  <si>
    <t>Hiểu lệnh INSERT INTO SELECT?</t>
  </si>
  <si>
    <t>Thực hành sử dụng lệnh INSERT INTO SELECT?</t>
  </si>
  <si>
    <t>Hiểu chức năng và cách sử dụng của hàm CAST?</t>
  </si>
  <si>
    <r>
      <rPr>
        <b/>
        <sz val="10"/>
        <color theme="1"/>
        <rFont val="Candara"/>
        <family val="2"/>
      </rPr>
      <t>- Hiểu và thực hành:</t>
    </r>
    <r>
      <rPr>
        <sz val="10"/>
        <color theme="1"/>
        <rFont val="Candara"/>
        <family val="2"/>
      </rPr>
      <t xml:space="preserve">
+ Understand the built-in functions in SQL Server
+ Understand how to use built-in functions to perform operations on data
+ Conversion Functions
+ Date and Time Functions
+ String Functions</t>
    </r>
  </si>
  <si>
    <t>Đã hiểu về SQL Join? Có thể phân loại Join trong SQL?</t>
  </si>
  <si>
    <r>
      <t>Hiểu về</t>
    </r>
    <r>
      <rPr>
        <b/>
        <sz val="10"/>
        <color theme="1"/>
        <rFont val="Candara"/>
        <family val="2"/>
      </rPr>
      <t xml:space="preserve"> INNER JOIN</t>
    </r>
    <r>
      <rPr>
        <sz val="10"/>
        <color theme="1"/>
        <rFont val="Candara"/>
        <family val="2"/>
      </rPr>
      <t>?</t>
    </r>
  </si>
  <si>
    <r>
      <t xml:space="preserve">Thực hành sử dụng </t>
    </r>
    <r>
      <rPr>
        <b/>
        <sz val="10"/>
        <color theme="1"/>
        <rFont val="Candara"/>
        <family val="2"/>
      </rPr>
      <t>INNER JOIN</t>
    </r>
    <r>
      <rPr>
        <sz val="10"/>
        <color theme="1"/>
        <rFont val="Candara"/>
        <family val="2"/>
      </rPr>
      <t>?</t>
    </r>
  </si>
  <si>
    <r>
      <t xml:space="preserve">Các loại </t>
    </r>
    <r>
      <rPr>
        <b/>
        <sz val="10"/>
        <color theme="1"/>
        <rFont val="Candara"/>
        <family val="2"/>
      </rPr>
      <t>OUTER JOIN</t>
    </r>
    <r>
      <rPr>
        <sz val="10"/>
        <color theme="1"/>
        <rFont val="Candara"/>
        <family val="2"/>
      </rPr>
      <t xml:space="preserve"> ?</t>
    </r>
  </si>
  <si>
    <r>
      <t xml:space="preserve">Đã hiểu đặc điểm của </t>
    </r>
    <r>
      <rPr>
        <b/>
        <sz val="10"/>
        <color theme="1"/>
        <rFont val="Candara"/>
        <family val="2"/>
      </rPr>
      <t>LEFT JOIN</t>
    </r>
    <r>
      <rPr>
        <sz val="10"/>
        <color theme="1"/>
        <rFont val="Candara"/>
        <family val="2"/>
      </rPr>
      <t>?</t>
    </r>
  </si>
  <si>
    <r>
      <t xml:space="preserve">Thực hành sử dụng </t>
    </r>
    <r>
      <rPr>
        <b/>
        <sz val="10"/>
        <color theme="1"/>
        <rFont val="Candara"/>
        <family val="2"/>
      </rPr>
      <t>LEFT JOIN</t>
    </r>
    <r>
      <rPr>
        <sz val="10"/>
        <color theme="1"/>
        <rFont val="Candara"/>
        <family val="2"/>
      </rPr>
      <t>?</t>
    </r>
  </si>
  <si>
    <r>
      <t>Đã hiểu đặc điểm của</t>
    </r>
    <r>
      <rPr>
        <b/>
        <sz val="10"/>
        <color theme="1"/>
        <rFont val="Candara"/>
        <family val="2"/>
      </rPr>
      <t xml:space="preserve"> RIGHT JOIN</t>
    </r>
    <r>
      <rPr>
        <sz val="10"/>
        <color theme="1"/>
        <rFont val="Candara"/>
        <family val="2"/>
      </rPr>
      <t>?</t>
    </r>
  </si>
  <si>
    <r>
      <t xml:space="preserve">Thực hành sử dụng </t>
    </r>
    <r>
      <rPr>
        <b/>
        <sz val="10"/>
        <color theme="1"/>
        <rFont val="Candara"/>
        <family val="2"/>
      </rPr>
      <t>RIGHT JOIN?</t>
    </r>
  </si>
  <si>
    <r>
      <t xml:space="preserve">Đã hiểu đặc điểm của </t>
    </r>
    <r>
      <rPr>
        <b/>
        <sz val="10"/>
        <color theme="1"/>
        <rFont val="Candara"/>
        <family val="2"/>
      </rPr>
      <t>FULL JOIN</t>
    </r>
    <r>
      <rPr>
        <sz val="10"/>
        <color theme="1"/>
        <rFont val="Candara"/>
        <family val="2"/>
      </rPr>
      <t>?</t>
    </r>
  </si>
  <si>
    <r>
      <t xml:space="preserve">Thực hành sử dụng </t>
    </r>
    <r>
      <rPr>
        <b/>
        <sz val="10"/>
        <color theme="1"/>
        <rFont val="Candara"/>
        <family val="2"/>
      </rPr>
      <t>FULL JOIN</t>
    </r>
    <r>
      <rPr>
        <sz val="10"/>
        <color theme="1"/>
        <rFont val="Candara"/>
        <family val="2"/>
      </rPr>
      <t>?</t>
    </r>
  </si>
  <si>
    <r>
      <t xml:space="preserve">Hiểu tác dụng và syntax của </t>
    </r>
    <r>
      <rPr>
        <b/>
        <sz val="10"/>
        <color theme="1"/>
        <rFont val="Candara"/>
        <family val="2"/>
      </rPr>
      <t>CROSS JOIN</t>
    </r>
    <r>
      <rPr>
        <sz val="10"/>
        <color theme="1"/>
        <rFont val="Candara"/>
        <family val="2"/>
      </rPr>
      <t>?</t>
    </r>
  </si>
  <si>
    <r>
      <t xml:space="preserve">Đã thực hành với </t>
    </r>
    <r>
      <rPr>
        <b/>
        <sz val="10"/>
        <color theme="1"/>
        <rFont val="Candara"/>
        <family val="2"/>
      </rPr>
      <t>CROSS JOIN</t>
    </r>
    <r>
      <rPr>
        <sz val="10"/>
        <color theme="1"/>
        <rFont val="Candara"/>
        <family val="2"/>
      </rPr>
      <t>?</t>
    </r>
  </si>
  <si>
    <t>Đã hiểu khái niệm self join?</t>
  </si>
  <si>
    <t>Đã thực hành với self join?</t>
  </si>
  <si>
    <t>Có thể thực hành với các loại join trên 3 bảng trở lên?</t>
  </si>
  <si>
    <t>Khi nào/lợi ích của việc sử dụng Sub-queries?</t>
  </si>
  <si>
    <t>Có thể phân loại Sub-queries?</t>
  </si>
  <si>
    <t>Có thể thực hành truy vấn với Sub-queries?</t>
  </si>
  <si>
    <t>Đã hiểu về các hàm Ranking?</t>
  </si>
  <si>
    <t>Biết cách comment trong SQL sever?</t>
  </si>
  <si>
    <t>Có thể khai báo biến (Varriables) trong SQL?</t>
  </si>
  <si>
    <t>Đã hiểu về Control - of - flow trong SQL Sever?</t>
  </si>
  <si>
    <t>Có thể sử dụng các lệnh IF, WHILE?</t>
  </si>
  <si>
    <t>DB Objects</t>
  </si>
  <si>
    <t>Đã hiểu về User Store Procedure (USP)?</t>
  </si>
  <si>
    <t>Hiểu được lợi ích của việc dùng Store Procedure ?</t>
  </si>
  <si>
    <t>Đã thực hành sử dụng Stored Procedure?</t>
  </si>
  <si>
    <t>Có thể lấy giá trị trả về khi sử dụng Stored Procedure?</t>
  </si>
  <si>
    <t>Đã hiểu về User Defined-Function?</t>
  </si>
  <si>
    <t>Điểm khác nhau giữa User Store Procedure và User Defined-Functions</t>
  </si>
  <si>
    <r>
      <t xml:space="preserve">Hiểu khi nào sử dụng </t>
    </r>
    <r>
      <rPr>
        <b/>
        <sz val="10"/>
        <color theme="1"/>
        <rFont val="Candara"/>
        <family val="2"/>
      </rPr>
      <t>TRIGGER</t>
    </r>
    <r>
      <rPr>
        <sz val="10"/>
        <color theme="1"/>
        <rFont val="Candara"/>
        <family val="2"/>
      </rPr>
      <t>?</t>
    </r>
  </si>
  <si>
    <r>
      <t xml:space="preserve">Hiểu được </t>
    </r>
    <r>
      <rPr>
        <b/>
        <sz val="10"/>
        <color theme="1"/>
        <rFont val="Candara"/>
        <family val="2"/>
      </rPr>
      <t>TRIGGER</t>
    </r>
    <r>
      <rPr>
        <sz val="10"/>
        <color theme="1"/>
        <rFont val="Candara"/>
        <family val="2"/>
      </rPr>
      <t xml:space="preserve"> là gì ?</t>
    </r>
  </si>
  <si>
    <t>Thực hành sử dụng INSTEAD OF TRIGGER?</t>
  </si>
  <si>
    <t>Hiểu về 2 bảng inserted và deleted?</t>
  </si>
  <si>
    <t>Thực hành sử dụnd AFTER TRIGGER?</t>
  </si>
  <si>
    <t>Có thể disable và enable một trigger?</t>
  </si>
  <si>
    <t>Đã hiểu về Transaction?</t>
  </si>
  <si>
    <r>
      <t xml:space="preserve">Đã hiểu về </t>
    </r>
    <r>
      <rPr>
        <b/>
        <sz val="10"/>
        <color theme="1"/>
        <rFont val="Candara"/>
        <family val="2"/>
      </rPr>
      <t>Sub-queries</t>
    </r>
    <r>
      <rPr>
        <sz val="10"/>
        <color theme="1"/>
        <rFont val="Candara"/>
        <family val="2"/>
      </rPr>
      <t>?</t>
    </r>
  </si>
  <si>
    <r>
      <t xml:space="preserve">Nắm được khái niệm </t>
    </r>
    <r>
      <rPr>
        <b/>
        <sz val="10"/>
        <color theme="1"/>
        <rFont val="Candara"/>
        <family val="2"/>
      </rPr>
      <t>Common Table Expressions (CTE)</t>
    </r>
    <r>
      <rPr>
        <sz val="10"/>
        <color theme="1"/>
        <rFont val="Candara"/>
        <family val="2"/>
      </rPr>
      <t>?</t>
    </r>
  </si>
  <si>
    <t>SI137</t>
  </si>
  <si>
    <t>SI138</t>
  </si>
  <si>
    <t>SI139</t>
  </si>
  <si>
    <t>Questions</t>
  </si>
  <si>
    <t>&lt;&lt;FrontEnd_Review Checklist&gt;&gt;</t>
  </si>
  <si>
    <t>Nắm được khái niệm ORM là gì ?</t>
  </si>
  <si>
    <t>Nắm được cách triển khai và sử dụng Ealge và Lazy loading?</t>
  </si>
  <si>
    <t>P2</t>
  </si>
  <si>
    <t xml:space="preserve">Cấu trúc 1 trang HTML gồm những gì? </t>
  </si>
  <si>
    <t>Nắm được các attributes của các thẻ HTML cơ bản?</t>
  </si>
  <si>
    <t>So sánh HTML và HTML5?</t>
  </si>
  <si>
    <t>Tạo được form sử dụng các thẻ input text, radio, checkbox, dropdown, text area?</t>
  </si>
  <si>
    <t>Thực hành được với thẻ select như đặt thuộc tính name, set giá trị cho thuộc tính value thẻ option</t>
  </si>
  <si>
    <t>Thực hành với thẻ &lt;input&gt; với các thuộc tính type = text, radio, checkbox?</t>
  </si>
  <si>
    <t>Các cách thêm style sheet cho 1 trang HTML?</t>
  </si>
  <si>
    <t>- Hiểu và thực hành :
+ Mô hình MVC
+ Các thành phần trong mô hình MVC
- Nắm được cú pháp Razor
- Hiểu và áp dụng thực hành được các HTML Helper
- Nắm được các scope trong MVC
- Session Tracking
- Nắm được Fillter là gì và cách sử dụng Fillter trong MVC</t>
  </si>
  <si>
    <t>ADO.NET</t>
  </si>
  <si>
    <t>Nắm được ADO.NET dùng để làm gì?</t>
  </si>
  <si>
    <t>EF</t>
  </si>
  <si>
    <t>Hiểu được lợi ích sử dụng EF so với ADO.NET?</t>
  </si>
  <si>
    <t>Nắm được các quan trọng trong ADO.NET (SqlConnection, SqlCommand, SqlDataReader)?</t>
  </si>
  <si>
    <t>Thực hành truy vấn sử dụng LINQ to Entity?</t>
  </si>
  <si>
    <t>Thực hành truy vấn sử dụng Stored Procedure ?</t>
  </si>
  <si>
    <t>Thực hành truy vấn excecute trực tiếp câu SQL ?</t>
  </si>
  <si>
    <t>Các trạng thái của 1 object trong EF ?</t>
  </si>
  <si>
    <t xml:space="preserve">Hiểu khái niệm Lazy loading và Eagle loading trong EF? </t>
  </si>
  <si>
    <t>Hiểu cách triển khai các relationship (One-One, One-Many, Many-Many) trong EF?</t>
  </si>
  <si>
    <t>Hiểu về các relationship trong EF?</t>
  </si>
  <si>
    <t>Thực hành CRUD với ADO.NET</t>
  </si>
  <si>
    <t>Thực hành execute Stored Procedure và excecute SQL query với ADO.NET</t>
  </si>
  <si>
    <t>Các loại Command Type trong ADO.NET</t>
  </si>
  <si>
    <t>Thực hành thực hiện excecute SQL query với 2 cách, build string query và sử dụng Parameters</t>
  </si>
  <si>
    <t>Nắm được lỗi SQL injection khi execute câu query tự build string</t>
  </si>
  <si>
    <t>Nắm được các loại execute trong SqlCommand (ExecuteReader/ExecuteNonQuery/ExecuteScalar)</t>
  </si>
  <si>
    <t>Nắm được các attribute để ánh xạ giữa Entity và Table?</t>
  </si>
  <si>
    <t>Thực hành với ExcecuteReader/ExecuteNonQuery/ExecuteScalar</t>
  </si>
  <si>
    <t>Phân biệt giữa Datatable và DataSet</t>
  </si>
  <si>
    <t>Hiểu LINQ trong EF (dùng LINQ 2 Entity dạng query và dạng lambda)?</t>
  </si>
  <si>
    <t>So sánh performance giữa EF và ADO.NET</t>
  </si>
  <si>
    <t>Thực hành CRUD với EF</t>
  </si>
  <si>
    <t>Thêm 1 trường trong DB sử dụng DB first?</t>
  </si>
  <si>
    <t>Thêm  1 trường trong DB sử dụng Code first?</t>
  </si>
  <si>
    <t>So sánh giữa Code First / DB First / Model first</t>
  </si>
  <si>
    <t>Giải thích các bước làm việc với EF Codefirst ?</t>
  </si>
  <si>
    <t>Sử dụng Strategy  pattern thay thế giữa ADO.NET và EF</t>
  </si>
  <si>
    <r>
      <rPr>
        <b/>
        <sz val="10"/>
        <color theme="1"/>
        <rFont val="Candara"/>
        <family val="2"/>
      </rPr>
      <t>- Hiểu và thực hành :</t>
    </r>
    <r>
      <rPr>
        <sz val="10"/>
        <color theme="1"/>
        <rFont val="Candara"/>
        <family val="2"/>
      </rPr>
      <t xml:space="preserve">
+ Các thành phần của ADO.NET khi thao tác với DB
+ DbContext và DBSet
+ CRUD với ADO.NET và EF
+ Truy vấn trong ADO.NET và EF 
</t>
    </r>
  </si>
  <si>
    <t>ASP.NET MVC</t>
  </si>
  <si>
    <t>Database Initialization trong EF</t>
  </si>
  <si>
    <t>Seed Data trong EF 6 Code-First</t>
  </si>
  <si>
    <t>ADOEF001</t>
  </si>
  <si>
    <t>ADOEF002</t>
  </si>
  <si>
    <t>ADOEF003</t>
  </si>
  <si>
    <t>ADOEF004</t>
  </si>
  <si>
    <t>ADOEF005</t>
  </si>
  <si>
    <t>ADOEF006</t>
  </si>
  <si>
    <t>ADOEF007</t>
  </si>
  <si>
    <t>ADOEF008</t>
  </si>
  <si>
    <t>ADOEF009</t>
  </si>
  <si>
    <t>ADOEF010</t>
  </si>
  <si>
    <t>ADOEF011</t>
  </si>
  <si>
    <t>ADOEF012</t>
  </si>
  <si>
    <t>ADOEF013</t>
  </si>
  <si>
    <t>ADOEF014</t>
  </si>
  <si>
    <t>ADOEF015</t>
  </si>
  <si>
    <t>ADOEF016</t>
  </si>
  <si>
    <t>ADOEF017</t>
  </si>
  <si>
    <t>ADOEF018</t>
  </si>
  <si>
    <t>ADOEF019</t>
  </si>
  <si>
    <t>ADOEF020</t>
  </si>
  <si>
    <t>ADOEF021</t>
  </si>
  <si>
    <t>ADOEF022</t>
  </si>
  <si>
    <t>ADOEF023</t>
  </si>
  <si>
    <t>ADOEF024</t>
  </si>
  <si>
    <t>ADOEF025</t>
  </si>
  <si>
    <t>ADOEF026</t>
  </si>
  <si>
    <t>ADOEF027</t>
  </si>
  <si>
    <t>ADOEF028</t>
  </si>
  <si>
    <t>ADOEF029</t>
  </si>
  <si>
    <t>ADOEF030</t>
  </si>
  <si>
    <t>ADOEF031</t>
  </si>
  <si>
    <t>ADOEF032</t>
  </si>
  <si>
    <t>ADOEF033</t>
  </si>
  <si>
    <t>ADOEF034</t>
  </si>
  <si>
    <t>ADOEF035</t>
  </si>
  <si>
    <t>ADOEF036</t>
  </si>
  <si>
    <t>ADOEF037</t>
  </si>
  <si>
    <t>ADOEF038</t>
  </si>
  <si>
    <t>ADOEF039</t>
  </si>
  <si>
    <t>ADOEF040</t>
  </si>
  <si>
    <t>Cascade Delete in Entity Framework</t>
  </si>
  <si>
    <t>Define Custom Code-First Conventions in EF</t>
  </si>
  <si>
    <t>ADOEF041</t>
  </si>
  <si>
    <t>ADOEF042</t>
  </si>
  <si>
    <t>MVC001</t>
  </si>
  <si>
    <t>MVC002</t>
  </si>
  <si>
    <t>MVC003</t>
  </si>
  <si>
    <t>MVC004</t>
  </si>
  <si>
    <t>MVC005</t>
  </si>
  <si>
    <t>MVC006</t>
  </si>
  <si>
    <t>MVC007</t>
  </si>
  <si>
    <t>MVC008</t>
  </si>
  <si>
    <t>MVC009</t>
  </si>
  <si>
    <t>MVC010</t>
  </si>
  <si>
    <t>MVC011</t>
  </si>
  <si>
    <t>MVC012</t>
  </si>
  <si>
    <t>MVC013</t>
  </si>
  <si>
    <t>MVC014</t>
  </si>
  <si>
    <t>MVC015</t>
  </si>
  <si>
    <t>MVC016</t>
  </si>
  <si>
    <t>MVC017</t>
  </si>
  <si>
    <t>MVC018</t>
  </si>
  <si>
    <t>MVC019</t>
  </si>
  <si>
    <t>MVC020</t>
  </si>
  <si>
    <t>MVC021</t>
  </si>
  <si>
    <t>MVC022</t>
  </si>
  <si>
    <t>MVC023</t>
  </si>
  <si>
    <t>MVC024</t>
  </si>
  <si>
    <t>MVC025</t>
  </si>
  <si>
    <t>MVC026</t>
  </si>
  <si>
    <t>MVC027</t>
  </si>
  <si>
    <t>MVC028</t>
  </si>
  <si>
    <t>MVC029</t>
  </si>
  <si>
    <t>MVC030</t>
  </si>
  <si>
    <t>MVC031</t>
  </si>
  <si>
    <t>MVC032</t>
  </si>
  <si>
    <t>MVC033</t>
  </si>
  <si>
    <t>MVC034</t>
  </si>
  <si>
    <t>MVC035</t>
  </si>
  <si>
    <t>MVC036</t>
  </si>
  <si>
    <t>MVC037</t>
  </si>
  <si>
    <t>MVC038</t>
  </si>
  <si>
    <t>MVC039</t>
  </si>
  <si>
    <t>MVC040</t>
  </si>
  <si>
    <t>MVC041</t>
  </si>
  <si>
    <t>MVC042</t>
  </si>
  <si>
    <t>MVC043</t>
  </si>
  <si>
    <t>MVC044</t>
  </si>
  <si>
    <t>MVC045</t>
  </si>
  <si>
    <t>MVC046</t>
  </si>
  <si>
    <t>MVC047</t>
  </si>
  <si>
    <t>MVC048</t>
  </si>
  <si>
    <t>MVC049</t>
  </si>
  <si>
    <t>MVC050</t>
  </si>
  <si>
    <t>MVC051</t>
  </si>
  <si>
    <t>MVC052</t>
  </si>
  <si>
    <t>MVC053</t>
  </si>
  <si>
    <t>MVC054</t>
  </si>
  <si>
    <t>MVC055</t>
  </si>
  <si>
    <t>MVC056</t>
  </si>
  <si>
    <t>MVC057</t>
  </si>
  <si>
    <t>MVC058</t>
  </si>
  <si>
    <t>MVC059</t>
  </si>
  <si>
    <t>MVC060</t>
  </si>
  <si>
    <t>MVC061</t>
  </si>
  <si>
    <t>MVC062</t>
  </si>
  <si>
    <t>MVC063</t>
  </si>
  <si>
    <t>MVC064</t>
  </si>
  <si>
    <t>MVC065</t>
  </si>
  <si>
    <t>MVC066</t>
  </si>
  <si>
    <t>MVC067</t>
  </si>
  <si>
    <t>MVC068</t>
  </si>
  <si>
    <t>Nắm được kiến trúc ASP.NET MVC ?</t>
  </si>
  <si>
    <t>Nắm được ASP.NET MVC Folder Structure ?</t>
  </si>
  <si>
    <t>Nắm được Routing trong MVC?</t>
  </si>
  <si>
    <t>Thực hành Routing với RoutingConfig và Routing Attribute</t>
  </si>
  <si>
    <t>Biết setup IIS để deploy ứng dụng MVC ?</t>
  </si>
  <si>
    <t>Nắm được về các loại HTML Helper?</t>
  </si>
  <si>
    <t>Đã thực hành với các HTML Helper trong MVC Html.BeginForm(), Html.LabelFor, Html.EditorFor, Html.ValidationMessageFor, Html.DropDownList ?</t>
  </si>
  <si>
    <t>Cách tạo 1 custom HTML Helper</t>
  </si>
  <si>
    <t>Thực hành tạo 1 custom HTML Helper ?</t>
  </si>
  <si>
    <t>Nắm được các tham số truyền vào HTML Helper qua các hàm overloading (truyền các html attribute)</t>
  </si>
  <si>
    <t>Nắm được action GET và POST trong controller</t>
  </si>
  <si>
    <t>Thực hành CRUD trong MVC</t>
  </si>
  <si>
    <t>Trong controller có thể overloading action không?</t>
  </si>
  <si>
    <t>Các loại return type (ActionResult) trong Action method</t>
  </si>
  <si>
    <t>Thực hành mapping dữ liệu từ form xuống action thông qua parameters</t>
  </si>
  <si>
    <t>Thực hành mapping dữ liệu từ form xuống action thông qua Model</t>
  </si>
  <si>
    <t>Thực hành mapping dữ liệu từ form xuống action qua FormCollection</t>
  </si>
  <si>
    <t>Nắm được các cách mapping dữ liệu từ View xuống controller</t>
  </si>
  <si>
    <t>Các loại action selector (ActionName/NonAction/ActionVerbs)</t>
  </si>
  <si>
    <t>Có thể đặt nhiều ActionVerbs trong 1 action không?</t>
  </si>
  <si>
    <t>Cách tạo và mapping giữa Model và ViewModel</t>
  </si>
  <si>
    <t>Nắm được Razor Syntax</t>
  </si>
  <si>
    <t>Nắm được cách validation trong MVC</t>
  </si>
  <si>
    <t>Thực hành valdiation trong MVC với các model attribute (DataAnnotations)</t>
  </si>
  <si>
    <t>Biết cách tạo layout trong MVC và sử dụng layout trong page</t>
  </si>
  <si>
    <t>Nắm được Layout view trong MVC (_layout.cshtml, _viewstart.csthml)</t>
  </si>
  <si>
    <t>Nắm được hàm RenderBody và RenderSection trong layout</t>
  </si>
  <si>
    <t>Biết cách tách các phần dùng chung ra partial view</t>
  </si>
  <si>
    <t>Biết cách thêm script, css dùng chung vào BundleConfig</t>
  </si>
  <si>
    <t>Nắm được cách render partial view qua các hàm Html.Partial, Html.RenderPartial, Html.RenderAction</t>
  </si>
  <si>
    <t>Thực hành render partial view với  các hàm Html.Partial, Html.RenderPartial, Html.RenderAction</t>
  </si>
  <si>
    <t>Nắm được cách dùng ViewBag/ViewData chuyển dữ liệu từ Controller lên View</t>
  </si>
  <si>
    <t>Thực hành sử dụng ViewBag/ViewData chuyển dữ liệu từ Controller lên View</t>
  </si>
  <si>
    <t>So sánh khác nhau giữa ViewBag và ViewData</t>
  </si>
  <si>
    <t>Nắm được cách sử dụng TempData chuyển dữ liệu giữa các request</t>
  </si>
  <si>
    <t>Thực hành sử dụng TempData chuyển dữ liệu giữa các action</t>
  </si>
  <si>
    <t>So sánh TempData và ViewData/ViewBag</t>
  </si>
  <si>
    <t>Nắm được các loại Filters trong MVC</t>
  </si>
  <si>
    <t>Cách tạo Authorization filter cho chức năng liên quan tới phân quyền</t>
  </si>
  <si>
    <t>Custom url (url rewrite) trong MVC ?</t>
  </si>
  <si>
    <t>Đã thực hành áp dụng  filter trong project?</t>
  </si>
  <si>
    <t>Cách cấu hình Fillter trong FilterConfig</t>
  </si>
  <si>
    <t>Nắm được OutputCache ActionFilter</t>
  </si>
  <si>
    <t>Tạo được Custom ActionFilter cho Logging</t>
  </si>
  <si>
    <t>Area là gì? Vì sao sử dụng Area</t>
  </si>
  <si>
    <t>Cách nhúng script vào page sử dụng RenderSection scripts</t>
  </si>
  <si>
    <t>Cách sử dụng Unity trong MVC</t>
  </si>
  <si>
    <t>Thực hành config Unity trong MVC</t>
  </si>
  <si>
    <t>Cách cấu hình Log4NET trong MVC</t>
  </si>
  <si>
    <t>Thực hành cấu hình Log4NET trong MVC</t>
  </si>
  <si>
    <t>Hiểu được mô hình N-layer</t>
  </si>
  <si>
    <t>Áp dụng mô hình N-Layer với UI layer là MVC</t>
  </si>
  <si>
    <t>Thực hành phân trang trong MVC</t>
  </si>
  <si>
    <t>Thực hành được upload file (image) trong MVC</t>
  </si>
  <si>
    <t>Thực hành được CRUD sử dụng AJAX trong MVC</t>
  </si>
  <si>
    <t>MVC069</t>
  </si>
  <si>
    <t>MVC070</t>
  </si>
  <si>
    <t xml:space="preserve">Những ưu điểm khi sử dụng External Style Sheets? </t>
  </si>
  <si>
    <t>Thực hành chia cột sử dụng float?</t>
  </si>
  <si>
    <t>Thực hành định vị thẻ div sử dụng position relative/absolute</t>
  </si>
  <si>
    <t>Thực hành kết hợp giữa các selector (id/class/tên thẻ…)</t>
  </si>
  <si>
    <t>Hiểu javascrip dùng để làm gì?</t>
  </si>
  <si>
    <t>Javascript có phải là ngôn ngữ lập trình không?</t>
  </si>
  <si>
    <t>Nêu một số ví dụ javascript có thể làm?</t>
  </si>
  <si>
    <t>Cách implement các events trong JavaScript?</t>
  </si>
  <si>
    <t>Thực hành validate form bất kỳ sử dụng các thẻ input với các kiểu type, thẻ select, thẻ textarea. Validate form sử dụng các 1 thẻ span ẩn khi lỗi hiện lên hoặc tạo red border trên field bị lỗi.</t>
  </si>
  <si>
    <t>Hiểu và sử dụng phương thức jQuery ajax Get?</t>
  </si>
  <si>
    <t>Hiểu và sử dụng phương thức jQuery ajax Post?</t>
  </si>
  <si>
    <t>Nắm được các tham số của 1 ajax call sử dụng Jquery</t>
  </si>
  <si>
    <t xml:space="preserve"> Các cách validate dữ liệu trên form dùng Jquery?</t>
  </si>
  <si>
    <r>
      <rPr>
        <b/>
        <sz val="10"/>
        <color theme="1"/>
        <rFont val="Candara"/>
        <family val="2"/>
      </rPr>
      <t>- Hiểu và thực hành</t>
    </r>
    <r>
      <rPr>
        <sz val="10"/>
        <color theme="1"/>
        <rFont val="Candara"/>
        <family val="2"/>
      </rPr>
      <t xml:space="preserve">
+ Hiểu được ý nghĩa thư viện bootstrap
+ Nắm được cách chia màn hình thành 12 cột trong bootstrap
+ Chia màn hình thành các cột khác nhau sử dụng bootstrap
+ Sử dụng 1 số class thông dụng trong bootstrap</t>
    </r>
  </si>
  <si>
    <t>Bootstrap</t>
  </si>
  <si>
    <t>Thư viện bootstrap dùng để làm gì?</t>
  </si>
  <si>
    <t>Nắm được bootstrap chia màn hình như thế nào?</t>
  </si>
  <si>
    <t>Nắm được cách chia màn hình thành 2/3/4/5/6 column như thế nào?</t>
  </si>
  <si>
    <t>Thực hành chia màn hình thành 2/3/4/5/6 column?</t>
  </si>
  <si>
    <t>Nắm được các class cho button btn prefix?</t>
  </si>
  <si>
    <t>Nắm được các class cho icon trong bootstrap glyphicon- prefix?</t>
  </si>
  <si>
    <t>Thực hành được với class btn- và glyphicon-</t>
  </si>
  <si>
    <t>Nắm được các class cho form trong bootstrap?</t>
  </si>
  <si>
    <t>Thực hành sử dụng các class cho form trong bootstrap</t>
  </si>
  <si>
    <t>Biết tạo modal form trong bootstrap</t>
  </si>
  <si>
    <t>Thực hành tạo from sử dụng modal</t>
  </si>
  <si>
    <t xml:space="preserve">Nắm được một số class phổ biến như text-center, pull-right, pull-left </t>
  </si>
  <si>
    <t>Nắm được các class cho các chế độ màn hình khác nhau xs, sm, md, lg</t>
  </si>
  <si>
    <t>Thực hành sử dụng các class xs, sm,md, lg và test trên chế độ responsvie</t>
  </si>
  <si>
    <t>Sử dụng bộ icon fontawesome</t>
  </si>
  <si>
    <t>&lt;&lt;Csharp Review Checklist&gt;&gt;</t>
  </si>
  <si>
    <t>.NET
introduction</t>
  </si>
  <si>
    <t>Giới thiệu về ngôn ngữ C#, Đặc điểm của ngôn ngữ lập trình c#</t>
  </si>
  <si>
    <t>N/A</t>
  </si>
  <si>
    <t>CLR là gì?</t>
  </si>
  <si>
    <t>Giải thích về JIT?</t>
  </si>
  <si>
    <t>Có thể cài đặt visual Studio</t>
  </si>
  <si>
    <t>Giải thích về Nuget?</t>
  </si>
  <si>
    <t>Hiểu thế nào về assembly?</t>
  </si>
  <si>
    <t>Hàm main()?</t>
  </si>
  <si>
    <t>Tạo file dll sử dụng Visual Studio</t>
  </si>
  <si>
    <t>Declaration and Assignment</t>
  </si>
  <si>
    <t>Variable, method, class names in C#.</t>
  </si>
  <si>
    <t>C# Keyword List</t>
  </si>
  <si>
    <t>Hiểu về thuộc tính của lớp - Global variables</t>
  </si>
  <si>
    <t>Thế nào là local variables</t>
  </si>
  <si>
    <t>Hiểu về kiểu giá trị trong c# - Value Type</t>
  </si>
  <si>
    <t>Hiểu về kiểu tham chiếu trong c# - References Type</t>
  </si>
  <si>
    <t>Ép kiểu trong c#? Thế nào là explicit, implicit? Một số lớp và hàm hỗ trợ ép kiểu trong c#</t>
  </si>
  <si>
    <t>Boxing và UnBoxing?</t>
  </si>
  <si>
    <t>Quản lý bộ nhớ trong C#. GC là gì? Và nó làm việc như thế nào?</t>
  </si>
  <si>
    <t>Var và dynamic là gì? So sánh var và dynamic</t>
  </si>
  <si>
    <t>Cách sử dụng var và dynamic</t>
  </si>
  <si>
    <t xml:space="preserve">Heap và Stack </t>
  </si>
  <si>
    <t>Thế nào là truyền tham trị, tham chiếu?</t>
  </si>
  <si>
    <t>Operator</t>
  </si>
  <si>
    <t>Hiểu về các phép toán trong c#</t>
  </si>
  <si>
    <t>Hiểu về các phép gán trong c# - assignment operator</t>
  </si>
  <si>
    <t>Hiểu về các phép toán quan hệ trong c#</t>
  </si>
  <si>
    <t>instanceof là gì? Cách sử dụng chúng như thế nào?</t>
  </si>
  <si>
    <t>What are conditional operators? How to use it?</t>
  </si>
  <si>
    <t>What are logical operators? How to use it?</t>
  </si>
  <si>
    <t>Array</t>
  </si>
  <si>
    <t>Mảng là gì? Cách khai báo và khởi tạo mảng</t>
  </si>
  <si>
    <t>Mảng đa chiều? Cách sử dụng mảng đa chiều?</t>
  </si>
  <si>
    <t>Flow Controls</t>
  </si>
  <si>
    <t>What is if statement? How to use it?</t>
  </si>
  <si>
    <t>What is switch statement? How to use?</t>
  </si>
  <si>
    <t>Purposes of break statement in switch?</t>
  </si>
  <si>
    <t>Structure of for loops? How to use?</t>
  </si>
  <si>
    <t>Structure of while loops? How to use?</t>
  </si>
  <si>
    <t>Structure of do-while loops? How to use?</t>
  </si>
  <si>
    <t>Diffirences of while loop and do-while loop</t>
  </si>
  <si>
    <t>Break, continue, go to, return</t>
  </si>
  <si>
    <t>Diffirences of break and continue?</t>
  </si>
  <si>
    <t>What is string class? Diffirences string class and String class</t>
  </si>
  <si>
    <t>What is StringBuilder class?</t>
  </si>
  <si>
    <t>Diffirences string class and StringBuilder class?</t>
  </si>
  <si>
    <t>Ref and out keyword? How to use?</t>
  </si>
  <si>
    <t>Tuples and local functions?</t>
  </si>
  <si>
    <t>Purposes of pattern matching?</t>
  </si>
  <si>
    <t>How to use pattern matching?</t>
  </si>
  <si>
    <t>Purposes of Optional &amp; named narameters</t>
  </si>
  <si>
    <t>Basic OOP</t>
  </si>
  <si>
    <t>How to create a class and what is a class structure?</t>
  </si>
  <si>
    <t xml:space="preserve">What is namespace and their purposes? </t>
  </si>
  <si>
    <t>What are class attributes(structure vs elements)</t>
  </si>
  <si>
    <t>4 access modifiers in C# and their scopes</t>
  </si>
  <si>
    <t>How to use constructor?</t>
  </si>
  <si>
    <t>Default constructor?</t>
  </si>
  <si>
    <t>Abstract method?</t>
  </si>
  <si>
    <t>Properties?</t>
  </si>
  <si>
    <t>Interface definition</t>
  </si>
  <si>
    <t>Interface attributes, interface methods</t>
  </si>
  <si>
    <t>Abstract Class</t>
  </si>
  <si>
    <t>4 features of OOP</t>
  </si>
  <si>
    <t>What is encapsulation?</t>
  </si>
  <si>
    <t>What is Inheritance? Details of C# inheritance</t>
  </si>
  <si>
    <t>What is abstraction? Details of C# abstraction</t>
  </si>
  <si>
    <t>What is polymorphism? Details of C# polymorphism</t>
  </si>
  <si>
    <t>This keyword, base keyword</t>
  </si>
  <si>
    <t>What is method overloading?</t>
  </si>
  <si>
    <t>What is method overriding?</t>
  </si>
  <si>
    <t>Constructor overloading?</t>
  </si>
  <si>
    <t>Advance C#</t>
  </si>
  <si>
    <t>Purpose of static keyword?</t>
  </si>
  <si>
    <t>static class, method static</t>
  </si>
  <si>
    <t>Constructor static</t>
  </si>
  <si>
    <t>Purpose of sealed keyword</t>
  </si>
  <si>
    <t>Auto implement properties</t>
  </si>
  <si>
    <t xml:space="preserve">What is C# attribute? Purposes of attributes </t>
  </si>
  <si>
    <t>Purposes of Extension Method</t>
  </si>
  <si>
    <t>Hidden method with new keyword</t>
  </si>
  <si>
    <t>What is the  anonymous type</t>
  </si>
  <si>
    <t>What is the delegate?</t>
  </si>
  <si>
    <t>What is the event?</t>
  </si>
  <si>
    <t>What is the anonymous method?</t>
  </si>
  <si>
    <t>What is the lambda expression?</t>
  </si>
  <si>
    <t>what is the  query expression</t>
  </si>
  <si>
    <t>what is the system delegate</t>
  </si>
  <si>
    <t xml:space="preserve">what is the  private assemblies </t>
  </si>
  <si>
    <t xml:space="preserve">what is the  Shared Assemblies </t>
  </si>
  <si>
    <t>What is "Await in catch and finally blocks"</t>
  </si>
  <si>
    <t xml:space="preserve">What is Nameof Expressions </t>
  </si>
  <si>
    <t xml:space="preserve">What is Read-only Auto-properties </t>
  </si>
  <si>
    <t xml:space="preserve">What is Auto-Property Initializers </t>
  </si>
  <si>
    <t>Utility</t>
  </si>
  <si>
    <t>What date and time are in C#</t>
  </si>
  <si>
    <t>How to format date/string in C#</t>
  </si>
  <si>
    <t>What is the  TimeSpan</t>
  </si>
  <si>
    <t>Collections</t>
  </si>
  <si>
    <t>What are Lists</t>
  </si>
  <si>
    <t>What is collection generic?. Purposes of generic</t>
  </si>
  <si>
    <t xml:space="preserve">What is HashTable </t>
  </si>
  <si>
    <t>What is SortList</t>
  </si>
  <si>
    <t>What is dictionary</t>
  </si>
  <si>
    <t>What is ArrayList</t>
  </si>
  <si>
    <t>How to use generic for methods</t>
  </si>
  <si>
    <t>How to use generic for classes</t>
  </si>
  <si>
    <t>How to use generic for interface</t>
  </si>
  <si>
    <t>Exception</t>
  </si>
  <si>
    <t>What is the exception. Its purposes</t>
  </si>
  <si>
    <t xml:space="preserve">What are exception and error. Differences </t>
  </si>
  <si>
    <t>What are runtime exceptions? Purposes</t>
  </si>
  <si>
    <t>What are checked exceptions? Purposes</t>
  </si>
  <si>
    <t>What is try vs catch structure? Purposes</t>
  </si>
  <si>
    <t>How to use multiple catches</t>
  </si>
  <si>
    <t>What is finally keyword? Purposes</t>
  </si>
  <si>
    <t>What is throw keyword?</t>
  </si>
  <si>
    <t>Custom Exception?</t>
  </si>
  <si>
    <t>What file vs directory are. Purposes</t>
  </si>
  <si>
    <t>What IO Exceptions are. How to use (some cases)</t>
  </si>
  <si>
    <t>What is MemoryStream</t>
  </si>
  <si>
    <t>What are Stream &amp; Base64String?</t>
  </si>
  <si>
    <t>What are buffered streams?</t>
  </si>
  <si>
    <t>What are path vs file?Purposes</t>
  </si>
  <si>
    <t>How to use file?</t>
  </si>
  <si>
    <t>Write file and Read file</t>
  </si>
  <si>
    <t xml:space="preserve">What is a thread? Purposes </t>
  </si>
  <si>
    <t>What is concurrency understanding? Purposes</t>
  </si>
  <si>
    <t>MultiThreading &amp; Asynchronous</t>
  </si>
  <si>
    <t>What is Thread Class</t>
  </si>
  <si>
    <t>What is Thread interruption</t>
  </si>
  <si>
    <t>Thread priority</t>
  </si>
  <si>
    <t>Synchronous and Asynchronous</t>
  </si>
  <si>
    <t>Task , async &amp; await</t>
  </si>
  <si>
    <t>So sánh Array và ArrayList</t>
  </si>
  <si>
    <t>So sánh Hashtable và Dictionary</t>
  </si>
  <si>
    <t>So sánh List và ArrayList</t>
  </si>
  <si>
    <t>Thực hành được CRUD với các collection cơ bản List/ArrayList/Dictionary/Hashtable/Stack/Queue</t>
  </si>
  <si>
    <t>Cho ví dụ ứng dụng Stack/Queue</t>
  </si>
  <si>
    <t>Cho ví dụ ứng dụng Hashtable/Dictionary</t>
  </si>
  <si>
    <t>Thực hành/cho ví dụ code tính đóng gói trong C#</t>
  </si>
  <si>
    <t>Thực hành/cho ví dụ code tính kế thừa trong C#</t>
  </si>
  <si>
    <t>So sánh khác nhau giữa abstract và interface</t>
  </si>
  <si>
    <t>Phân biệt khác nhau giữa class và object</t>
  </si>
  <si>
    <t>Nắm được các ký hiệu cơ bản của regular expression: \d, \D, \s, \S, \w, \W</t>
  </si>
  <si>
    <t>Thực hành được được 1 số regular expression validate email, phone</t>
  </si>
  <si>
    <t>Biết cách khai báo và sử dụng enum, mối quan hệ enum và int</t>
  </si>
  <si>
    <t>So sánh giữa constant và enum</t>
  </si>
  <si>
    <t>Thực hành/cho ví dụ về ref và out trong bài toán thực tế</t>
  </si>
  <si>
    <t>Truyền string vào hàm là truyền theo tham chiếu hay tham trị?</t>
  </si>
  <si>
    <t>Thực hành được 1 số hàm cơ bản trong class String qua các bài tập thực hành</t>
  </si>
  <si>
    <t>Csharp basic</t>
  </si>
  <si>
    <t>ADO.NET EF</t>
  </si>
  <si>
    <t>mandatory</t>
  </si>
  <si>
    <t>What is collection? Collection types</t>
  </si>
  <si>
    <t>C# được thiết kế bởi Anders Hejlsberg, hỗ trợ OOP,tự động quản lý bộ nhớ,viêt được trên nhiều hệ điều hành, lập trình bất đồng bộ,type safe and security</t>
  </si>
  <si>
    <t>CLR là thành phần kết nối giữa các phần khác trong .NET Framework với hệ điều hành.</t>
  </si>
  <si>
    <t>đã cài đặt</t>
  </si>
  <si>
    <t>Là hàm sẽ được chạy đầu tiên bất kể vị trí ở đâu.</t>
  </si>
  <si>
    <t>đã tạo</t>
  </si>
  <si>
    <t>Quy tắc đặt tên: bắt đầu bằng ký tự, _, @, không được chứa khoảng trắng, @, etc,  không được trùng keyword trong C#, phân biệt hoa, thường</t>
  </si>
  <si>
    <t>Biến local được định nghĩa trong một khối lệnh, và chỉ tồn tại bên trong khối lệnh đó. Khi khối lệnh được thực hiện xong thì biến local cũng sẽ biến mất. Biến local cũng không thể truy cập được từ bên ngoài khối lệnh của nó.</t>
  </si>
  <si>
    <t>Các biến kiểu giá trị có thể được gán một giá trị một cách trực tiếp. Chúng được kế thừa từ lớp System.ValueType.
Kiểu giá trị trực tiếp chứa dữ liệu. Một số ví dụ là int, char, và float, tương ứng giữ số nguyên, chữ cái, và số thực. Khi bạn khai báo một kiểu int, hệ thống cấp phát bộ nhớ để lưu giá trị đó.</t>
  </si>
  <si>
    <t>Kiểu Reference Type chỉ lưu địa chỉ của biến,chứ k trực tiếp lưu giá trị</t>
  </si>
  <si>
    <t> Global variable - Chúng sẽ giữ nguyên giá trị của mình trong suốt quá trình chạy của chương trình, và tất cả các hàm hay chương trình con của chương trình đều có thể truy cập vào chúng.</t>
  </si>
  <si>
    <t>Var: Phải bắt buộc khởi tạo giá trị khi khai báo
  xác định kiểu dữ liệu qua giá trị ngay khi khai báo xong
Dynamic: Không bắt buộc khởi tạo giá trị, thời điểm xác định giá trị dữ liệu thực sự:khi chương trình thực thi</t>
  </si>
  <si>
    <t>nuget là một cơ chế thông qua đó các nhà phát triển có thể tạo, chia sẻ và sử dụng các thư viện mã hữu ích được gọi là "gói"</t>
  </si>
  <si>
    <t>vd: abstract, add, as, break, char, continue, delegate,…</t>
  </si>
  <si>
    <t>Ép kiểu là biến đổi dữ liệu thuộc kiểu dữ liệu này thành kiểu dữ liệu khác.
Chuyển đổi kiểu ngầm định (implicit).: + Việc chuyển đổi này được thực hiện bởi trình biên dịch và chúng ta không cần tác động gì,Kiểu dữ liệu nhỏ sang kiểu dữ liệu lớn hơn
Chuyển đổi kiểu tường minh (explicit).: + Ta có thực hiện ép kiểu dữ liệu lớn hơn về kiểu dữ liệu nhỏ hơn mà không báo lỗi.
+ Nếu dữ liệu cần ép kiểu vượt quá miền giá trị của kiểu dữ liệu muốn ép kiểu về thì chương trình sẽ tự cắt bit cho phù hợp với khả năng chứa kiểu dữ liệu đó (cắt từ bên trái qua)
Một số lớp và hàm hỗ trợ: Convert, TryParse(), Parse()</t>
  </si>
  <si>
    <t>GC: GarbageCollection. Quét Heap, xóa những ô nhớ nào không được sử dụng, chia làm 3 tầng theo vòng đời: generation 0, generation 1, generation 2</t>
  </si>
  <si>
    <t>dynamic &lt;tên biến&gt;;
var &lt;tên biến&gt; = &lt;giá trị&gt;;</t>
  </si>
  <si>
    <t>Stack: Ngăn xếp – cơ chế hoạt động: LIFO (Bộ nhớ ngắn hạn)
Heap: Vùng nhớ mặc định – vòng đời kết thúc khi Dừng lại chương trình hoạt động</t>
  </si>
  <si>
    <t xml:space="preserve"> Truyền tham trị: Tiếng Anh là pass-by-value. tham trị có nghĩa là chỉ Truyền giá trị của biến này cho một biến mới và khi thay đổi biến mới không làm thay đổi biến cũ
+ Truyền tham chiếu: Tên Tiếng Anh là pass-by-reference. Truyền tham biến có nghĩa là truyển cho biến mới địa chị ô nhớ y hệt của biến cũ mặc dù Tên biến khác. khi thay đổi biến mới thì cũng làm thay đổi biến cũ. truyển tham biến còn được hiểu là thêm một nickname mới cho biến cũ.</t>
  </si>
  <si>
    <t>gán giá trị từ toán hạng bên tay phải sang toán tử bên tay trái: = , các phép gán khác ", -=, +=, *=, /=, %="</t>
  </si>
  <si>
    <t>(?:)( condition ? First_expression : second_Expression )
 Condition trả về theo giá trị boolean. True thì trả về giá trị sau "?", false thì trả về giá trị sau dấu":"</t>
  </si>
  <si>
    <t>Logical operators được dùng để thực hiện hành động hợp lệ như là and, or. Hành động hành động đang thực hiện trên biểu thức boolean (true, false) và return boolean values.Logical operators được dùng trong trình làm việc và loops
Trong C# hỗ trợ 3 toán tử AND(&amp;&amp;), OR(||), NOT(!(bt))</t>
  </si>
  <si>
    <t>If statement cho phép chúng ta điều khiển chương trình thực hiện một đoạn lệnh nào đó dựa trên biểu thức điều kiện có giá trị true hoặc false. Quan trọng hơn là if statement cho phép chúng ta làm điều này dựa trên input của người dùng.
IF(expression)
{code}
else{code}</t>
  </si>
  <si>
    <t>' switch statement '' cho phép một biến được kiểm tra với danh sách các giá trị.
Mỗi giá trị được gọi là một trường hợp và biến được quét trên được kiểm tra cho từng trường hợp switch case
cú pháp:switch(biểu_thức) {
   case biểu_thức_hằng  :
      các lệnh cần thực thi;
      break; /* tùy ý */
   case biểu_thức_hằng  :
      các lệnh cần thực thi;
      break; /* tùy ý */
   /* số lượng lệnh case là tùy theo bạn */
   default : /* tùy ý */
      các lệnh cần thực thi;
}</t>
  </si>
  <si>
    <t>Trongswitch case, câu lệnh break được sử dụng để chấm dứt switch case. Về cơ bản, nó được sử dụng để thực hiện các câu lệnh của một câu lệnh tình huống. Nếu không có ngắt xuất hiện, luồng điều khiển sẽ rơi vào tất cả các trường hợp tiếp theo cho đến khi đạt được mức ngắt hoặc dấu ngoặc nhọn đóng '}'.</t>
  </si>
  <si>
    <t>là truyền tham chiếu vì hàm kết thúc, chuỗi chuyền vào không thay đổi</t>
  </si>
  <si>
    <t>for (variable initialization; condition; steps)
{
    //execute this code block as long as condition is satisfied 
}</t>
  </si>
  <si>
    <t>các phép: +, -, *, /, etc</t>
  </si>
  <si>
    <t>Mảng đa chiều là mảng có từ 2 chỉ số(index) trở  lên để xác định phần tử trong mảng đó
vd Cách  khai báo 1 mảng chuỗi 2 chiều: string [,] names;</t>
  </si>
  <si>
    <r>
      <t>insteanceOf dùng để kiểm tra kiểu của biến
trong  C# sd từ khóa "</t>
    </r>
    <r>
      <rPr>
        <b/>
        <sz val="11"/>
        <color theme="1"/>
        <rFont val="Candara"/>
        <family val="2"/>
      </rPr>
      <t xml:space="preserve"> </t>
    </r>
    <r>
      <rPr>
        <b/>
        <sz val="10"/>
        <color theme="1"/>
        <rFont val="Candara"/>
        <family val="2"/>
      </rPr>
      <t>is</t>
    </r>
    <r>
      <rPr>
        <b/>
        <sz val="11"/>
        <color theme="1"/>
        <rFont val="Candara"/>
        <family val="2"/>
      </rPr>
      <t xml:space="preserve"> </t>
    </r>
    <r>
      <rPr>
        <sz val="10"/>
        <color theme="1"/>
        <rFont val="Candara"/>
        <family val="2"/>
      </rPr>
      <t>"</t>
    </r>
  </si>
  <si>
    <t>Mảng là một tập hợp các phần tử cố định có cùng một kiểu, được lưu trữ liên tiếp nhau trong các ô nhớ.
Cách khai báo trong C#: 
kiểu_dữ_liệu[] tên_mảng = new kiểu_dữ_liệu[so_phan_tu] ;</t>
  </si>
  <si>
    <r>
      <t>Cấu trúc </t>
    </r>
    <r>
      <rPr>
        <i/>
        <sz val="10"/>
        <color rgb="FF222222"/>
        <rFont val="Candara"/>
        <family val="2"/>
      </rPr>
      <t>while</t>
    </r>
    <r>
      <rPr>
        <sz val="10"/>
        <color rgb="FF222222"/>
        <rFont val="Candara"/>
        <family val="2"/>
      </rPr>
      <t> bao gồm một khối mã và một điều kiện / biểu thức. Điều kiện / biểu thức được ước tính và nếu điều kiện / biểu thức là </t>
    </r>
    <r>
      <rPr>
        <i/>
        <sz val="10"/>
        <color rgb="FF222222"/>
        <rFont val="Candara"/>
        <family val="2"/>
      </rPr>
      <t>đúng</t>
    </r>
    <r>
      <rPr>
        <sz val="10"/>
        <color rgb="FF222222"/>
        <rFont val="Candara"/>
        <family val="2"/>
      </rPr>
      <t> ,  mã trong khối được thực thi. Điều này lặp lại cho đến khi điều kiện / biểu thức trở thành </t>
    </r>
    <r>
      <rPr>
        <sz val="10"/>
        <color rgb="FF0B0080"/>
        <rFont val="Candara"/>
        <family val="2"/>
      </rPr>
      <t>sai</t>
    </r>
    <r>
      <rPr>
        <sz val="10"/>
        <color rgb="FF222222"/>
        <rFont val="Candara"/>
        <family val="2"/>
      </rPr>
      <t> . Bởi vì </t>
    </r>
    <r>
      <rPr>
        <i/>
        <sz val="10"/>
        <color rgb="FF222222"/>
        <rFont val="Candara"/>
        <family val="2"/>
      </rPr>
      <t>trong khi</t>
    </r>
    <r>
      <rPr>
        <sz val="10"/>
        <color rgb="FF222222"/>
        <rFont val="Candara"/>
        <family val="2"/>
      </rPr>
      <t> vòng lặp kiểm tra điều kiện / biểu hiện trước khi khối được thực thi, cấu trúc điều khiển thường còn được gọi là một </t>
    </r>
    <r>
      <rPr>
        <b/>
        <sz val="10"/>
        <color rgb="FF222222"/>
        <rFont val="Candara"/>
        <family val="2"/>
      </rPr>
      <t>vòng pre-test</t>
    </r>
    <r>
      <rPr>
        <sz val="10"/>
        <color rgb="FF222222"/>
        <rFont val="Candara"/>
        <family val="2"/>
      </rPr>
      <t> 
Cấu trúc: while  ( condition )  
{ 
   statement ; 
}</t>
    </r>
  </si>
  <si>
    <r>
      <t>xây dựng bao gồm một biểu tượng quá trình và một điều kiện. Đầu tiên, mã trong khối được thực thi và sau đó điều kiện được ước tính. Nếu điều kiện là </t>
    </r>
    <r>
      <rPr>
        <sz val="10"/>
        <color rgb="FF0B0080"/>
        <rFont val="Candara"/>
        <family val="2"/>
      </rPr>
      <t>đúng</t>
    </r>
    <r>
      <rPr>
        <sz val="10"/>
        <color rgb="FF222222"/>
        <rFont val="Candara"/>
        <family val="2"/>
      </rPr>
      <t> , mã trong khối sẽ được thực thi lại. Điều này lặp lại cho đến khi điều kiện trở thành </t>
    </r>
    <r>
      <rPr>
        <sz val="10"/>
        <color rgb="FF0B0080"/>
        <rFont val="Candara"/>
        <family val="2"/>
      </rPr>
      <t>sai</t>
    </r>
    <r>
      <rPr>
        <sz val="10"/>
        <color rgb="FF222222"/>
        <rFont val="Candara"/>
        <family val="2"/>
      </rPr>
      <t> 
Cấu trúc: do{ statement; }While(condition)</t>
    </r>
  </si>
  <si>
    <t>Sự khác nhau giữa while loop và do-while loop là: do-while lốp thực hiện khối lệnh trước khi kiểm tra điều kiện và chắc chắn rằng khối lệnh được thực hiện ít nhất một lần. Còn while loop kiểm tra điều kiện trước khi thực hiện khối lệnh</t>
  </si>
  <si>
    <t xml:space="preserve">        Break: Câu lệnh break được sử dụng để chấm dứt vòng lặp hoặc câu lệnh mà nó hiện diện. Sau đó, điều khiển sẽ chuyển đến các câu lệnh xuất hiện sau câu lệnh break, nếu có. Nếu câu lệnh break xuất hiện trong vòng lặp lồng nhau, thì nó chỉ chấm dứt những vòng lặp có chứa câu lệnh break.
         Continue: Câu lệnh này được sử dụng để bỏ qua phần thực thi của vòng lặp trong một điều kiện nhất định. Sau đó, nó chuyển điều khiển đến đầu vòng lặp. Về cơ bản, nó bỏ qua các câu lệnh sau và tiếp tục với lần lặp tiếp theo của vòng lặp.
          Go to: Tuyên bố này được sử dụng để chuyển điều khiển sang câu lệnh được dán nhãn trong chương trình. Nhãn là định danh hợp lệ và được đặt ngay trước câu lệnh từ nơi điều khiển được chuyển.
         Return: Câu lệnh này chấm dứt việc thực hiện phương thức và trả về điều khiển cho phương thức gọi. Nó trả về một giá trị tùy chọn. Nếu loại phương thức là void, thì câu lệnh return có thể được loại trừ.</t>
  </si>
  <si>
    <t>Từ khóa break: sử  dụng để chấm dứt vòng lặp.
Continue: sử dụng để bỏ qua cách câu lệnh sau nó và tiếp tục thực hiện vòng lặp</t>
  </si>
  <si>
    <t xml:space="preserve">
Lớp StringBuilder. Các đối tượng StringBuilder giống như các đối tượng String, ngoại trừ việc chúng có thể được sửa đổi. Trong nội bộ, các đối tượng này được coi như các mảng có độ dài thay đổi có chứa một chuỗi các ký tự. Tại bất kỳ thời điểm nào, độ dài và nội dung của chuỗi có thể được thay đổi thông qua các yêu cầu phương thức.
</t>
  </si>
  <si>
    <t>\d : ký tự chữ số tương đương [0-9]
\D : ký tự ko phải chữ số
\s : ký tự khoảng trắng tương đương [ \f\n\r\t\v]
\S : ký tự không phải khoảng trắng tương đương [ ^\f\n\r\t\v]
\w : ký tự word (gồm chữ cái và chữ số, dấu gạch dưới _ ) tương đương [a-zA-Z_0-9]
\W : ký tự không phải ký tự word tương đương [^a-zA-Z_0-9]</t>
  </si>
  <si>
    <t>Các từ khóa ref và out được sử dụng để truyền các đối số trong một phương thức hoặc hàm. Cả hai chỉ ra rằng một đối số / tham số được truyền bằng tham chiếu. Theo tham số mặc định được truyền cho một phương thức theo giá trị. Bằng cách sử dụng các từ khóa này (ref và out), chúng ta có thể truyền tham số bằng tham chiếu.</t>
  </si>
  <si>
    <t>string: cấp phát mới một ô nhớ
stringBuilder: nới rộng ô nhớ đã có để lưu giá trị thêm vào</t>
  </si>
  <si>
    <t>public: access anyWhere by anyone
protected: chỉ được truy cập bởi class đó, class con kế thừa từ class cha
internal: Chỉ nội trong assembly
private: chỉ trong class đó, ở ngoài class k truy cập được</t>
  </si>
  <si>
    <t>được thiết  kế để chúng ta có thể viết được class trùng lên trong 1 project</t>
  </si>
  <si>
    <t>Có thể coi là member function đặc biệt, có tên chính là tên class đó. Contructor được sử dụng để tạo ra object của lớp đó. Sẽ được gọi khi class được tạo ra. Contructor không có giá trị trả về</t>
  </si>
  <si>
    <t>Default constructor: Là contructor không có parameter</t>
  </si>
  <si>
    <r>
      <t xml:space="preserve">The class includes"knows" and "does". The object know called </t>
    </r>
    <r>
      <rPr>
        <sz val="10"/>
        <color rgb="FFFF0000"/>
        <rFont val="Candara"/>
        <family val="2"/>
      </rPr>
      <t xml:space="preserve"> instance variable </t>
    </r>
    <r>
      <rPr>
        <sz val="10"/>
        <color theme="1"/>
        <rFont val="Candara"/>
        <family val="2"/>
      </rPr>
      <t xml:space="preserve">or </t>
    </r>
    <r>
      <rPr>
        <sz val="10"/>
        <color rgb="FFFF0000"/>
        <rFont val="Candara"/>
        <family val="2"/>
      </rPr>
      <t>properties</t>
    </r>
    <r>
      <rPr>
        <sz val="10"/>
        <color theme="1"/>
        <rFont val="Candara"/>
        <family val="2"/>
      </rPr>
      <t xml:space="preserve"> or</t>
    </r>
    <r>
      <rPr>
        <sz val="10"/>
        <color rgb="FFFF0000"/>
        <rFont val="Candara"/>
        <family val="2"/>
      </rPr>
      <t xml:space="preserve"> attributes</t>
    </r>
    <r>
      <rPr>
        <sz val="10"/>
        <color theme="1"/>
        <rFont val="Candara"/>
        <family val="2"/>
      </rPr>
      <t>."does" called</t>
    </r>
    <r>
      <rPr>
        <sz val="10"/>
        <color rgb="FFFF0000"/>
        <rFont val="Candara"/>
        <family val="2"/>
      </rPr>
      <t xml:space="preserve"> methods.
</t>
    </r>
    <r>
      <rPr>
        <sz val="10"/>
        <rFont val="Candara"/>
        <family val="2"/>
      </rPr>
      <t>Create a class. Example:
 class Dog{
int size;
void bark() { Console.write("Ruff!"); }
}</t>
    </r>
    <r>
      <rPr>
        <sz val="10"/>
        <color rgb="FFFF0000"/>
        <rFont val="Candara"/>
        <family val="2"/>
      </rPr>
      <t xml:space="preserve">
</t>
    </r>
  </si>
  <si>
    <t>encapsulation, inheritance, abstraction, polymorphism</t>
  </si>
  <si>
    <t>abtract method: khai báo trong class cha, không cần thiết implement.</t>
  </si>
  <si>
    <t>Một Interface được định nghĩa như là một giao ước có tính chất cú pháp (syntactical contract) mà tất cả lớp kế thừa Interface đó nên theo. Interface định nghĩa phần "Là gì" của giao ước và các lớp kế thừa định nghĩa phần "Cách nào" của giao ước đó.
Interface định nghĩa các thuộc tính, phương thức và sự kiện, mà là các thành viên của Interface đó. Các Interface chỉ chứa khai báo của các thành viên này. Việc định nghĩa các thành viên là trách nhiệm của lớp kế thừa. Nó thường giúp ích trong việc cung cấp một Cấu trúc chuẩn mà các lớp kế thừa nên theo</t>
  </si>
  <si>
    <t>SVN: BTNB\Assignment\Day3\Day3_.Net_BinhDC.zip</t>
  </si>
  <si>
    <t>Nó được khai báo với từ khóa abstract.
Nó có thể khai báo 0, 1 hoặc nhiều method trừu tượng bên trong.
Bạn không thể khởi tạo 1 đối tượng trực tiếp từ một class trừu tượng.</t>
  </si>
  <si>
    <t>SVN: HN01_CPL_.Net_01\BTNB\Day5.
Account: BinhDC</t>
  </si>
  <si>
    <t>Class: Có thể là hiểu là một template
object: là thể hiện của  class</t>
  </si>
  <si>
    <t>Là tính kế thừa trong OOP,
Là kỹ thuật cho phép kế thừa lại những tính năng mà một đối tượng khác đã có, giúp tránh việc code lặp dư thừa mà chỉ xử lý công việc tương tự.</t>
  </si>
  <si>
    <t>Các methods có cùng tên nhưng khác chữ ký (signature)</t>
  </si>
  <si>
    <t>là tính đóng gói trong OOP.
Là cách để che dấu những tính chất xử lý bên trong của đối tượng, những đối tượng khác không thể tác động trực tiếp làm thay đổi trạng thái  chỉ có thể tác động thông các method public của của đối tượng đó. 
+ Thông qua access modifier: private, public, protected, internal, protected internal</t>
  </si>
  <si>
    <t>sd để tránh xung đột. 
This keyword: 
base keyword: trỏ đến class cha</t>
  </si>
  <si>
    <t>là một collection. Lưu trữ dữ liệu dưới dạng &lt;key, value&gt;</t>
  </si>
  <si>
    <t>Tính đa hình.
Là một đối tượng thuộc các lớp khác nhau có thể hiểu cùng một thông điệp theo cách khác nhau.</t>
  </si>
  <si>
    <t>Tính trừu tượng:
Là phương pháp trừu tượng hóa định nghĩa lên những hành động, tính chất của loại đối tượng nào đó cần phải có.</t>
  </si>
  <si>
    <t>abstract class:Đơn kế thừa . lớp này có ít nhất một phương thức abstract, có thể đầy đủ các thành viên. Có đầy đủ access modifier. 
Interface: hỗ trợ đa kế thừa. Chứa các thành phần: thuộc tính, phương thức, event, index. Default access modifier: public.
Tốc độ. abtract class nhanh hơn</t>
  </si>
  <si>
    <t>ghi đè lên phương thức trừu tượng của lớp cha</t>
  </si>
  <si>
    <t>Assignment1,2,3_Day6. Account:BinhDC</t>
  </si>
  <si>
    <t>Khi định nghĩa static.trường đó trở thành trường chung của các objects trong class đó</t>
  </si>
  <si>
    <t xml:space="preserve">Bạn có thể tạo nhiều contructor khác chữ ký. </t>
  </si>
  <si>
    <t xml:space="preserve">Static class: toàn bộ các thành phần trong class đều ở trạng thái static
method static: Phương thức chỉ có thể gọi tới các thành phần static
</t>
  </si>
  <si>
    <t>Là contructor duy nhất của class, không thể ghi đè. Khi khởi tạo đối tượng, sẽ chạy contructor static đầu tiên.</t>
  </si>
  <si>
    <t>được sử dụng để khóa kín, niêm phong lại  class. Các lớp kín được tạo  để hạn chế các nhà phát triển mở rộng hoặc kế thừa một lớp.</t>
  </si>
  <si>
    <t>các thuộc tính được triển khai tự động làm cho khai báo thuộc tính ngắn gọn hơn khi không có logic bổ sung nào được yêu cầu trong các bộ truy cập thuộc tính</t>
  </si>
  <si>
    <t>Các thuộc tính có nghĩa là để thêm thông tin bổ sung về một lớp, hàm, v.v ... Trình biên dịch đôi khi làm những điều đặc biệt khi chúng thấy một thuộc tính. Các thuộc tính khác được xem xét bởi các thư viện trong khi chương trình đang chạy.</t>
  </si>
  <si>
    <t>Đưa ra lỗi gặp phải trong quá trình run-time</t>
  </si>
  <si>
    <t>ADO.NET là công cụ chứa các lớp, đối tượng cho phép truy cập, thao tác với csdl</t>
  </si>
  <si>
    <t>ADO.NET phân tích nhanh hơn Entity Framework</t>
  </si>
  <si>
    <t>ORM là "Object Relational Mapping" đây là tên gọi chỉ việc ánh xạ các record dữ liệu trong hệ quản trị cơ sở dữ liệu sang dạng mã nguồn đang định nghĩa trong class</t>
  </si>
  <si>
    <r>
      <rPr>
        <b/>
        <sz val="10"/>
        <color theme="1"/>
        <rFont val="Candara"/>
        <family val="2"/>
      </rPr>
      <t>SqlConnection</t>
    </r>
    <r>
      <rPr>
        <sz val="10"/>
        <color theme="1"/>
        <rFont val="Candara"/>
        <family val="2"/>
      </rPr>
      <t xml:space="preserve">: Tạo một đối tượng SqlConnection là để các mã lệnh ADO.NET khác có thể làm việc được với database.Các đối tượng ADO.NET khác như SqlCommand và SqlDataAdapter dùng một connection như một tham số.
</t>
    </r>
    <r>
      <rPr>
        <b/>
        <sz val="10"/>
        <color theme="1"/>
        <rFont val="Candara"/>
        <family val="2"/>
      </rPr>
      <t xml:space="preserve">SqlCommand: </t>
    </r>
    <r>
      <rPr>
        <sz val="10"/>
        <color theme="1"/>
        <rFont val="Candara"/>
        <family val="2"/>
      </rPr>
      <t xml:space="preserve"> Đối tượng</t>
    </r>
  </si>
  <si>
    <t>&lt;&lt;Vue3 Review Checklist&gt;&gt;</t>
  </si>
  <si>
    <t>&lt;&lt;ADO.Net EF Review Checklist&gt;&gt;</t>
  </si>
  <si>
    <t>Vue là gì?</t>
  </si>
  <si>
    <t>Nêu các tính năng đặc trưng của Vue.</t>
  </si>
  <si>
    <t>Vue có các cách sử dụng nào?</t>
  </si>
  <si>
    <t>Cách thức hoạt động của Single-File Component như thế nào?</t>
  </si>
  <si>
    <t>Khi sử dụng Single-File Component có những lợi ích gì?</t>
  </si>
  <si>
    <t>So sánh VueJS và ReactJS?</t>
  </si>
  <si>
    <t>Cấu trúc của SFC gồm những thành phần nào?</t>
  </si>
  <si>
    <t>Hiểu thế nào là Single-File Component(SFC)?</t>
  </si>
  <si>
    <t>Thực hành tạo SFC?</t>
  </si>
  <si>
    <t>Block &lt;script setup&gt;  được sử dụng như thế nào?</t>
  </si>
  <si>
    <t>Thực hành tạo SFC có sử dụng block &lt;script setup&gt;?</t>
  </si>
  <si>
    <t>Vue 3</t>
  </si>
  <si>
    <t xml:space="preserve"> </t>
  </si>
  <si>
    <t>:key (hoặc v-bind:key) là gì?</t>
  </si>
  <si>
    <t>Thực hành sử dụng :key</t>
  </si>
  <si>
    <t>Tại sao phải sử dụng :key?</t>
  </si>
  <si>
    <t>Mô tả Lifecycle trong vue</t>
  </si>
  <si>
    <t>Demo lifecycle trong vue</t>
  </si>
  <si>
    <t>Giải thích cách hoạt động Props, Emit event trong vue</t>
  </si>
  <si>
    <t>Demo props, emit even</t>
  </si>
  <si>
    <t>Giải thích và phân biệt các loại slot trong vue 3</t>
  </si>
  <si>
    <t>Demo slot</t>
  </si>
  <si>
    <t>Mô tả về các hook trong Vue Router</t>
  </si>
  <si>
    <t>Các loại hookRouter dùng trong thực tế</t>
  </si>
  <si>
    <t>Demo hook Router</t>
  </si>
  <si>
    <t>Pinia là gì?</t>
  </si>
  <si>
    <t>Giải thích state, getters, actions trong pinia?</t>
  </si>
  <si>
    <t>Demo pinia</t>
  </si>
  <si>
    <t>so sánh export default và &lt;script setup&gt;?</t>
  </si>
  <si>
    <t>provide và inject trong Vue 3</t>
  </si>
  <si>
    <t>So sánh provide/ inject và props/emit</t>
  </si>
  <si>
    <t>Demo provide/inject</t>
  </si>
  <si>
    <t>Phân biệt "useRoute" và "useRouter"?</t>
  </si>
  <si>
    <t>Các directives trong vue là gì?</t>
  </si>
  <si>
    <t>Demo sử dụng ref</t>
  </si>
  <si>
    <t>Mô tả cách sử dụng "reactive" ?</t>
  </si>
  <si>
    <t>Mô tả cách sử dụng "ref" ?</t>
  </si>
  <si>
    <t>So sánh "ref" và "reactive" ?</t>
  </si>
  <si>
    <t>Composition API là gì?</t>
  </si>
  <si>
    <t>Options API là gì?</t>
  </si>
  <si>
    <t>So sánh Composition API và Options API?</t>
  </si>
  <si>
    <t>Vue.js (thường được gọi là Vue) là một framework JavaScript mã nguồn mở, được thiết kế để xây dựng giao diện người dùng (UI) và các ứng dụng web</t>
  </si>
  <si>
    <t>Vue 3 là gì?</t>
  </si>
  <si>
    <t>Vue 3 là một phiên bản mới của Vue.js, một framework JavaScript phổ biến dùng để xây dựng giao diện người dùng (UI) cho các ứng dụng web.</t>
  </si>
  <si>
    <t>1. Reactive Data Binding (Ràng buộc dữ liệu phản ứng): 
- Vue.js sử dụng cơ chế data binding phản ứng, có nghĩa là dữ liệu trong Vue có thể tự động cập nhật giao diện người dùng khi có sự thay đổi. Điều này giúp tránh việc cập nhật DOM thủ công và giúp phát triển ứng dụng trở nên dễ dàng và mượt mà hơn.
2. Component-based Architecture (Kiến trúc dựa trên thành phần):
- Vue.js sử dụng mô hình component-based để tổ chức giao diện người dùng thành các thành phần nhỏ, tái sử dụng được. Mỗi component trong Vue có thể có dữ liệu, phương thức và giao diện riêng biệt.
3. Vue Directives (Chỉ thị Vue)
Vue cung cấp các chỉ thị đặc biệt (directives) trong HTML, giúp bạn thao tác với DOM và dữ liệu dễ dàng hơn mà không cần viết quá nhiều mã JavaScript.
4. Vue Router (Điều hướng trang)5. Vuex (Quản lý trạng thái toàn cục)
6. Virtual DOM (DOM ảo)
- Vue.js sử dụng Virtual DOM, giống như React, để tối ưu hóa hiệu suất. Khi dữ liệu thay đổi, Vue tạo ra một bản sao của DOM trong bộ nhớ, so sánh với DOM cũ và chỉ thay đổi những phần cần thiết trên trang, giúp giảm thiểu tác động đến hiệu suất.
7. Computed Properties và Watchers
8. Lifecycle Hooks (Hooks vòng đời)
9. Tính năng Composition API (Vue 3)
10. Tích hợp với Typescript</t>
  </si>
  <si>
    <t>Single-File Component (SFC) trong Vue.js là một loại component nơi tất cả các phần của một component — template, script, và style — đều được viết trong cùng một file. Điều này giúp tổ chức mã nguồn một cách gọn gàng và dễ duy trì, đồng thời tăng tính dễ đọc và hiệu quả trong việc phát triển ứng dụng Vue.</t>
  </si>
  <si>
    <t>1. Viết mã: Các phần template, script và style được viết trong một file .vue.
2. Biên dịch: Công cụ build như Vue Loader hoặc Vite sẽ xử lý file .vue, tách các phần thành template, script và style, sau đó biên dịch chúng thành mã JavaScript và CSS có thể sử dụng được.
3. Cập nhật giao diện: Vue sử dụng Virtual DOM để cập nhật giao diện một cách hiệu quả khi có thay đổi.</t>
  </si>
  <si>
    <t>template, script, và style</t>
  </si>
  <si>
    <t>Trong Vue 3, &lt;script setup&gt; là một cú pháp mới được giới thiệu để đơn giản hóa việc sử dụng Composition API trong Single File Component (SFC). Cú pháp này giúp mã của bạn ngắn gọn hơn, dễ đọc hơn và cải thiện hiệu suất bằng cách giảm thiểu việc tạo đối tượng component không cần thiết.</t>
  </si>
  <si>
    <t xml:space="preserve">Trong Vue.js, :key (hoặc v-bind:key) là một thuộc tính đặc biệt được sử dụng khi bạn làm việc với danh sách các phần tử trong template, đặc biệt là khi bạn sử dụng các chỉ thị như v-for để lặp qua một mảng hoặc đối tượng. Cái key này giúp Vue.js xác định và theo dõi các phần tử trong danh sách khi có sự thay đổi (thêm, xóa, hay thay đổi thứ tự), nhằm tối ưu hóa quá trình render và cập nhật giao diện.
</t>
  </si>
  <si>
    <t>1. Mục đích chính của key
key giúp Vue.js:
Tối ưu hóa hiệu suất khi render lại các phần tử trong danh sách, chỉ cập nhật những phần tử thay đổi mà không phải render lại toàn bộ danh sách.
Giúp Vue.js nhận diện các phần tử một cách chính xác khi có sự thay đổi trong dữ liệu, tránh việc Vue phải tạo lại các phần tử không thay đổi.</t>
  </si>
  <si>
    <t>ref là một tính năng trong Composition API dùng để tạo và quản lý các giá trị có thể thay đổi. Nó giúp bạn theo dõi và thay đổi giá trị trong các component hoặc các phần tử DOM, và được sử dụng trong cả Vue 3 (Composition API) và Vue 2 (Options API).</t>
  </si>
  <si>
    <t>Trong Vue 3, reactive là một phần của Composition API được sử dụng để tạo ra các đối tượng phản ứng (reactive objects), tức là các đối tượng mà Vue có thể theo dõi và tự động cập nhật khi các giá trị của chúng thay đổi. Khác với ref (dùng cho các giá trị đơn giản như số, chuỗi), reactive chủ yếu được sử dụng cho các đối tượng phức tạp như mảng và đối tượng.</t>
  </si>
  <si>
    <t>ref:
Dùng để tạo ra một giá trị phản ứng đối với kiểu dữ liệu nguyên thủy (số, chuỗi, boolean, v.v.).
Với ref, bạn phải truy cập và thay đổi giá trị thông qua .value.
Thường dùng cho các giá trị đơn giản, không phức tạp.
reactive:
Dùng để tạo ra một đối tượng hoặc mảng phản ứng.
Các thuộc tính của đối tượng hoặc phần tử trong mảng sẽ được theo dõi tự động mà không cần sử dụng .value.
Thường được sử dụng cho các đối tượng phức tạp hoặc các mảng.</t>
  </si>
  <si>
    <t xml:space="preserve"> Lifecycle (Vòng đời) của một component mô tả các giai đoạn mà component trải qua từ khi được tạo ra cho đến khi bị hủy. Các giai đoạn này bao gồm từ việc khởi tạo, cập nhật tới việc dọn dẹp trước khi component bị hủy. Hiểu rõ vòng đời của component giúp bạn kiểm soát hành vi của ứng dụng ở từng giai đoạn và xử lý các tác vụ như gọi API, thao tác DOM, hoặc dọn dẹp tài nguyên.</t>
  </si>
  <si>
    <t>Props là cách để truyền dữ liệu từ component cha xuống component con trong Vue. Khi bạn muốn chia sẻ thông tin từ một component cha đến một component con, bạn sử dụng props.
Emit event là cơ chế để component con gửi thông báo hoặc dữ liệu về cho component cha. Khi có một sự kiện xảy ra trong component con (ví dụ: người dùng nhấn nút), component con có thể phát ra một sự kiện ($emit) để component cha nhận biết và xử lý.</t>
  </si>
  <si>
    <t>slot là một cơ chế cho phép bạn chèn nội dung vào trong một component từ bên ngoài. Slot giúp bạn tái sử dụng và linh hoạt hơn trong việc cấu trúc các component mà không cần phải thay đổi nội dung của chúng. Vue 3 cung cấp nhiều loại slot khác nhau để xử lý các trường hợp cụ thể, bao gồm default slot, named slots, scoped slots và v-slot.</t>
  </si>
  <si>
    <t>Vue Router cung cấp một số hook quan trọng để bạn có thể can thiệp vào các giai đoạn khác nhau trong quá trình điều hướng (navigation). Các hook này được chia thành hai loại chính: global hooks (hooks toàn cục) và route-specific hooks (hooks dành riêng cho route).</t>
  </si>
  <si>
    <t>beforeEach
Được gọi trước mỗi lần điều hướng. Sử dụng beforeEach để kiểm tra quyền truy cập, kiểm tra xác thực người dùng, hoặc xử lý các hành động bất đồng bộ trước khi cho phép điều hướng.
beforeResolve
Được gọi sau beforeEach nhưng trước khi điều hướng thực sự diễn ra. Thường được dùng cho các tác vụ bất đồng bộ như gọi API hoặc tải dữ liệu trước khi thực hiện điều hướng.
afterEach
Được gọi sau khi điều hướng đã hoàn tất. Đây là nơi bạn có thể theo dõi lịch sử điều hướng, ghi nhật ký hoặc thực hiện các tác vụ phụ.
beforeEnter
Được gọi khi bạn đang điều hướng đến một route cụ thể, trước khi component được tạo và trước khi thực hiện điều hướng vào route đó.
beforeRouteEnter
Được gọi trước khi component được tạo và trước khi điều hướng đến route.
beforeRouteUpdate
Được gọi khi route đã thay đổi nhưng component không bị hủy (khi chuyển đến cùng một component nhưng với các tham số hoặc query khác). Thường được dùng để cập nhật lại dữ liệu hoặc UI khi tham số route thay đổi.
beforeRouteLeave
Được gọi khi component sắp rời khỏi màn hình (trước khi rời khỏi route hiện tại). Đây là nơi lý tưởng để cảnh báo người dùng về các thay đổi chưa được lưu hoặc yêu cầu xác nhận.</t>
  </si>
  <si>
    <t>Pinia là một thư viện quản lý trạng thái (state management) cho các ứng dụng Vue 3, được phát triển như là sự thay thế chính thức cho Vuex trong Vue 3</t>
  </si>
  <si>
    <t>1. State
State là nơi bạn lưu trữ dữ liệu của ứng dụng, bao gồm tất cả các thông tin cần thiết cho việc render UI và thực hiện các phép toán trong ứng dụng. State trong Pinia tương tự như trong Vuex, nhưng cú pháp và cách sử dụng đơn giản hơn nhiều.
2. Getters
Getters là các hàm tính toán, giúp bạn truy xuất các giá trị được tính toán từ state. Các getter cho phép bạn thực hiện các phép toán hoặc trả về dữ liệu từ state mà không làm thay đổi chính state đó.
3. Actions
Actions trong Pinia được sử dụng để thay đổi state hoặc thực hiện các tác vụ bất đồng bộ (ví dụ như gọi API). Actions có thể thay đổi state và thực hiện các phép toán phức tạp hoặc các hành động bên ngoài, như gọi các API, xử lý các sự kiện bất đồng bộ, v.v.</t>
  </si>
  <si>
    <t>provide: Dùng để cung cấp dữ liệu từ một component cha (hoặc bất kỳ component nào) cho các component con của nó.
inject: Dùng để nhận dữ liệu từ component cha hoặc một ancestor (bất kỳ component nào trong chuỗi component).</t>
  </si>
  <si>
    <t>props/emit là cách đơn giản và trực tiếp nhất để giao tiếp giữa các component cha và con.
provide/inject mạnh mẽ hơn khi bạn cần chia sẻ dữ liệu xuyên suốt nhiều cấp component mà không phải thông qua mỗi cấp con trung gian, nhưng có thể làm tăng độ phức tạp nếu không sử dụng cẩn thận.</t>
  </si>
  <si>
    <t>Composition API trong Vue 3 là một bộ các API được thiết kế để thay thế và mở rộng Options API
Composition API giúp tách biệt các logic (ví dụ như xử lý sự kiện, dữ liệu, trạng thái) thành các phần độc lập có thể tái sử dụng mà không phụ thuộc vào cấu trúc của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</si>
</sst>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6">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 \ \ ;\(&quot;¥&quot;#,##0.00\)\ \ \ "/>
    <numFmt numFmtId="165" formatCode="&quot;¥&quot;#,##0.00&quot;*&quot;\ \ ;\(&quot;¥&quot;#,##0.00\)&quot;*&quot;\ \ "/>
    <numFmt numFmtId="166" formatCode="&quot;¥&quot;#,##0.00\A_)\ ;\(&quot;¥&quot;#,##0.00\A\)\ \ "/>
    <numFmt numFmtId="167" formatCode="&quot;¥&quot;@\ "/>
    <numFmt numFmtId="168" formatCode="00.000"/>
    <numFmt numFmtId="169" formatCode="&quot;?&quot;#,##0;&quot;?&quot;\-#,##0"/>
    <numFmt numFmtId="170" formatCode="_-* #,##0_-;\-* #,##0_-;_-* &quot;-&quot;_-;_-@_-"/>
    <numFmt numFmtId="171" formatCode="_-* #,##0.00_-;\-* #,##0.00_-;_-* &quot;-&quot;??_-;_-@_-"/>
    <numFmt numFmtId="172" formatCode="_-* #,##0\ _F_-;\-* #,##0\ _F_-;_-* &quot;-&quot;\ _F_-;_-@_-"/>
    <numFmt numFmtId="173" formatCode="_ &quot;\&quot;* #,##0_ ;_ &quot;\&quot;* \-#,##0_ ;_ &quot;\&quot;* &quot;-&quot;_ ;_ @_ "/>
    <numFmt numFmtId="174" formatCode="_-&quot;$&quot;* #,##0_-;\-&quot;$&quot;* #,##0_-;_-&quot;$&quot;* &quot;-&quot;_-;_-@_-"/>
    <numFmt numFmtId="175" formatCode="_-&quot;$&quot;* #,##0.00_-;\-&quot;$&quot;* #,##0.00_-;_-&quot;$&quot;* &quot;-&quot;??_-;_-@_-"/>
    <numFmt numFmtId="176" formatCode="_ &quot;\&quot;* #,##0.00_ ;_ &quot;\&quot;* \-#,##0.00_ ;_ &quot;\&quot;* &quot;-&quot;??_ ;_ @_ "/>
    <numFmt numFmtId="177" formatCode="_ * #,##0_ ;_ * \-#,##0_ ;_ * &quot;-&quot;_ ;_ @_ "/>
    <numFmt numFmtId="178" formatCode="_ * #,##0.00_ ;_ * \-#,##0.00_ ;_ * &quot;-&quot;??_ ;_ @_ "/>
    <numFmt numFmtId="179" formatCode="0.000000%"/>
    <numFmt numFmtId="180" formatCode="_(* #,##0_);_(* \(#,##0\);_(* &quot;-&quot;??_);_(@_)"/>
    <numFmt numFmtId="181" formatCode="_(* #,##0.00_);_(* \(#,##0.00\);_(* \-??_);_(@_)"/>
    <numFmt numFmtId="182" formatCode="_(* #,##0_);_(* \(#,##0\);_(* \-??_);_(@_)"/>
    <numFmt numFmtId="183" formatCode="_(* #,##0.0_);_(* \(#,##0.0\);_(* &quot;-&quot;??_);_(@_)"/>
    <numFmt numFmtId="184" formatCode="&quot;C&quot;#,##0.00_);\(&quot;C&quot;#,##0.00\)"/>
    <numFmt numFmtId="185" formatCode="\$#,##0\ ;\(\$#,##0\)"/>
    <numFmt numFmtId="186" formatCode="&quot;C&quot;#,##0_);\(&quot;C&quot;#,##0\)"/>
    <numFmt numFmtId="187" formatCode="@\ \ \ \ \ "/>
    <numFmt numFmtId="188" formatCode="&quot;C&quot;#,##0_);[Red]\(&quot;C&quot;#,##0\)"/>
    <numFmt numFmtId="189" formatCode="_-* #,##0\ _₫_-;\-* #,##0\ _₫_-;_-* &quot;-&quot;\ _₫_-;_-@_-"/>
    <numFmt numFmtId="190" formatCode="_-* #,##0.00\ _₫_-;\-* #,##0.00\ _₫_-;_-* &quot;-&quot;??\ _₫_-;_-@_-"/>
    <numFmt numFmtId="191" formatCode="#,##0.00_)\ \ \ \ \ ;\(#,##0.00\)\ \ \ \ \ "/>
    <numFmt numFmtId="192" formatCode="&quot;¥&quot;#,##0.00_)\ \ \ \ \ ;\(&quot;¥&quot;#,##0.00\)\ \ \ \ \ "/>
    <numFmt numFmtId="193" formatCode="&quot;¥&quot;#,##0.00\A\ \ \ \ ;\(&quot;¥&quot;#,##0.00\A\)\ \ \ \ "/>
    <numFmt numFmtId="194" formatCode="&quot;¥&quot;#,##0.00&quot;E&quot;\ \ \ \ ;\(&quot;¥&quot;#,##0.00&quot;E&quot;\)\ \ \ \ "/>
    <numFmt numFmtId="195" formatCode="#,##0.00\A\ \ \ \ ;\(#,##0.00\A\)\ \ \ \ "/>
    <numFmt numFmtId="196" formatCode="#,##0.00&quot;E&quot;\ \ \ \ ;\(#,##0.00&quot;E&quot;\)\ \ \ \ "/>
    <numFmt numFmtId="197" formatCode="0%\ \ \ \ \ \ \ "/>
    <numFmt numFmtId="198" formatCode="0."/>
    <numFmt numFmtId="199" formatCode="_(&quot;¥&quot;* #,##0_)\ &quot;millions&quot;;_(&quot;¥&quot;* \(#,##0\)&quot; millions&quot;"/>
    <numFmt numFmtId="200" formatCode="&quot;¥&quot;#,##0\ &quot;MM&quot;;\(&quot;¥&quot;#,##0.00\ &quot;MM&quot;\)"/>
    <numFmt numFmtId="201" formatCode="@&quot; MM&quot;"/>
    <numFmt numFmtId="202" formatCode="_-&quot;£&quot;* #,##0_-;\-&quot;£&quot;* #,##0_-;_-&quot;£&quot;* &quot;-&quot;_-;_-@_-"/>
    <numFmt numFmtId="203" formatCode="_-* #,##0.00\ &quot;kr&quot;_-;\-* #,##0.00\ &quot;kr&quot;_-;_-* &quot;-&quot;??\ &quot;kr&quot;_-;_-@_-"/>
    <numFmt numFmtId="204" formatCode="_-* #,##0.00\ _k_r_-;\-* #,##0.00\ _k_r_-;_-* &quot;-&quot;??\ _k_r_-;_-@_-"/>
    <numFmt numFmtId="205" formatCode="0.00000%"/>
    <numFmt numFmtId="206" formatCode="0.0\ \ \ \ \ \ "/>
    <numFmt numFmtId="207" formatCode="0.0%\ \ \ \ \ "/>
    <numFmt numFmtId="208" formatCode="&quot;¥&quot;#\-?/?"/>
    <numFmt numFmtId="209" formatCode="0.00\ \ \ \ "/>
    <numFmt numFmtId="210" formatCode="@\ "/>
    <numFmt numFmtId="211" formatCode="&quot;¥&quot;@"/>
    <numFmt numFmtId="212" formatCode="mm/dd/yy"/>
    <numFmt numFmtId="213" formatCode="#,##0.00\ &quot;F&quot;;[Red]\-#,##0.00\ &quot;F&quot;"/>
    <numFmt numFmtId="214" formatCode="_-* #,##0\ &quot;F&quot;_-;\-* #,##0\ &quot;F&quot;_-;_-* &quot;-&quot;\ &quot;F&quot;_-;_-@_-"/>
    <numFmt numFmtId="215" formatCode="#,##0\ &quot;F&quot;;[Red]\-#,##0\ &quot;F&quot;"/>
    <numFmt numFmtId="216" formatCode="#,##0.00\ &quot;F&quot;;\-#,##0.00\ &quot;F&quot;"/>
    <numFmt numFmtId="217" formatCode="&quot;\&quot;#,##0.00;[Red]\-&quot;\&quot;#,##0.00"/>
    <numFmt numFmtId="218" formatCode="&quot;\&quot;#,##0.00;[Red]&quot;\&quot;\-#,##0.00"/>
    <numFmt numFmtId="219" formatCode="&quot;\&quot;#,##0;[Red]&quot;\&quot;\-#,##0"/>
    <numFmt numFmtId="220" formatCode="&quot;¥&quot;#,##0;[Red]&quot;¥&quot;&quot;¥&quot;\-#,##0"/>
    <numFmt numFmtId="221" formatCode="&quot;¥&quot;#,##0.00;[Red]&quot;¥&quot;&quot;¥&quot;&quot;¥&quot;&quot;¥&quot;&quot;¥&quot;&quot;¥&quot;\-#,##0.00"/>
    <numFmt numFmtId="222" formatCode="#,##0\ ;&quot; (&quot;#,##0\);&quot; -&quot;#\ ;@\ "/>
    <numFmt numFmtId="223" formatCode="#,##0&quot;    &quot;;\-#,##0&quot;    &quot;;&quot; -    &quot;;@\ "/>
    <numFmt numFmtId="224" formatCode="_ &quot;¥&quot;* #,##0_ ;_ &quot;¥&quot;* \-#,##0_ ;_ &quot;¥&quot;* &quot;-&quot;_ ;_ @_ "/>
    <numFmt numFmtId="225" formatCode="&quot; \&quot;#,##0\ ;&quot; \-&quot;#,##0\ ;&quot; \- &quot;;@\ "/>
    <numFmt numFmtId="226" formatCode="_-&quot;\&quot;* #,##0.00_-;\-&quot;\&quot;* #,##0.00_-;_-&quot;\&quot;* &quot;-&quot;??_-;_-@_-"/>
    <numFmt numFmtId="227" formatCode="\$#,##0_);\(\$#,##0\)"/>
    <numFmt numFmtId="228" formatCode="\$#,##0_);[Red]\(\$#,##0\)"/>
    <numFmt numFmtId="229" formatCode="\$#,##0.00_);\(\$#,##0.00\)"/>
    <numFmt numFmtId="230" formatCode="_-&quot;\&quot;* #,##0_-;\-&quot;\&quot;* #,##0_-;_-&quot;\&quot;* &quot;-&quot;_-;_-@_-"/>
    <numFmt numFmtId="231" formatCode="\$#,##0.00_);[Red]\(\$#,##0.00\)"/>
    <numFmt numFmtId="232" formatCode="#,##0.0_);\(#,##0.0\)"/>
    <numFmt numFmtId="233" formatCode="_-[$€-2]* #,##0.00_-;\-[$€-2]* #,##0.00_-;_-[$€-2]* &quot;-&quot;??_-"/>
    <numFmt numFmtId="234" formatCode="[$-409]General"/>
    <numFmt numFmtId="235" formatCode="_-&quot;IR£&quot;* #,##0.00_-;\-&quot;IR£&quot;* #,##0.00_-;_-&quot;IR£&quot;* &quot;-&quot;??_-;_-@_-"/>
    <numFmt numFmtId="236" formatCode="&quot;£&quot;#,##0;[Red]\-&quot;£&quot;#,##0"/>
    <numFmt numFmtId="237" formatCode="0.0000"/>
    <numFmt numFmtId="238" formatCode="_-* #,##0.00\ _$_-;\-* #,##0.00\ _$_-;_-* &quot;-&quot;??\ _$_-;_-@_-"/>
    <numFmt numFmtId="239" formatCode="0.00_)"/>
    <numFmt numFmtId="240" formatCode="_(* #,##0,_);_(* \(#,##0,\);_(* &quot;-&quot;_);_(@_)"/>
    <numFmt numFmtId="241" formatCode="#,##0.00&quot; F&quot;;[Red]\-#,##0.00&quot; F&quot;"/>
    <numFmt numFmtId="242" formatCode="0000"/>
    <numFmt numFmtId="243" formatCode="0.0%"/>
  </numFmts>
  <fonts count="168">
    <font>
      <sz val="11"/>
      <color theme="1"/>
      <name val="Calibri"/>
      <family val="2"/>
      <scheme val="minor"/>
    </font>
    <font>
      <sz val="11"/>
      <color theme="1"/>
      <name val="Calibri"/>
      <family val="2"/>
      <scheme val="minor"/>
    </font>
    <font>
      <sz val="10"/>
      <color theme="1"/>
      <name val="Candara"/>
      <family val="2"/>
    </font>
    <font>
      <b/>
      <sz val="10"/>
      <color theme="1"/>
      <name val="Candara"/>
      <family val="2"/>
    </font>
    <font>
      <sz val="11"/>
      <name val="ＭＳ Ｐゴシック"/>
      <charset val="128"/>
    </font>
    <font>
      <sz val="10"/>
      <name val="Tahoma"/>
      <family val="2"/>
    </font>
    <font>
      <sz val="10"/>
      <color theme="1"/>
      <name val="Arial"/>
      <family val="2"/>
    </font>
    <font>
      <b/>
      <sz val="10"/>
      <color indexed="8"/>
      <name val="Arial"/>
      <family val="2"/>
    </font>
    <font>
      <sz val="10"/>
      <color indexed="8"/>
      <name val="Arial"/>
      <family val="2"/>
    </font>
    <font>
      <b/>
      <sz val="10"/>
      <name val="Arial"/>
      <family val="2"/>
    </font>
    <font>
      <sz val="10"/>
      <name val="Arial"/>
      <family val="2"/>
    </font>
    <font>
      <sz val="10"/>
      <name val="GillSans"/>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Tahoma"/>
      <family val="2"/>
    </font>
    <font>
      <sz val="10"/>
      <name val="MS Serif"/>
      <family val="1"/>
    </font>
    <font>
      <sz val="10"/>
      <name val="Arial CE"/>
      <family val="2"/>
      <charset val="238"/>
    </font>
    <font>
      <sz val="10"/>
      <color indexed="16"/>
      <name val="MS Serif"/>
      <family val="1"/>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u/>
      <sz val="11"/>
      <color theme="10"/>
      <name val="Calibri"/>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1"/>
      <color indexed="8"/>
      <name val="Calibri"/>
      <family val="2"/>
      <charset val="1"/>
    </font>
    <font>
      <sz val="11"/>
      <color theme="1"/>
      <name val="Calibri"/>
      <family val="2"/>
    </font>
    <font>
      <sz val="10"/>
      <name val="ＭＳ Ｐ明朝"/>
      <family val="1"/>
      <charset val="128"/>
    </font>
    <font>
      <sz val="11"/>
      <color theme="1"/>
      <name val="Calibri"/>
      <family val="3"/>
      <charset val="128"/>
      <scheme val="minor"/>
    </font>
    <font>
      <sz val="10"/>
      <color theme="1"/>
      <name val="Tahoma"/>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1"/>
      <name val="ＭＳ Ｐゴシック"/>
      <family val="3"/>
      <charset val="128"/>
    </font>
    <font>
      <sz val="10"/>
      <color indexed="9"/>
      <name val="Arial"/>
      <family val="2"/>
    </font>
    <font>
      <sz val="11"/>
      <color theme="1"/>
      <name val="Calibri"/>
      <family val="2"/>
      <charset val="128"/>
      <scheme val="minor"/>
    </font>
    <font>
      <sz val="11"/>
      <color indexed="8"/>
      <name val="Calibri"/>
      <family val="2"/>
      <charset val="128"/>
    </font>
    <font>
      <sz val="10"/>
      <color theme="1"/>
      <name val="Calibri"/>
      <family val="2"/>
      <scheme val="minor"/>
    </font>
    <font>
      <sz val="10"/>
      <color indexed="8"/>
      <name val="Calibri"/>
      <family val="2"/>
    </font>
    <font>
      <sz val="9"/>
      <color indexed="8"/>
      <name val="Tahoma"/>
      <family val="2"/>
      <charset val="128"/>
    </font>
    <font>
      <sz val="11"/>
      <name val="ＭＳ Ｐゴシック"/>
      <family val="2"/>
      <charset val="128"/>
    </font>
    <font>
      <sz val="10"/>
      <color indexed="8"/>
      <name val="ＭＳ Ｐゴシック"/>
      <family val="3"/>
      <charset val="128"/>
    </font>
    <font>
      <sz val="11"/>
      <color rgb="FF000000"/>
      <name val="Calibri"/>
      <family val="2"/>
    </font>
    <font>
      <u/>
      <sz val="11"/>
      <color theme="10"/>
      <name val="Arial"/>
      <family val="2"/>
    </font>
    <font>
      <u/>
      <sz val="11"/>
      <color theme="10"/>
      <name val="Calibri"/>
      <family val="2"/>
      <scheme val="minor"/>
    </font>
    <font>
      <u/>
      <sz val="10"/>
      <color indexed="36"/>
      <name val="Arial"/>
      <family val="2"/>
    </font>
    <font>
      <sz val="14"/>
      <name val=".VnTime"/>
      <family val="2"/>
    </font>
    <font>
      <b/>
      <i/>
      <sz val="16"/>
      <name val="Helv"/>
      <family val="2"/>
    </font>
    <font>
      <sz val="10"/>
      <name val="Arial Unicode MS"/>
      <family val="2"/>
    </font>
    <font>
      <sz val="9"/>
      <color theme="1"/>
      <name val="Tahoma"/>
      <family val="2"/>
    </font>
    <font>
      <sz val="9"/>
      <color theme="1"/>
      <name val="Tahoma"/>
      <family val="2"/>
      <charset val="128"/>
    </font>
    <font>
      <sz val="10"/>
      <name val="VnBravo Times"/>
    </font>
    <font>
      <sz val="11"/>
      <color theme="1"/>
      <name val="ＭＳ Ｐゴシック"/>
      <family val="3"/>
      <charset val="128"/>
    </font>
    <font>
      <b/>
      <sz val="10"/>
      <color indexed="39"/>
      <name val="Arial"/>
      <family val="2"/>
    </font>
    <font>
      <sz val="10"/>
      <color indexed="39"/>
      <name val="Arial"/>
      <family val="2"/>
    </font>
    <font>
      <sz val="10"/>
      <color indexed="10"/>
      <name val="Arial"/>
      <family val="2"/>
    </font>
    <font>
      <b/>
      <sz val="18"/>
      <color indexed="62"/>
      <name val="Cambria"/>
      <family val="2"/>
    </font>
    <font>
      <b/>
      <sz val="11"/>
      <color theme="1"/>
      <name val="Calibri"/>
      <family val="2"/>
      <scheme val="minor"/>
    </font>
    <font>
      <b/>
      <sz val="10"/>
      <name val="Candara"/>
      <family val="2"/>
    </font>
    <font>
      <sz val="10"/>
      <name val="Candara"/>
      <family val="2"/>
    </font>
    <font>
      <b/>
      <sz val="11"/>
      <color theme="1"/>
      <name val="Candara"/>
      <family val="2"/>
    </font>
    <font>
      <b/>
      <sz val="10"/>
      <color indexed="8"/>
      <name val="Candara"/>
      <family val="2"/>
    </font>
    <font>
      <sz val="10"/>
      <color indexed="8"/>
      <name val="Candara"/>
      <family val="2"/>
    </font>
    <font>
      <b/>
      <sz val="14"/>
      <color theme="1"/>
      <name val="Candara"/>
      <family val="2"/>
    </font>
    <font>
      <sz val="9"/>
      <color indexed="81"/>
      <name val="Tahoma"/>
      <family val="2"/>
    </font>
    <font>
      <b/>
      <sz val="9"/>
      <color indexed="81"/>
      <name val="Tahoma"/>
      <family val="2"/>
    </font>
    <font>
      <sz val="10"/>
      <color theme="0"/>
      <name val="Candara"/>
      <family val="2"/>
    </font>
    <font>
      <sz val="8"/>
      <color theme="1"/>
      <name val="Candara"/>
      <family val="2"/>
    </font>
    <font>
      <sz val="10"/>
      <color rgb="FF404040"/>
      <name val="Candara"/>
      <family val="2"/>
    </font>
    <font>
      <sz val="10"/>
      <color rgb="FF333333"/>
      <name val="Candara"/>
      <family val="2"/>
    </font>
    <font>
      <sz val="10"/>
      <color rgb="FF212121"/>
      <name val="Candara"/>
      <family val="2"/>
    </font>
    <font>
      <sz val="10"/>
      <color rgb="FF222222"/>
      <name val="Candara"/>
      <family val="2"/>
    </font>
    <font>
      <i/>
      <sz val="10"/>
      <color rgb="FF222222"/>
      <name val="Candara"/>
      <family val="2"/>
    </font>
    <font>
      <sz val="10"/>
      <color rgb="FF0B0080"/>
      <name val="Candara"/>
      <family val="2"/>
    </font>
    <font>
      <b/>
      <sz val="10"/>
      <color rgb="FF222222"/>
      <name val="Candara"/>
      <family val="2"/>
    </font>
    <font>
      <sz val="10"/>
      <color rgb="FFFF0000"/>
      <name val="Candara"/>
      <family val="2"/>
    </font>
    <font>
      <sz val="10"/>
      <color rgb="FF000000"/>
      <name val="Candara"/>
      <family val="2"/>
    </font>
    <font>
      <sz val="8"/>
      <name val="Calibri"/>
      <family val="2"/>
      <scheme val="minor"/>
    </font>
  </fonts>
  <fills count="70">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22"/>
        <bgColor indexed="31"/>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7"/>
        <bgColor indexed="22"/>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theme="0" tint="-0.149998474074526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hair">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27637">
    <xf numFmtId="0" fontId="0" fillId="0" borderId="0"/>
    <xf numFmtId="0" fontId="4" fillId="0" borderId="0"/>
    <xf numFmtId="0" fontId="6" fillId="0" borderId="0"/>
    <xf numFmtId="0" fontId="11" fillId="0" borderId="0"/>
    <xf numFmtId="0" fontId="11" fillId="0" borderId="0">
      <alignment horizontal="right"/>
    </xf>
    <xf numFmtId="164" fontId="11" fillId="5" borderId="0"/>
    <xf numFmtId="165" fontId="11" fillId="5" borderId="0"/>
    <xf numFmtId="166" fontId="11" fillId="5" borderId="0"/>
    <xf numFmtId="167" fontId="11" fillId="5" borderId="0">
      <alignment horizontal="right"/>
    </xf>
    <xf numFmtId="168" fontId="12" fillId="0" borderId="0" applyFont="0" applyFill="0" applyBorder="0" applyAlignment="0" applyProtection="0"/>
    <xf numFmtId="0" fontId="13" fillId="0" borderId="0" applyFont="0" applyFill="0" applyBorder="0" applyAlignment="0" applyProtection="0"/>
    <xf numFmtId="169" fontId="12" fillId="0" borderId="0" applyFont="0" applyFill="0" applyBorder="0" applyAlignment="0" applyProtection="0"/>
    <xf numFmtId="0" fontId="10" fillId="0" borderId="0" applyNumberForma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170" fontId="15" fillId="0" borderId="0" applyFont="0" applyFill="0" applyBorder="0" applyAlignment="0" applyProtection="0"/>
    <xf numFmtId="171" fontId="15" fillId="0" borderId="0" applyFont="0" applyFill="0" applyBorder="0" applyAlignment="0" applyProtection="0"/>
    <xf numFmtId="6" fontId="16" fillId="0" borderId="0" applyFont="0" applyFill="0" applyBorder="0" applyAlignment="0" applyProtection="0"/>
    <xf numFmtId="0" fontId="17" fillId="0" borderId="0">
      <alignment vertical="center"/>
    </xf>
    <xf numFmtId="0" fontId="10" fillId="0" borderId="0" applyFont="0" applyFill="0" applyBorder="0" applyAlignment="0" applyProtection="0"/>
    <xf numFmtId="0" fontId="10" fillId="0" borderId="0" applyFont="0" applyFill="0" applyBorder="0" applyAlignment="0" applyProtection="0"/>
    <xf numFmtId="0" fontId="18" fillId="0" borderId="0"/>
    <xf numFmtId="0" fontId="10" fillId="0" borderId="0" applyNumberFormat="0" applyFill="0" applyBorder="0" applyAlignment="0" applyProtection="0"/>
    <xf numFmtId="172" fontId="19" fillId="0" borderId="0" applyFont="0" applyFill="0" applyBorder="0" applyAlignment="0" applyProtection="0"/>
    <xf numFmtId="0" fontId="20" fillId="0" borderId="0"/>
    <xf numFmtId="0" fontId="20" fillId="0" borderId="0"/>
    <xf numFmtId="0" fontId="21" fillId="0" borderId="0" applyNumberFormat="0" applyFill="0" applyBorder="0" applyAlignment="0" applyProtection="0"/>
    <xf numFmtId="0" fontId="20" fillId="0" borderId="0"/>
    <xf numFmtId="0" fontId="17" fillId="0" borderId="0"/>
    <xf numFmtId="173" fontId="22" fillId="0" borderId="0" applyFont="0" applyFill="0" applyBorder="0" applyAlignment="0" applyProtection="0"/>
    <xf numFmtId="0" fontId="23" fillId="0" borderId="0"/>
    <xf numFmtId="170" fontId="23" fillId="0" borderId="0" applyFont="0" applyFill="0" applyBorder="0" applyAlignment="0" applyProtection="0"/>
    <xf numFmtId="171" fontId="23" fillId="0" borderId="0" applyFont="0" applyFill="0" applyBorder="0" applyAlignment="0" applyProtection="0"/>
    <xf numFmtId="173" fontId="22" fillId="0" borderId="0" applyFont="0" applyFill="0" applyBorder="0" applyAlignment="0" applyProtection="0"/>
    <xf numFmtId="0" fontId="24" fillId="5" borderId="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8" fillId="5" borderId="0"/>
    <xf numFmtId="174" fontId="23" fillId="0" borderId="0" applyFont="0" applyFill="0" applyBorder="0" applyAlignment="0" applyProtection="0"/>
    <xf numFmtId="174" fontId="17" fillId="0" borderId="0" applyFont="0" applyFill="0" applyBorder="0" applyAlignment="0" applyProtection="0"/>
    <xf numFmtId="175" fontId="23" fillId="0" borderId="0" applyFont="0" applyFill="0" applyBorder="0" applyAlignment="0" applyProtection="0"/>
    <xf numFmtId="0" fontId="29" fillId="0" borderId="0">
      <alignment wrapText="1"/>
    </xf>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173" fontId="32" fillId="0" borderId="0" applyFont="0" applyFill="0" applyBorder="0" applyAlignment="0" applyProtection="0"/>
    <xf numFmtId="0" fontId="33" fillId="0" borderId="0" applyFont="0" applyFill="0" applyBorder="0" applyAlignment="0" applyProtection="0"/>
    <xf numFmtId="173" fontId="34" fillId="0" borderId="0" applyFont="0" applyFill="0" applyBorder="0" applyAlignment="0" applyProtection="0"/>
    <xf numFmtId="176" fontId="32" fillId="0" borderId="0" applyFont="0" applyFill="0" applyBorder="0" applyAlignment="0" applyProtection="0"/>
    <xf numFmtId="0" fontId="33" fillId="0" borderId="0" applyFont="0" applyFill="0" applyBorder="0" applyAlignment="0" applyProtection="0"/>
    <xf numFmtId="176" fontId="34" fillId="0" borderId="0" applyFont="0" applyFill="0" applyBorder="0" applyAlignment="0" applyProtection="0"/>
    <xf numFmtId="177" fontId="32" fillId="0" borderId="0" applyFont="0" applyFill="0" applyBorder="0" applyAlignment="0" applyProtection="0"/>
    <xf numFmtId="0" fontId="33" fillId="0" borderId="0" applyFont="0" applyFill="0" applyBorder="0" applyAlignment="0" applyProtection="0"/>
    <xf numFmtId="177" fontId="34" fillId="0" borderId="0" applyFont="0" applyFill="0" applyBorder="0" applyAlignment="0" applyProtection="0"/>
    <xf numFmtId="178" fontId="32" fillId="0" borderId="0" applyFont="0" applyFill="0" applyBorder="0" applyAlignment="0" applyProtection="0"/>
    <xf numFmtId="0" fontId="33" fillId="0" borderId="0" applyFont="0" applyFill="0" applyBorder="0" applyAlignment="0" applyProtection="0"/>
    <xf numFmtId="178" fontId="34" fillId="0" borderId="0" applyFont="0" applyFill="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6" fillId="0" borderId="0" applyNumberFormat="0" applyFill="0" applyBorder="0" applyAlignment="0" applyProtection="0"/>
    <xf numFmtId="0" fontId="33" fillId="0" borderId="0"/>
    <xf numFmtId="0" fontId="37" fillId="0" borderId="0"/>
    <xf numFmtId="0" fontId="33" fillId="0" borderId="0"/>
    <xf numFmtId="0" fontId="37" fillId="0" borderId="0"/>
    <xf numFmtId="0" fontId="38" fillId="0" borderId="0"/>
    <xf numFmtId="179" fontId="10" fillId="0" borderId="0" applyFill="0" applyBorder="0" applyAlignment="0"/>
    <xf numFmtId="179" fontId="10" fillId="0" borderId="0" applyFill="0" applyBorder="0" applyAlignment="0"/>
    <xf numFmtId="179" fontId="10" fillId="0" borderId="0" applyFill="0" applyBorder="0" applyAlignment="0"/>
    <xf numFmtId="179"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40" fillId="0" borderId="0"/>
    <xf numFmtId="3" fontId="20" fillId="0" borderId="1"/>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180" fontId="42"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170"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10"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43" fontId="10" fillId="0" borderId="0" applyFont="0" applyFill="0" applyBorder="0" applyAlignment="0" applyProtection="0"/>
    <xf numFmtId="171" fontId="19" fillId="0" borderId="0" applyFont="0" applyFill="0" applyBorder="0" applyAlignment="0" applyProtection="0"/>
    <xf numFmtId="181" fontId="10" fillId="0" borderId="0" applyFill="0" applyBorder="0" applyAlignment="0" applyProtection="0"/>
    <xf numFmtId="171" fontId="8" fillId="0" borderId="0" applyFont="0" applyFill="0" applyBorder="0" applyAlignment="0" applyProtection="0"/>
    <xf numFmtId="43" fontId="10"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71"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81" fontId="10" fillId="0" borderId="0" applyFill="0" applyBorder="0" applyAlignment="0" applyProtection="0"/>
    <xf numFmtId="183" fontId="10" fillId="0" borderId="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1"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171"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171"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44"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4" fontId="20" fillId="0" borderId="0"/>
    <xf numFmtId="3" fontId="10" fillId="0" borderId="0" applyFont="0" applyFill="0" applyBorder="0" applyAlignment="0" applyProtection="0"/>
    <xf numFmtId="0" fontId="45" fillId="0" borderId="0" applyNumberFormat="0" applyAlignment="0">
      <alignment horizontal="left"/>
    </xf>
    <xf numFmtId="44" fontId="19" fillId="0" borderId="0" applyFont="0" applyFill="0" applyBorder="0" applyAlignment="0" applyProtection="0"/>
    <xf numFmtId="44" fontId="19"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5" fillId="0" borderId="0" applyFont="0" applyFill="0" applyBorder="0" applyAlignment="0" applyProtection="0"/>
    <xf numFmtId="185" fontId="10" fillId="0" borderId="0" applyFont="0" applyFill="0" applyBorder="0" applyAlignment="0" applyProtection="0"/>
    <xf numFmtId="186" fontId="20" fillId="0" borderId="0"/>
    <xf numFmtId="187" fontId="11" fillId="5" borderId="20">
      <alignment horizontal="right"/>
    </xf>
    <xf numFmtId="187" fontId="11" fillId="5" borderId="20">
      <alignment horizontal="right"/>
    </xf>
    <xf numFmtId="0" fontId="9" fillId="5" borderId="0" applyNumberFormat="0" applyFont="0" applyFill="0" applyBorder="0" applyProtection="0">
      <alignment horizontal="left"/>
    </xf>
    <xf numFmtId="0" fontId="10" fillId="0" borderId="0" applyFont="0" applyFill="0" applyBorder="0" applyAlignment="0" applyProtection="0"/>
    <xf numFmtId="188" fontId="20" fillId="0" borderId="0"/>
    <xf numFmtId="170" fontId="46" fillId="0" borderId="0" applyFont="0" applyFill="0" applyBorder="0" applyAlignment="0" applyProtection="0"/>
    <xf numFmtId="171"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89" fontId="46" fillId="0" borderId="0" applyFont="0" applyFill="0" applyBorder="0" applyAlignment="0" applyProtection="0"/>
    <xf numFmtId="189" fontId="46" fillId="0" borderId="0" applyFont="0" applyFill="0" applyBorder="0" applyAlignment="0" applyProtection="0"/>
    <xf numFmtId="4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90" fontId="46" fillId="0" borderId="0" applyFont="0" applyFill="0" applyBorder="0" applyAlignment="0" applyProtection="0"/>
    <xf numFmtId="190" fontId="46" fillId="0" borderId="0" applyFont="0" applyFill="0" applyBorder="0" applyAlignment="0" applyProtection="0"/>
    <xf numFmtId="43" fontId="46" fillId="0" borderId="0" applyFont="0" applyFill="0" applyBorder="0" applyAlignment="0" applyProtection="0"/>
    <xf numFmtId="0" fontId="47" fillId="0" borderId="0" applyNumberFormat="0" applyAlignment="0">
      <alignment horizontal="left"/>
    </xf>
    <xf numFmtId="191" fontId="11" fillId="26" borderId="0"/>
    <xf numFmtId="192" fontId="11" fillId="26" borderId="0"/>
    <xf numFmtId="193" fontId="11" fillId="26" borderId="0"/>
    <xf numFmtId="194" fontId="11" fillId="0" borderId="0"/>
    <xf numFmtId="191" fontId="11" fillId="26" borderId="0"/>
    <xf numFmtId="195" fontId="11" fillId="0" borderId="0"/>
    <xf numFmtId="196" fontId="11"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2" fontId="10" fillId="0" borderId="0" applyFont="0" applyFill="0" applyBorder="0" applyAlignment="0" applyProtection="0"/>
    <xf numFmtId="192" fontId="11" fillId="0" borderId="21"/>
    <xf numFmtId="197" fontId="11" fillId="5" borderId="20">
      <alignment horizontal="right"/>
    </xf>
    <xf numFmtId="197" fontId="11" fillId="5" borderId="20">
      <alignment horizontal="right"/>
    </xf>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38" fontId="50" fillId="5" borderId="0" applyNumberFormat="0" applyBorder="0" applyAlignment="0" applyProtection="0"/>
    <xf numFmtId="0" fontId="51" fillId="0" borderId="0">
      <alignment horizontal="left"/>
    </xf>
    <xf numFmtId="0" fontId="52" fillId="0" borderId="22" applyNumberFormat="0" applyAlignment="0" applyProtection="0">
      <alignment horizontal="left" vertical="center"/>
    </xf>
    <xf numFmtId="0" fontId="52" fillId="0" borderId="23">
      <alignment horizontal="left" vertical="center"/>
    </xf>
    <xf numFmtId="198" fontId="53" fillId="27" borderId="0">
      <alignment horizontal="left" vertical="top"/>
    </xf>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24" applyNumberFormat="0" applyFill="0" applyAlignment="0" applyProtection="0"/>
    <xf numFmtId="0" fontId="54" fillId="0" borderId="24"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25"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5" fillId="0" borderId="0" applyProtection="0"/>
    <xf numFmtId="0" fontId="52" fillId="0" borderId="0" applyProtection="0"/>
    <xf numFmtId="5" fontId="58" fillId="28" borderId="1" applyNumberFormat="0" applyAlignment="0">
      <alignment horizontal="left" vertical="top"/>
    </xf>
    <xf numFmtId="49" fontId="59" fillId="0" borderId="1">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Border="0"/>
    <xf numFmtId="0" fontId="5" fillId="27" borderId="0">
      <alignment horizontal="left" wrapText="1" indent="2"/>
    </xf>
    <xf numFmtId="10" fontId="50" fillId="27"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2" fillId="0" borderId="0"/>
    <xf numFmtId="0" fontId="19" fillId="0" borderId="0"/>
    <xf numFmtId="0" fontId="20" fillId="0" borderId="0"/>
    <xf numFmtId="0" fontId="10" fillId="0" borderId="0"/>
    <xf numFmtId="0" fontId="10" fillId="0" borderId="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199" fontId="11" fillId="0" borderId="0">
      <alignment horizontal="right"/>
    </xf>
    <xf numFmtId="200" fontId="11" fillId="26" borderId="0">
      <alignment horizontal="right"/>
    </xf>
    <xf numFmtId="201" fontId="11" fillId="26" borderId="20">
      <alignment horizontal="right"/>
    </xf>
    <xf numFmtId="0" fontId="65" fillId="0" borderId="28"/>
    <xf numFmtId="202" fontId="10" fillId="0" borderId="2"/>
    <xf numFmtId="203" fontId="20" fillId="0" borderId="0" applyFont="0" applyFill="0" applyBorder="0" applyAlignment="0" applyProtection="0"/>
    <xf numFmtId="204" fontId="20" fillId="0" borderId="0" applyFont="0" applyFill="0" applyBorder="0" applyAlignment="0" applyProtection="0"/>
    <xf numFmtId="0" fontId="66" fillId="0" borderId="0" applyNumberFormat="0" applyFont="0" applyFill="0" applyAlignment="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8" fillId="0" borderId="0"/>
    <xf numFmtId="37" fontId="69" fillId="0" borderId="0"/>
    <xf numFmtId="205" fontId="10" fillId="0" borderId="0"/>
    <xf numFmtId="205" fontId="10" fillId="0" borderId="0"/>
    <xf numFmtId="205" fontId="10" fillId="0" borderId="0"/>
    <xf numFmtId="205"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7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0"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0" fillId="0" borderId="0"/>
    <xf numFmtId="0" fontId="20" fillId="0" borderId="0"/>
    <xf numFmtId="0" fontId="20" fillId="0" borderId="0"/>
    <xf numFmtId="0" fontId="20" fillId="0" borderId="0"/>
    <xf numFmtId="0" fontId="20" fillId="0" borderId="0"/>
    <xf numFmtId="0" fontId="44" fillId="0" borderId="0"/>
    <xf numFmtId="0" fontId="44" fillId="0" borderId="0"/>
    <xf numFmtId="0" fontId="44" fillId="0" borderId="0"/>
    <xf numFmtId="0" fontId="19"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0" fillId="0" borderId="0"/>
    <xf numFmtId="0" fontId="25" fillId="0" borderId="0"/>
    <xf numFmtId="0" fontId="72" fillId="0" borderId="0">
      <alignment vertical="center"/>
    </xf>
    <xf numFmtId="0" fontId="73" fillId="0" borderId="0"/>
    <xf numFmtId="0" fontId="44" fillId="0" borderId="0"/>
    <xf numFmtId="0" fontId="44" fillId="0" borderId="0"/>
    <xf numFmtId="0" fontId="44"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44" fillId="0" borderId="0"/>
    <xf numFmtId="0" fontId="44" fillId="0" borderId="0"/>
    <xf numFmtId="0" fontId="1" fillId="0" borderId="0"/>
    <xf numFmtId="0" fontId="1"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43" fillId="0" borderId="0"/>
    <xf numFmtId="0" fontId="44"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44"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44" fillId="0" borderId="0"/>
    <xf numFmtId="0" fontId="44" fillId="0" borderId="0"/>
    <xf numFmtId="0" fontId="19"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1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19" fillId="0" borderId="0"/>
    <xf numFmtId="0" fontId="25" fillId="0" borderId="0"/>
    <xf numFmtId="0" fontId="71" fillId="0" borderId="0"/>
    <xf numFmtId="0" fontId="71" fillId="0" borderId="0"/>
    <xf numFmtId="0" fontId="71" fillId="0" borderId="0"/>
    <xf numFmtId="0" fontId="71" fillId="0" borderId="0"/>
    <xf numFmtId="0" fontId="10" fillId="0" borderId="0"/>
    <xf numFmtId="0" fontId="19" fillId="0" borderId="0"/>
    <xf numFmtId="0" fontId="19" fillId="0" borderId="0"/>
    <xf numFmtId="0" fontId="74" fillId="0" borderId="0"/>
    <xf numFmtId="0" fontId="74"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8" fillId="0" borderId="0"/>
    <xf numFmtId="0" fontId="8" fillId="0" borderId="0"/>
    <xf numFmtId="0" fontId="10" fillId="0" borderId="0"/>
    <xf numFmtId="0" fontId="8"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71" fillId="0" borderId="0"/>
    <xf numFmtId="0" fontId="10" fillId="0" borderId="0"/>
    <xf numFmtId="0" fontId="19" fillId="0" borderId="0"/>
    <xf numFmtId="0" fontId="6"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6" fillId="0" borderId="0"/>
    <xf numFmtId="0" fontId="10" fillId="0" borderId="0"/>
    <xf numFmtId="0" fontId="10"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75" fillId="0" borderId="0"/>
    <xf numFmtId="0" fontId="1" fillId="0" borderId="0"/>
    <xf numFmtId="0" fontId="6" fillId="0" borderId="0"/>
    <xf numFmtId="0" fontId="6" fillId="0" borderId="0"/>
    <xf numFmtId="0" fontId="10" fillId="0" borderId="0"/>
    <xf numFmtId="0" fontId="6" fillId="0" borderId="0"/>
    <xf numFmtId="0" fontId="19" fillId="0" borderId="0"/>
    <xf numFmtId="0" fontId="46" fillId="0" borderId="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206" fontId="11" fillId="26" borderId="0"/>
    <xf numFmtId="207" fontId="11"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25"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4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8" fillId="0" borderId="0" applyFont="0" applyFill="0" applyBorder="0" applyAlignment="0" applyProtection="0"/>
    <xf numFmtId="208" fontId="11" fillId="26" borderId="0">
      <alignment horizontal="right"/>
    </xf>
    <xf numFmtId="0" fontId="20" fillId="0" borderId="0" applyNumberFormat="0" applyFont="0" applyFill="0" applyBorder="0" applyAlignment="0" applyProtection="0">
      <alignment horizontal="left"/>
    </xf>
    <xf numFmtId="0" fontId="77" fillId="0" borderId="28">
      <alignment horizontal="center"/>
    </xf>
    <xf numFmtId="209" fontId="11" fillId="5" borderId="0"/>
    <xf numFmtId="209" fontId="11" fillId="5" borderId="0"/>
    <xf numFmtId="0" fontId="78" fillId="0" borderId="0">
      <alignment horizontal="center"/>
    </xf>
    <xf numFmtId="0" fontId="11" fillId="0" borderId="31">
      <alignment horizontal="centerContinuous"/>
    </xf>
    <xf numFmtId="210" fontId="11" fillId="5" borderId="0">
      <alignment horizontal="right"/>
    </xf>
    <xf numFmtId="211" fontId="11" fillId="5" borderId="20">
      <alignment horizontal="right"/>
    </xf>
    <xf numFmtId="212" fontId="79" fillId="0" borderId="0" applyNumberFormat="0" applyFill="0" applyBorder="0" applyAlignment="0" applyProtection="0">
      <alignment horizontal="left"/>
    </xf>
    <xf numFmtId="4" fontId="80" fillId="31" borderId="32" applyNumberFormat="0" applyProtection="0">
      <alignment vertical="center"/>
    </xf>
    <xf numFmtId="4" fontId="81" fillId="31" borderId="32" applyNumberFormat="0" applyProtection="0">
      <alignment vertical="center"/>
    </xf>
    <xf numFmtId="4" fontId="82" fillId="31" borderId="32" applyNumberFormat="0" applyProtection="0">
      <alignment horizontal="left" vertical="center" indent="1"/>
    </xf>
    <xf numFmtId="0" fontId="7" fillId="31" borderId="32" applyNumberFormat="0" applyProtection="0">
      <alignment horizontal="left" vertical="top" indent="1"/>
    </xf>
    <xf numFmtId="4" fontId="82" fillId="32" borderId="0" applyNumberFormat="0" applyProtection="0">
      <alignment horizontal="left" vertical="center" indent="1"/>
    </xf>
    <xf numFmtId="4" fontId="82" fillId="33" borderId="32" applyNumberFormat="0" applyProtection="0">
      <alignment horizontal="right" vertical="center"/>
    </xf>
    <xf numFmtId="4" fontId="82" fillId="34" borderId="32" applyNumberFormat="0" applyProtection="0">
      <alignment horizontal="right" vertical="center"/>
    </xf>
    <xf numFmtId="4" fontId="82" fillId="35" borderId="32" applyNumberFormat="0" applyProtection="0">
      <alignment horizontal="right" vertical="center"/>
    </xf>
    <xf numFmtId="4" fontId="82" fillId="36" borderId="32" applyNumberFormat="0" applyProtection="0">
      <alignment horizontal="right" vertical="center"/>
    </xf>
    <xf numFmtId="4" fontId="82" fillId="37" borderId="32" applyNumberFormat="0" applyProtection="0">
      <alignment horizontal="right" vertical="center"/>
    </xf>
    <xf numFmtId="4" fontId="82" fillId="38" borderId="32" applyNumberFormat="0" applyProtection="0">
      <alignment horizontal="right" vertical="center"/>
    </xf>
    <xf numFmtId="4" fontId="82" fillId="39" borderId="32" applyNumberFormat="0" applyProtection="0">
      <alignment horizontal="right" vertical="center"/>
    </xf>
    <xf numFmtId="4" fontId="82" fillId="40" borderId="32" applyNumberFormat="0" applyProtection="0">
      <alignment horizontal="right" vertical="center"/>
    </xf>
    <xf numFmtId="4" fontId="82" fillId="41" borderId="32" applyNumberFormat="0" applyProtection="0">
      <alignment horizontal="right" vertical="center"/>
    </xf>
    <xf numFmtId="4" fontId="80" fillId="42" borderId="33" applyNumberFormat="0" applyProtection="0">
      <alignment horizontal="left" vertical="center" indent="1"/>
    </xf>
    <xf numFmtId="4" fontId="80" fillId="43" borderId="0" applyNumberFormat="0" applyProtection="0">
      <alignment horizontal="left" vertical="center" indent="1"/>
    </xf>
    <xf numFmtId="4" fontId="80" fillId="32" borderId="0" applyNumberFormat="0" applyProtection="0">
      <alignment horizontal="left" vertical="center" indent="1"/>
    </xf>
    <xf numFmtId="4" fontId="82" fillId="43" borderId="32" applyNumberFormat="0" applyProtection="0">
      <alignment horizontal="right" vertical="center"/>
    </xf>
    <xf numFmtId="4" fontId="8" fillId="43" borderId="0" applyNumberFormat="0" applyProtection="0">
      <alignment horizontal="left" vertical="center" indent="1"/>
    </xf>
    <xf numFmtId="4" fontId="8" fillId="32" borderId="0"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top" indent="1"/>
    </xf>
    <xf numFmtId="4" fontId="82" fillId="44" borderId="32" applyNumberFormat="0" applyProtection="0">
      <alignment vertical="center"/>
    </xf>
    <xf numFmtId="4" fontId="83" fillId="44" borderId="32" applyNumberFormat="0" applyProtection="0">
      <alignment vertical="center"/>
    </xf>
    <xf numFmtId="4" fontId="80" fillId="43" borderId="34" applyNumberFormat="0" applyProtection="0">
      <alignment horizontal="left" vertical="center" indent="1"/>
    </xf>
    <xf numFmtId="0" fontId="8" fillId="27" borderId="32" applyNumberFormat="0" applyProtection="0">
      <alignment horizontal="left" vertical="top" indent="1"/>
    </xf>
    <xf numFmtId="4" fontId="82" fillId="44" borderId="32" applyNumberFormat="0" applyProtection="0">
      <alignment horizontal="right" vertical="center"/>
    </xf>
    <xf numFmtId="4" fontId="83" fillId="44" borderId="32" applyNumberFormat="0" applyProtection="0">
      <alignment horizontal="right" vertical="center"/>
    </xf>
    <xf numFmtId="4" fontId="80" fillId="43" borderId="32" applyNumberFormat="0" applyProtection="0">
      <alignment horizontal="left" vertical="center"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5" fillId="44" borderId="32" applyNumberFormat="0" applyProtection="0">
      <alignment horizontal="right" vertical="center"/>
    </xf>
    <xf numFmtId="0" fontId="20" fillId="0" borderId="0"/>
    <xf numFmtId="180" fontId="42" fillId="0" borderId="0" applyFont="0" applyFill="0" applyBorder="0" applyAlignment="0" applyProtection="0"/>
    <xf numFmtId="0" fontId="65" fillId="0" borderId="0"/>
    <xf numFmtId="0" fontId="86" fillId="27" borderId="0">
      <alignment wrapText="1"/>
    </xf>
    <xf numFmtId="40" fontId="87" fillId="0" borderId="0" applyBorder="0">
      <alignment horizontal="right"/>
    </xf>
    <xf numFmtId="213" fontId="88" fillId="0" borderId="35">
      <alignment horizontal="right" vertical="center"/>
    </xf>
    <xf numFmtId="49" fontId="89" fillId="0" borderId="0"/>
    <xf numFmtId="214" fontId="88" fillId="0" borderId="35">
      <alignment horizontal="center"/>
    </xf>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2"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93" fillId="0" borderId="36" applyNumberFormat="0" applyFill="0" applyAlignment="0" applyProtection="0"/>
    <xf numFmtId="0" fontId="93" fillId="0" borderId="36" applyNumberFormat="0" applyFill="0" applyAlignment="0" applyProtection="0"/>
    <xf numFmtId="215" fontId="88" fillId="0" borderId="0"/>
    <xf numFmtId="216" fontId="88" fillId="0" borderId="1"/>
    <xf numFmtId="5" fontId="94" fillId="45" borderId="38">
      <alignment vertical="top"/>
    </xf>
    <xf numFmtId="0" fontId="95" fillId="46" borderId="1">
      <alignment horizontal="left" vertical="center"/>
    </xf>
    <xf numFmtId="6" fontId="96" fillId="47" borderId="38"/>
    <xf numFmtId="5" fontId="58" fillId="0" borderId="38">
      <alignment horizontal="left" vertical="top"/>
    </xf>
    <xf numFmtId="0" fontId="97" fillId="48" borderId="0">
      <alignment horizontal="left" vertical="center"/>
    </xf>
    <xf numFmtId="5" fontId="21" fillId="0" borderId="6">
      <alignment horizontal="left" vertical="top"/>
    </xf>
    <xf numFmtId="0" fontId="98" fillId="0" borderId="6">
      <alignment horizontal="left" vertical="center"/>
    </xf>
    <xf numFmtId="42" fontId="46" fillId="0" borderId="0" applyFont="0" applyFill="0" applyBorder="0" applyAlignment="0" applyProtection="0"/>
    <xf numFmtId="44" fontId="46" fillId="0" borderId="0" applyFon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applyNumberFormat="0" applyFill="0" applyBorder="0" applyAlignment="0" applyProtection="0"/>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20" fillId="0" borderId="0"/>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19" fillId="30" borderId="29" applyNumberFormat="0" applyFont="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5" fillId="0" borderId="0" applyFont="0" applyFill="0" applyBorder="0" applyAlignment="0" applyProtection="0"/>
    <xf numFmtId="0" fontId="105" fillId="0" borderId="0" applyFont="0" applyFill="0" applyBorder="0" applyAlignment="0" applyProtection="0"/>
    <xf numFmtId="0" fontId="17" fillId="0" borderId="0">
      <alignment vertical="center"/>
    </xf>
    <xf numFmtId="40" fontId="106" fillId="0" borderId="0" applyFont="0" applyFill="0" applyBorder="0" applyAlignment="0" applyProtection="0"/>
    <xf numFmtId="38"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9" fontId="107" fillId="0" borderId="0" applyFont="0" applyFill="0" applyBorder="0" applyAlignment="0" applyProtection="0"/>
    <xf numFmtId="0" fontId="108" fillId="0" borderId="0"/>
    <xf numFmtId="0" fontId="10" fillId="0" borderId="0" applyFont="0" applyFill="0" applyBorder="0" applyAlignment="0" applyProtection="0"/>
    <xf numFmtId="217" fontId="19" fillId="0" borderId="0" applyFont="0" applyFill="0" applyBorder="0" applyAlignment="0" applyProtection="0"/>
    <xf numFmtId="218" fontId="109" fillId="0" borderId="0" applyFont="0" applyFill="0" applyBorder="0" applyAlignment="0" applyProtection="0"/>
    <xf numFmtId="219" fontId="109" fillId="0" borderId="0" applyFont="0" applyFill="0" applyBorder="0" applyAlignment="0" applyProtection="0"/>
    <xf numFmtId="0" fontId="110" fillId="0" borderId="0"/>
    <xf numFmtId="0" fontId="66"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170" fontId="113" fillId="0" borderId="0" applyFont="0" applyFill="0" applyBorder="0" applyAlignment="0" applyProtection="0"/>
    <xf numFmtId="171" fontId="113" fillId="0" borderId="0" applyFont="0" applyFill="0" applyBorder="0" applyAlignment="0" applyProtection="0"/>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181" fontId="10" fillId="0" borderId="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0" fontId="43" fillId="0" borderId="0">
      <alignment vertical="center"/>
    </xf>
    <xf numFmtId="0" fontId="68" fillId="0" borderId="0"/>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174" fontId="113" fillId="0" borderId="0" applyFont="0" applyFill="0" applyBorder="0" applyAlignment="0" applyProtection="0"/>
    <xf numFmtId="174" fontId="17" fillId="0" borderId="0" applyFont="0" applyFill="0" applyBorder="0" applyAlignment="0" applyProtection="0"/>
    <xf numFmtId="175" fontId="113" fillId="0" borderId="0" applyFont="0" applyFill="0" applyBorder="0" applyAlignment="0" applyProtection="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220" fontId="10" fillId="0" borderId="0" applyFont="0" applyFill="0" applyBorder="0" applyAlignment="0" applyProtection="0"/>
    <xf numFmtId="169" fontId="12" fillId="0" borderId="0" applyFont="0" applyFill="0" applyBorder="0" applyAlignment="0" applyProtection="0"/>
    <xf numFmtId="221" fontId="10"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221" fontId="10"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222" fontId="10" fillId="0" borderId="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3" fontId="10" fillId="0" borderId="0" applyFill="0" applyBorder="0" applyAlignment="0" applyProtection="0"/>
    <xf numFmtId="0" fontId="12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0" fontId="19" fillId="0" borderId="0"/>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8" fillId="49"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20" borderId="0" applyNumberFormat="0" applyBorder="0" applyAlignment="0" applyProtection="0">
      <alignment vertical="center"/>
    </xf>
    <xf numFmtId="0" fontId="8" fillId="51" borderId="0" applyNumberFormat="0" applyBorder="0" applyAlignment="0" applyProtection="0"/>
    <xf numFmtId="0" fontId="8" fillId="52" borderId="0" applyNumberFormat="0" applyBorder="0" applyAlignment="0" applyProtection="0"/>
    <xf numFmtId="0" fontId="124" fillId="53" borderId="0" applyNumberFormat="0" applyBorder="0" applyAlignment="0" applyProtection="0"/>
    <xf numFmtId="0" fontId="30" fillId="21" borderId="0" applyNumberFormat="0" applyBorder="0" applyAlignment="0" applyProtection="0">
      <alignment vertical="center"/>
    </xf>
    <xf numFmtId="0" fontId="8" fillId="51" borderId="0" applyNumberFormat="0" applyBorder="0" applyAlignment="0" applyProtection="0"/>
    <xf numFmtId="0" fontId="8" fillId="54" borderId="0" applyNumberFormat="0" applyBorder="0" applyAlignment="0" applyProtection="0"/>
    <xf numFmtId="0" fontId="124" fillId="52" borderId="0" applyNumberFormat="0" applyBorder="0" applyAlignment="0" applyProtection="0"/>
    <xf numFmtId="0" fontId="30" fillId="22" borderId="0" applyNumberFormat="0" applyBorder="0" applyAlignment="0" applyProtection="0">
      <alignment vertical="center"/>
    </xf>
    <xf numFmtId="0" fontId="8" fillId="49" borderId="0" applyNumberFormat="0" applyBorder="0" applyAlignment="0" applyProtection="0"/>
    <xf numFmtId="0" fontId="8" fillId="52" borderId="0" applyNumberFormat="0" applyBorder="0" applyAlignment="0" applyProtection="0"/>
    <xf numFmtId="0" fontId="124" fillId="52" borderId="0" applyNumberFormat="0" applyBorder="0" applyAlignment="0" applyProtection="0"/>
    <xf numFmtId="0" fontId="30" fillId="17" borderId="0" applyNumberFormat="0" applyBorder="0" applyAlignment="0" applyProtection="0">
      <alignment vertical="center"/>
    </xf>
    <xf numFmtId="0" fontId="8" fillId="55"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18" borderId="0" applyNumberFormat="0" applyBorder="0" applyAlignment="0" applyProtection="0">
      <alignment vertical="center"/>
    </xf>
    <xf numFmtId="0" fontId="8" fillId="51" borderId="0" applyNumberFormat="0" applyBorder="0" applyAlignment="0" applyProtection="0"/>
    <xf numFmtId="0" fontId="8" fillId="56" borderId="0" applyNumberFormat="0" applyBorder="0" applyAlignment="0" applyProtection="0"/>
    <xf numFmtId="0" fontId="124" fillId="56" borderId="0" applyNumberFormat="0" applyBorder="0" applyAlignment="0" applyProtection="0"/>
    <xf numFmtId="0" fontId="30" fillId="23" borderId="0" applyNumberFormat="0" applyBorder="0" applyAlignment="0" applyProtection="0">
      <alignment vertical="center"/>
    </xf>
    <xf numFmtId="0" fontId="35" fillId="7" borderId="0" applyNumberFormat="0" applyBorder="0" applyAlignment="0" applyProtection="0">
      <alignment vertical="center"/>
    </xf>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179" fontId="10" fillId="0" borderId="0" applyFill="0" applyBorder="0" applyAlignment="0"/>
    <xf numFmtId="226" fontId="10" fillId="0" borderId="0" applyFill="0" applyBorder="0" applyAlignment="0"/>
    <xf numFmtId="227" fontId="10" fillId="0" borderId="0" applyFill="0" applyBorder="0" applyAlignment="0"/>
    <xf numFmtId="228" fontId="10" fillId="0" borderId="0" applyFill="0" applyBorder="0" applyAlignment="0"/>
    <xf numFmtId="229"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0" fontId="41" fillId="25" borderId="19" applyNumberFormat="0" applyAlignment="0" applyProtection="0">
      <alignment vertical="center"/>
    </xf>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38" fontId="72" fillId="0" borderId="0" applyFont="0" applyFill="0" applyBorder="0" applyAlignment="0" applyProtection="0">
      <alignment vertical="center"/>
    </xf>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41" fontId="127" fillId="0" borderId="0" applyFont="0" applyFill="0" applyBorder="0" applyAlignment="0" applyProtection="0"/>
    <xf numFmtId="41" fontId="128" fillId="0" borderId="0" applyFont="0" applyFill="0" applyBorder="0" applyAlignment="0" applyProtection="0"/>
    <xf numFmtId="38" fontId="27" fillId="0" borderId="0" applyFont="0" applyFill="0" applyBorder="0" applyAlignment="0" applyProtection="0">
      <alignment vertical="center"/>
    </xf>
    <xf numFmtId="41" fontId="128" fillId="0" borderId="0" applyFont="0" applyFill="0" applyBorder="0" applyAlignment="0" applyProtection="0"/>
    <xf numFmtId="41" fontId="127" fillId="0" borderId="0" applyFont="0" applyFill="0" applyBorder="0" applyAlignment="0" applyProtection="0"/>
    <xf numFmtId="41" fontId="128" fillId="0" borderId="0" applyFont="0" applyFill="0" applyBorder="0" applyAlignment="0" applyProtection="0"/>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170" fontId="27" fillId="0" borderId="0" applyFont="0" applyFill="0" applyBorder="0" applyAlignment="0" applyProtection="0"/>
    <xf numFmtId="38" fontId="43" fillId="0" borderId="0" applyFont="0" applyFill="0" applyBorder="0" applyAlignment="0" applyProtection="0">
      <alignment vertical="center"/>
    </xf>
    <xf numFmtId="170" fontId="129" fillId="0" borderId="0" applyFont="0" applyFill="0" applyBorder="0" applyAlignment="0" applyProtection="0"/>
    <xf numFmtId="38" fontId="130" fillId="0" borderId="0" applyFont="0" applyFill="0" applyBorder="0" applyAlignment="0" applyProtection="0">
      <alignment vertical="center"/>
    </xf>
    <xf numFmtId="38" fontId="43" fillId="0" borderId="0" applyFont="0" applyFill="0" applyBorder="0" applyAlignment="0" applyProtection="0">
      <alignment vertical="center"/>
    </xf>
    <xf numFmtId="41" fontId="19" fillId="0" borderId="0" applyFont="0" applyFill="0" applyBorder="0" applyAlignment="0" applyProtection="0"/>
    <xf numFmtId="41" fontId="131" fillId="0" borderId="0" applyFont="0" applyFill="0" applyBorder="0" applyAlignment="0" applyProtection="0"/>
    <xf numFmtId="41" fontId="19" fillId="0" borderId="0" applyFont="0" applyFill="0" applyBorder="0" applyAlignment="0" applyProtection="0"/>
    <xf numFmtId="41" fontId="25" fillId="0" borderId="0" applyFont="0" applyFill="0" applyBorder="0" applyAlignment="0" applyProtection="0"/>
    <xf numFmtId="41" fontId="19" fillId="0" borderId="0" applyFont="0" applyFill="0" applyBorder="0" applyAlignment="0" applyProtection="0"/>
    <xf numFmtId="38" fontId="27" fillId="0" borderId="0" applyFont="0" applyFill="0" applyBorder="0" applyAlignment="0" applyProtection="0">
      <alignment vertical="center"/>
    </xf>
    <xf numFmtId="230" fontId="10" fillId="0" borderId="0" applyFont="0" applyFill="0" applyBorder="0" applyAlignment="0" applyProtection="0"/>
    <xf numFmtId="43" fontId="26" fillId="0" borderId="0" applyFont="0" applyFill="0" applyBorder="0" applyAlignment="0" applyProtection="0"/>
    <xf numFmtId="43" fontId="73"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0" fontId="43" fillId="0" borderId="0" applyFont="0" applyFill="0" applyBorder="0" applyAlignment="0" applyProtection="0">
      <alignment vertical="center"/>
    </xf>
    <xf numFmtId="43" fontId="44" fillId="0" borderId="0" applyFont="0" applyFill="0" applyBorder="0" applyAlignment="0" applyProtection="0"/>
    <xf numFmtId="171"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31"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0" fontId="43" fillId="0" borderId="0" applyFont="0" applyFill="0" applyBorder="0" applyAlignment="0" applyProtection="0">
      <alignment vertical="center"/>
    </xf>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75" fillId="0" borderId="0" applyFont="0" applyFill="0" applyBorder="0" applyAlignment="0" applyProtection="0"/>
    <xf numFmtId="171" fontId="7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2"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83" fontId="10" fillId="0" borderId="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128"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83" fontId="10"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19" fillId="0" borderId="0" applyFont="0" applyFill="0" applyBorder="0" applyAlignment="0" applyProtection="0"/>
    <xf numFmtId="43" fontId="25"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4" fontId="20" fillId="0" borderId="0"/>
    <xf numFmtId="0" fontId="41" fillId="25" borderId="19" applyNumberFormat="0" applyAlignment="0" applyProtection="0"/>
    <xf numFmtId="226" fontId="10" fillId="0" borderId="0" applyFont="0" applyFill="0" applyBorder="0" applyAlignment="0" applyProtection="0"/>
    <xf numFmtId="44" fontId="44" fillId="0" borderId="0" applyFont="0" applyFill="0" applyBorder="0" applyAlignment="0" applyProtection="0"/>
    <xf numFmtId="44" fontId="25"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86" fontId="20" fillId="0" borderId="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Font="0" applyFill="0" applyBorder="0" applyAlignment="0" applyProtection="0"/>
    <xf numFmtId="14" fontId="8" fillId="0" borderId="0" applyFill="0" applyBorder="0" applyAlignment="0"/>
    <xf numFmtId="188" fontId="20" fillId="0" borderId="0"/>
    <xf numFmtId="0" fontId="7" fillId="58"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233" fontId="10" fillId="0" borderId="0" applyFont="0" applyFill="0" applyBorder="0" applyAlignment="0" applyProtection="0"/>
    <xf numFmtId="234" fontId="132" fillId="0" borderId="0"/>
    <xf numFmtId="0" fontId="48" fillId="0" borderId="0" applyNumberFormat="0" applyFill="0" applyBorder="0" applyAlignment="0" applyProtection="0">
      <alignment vertical="center"/>
    </xf>
    <xf numFmtId="0" fontId="17" fillId="0" borderId="0" applyNumberFormat="0" applyFill="0" applyBorder="0" applyAlignment="0" applyProtection="0"/>
    <xf numFmtId="2" fontId="10" fillId="0" borderId="0" applyFont="0" applyFill="0" applyBorder="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49" fillId="8" borderId="0" applyNumberFormat="0" applyBorder="0" applyAlignment="0" applyProtection="0"/>
    <xf numFmtId="0" fontId="49" fillId="8" borderId="0" applyNumberFormat="0" applyBorder="0" applyAlignment="0" applyProtection="0">
      <alignmen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4" fillId="0" borderId="24" applyNumberFormat="0" applyFill="0" applyAlignment="0" applyProtection="0">
      <alignment vertical="center"/>
    </xf>
    <xf numFmtId="0" fontId="56" fillId="0" borderId="25"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alignment vertical="center"/>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60" fillId="0" borderId="0" applyNumberFormat="0" applyFill="0" applyBorder="0" applyAlignment="0" applyProtection="0"/>
    <xf numFmtId="0" fontId="134" fillId="0" borderId="0" applyNumberFormat="0" applyFill="0" applyBorder="0" applyAlignment="0" applyProtection="0"/>
    <xf numFmtId="0" fontId="60" fillId="0" borderId="0" applyNumberFormat="0" applyFill="0" applyBorder="0" applyAlignment="0" applyProtection="0">
      <alignment vertical="top"/>
      <protection locked="0"/>
    </xf>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54" fillId="0" borderId="24"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alignment vertical="center"/>
    </xf>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235" fontId="10" fillId="0" borderId="0" applyFont="0" applyFill="0" applyBorder="0" applyAlignment="0" applyProtection="0"/>
    <xf numFmtId="236" fontId="10" fillId="0" borderId="0" applyFont="0" applyFill="0" applyBorder="0" applyAlignment="0" applyProtection="0"/>
    <xf numFmtId="0" fontId="65" fillId="0" borderId="28"/>
    <xf numFmtId="0" fontId="65" fillId="0" borderId="28"/>
    <xf numFmtId="0" fontId="65" fillId="0" borderId="28"/>
    <xf numFmtId="237" fontId="136" fillId="0" borderId="2"/>
    <xf numFmtId="237" fontId="136" fillId="0" borderId="2"/>
    <xf numFmtId="237" fontId="136" fillId="0" borderId="2"/>
    <xf numFmtId="237" fontId="136" fillId="0" borderId="2"/>
    <xf numFmtId="237" fontId="136" fillId="0" borderId="2"/>
    <xf numFmtId="202" fontId="10" fillId="0" borderId="2"/>
    <xf numFmtId="202" fontId="10" fillId="0" borderId="2"/>
    <xf numFmtId="202" fontId="10" fillId="0" borderId="2"/>
    <xf numFmtId="202" fontId="10" fillId="0" borderId="2"/>
    <xf numFmtId="202" fontId="10" fillId="0" borderId="2"/>
    <xf numFmtId="202" fontId="10" fillId="0" borderId="2"/>
    <xf numFmtId="237" fontId="136" fillId="0" borderId="2"/>
    <xf numFmtId="237" fontId="136" fillId="0" borderId="2"/>
    <xf numFmtId="202" fontId="10" fillId="0" borderId="2"/>
    <xf numFmtId="237" fontId="136" fillId="0" borderId="2"/>
    <xf numFmtId="202" fontId="10" fillId="0" borderId="2"/>
    <xf numFmtId="237" fontId="136" fillId="0" borderId="2"/>
    <xf numFmtId="202" fontId="10" fillId="0" borderId="2"/>
    <xf numFmtId="0" fontId="10" fillId="0" borderId="0" applyFont="0" applyFill="0" applyBorder="0" applyAlignment="0" applyProtection="0"/>
    <xf numFmtId="0" fontId="10" fillId="0" borderId="0" applyFont="0" applyFill="0" applyBorder="0" applyAlignment="0" applyProtection="0"/>
    <xf numFmtId="0" fontId="67" fillId="29" borderId="0" applyNumberFormat="0" applyBorder="0" applyAlignment="0" applyProtection="0"/>
    <xf numFmtId="0" fontId="67" fillId="29" borderId="0" applyNumberFormat="0" applyBorder="0" applyAlignment="0" applyProtection="0">
      <alignment vertical="center"/>
    </xf>
    <xf numFmtId="238" fontId="10" fillId="0" borderId="0"/>
    <xf numFmtId="239" fontId="137" fillId="0" borderId="0"/>
    <xf numFmtId="205" fontId="10" fillId="0" borderId="0"/>
    <xf numFmtId="0" fontId="19"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xf numFmtId="0"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138" fillId="0" borderId="0"/>
    <xf numFmtId="0" fontId="138" fillId="0" borderId="0"/>
    <xf numFmtId="0" fontId="72"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9"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44" fillId="0" borderId="0"/>
    <xf numFmtId="0" fontId="74" fillId="0" borderId="0"/>
    <xf numFmtId="0" fontId="2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9" fillId="0" borderId="0"/>
    <xf numFmtId="0" fontId="74" fillId="0" borderId="0"/>
    <xf numFmtId="0" fontId="74" fillId="0" borderId="0"/>
    <xf numFmtId="0"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73" fillId="0" borderId="0"/>
    <xf numFmtId="0" fontId="140" fillId="0" borderId="0"/>
    <xf numFmtId="0" fontId="140" fillId="0" borderId="0"/>
    <xf numFmtId="0" fontId="140"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38" fillId="0" borderId="0"/>
    <xf numFmtId="0" fontId="74" fillId="0" borderId="0"/>
    <xf numFmtId="0" fontId="7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3" fillId="0" borderId="0"/>
    <xf numFmtId="0" fontId="44" fillId="0" borderId="0"/>
    <xf numFmtId="0" fontId="44" fillId="0" borderId="0"/>
    <xf numFmtId="0" fontId="74" fillId="0" borderId="0"/>
    <xf numFmtId="0" fontId="1" fillId="0" borderId="0"/>
    <xf numFmtId="0" fontId="1" fillId="0" borderId="0"/>
    <xf numFmtId="0" fontId="74" fillId="0" borderId="0"/>
    <xf numFmtId="0" fontId="74" fillId="0" borderId="0"/>
    <xf numFmtId="0" fontId="44" fillId="0" borderId="0"/>
    <xf numFmtId="0" fontId="44" fillId="0" borderId="0"/>
    <xf numFmtId="0" fontId="74" fillId="0" borderId="0"/>
    <xf numFmtId="0" fontId="74" fillId="0" borderId="0"/>
    <xf numFmtId="0" fontId="1" fillId="0" borderId="0"/>
    <xf numFmtId="0" fontId="1" fillId="0" borderId="0"/>
    <xf numFmtId="0" fontId="1" fillId="0" borderId="0"/>
    <xf numFmtId="0" fontId="74" fillId="0" borderId="0"/>
    <xf numFmtId="0" fontId="1" fillId="0" borderId="0"/>
    <xf numFmtId="0" fontId="44"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alignment vertical="center"/>
    </xf>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 fillId="0" borderId="0"/>
    <xf numFmtId="0" fontId="1" fillId="0" borderId="0"/>
    <xf numFmtId="0" fontId="74" fillId="0" borderId="0"/>
    <xf numFmtId="0" fontId="1" fillId="0" borderId="0"/>
    <xf numFmtId="0" fontId="8"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4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alignment vertical="center"/>
    </xf>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9"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0" fillId="0" borderId="0"/>
    <xf numFmtId="0" fontId="1" fillId="0" borderId="0"/>
    <xf numFmtId="0" fontId="1" fillId="0" borderId="0"/>
    <xf numFmtId="0" fontId="6" fillId="0" borderId="0"/>
    <xf numFmtId="0" fontId="1" fillId="0" borderId="0"/>
    <xf numFmtId="0" fontId="127" fillId="0" borderId="0"/>
    <xf numFmtId="0" fontId="6" fillId="0" borderId="0"/>
    <xf numFmtId="0" fontId="1" fillId="0" borderId="0"/>
    <xf numFmtId="0" fontId="127" fillId="0" borderId="0"/>
    <xf numFmtId="0" fontId="10" fillId="0" borderId="0"/>
    <xf numFmtId="0" fontId="1" fillId="0" borderId="0"/>
    <xf numFmtId="0" fontId="10"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74" fillId="0" borderId="0"/>
    <xf numFmtId="0" fontId="19" fillId="0" borderId="0"/>
    <xf numFmtId="0" fontId="1" fillId="0" borderId="0"/>
    <xf numFmtId="0" fontId="1" fillId="0" borderId="0"/>
    <xf numFmtId="0" fontId="74" fillId="0" borderId="0"/>
    <xf numFmtId="0" fontId="1" fillId="0" borderId="0"/>
    <xf numFmtId="233" fontId="1" fillId="0" borderId="0"/>
    <xf numFmtId="0"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25" fillId="47" borderId="29" applyNumberForma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35" fillId="7" borderId="0" applyNumberFormat="0" applyBorder="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1" fillId="0" borderId="0"/>
    <xf numFmtId="0" fontId="1" fillId="0" borderId="0"/>
    <xf numFmtId="229" fontId="10" fillId="0" borderId="0" applyFont="0" applyFill="0" applyBorder="0" applyAlignment="0" applyProtection="0"/>
    <xf numFmtId="0" fontId="1" fillId="0" borderId="0"/>
    <xf numFmtId="240"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3" fillId="0" borderId="0" applyFont="0" applyFill="0" applyBorder="0" applyAlignment="0" applyProtection="0">
      <alignment vertical="center"/>
    </xf>
    <xf numFmtId="0" fontId="1" fillId="0" borderId="0"/>
    <xf numFmtId="9" fontId="7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9" fillId="0" borderId="0" applyFont="0" applyFill="0" applyBorder="0" applyAlignment="0" applyProtection="0"/>
    <xf numFmtId="9" fontId="140" fillId="0" borderId="0" applyFont="0" applyFill="0" applyBorder="0" applyAlignment="0" applyProtection="0"/>
    <xf numFmtId="0" fontId="1" fillId="0" borderId="0"/>
    <xf numFmtId="0" fontId="1" fillId="0" borderId="0"/>
    <xf numFmtId="0" fontId="1" fillId="0" borderId="0"/>
    <xf numFmtId="9" fontId="1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7" fillId="0" borderId="0" applyFont="0" applyFill="0" applyBorder="0" applyAlignment="0" applyProtection="0">
      <alignment vertical="center"/>
    </xf>
    <xf numFmtId="9" fontId="142"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9" fontId="6" fillId="0" borderId="0" applyFont="0" applyFill="0" applyBorder="0" applyAlignment="0" applyProtection="0"/>
    <xf numFmtId="0" fontId="1" fillId="0" borderId="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28" fillId="0" borderId="0" applyFont="0" applyFill="0" applyBorder="0" applyAlignment="0" applyProtection="0"/>
    <xf numFmtId="9" fontId="127" fillId="0" borderId="0" applyFont="0" applyFill="0" applyBorder="0" applyAlignment="0" applyProtection="0"/>
    <xf numFmtId="0" fontId="1" fillId="0" borderId="0"/>
    <xf numFmtId="0" fontId="1" fillId="0" borderId="0"/>
    <xf numFmtId="9" fontId="26" fillId="0" borderId="0" applyFont="0" applyFill="0" applyBorder="0" applyAlignment="0" applyProtection="0">
      <alignment vertical="center"/>
    </xf>
    <xf numFmtId="9" fontId="73"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230" fontId="10" fillId="0" borderId="0" applyFill="0" applyBorder="0" applyAlignment="0"/>
    <xf numFmtId="0" fontId="1" fillId="0" borderId="0"/>
    <xf numFmtId="226" fontId="10" fillId="0" borderId="0" applyFill="0" applyBorder="0" applyAlignment="0"/>
    <xf numFmtId="0" fontId="1" fillId="0" borderId="0"/>
    <xf numFmtId="230" fontId="10" fillId="0" borderId="0" applyFill="0" applyBorder="0" applyAlignment="0"/>
    <xf numFmtId="0" fontId="1" fillId="0" borderId="0"/>
    <xf numFmtId="231" fontId="10" fillId="0" borderId="0" applyFill="0" applyBorder="0" applyAlignment="0"/>
    <xf numFmtId="0" fontId="1" fillId="0" borderId="0"/>
    <xf numFmtId="226" fontId="10" fillId="0" borderId="0" applyFill="0" applyBorder="0" applyAlignment="0"/>
    <xf numFmtId="0" fontId="1" fillId="0" borderId="0"/>
    <xf numFmtId="0" fontId="1" fillId="0" borderId="0"/>
    <xf numFmtId="0" fontId="1" fillId="0" borderId="0"/>
    <xf numFmtId="15" fontId="20" fillId="0" borderId="0" applyFont="0" applyFill="0" applyBorder="0" applyAlignment="0" applyProtection="0"/>
    <xf numFmtId="0" fontId="1" fillId="0" borderId="0"/>
    <xf numFmtId="0" fontId="77" fillId="0" borderId="28">
      <alignment horizontal="center"/>
    </xf>
    <xf numFmtId="0" fontId="77" fillId="0" borderId="28">
      <alignment horizontal="center"/>
    </xf>
    <xf numFmtId="0" fontId="1" fillId="0" borderId="0"/>
    <xf numFmtId="0" fontId="1" fillId="0" borderId="0"/>
    <xf numFmtId="0" fontId="77" fillId="0" borderId="28">
      <alignment horizontal="center"/>
    </xf>
    <xf numFmtId="0" fontId="1" fillId="0" borderId="0"/>
    <xf numFmtId="0" fontId="1" fillId="0" borderId="0"/>
    <xf numFmtId="0" fontId="20" fillId="63"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4" fontId="7" fillId="28" borderId="0" applyNumberFormat="0" applyProtection="0">
      <alignment horizontal="left" vertical="center" indent="1"/>
    </xf>
    <xf numFmtId="0" fontId="1" fillId="0" borderId="0"/>
    <xf numFmtId="4" fontId="82" fillId="32" borderId="0" applyNumberFormat="0" applyProtection="0">
      <alignment horizontal="left" vertical="center" indent="1"/>
    </xf>
    <xf numFmtId="0" fontId="1" fillId="0" borderId="0"/>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7" fillId="65" borderId="33" applyNumberFormat="0" applyProtection="0">
      <alignment horizontal="left" vertical="center" indent="1"/>
    </xf>
    <xf numFmtId="0" fontId="1" fillId="0" borderId="0"/>
    <xf numFmtId="4" fontId="80" fillId="42" borderId="33" applyNumberFormat="0" applyProtection="0">
      <alignment horizontal="left" vertical="center" indent="1"/>
    </xf>
    <xf numFmtId="0" fontId="1" fillId="0" borderId="0"/>
    <xf numFmtId="0" fontId="1" fillId="0" borderId="0"/>
    <xf numFmtId="4" fontId="8" fillId="66" borderId="0" applyNumberFormat="0" applyProtection="0">
      <alignment horizontal="left" vertical="center" indent="1"/>
    </xf>
    <xf numFmtId="0" fontId="1" fillId="0" borderId="0"/>
    <xf numFmtId="4" fontId="80" fillId="43" borderId="0" applyNumberFormat="0" applyProtection="0">
      <alignment horizontal="left" vertical="center" indent="1"/>
    </xf>
    <xf numFmtId="0" fontId="1" fillId="0" borderId="0"/>
    <xf numFmtId="0" fontId="1" fillId="0" borderId="0"/>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6" borderId="0" applyNumberFormat="0" applyProtection="0">
      <alignment horizontal="left" vertical="center" indent="1"/>
    </xf>
    <xf numFmtId="0" fontId="1" fillId="0" borderId="0"/>
    <xf numFmtId="4" fontId="8" fillId="43" borderId="0" applyNumberFormat="0" applyProtection="0">
      <alignment horizontal="left" vertical="center" indent="1"/>
    </xf>
    <xf numFmtId="0" fontId="1" fillId="0" borderId="0"/>
    <xf numFmtId="0" fontId="1" fillId="0" borderId="0"/>
    <xf numFmtId="4" fontId="8" fillId="28" borderId="0" applyNumberFormat="0" applyProtection="0">
      <alignment horizontal="left" vertical="center" indent="1"/>
    </xf>
    <xf numFmtId="0" fontId="1" fillId="0" borderId="0"/>
    <xf numFmtId="4" fontId="8" fillId="32" borderId="0" applyNumberFormat="0" applyProtection="0">
      <alignment horizontal="left" vertical="center" indent="1"/>
    </xf>
    <xf numFmtId="0" fontId="1" fillId="0" borderId="0"/>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4" fillId="68" borderId="0"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46" fillId="0" borderId="0" applyNumberFormat="0" applyFill="0" applyBorder="0" applyAlignment="0" applyProtection="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0" fontId="1" fillId="0" borderId="0"/>
    <xf numFmtId="49" fontId="8" fillId="0" borderId="0" applyFill="0" applyBorder="0" applyAlignment="0"/>
    <xf numFmtId="0" fontId="1" fillId="0" borderId="0"/>
    <xf numFmtId="242" fontId="10" fillId="0" borderId="0" applyFill="0" applyBorder="0" applyAlignment="0"/>
    <xf numFmtId="0" fontId="1" fillId="0" borderId="0"/>
    <xf numFmtId="15" fontId="10" fillId="0" borderId="0" applyFill="0" applyBorder="0" applyAlignment="0"/>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0" fontId="9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91"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0" fillId="0" borderId="37" applyNumberFormat="0" applyFont="0" applyFill="0" applyAlignment="0" applyProtection="0"/>
    <xf numFmtId="0" fontId="1" fillId="0" borderId="0"/>
    <xf numFmtId="0" fontId="93" fillId="0" borderId="36" applyNumberForma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48" fillId="0" borderId="0" applyNumberFormat="0" applyFill="0" applyBorder="0" applyAlignment="0" applyProtection="0"/>
    <xf numFmtId="0" fontId="1" fillId="0" borderId="0"/>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0"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6" fontId="96" fillId="47" borderId="38"/>
    <xf numFmtId="6" fontId="96" fillId="47" borderId="38"/>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0" fontId="10"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0" fontId="1" fillId="0" borderId="0"/>
    <xf numFmtId="6" fontId="96" fillId="47" borderId="38"/>
    <xf numFmtId="6" fontId="96" fillId="47" borderId="38"/>
    <xf numFmtId="5" fontId="58" fillId="0" borderId="38">
      <alignment horizontal="left" vertical="top"/>
    </xf>
    <xf numFmtId="5" fontId="58" fillId="0" borderId="38">
      <alignment horizontal="left" vertical="top"/>
    </xf>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0" fontId="10"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97" fillId="48" borderId="0">
      <alignment horizontal="left" vertical="center"/>
    </xf>
    <xf numFmtId="0" fontId="1" fillId="0" borderId="0"/>
    <xf numFmtId="0" fontId="1" fillId="0" borderId="0"/>
    <xf numFmtId="0" fontId="10" fillId="0" borderId="0"/>
    <xf numFmtId="5" fontId="21" fillId="0" borderId="6">
      <alignment horizontal="left" vertical="top"/>
    </xf>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5" fontId="21" fillId="0" borderId="6">
      <alignment horizontal="left" vertical="top"/>
    </xf>
    <xf numFmtId="0" fontId="1" fillId="0" borderId="0"/>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8" fillId="0" borderId="6">
      <alignment horizontal="left" vertical="center"/>
    </xf>
    <xf numFmtId="0" fontId="1" fillId="0" borderId="0"/>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 fillId="0" borderId="0"/>
    <xf numFmtId="0" fontId="99" fillId="0" borderId="0" applyNumberFormat="0" applyFill="0" applyBorder="0" applyAlignment="0" applyProtection="0">
      <alignment vertical="center"/>
    </xf>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20" fillId="0" borderId="0"/>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 fillId="0" borderId="0"/>
    <xf numFmtId="9" fontId="19" fillId="0" borderId="0" applyFont="0" applyFill="0" applyBorder="0" applyAlignment="0" applyProtection="0">
      <alignment vertical="center"/>
    </xf>
    <xf numFmtId="0" fontId="1" fillId="0" borderId="0"/>
    <xf numFmtId="0" fontId="1" fillId="0" borderId="0"/>
    <xf numFmtId="0" fontId="19" fillId="30" borderId="29" applyNumberFormat="0" applyFont="0" applyAlignment="0" applyProtection="0">
      <alignment vertical="center"/>
    </xf>
    <xf numFmtId="0" fontId="10" fillId="0" borderId="0"/>
    <xf numFmtId="0" fontId="10" fillId="0" borderId="0"/>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 fillId="0" borderId="0"/>
    <xf numFmtId="0" fontId="10"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0" fillId="0" borderId="0"/>
    <xf numFmtId="43" fontId="19" fillId="0" borderId="0" applyFont="0" applyFill="0" applyBorder="0" applyAlignment="0" applyProtection="0"/>
    <xf numFmtId="0" fontId="1" fillId="0" borderId="0"/>
    <xf numFmtId="0" fontId="1" fillId="0" borderId="0"/>
    <xf numFmtId="0" fontId="10" fillId="0" borderId="0"/>
    <xf numFmtId="40" fontId="19" fillId="0" borderId="0" applyFont="0" applyFill="0" applyBorder="0" applyAlignment="0" applyProtection="0">
      <alignment vertical="center"/>
    </xf>
    <xf numFmtId="0" fontId="1" fillId="0" borderId="0"/>
    <xf numFmtId="0" fontId="1" fillId="0" borderId="0"/>
    <xf numFmtId="0" fontId="10" fillId="0" borderId="0"/>
    <xf numFmtId="38" fontId="27" fillId="0" borderId="0" applyFont="0" applyFill="0" applyBorder="0" applyAlignment="0" applyProtection="0">
      <alignment vertical="center"/>
    </xf>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41" fontId="19" fillId="0" borderId="0" applyFont="0" applyFill="0" applyBorder="0" applyAlignment="0" applyProtection="0"/>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38" fontId="1" fillId="0" borderId="0" applyFont="0" applyFill="0" applyBorder="0" applyAlignment="0" applyProtection="0">
      <alignment vertical="center"/>
    </xf>
    <xf numFmtId="0" fontId="1" fillId="0" borderId="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9" fillId="0" borderId="0"/>
    <xf numFmtId="0" fontId="1" fillId="0" borderId="0"/>
    <xf numFmtId="0" fontId="43" fillId="0" borderId="0">
      <alignment vertical="center"/>
    </xf>
    <xf numFmtId="0" fontId="1" fillId="0" borderId="0"/>
    <xf numFmtId="0" fontId="1" fillId="0" borderId="0"/>
    <xf numFmtId="0" fontId="1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9" fontId="1" fillId="0" borderId="0" applyFont="0" applyFill="0" applyBorder="0" applyAlignment="0" applyProtection="0"/>
    <xf numFmtId="0" fontId="2" fillId="0" borderId="3">
      <alignment vertical="top" wrapText="1"/>
    </xf>
    <xf numFmtId="0" fontId="2" fillId="0" borderId="3">
      <alignment vertical="top" wrapText="1"/>
    </xf>
  </cellStyleXfs>
  <cellXfs count="192">
    <xf numFmtId="0" fontId="0" fillId="0" borderId="0" xfId="0"/>
    <xf numFmtId="0" fontId="2" fillId="0" borderId="0" xfId="0" applyFont="1"/>
    <xf numFmtId="0" fontId="2" fillId="0" borderId="3" xfId="0" applyFont="1" applyBorder="1"/>
    <xf numFmtId="0" fontId="2" fillId="0" borderId="3" xfId="0" applyFont="1" applyBorder="1" applyAlignment="1">
      <alignment wrapText="1"/>
    </xf>
    <xf numFmtId="0" fontId="2" fillId="0" borderId="4" xfId="0" applyFont="1" applyBorder="1"/>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xf numFmtId="0" fontId="2" fillId="0" borderId="3" xfId="0" applyFont="1" applyBorder="1" applyAlignment="1">
      <alignment vertical="top" wrapText="1"/>
    </xf>
    <xf numFmtId="0" fontId="149" fillId="3" borderId="0" xfId="1" applyFont="1" applyFill="1"/>
    <xf numFmtId="0" fontId="149" fillId="3" borderId="0" xfId="1" applyFont="1" applyFill="1" applyAlignment="1">
      <alignment horizontal="left" indent="1"/>
    </xf>
    <xf numFmtId="0" fontId="152" fillId="3" borderId="0" xfId="2" applyFont="1" applyFill="1" applyAlignment="1">
      <alignment vertical="center"/>
    </xf>
    <xf numFmtId="0" fontId="152" fillId="3" borderId="0" xfId="2" applyFont="1" applyFill="1"/>
    <xf numFmtId="0" fontId="148" fillId="3" borderId="9" xfId="2" applyFont="1" applyFill="1" applyBorder="1" applyAlignment="1">
      <alignment horizontal="center" vertical="center" wrapText="1"/>
    </xf>
    <xf numFmtId="0" fontId="148" fillId="3" borderId="10" xfId="2" applyFont="1" applyFill="1" applyBorder="1" applyAlignment="1">
      <alignment horizontal="center" vertical="center" wrapText="1"/>
    </xf>
    <xf numFmtId="0" fontId="148" fillId="3" borderId="11" xfId="2" applyFont="1" applyFill="1" applyBorder="1" applyAlignment="1">
      <alignment horizontal="center" vertical="center" wrapText="1"/>
    </xf>
    <xf numFmtId="15" fontId="151" fillId="3" borderId="12" xfId="2" applyNumberFormat="1" applyFont="1" applyFill="1" applyBorder="1" applyAlignment="1">
      <alignment vertical="top" wrapText="1"/>
    </xf>
    <xf numFmtId="0" fontId="149" fillId="4" borderId="13" xfId="2" applyFont="1" applyFill="1" applyBorder="1" applyAlignment="1">
      <alignment vertical="top" wrapText="1"/>
    </xf>
    <xf numFmtId="0" fontId="149" fillId="4" borderId="14" xfId="2" applyFont="1" applyFill="1" applyBorder="1" applyAlignment="1">
      <alignment vertical="top" wrapText="1"/>
    </xf>
    <xf numFmtId="0" fontId="151" fillId="3" borderId="12" xfId="2" applyFont="1" applyFill="1" applyBorder="1" applyAlignment="1">
      <alignment vertical="top" wrapText="1"/>
    </xf>
    <xf numFmtId="0" fontId="151" fillId="3" borderId="15" xfId="2" applyFont="1" applyFill="1" applyBorder="1" applyAlignment="1">
      <alignment vertical="top" wrapText="1"/>
    </xf>
    <xf numFmtId="0" fontId="149" fillId="4" borderId="16" xfId="2" applyFont="1" applyFill="1" applyBorder="1" applyAlignment="1">
      <alignment vertical="top" wrapText="1"/>
    </xf>
    <xf numFmtId="0" fontId="149" fillId="4" borderId="17" xfId="2" applyFont="1" applyFill="1" applyBorder="1" applyAlignment="1">
      <alignment vertical="top" wrapText="1"/>
    </xf>
    <xf numFmtId="15" fontId="152" fillId="4" borderId="12" xfId="2" applyNumberFormat="1" applyFont="1" applyFill="1" applyBorder="1" applyAlignment="1">
      <alignment vertical="top" wrapText="1"/>
    </xf>
    <xf numFmtId="0" fontId="152" fillId="4" borderId="13" xfId="2" applyFont="1" applyFill="1" applyBorder="1" applyAlignment="1">
      <alignment vertical="top" wrapText="1"/>
    </xf>
    <xf numFmtId="0" fontId="152" fillId="4" borderId="14" xfId="2" applyFont="1" applyFill="1" applyBorder="1" applyAlignment="1">
      <alignment vertical="top" wrapText="1"/>
    </xf>
    <xf numFmtId="0" fontId="152" fillId="4" borderId="12" xfId="2" applyFont="1" applyFill="1" applyBorder="1" applyAlignment="1">
      <alignment vertical="top" wrapText="1"/>
    </xf>
    <xf numFmtId="0" fontId="152" fillId="4" borderId="15" xfId="2" applyFont="1" applyFill="1" applyBorder="1" applyAlignment="1">
      <alignment vertical="top" wrapText="1"/>
    </xf>
    <xf numFmtId="0" fontId="152" fillId="4" borderId="16" xfId="2" applyFont="1" applyFill="1" applyBorder="1" applyAlignment="1">
      <alignment vertical="top" wrapText="1"/>
    </xf>
    <xf numFmtId="0" fontId="152" fillId="4" borderId="17" xfId="2" applyFont="1" applyFill="1" applyBorder="1" applyAlignment="1">
      <alignment vertical="top" wrapText="1"/>
    </xf>
    <xf numFmtId="0" fontId="2" fillId="0" borderId="0" xfId="0" applyFont="1" applyAlignment="1">
      <alignment horizontal="left"/>
    </xf>
    <xf numFmtId="0" fontId="2" fillId="0" borderId="0" xfId="0" applyFont="1" applyAlignment="1">
      <alignment horizontal="right"/>
    </xf>
    <xf numFmtId="0" fontId="3" fillId="69" borderId="0" xfId="0" applyFont="1" applyFill="1" applyAlignment="1">
      <alignment horizontal="right"/>
    </xf>
    <xf numFmtId="9" fontId="2" fillId="0" borderId="0" xfId="27634" applyFont="1"/>
    <xf numFmtId="9" fontId="2" fillId="0" borderId="0" xfId="27634" applyFont="1" applyAlignment="1">
      <alignment horizontal="right"/>
    </xf>
    <xf numFmtId="9" fontId="2" fillId="0" borderId="1" xfId="0" applyNumberFormat="1" applyFont="1" applyBorder="1"/>
    <xf numFmtId="0" fontId="2" fillId="0" borderId="1" xfId="0" applyFont="1" applyBorder="1"/>
    <xf numFmtId="0" fontId="2" fillId="0" borderId="4" xfId="0" applyFont="1" applyBorder="1" applyAlignment="1">
      <alignment wrapText="1"/>
    </xf>
    <xf numFmtId="0" fontId="147" fillId="2" borderId="1" xfId="0" applyFont="1" applyFill="1" applyBorder="1" applyAlignment="1">
      <alignment horizontal="center" vertical="center"/>
    </xf>
    <xf numFmtId="0" fontId="2" fillId="0" borderId="7" xfId="0" applyFont="1" applyBorder="1" applyAlignment="1">
      <alignment horizontal="lef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0" xfId="0" applyAlignment="1">
      <alignment vertical="center"/>
    </xf>
    <xf numFmtId="0" fontId="2" fillId="0" borderId="7" xfId="0" applyFont="1" applyBorder="1"/>
    <xf numFmtId="0" fontId="2" fillId="0" borderId="7" xfId="0" applyFont="1" applyBorder="1" applyAlignment="1">
      <alignment wrapText="1"/>
    </xf>
    <xf numFmtId="0" fontId="2" fillId="0" borderId="3" xfId="0" applyFont="1" applyBorder="1" applyAlignment="1">
      <alignment horizontal="left" vertical="center"/>
    </xf>
    <xf numFmtId="0" fontId="2" fillId="0" borderId="4" xfId="0" applyFont="1" applyBorder="1" applyAlignment="1">
      <alignment vertical="top" wrapText="1"/>
    </xf>
    <xf numFmtId="0" fontId="0" fillId="0" borderId="1" xfId="0" quotePrefix="1" applyBorder="1" applyAlignment="1">
      <alignment vertical="center" wrapText="1"/>
    </xf>
    <xf numFmtId="0" fontId="2" fillId="0" borderId="41" xfId="0" applyFont="1" applyBorder="1"/>
    <xf numFmtId="0" fontId="2" fillId="0" borderId="41" xfId="0" applyFont="1" applyBorder="1" applyAlignment="1">
      <alignment vertical="center"/>
    </xf>
    <xf numFmtId="0" fontId="2" fillId="0" borderId="41" xfId="0" applyFont="1" applyBorder="1" applyAlignment="1">
      <alignment horizontal="left" vertical="center"/>
    </xf>
    <xf numFmtId="0" fontId="2" fillId="0" borderId="41" xfId="0" applyFont="1" applyBorder="1" applyAlignment="1">
      <alignment wrapText="1"/>
    </xf>
    <xf numFmtId="0" fontId="2" fillId="0" borderId="2" xfId="0" applyFont="1" applyBorder="1" applyAlignment="1">
      <alignment horizontal="center" vertical="top"/>
    </xf>
    <xf numFmtId="0" fontId="2" fillId="0" borderId="3" xfId="0" applyFont="1" applyBorder="1" applyAlignment="1">
      <alignment vertical="top"/>
    </xf>
    <xf numFmtId="0" fontId="2" fillId="0" borderId="0" xfId="0" applyFont="1" applyAlignment="1">
      <alignment vertical="top"/>
    </xf>
    <xf numFmtId="0" fontId="2" fillId="0" borderId="3" xfId="0" applyFont="1" applyBorder="1" applyAlignment="1">
      <alignment horizontal="center" vertical="top"/>
    </xf>
    <xf numFmtId="0" fontId="2" fillId="0" borderId="4" xfId="0" applyFont="1" applyBorder="1" applyAlignment="1">
      <alignment vertical="top"/>
    </xf>
    <xf numFmtId="0" fontId="2" fillId="0" borderId="7" xfId="0" applyFont="1" applyBorder="1" applyAlignment="1">
      <alignment vertical="top" wrapText="1"/>
    </xf>
    <xf numFmtId="0" fontId="2" fillId="0" borderId="7" xfId="0" applyFont="1" applyBorder="1" applyAlignment="1">
      <alignment vertical="top"/>
    </xf>
    <xf numFmtId="0" fontId="2" fillId="0" borderId="2" xfId="0"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vertical="top"/>
    </xf>
    <xf numFmtId="0" fontId="2" fillId="0" borderId="4" xfId="0" applyFont="1" applyBorder="1" applyAlignment="1">
      <alignment horizontal="center" vertical="top"/>
    </xf>
    <xf numFmtId="243" fontId="2" fillId="0" borderId="0" xfId="27634" applyNumberFormat="1" applyFont="1"/>
    <xf numFmtId="0" fontId="2" fillId="0" borderId="31" xfId="0" applyFont="1" applyBorder="1" applyAlignment="1">
      <alignment vertical="top"/>
    </xf>
    <xf numFmtId="0" fontId="2" fillId="0" borderId="2" xfId="0" applyFont="1" applyBorder="1" applyAlignment="1">
      <alignment vertical="center"/>
    </xf>
    <xf numFmtId="0" fontId="2" fillId="0" borderId="7" xfId="0" applyFont="1" applyBorder="1" applyAlignment="1">
      <alignment vertical="center"/>
    </xf>
    <xf numFmtId="0" fontId="2" fillId="0" borderId="3" xfId="0"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0" fontId="2" fillId="0" borderId="3" xfId="0" quotePrefix="1" applyFont="1" applyBorder="1" applyAlignment="1">
      <alignment vertical="center"/>
    </xf>
    <xf numFmtId="0" fontId="2" fillId="0" borderId="0" xfId="0" applyFont="1" applyAlignment="1">
      <alignment vertical="center"/>
    </xf>
    <xf numFmtId="0" fontId="3" fillId="69" borderId="0" xfId="0" applyFont="1" applyFill="1" applyAlignment="1">
      <alignment horizontal="right" vertical="center"/>
    </xf>
    <xf numFmtId="0" fontId="2" fillId="0" borderId="5" xfId="0" quotePrefix="1" applyFont="1" applyBorder="1" applyAlignment="1">
      <alignment vertical="center" wrapText="1"/>
    </xf>
    <xf numFmtId="0" fontId="2" fillId="0" borderId="2" xfId="0" quotePrefix="1" applyFont="1" applyBorder="1" applyAlignment="1">
      <alignment vertical="center" wrapText="1"/>
    </xf>
    <xf numFmtId="0" fontId="2" fillId="0" borderId="3" xfId="0" quotePrefix="1" applyFont="1" applyBorder="1" applyAlignment="1">
      <alignment vertical="center" wrapText="1"/>
    </xf>
    <xf numFmtId="0" fontId="2" fillId="0" borderId="4" xfId="0" quotePrefix="1" applyFont="1" applyBorder="1" applyAlignment="1">
      <alignment vertical="center" wrapText="1"/>
    </xf>
    <xf numFmtId="0" fontId="2" fillId="0" borderId="2" xfId="0" quotePrefix="1" applyFont="1" applyBorder="1" applyAlignment="1">
      <alignment vertical="center"/>
    </xf>
    <xf numFmtId="0" fontId="2" fillId="0" borderId="4" xfId="0" quotePrefix="1" applyFont="1" applyBorder="1" applyAlignment="1">
      <alignment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2" xfId="0" applyFont="1" applyBorder="1" applyAlignment="1">
      <alignment vertical="top"/>
    </xf>
    <xf numFmtId="0" fontId="2" fillId="0" borderId="20" xfId="0" applyFont="1" applyBorder="1" applyAlignment="1">
      <alignment vertical="top"/>
    </xf>
    <xf numFmtId="0" fontId="3" fillId="2" borderId="38" xfId="0" applyFont="1" applyFill="1" applyBorder="1" applyAlignment="1">
      <alignment horizontal="center" vertical="center" wrapText="1"/>
    </xf>
    <xf numFmtId="0" fontId="2" fillId="0" borderId="7" xfId="0" quotePrefix="1" applyFont="1" applyBorder="1" applyAlignment="1">
      <alignment vertical="center"/>
    </xf>
    <xf numFmtId="0" fontId="2" fillId="0" borderId="2" xfId="0" applyFont="1" applyBorder="1" applyAlignment="1">
      <alignment wrapText="1"/>
    </xf>
    <xf numFmtId="0" fontId="2" fillId="0" borderId="0" xfId="0" applyFont="1" applyAlignment="1">
      <alignment horizontal="right" vertical="center"/>
    </xf>
    <xf numFmtId="0" fontId="2" fillId="0" borderId="2" xfId="0" quotePrefix="1"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3" xfId="0" quotePrefix="1" applyFont="1" applyBorder="1" applyAlignment="1">
      <alignment horizontal="left" vertical="top" wrapText="1"/>
    </xf>
    <xf numFmtId="0" fontId="2" fillId="0" borderId="4" xfId="0" quotePrefix="1" applyFont="1" applyBorder="1" applyAlignment="1">
      <alignment horizontal="left" vertical="top" wrapText="1"/>
    </xf>
    <xf numFmtId="0" fontId="2" fillId="0" borderId="7" xfId="0" applyFont="1" applyBorder="1" applyAlignment="1">
      <alignment vertical="center" wrapText="1"/>
    </xf>
    <xf numFmtId="0" fontId="152" fillId="4" borderId="14" xfId="2" quotePrefix="1" applyFont="1" applyFill="1" applyBorder="1" applyAlignment="1">
      <alignment vertical="top" wrapText="1"/>
    </xf>
    <xf numFmtId="0" fontId="2" fillId="0" borderId="41" xfId="0" applyFont="1" applyBorder="1" applyAlignment="1">
      <alignment vertical="center" wrapText="1"/>
    </xf>
    <xf numFmtId="0" fontId="2" fillId="0" borderId="2" xfId="0" applyFont="1" applyBorder="1"/>
    <xf numFmtId="0" fontId="2" fillId="0" borderId="5" xfId="0" applyFont="1" applyBorder="1" applyAlignment="1">
      <alignment horizontal="left" vertical="top"/>
    </xf>
    <xf numFmtId="0" fontId="2" fillId="0" borderId="5" xfId="0" quotePrefix="1" applyFont="1" applyBorder="1" applyAlignment="1">
      <alignment horizontal="left" vertical="top" wrapText="1"/>
    </xf>
    <xf numFmtId="0" fontId="152" fillId="4" borderId="13" xfId="2" quotePrefix="1" applyFont="1" applyFill="1" applyBorder="1" applyAlignment="1">
      <alignment vertical="top" wrapText="1"/>
    </xf>
    <xf numFmtId="9" fontId="156" fillId="0" borderId="0" xfId="0" applyNumberFormat="1" applyFont="1"/>
    <xf numFmtId="0" fontId="2" fillId="0" borderId="1" xfId="0" applyFont="1" applyBorder="1" applyAlignment="1">
      <alignment vertical="center"/>
    </xf>
    <xf numFmtId="0" fontId="3" fillId="0" borderId="0" xfId="0" applyFont="1" applyAlignment="1">
      <alignment vertical="center"/>
    </xf>
    <xf numFmtId="0" fontId="2" fillId="0" borderId="4" xfId="0" applyFont="1" applyBorder="1" applyAlignment="1">
      <alignment horizontal="left" vertical="center"/>
    </xf>
    <xf numFmtId="0" fontId="2" fillId="0" borderId="2" xfId="0" applyFont="1" applyBorder="1" applyAlignment="1">
      <alignment vertical="center" wrapText="1"/>
    </xf>
    <xf numFmtId="0" fontId="2" fillId="0" borderId="0" xfId="0" applyFont="1" applyAlignment="1">
      <alignment horizontal="left" vertical="center"/>
    </xf>
    <xf numFmtId="0" fontId="2" fillId="0" borderId="41" xfId="0" applyFont="1" applyBorder="1" applyAlignment="1">
      <alignment horizontal="center" vertical="top"/>
    </xf>
    <xf numFmtId="0" fontId="2" fillId="0" borderId="5" xfId="0" applyFont="1" applyBorder="1" applyAlignment="1">
      <alignment vertical="center" wrapText="1"/>
    </xf>
    <xf numFmtId="0" fontId="2" fillId="0" borderId="0" xfId="0" applyFont="1" applyAlignment="1">
      <alignment horizontal="center" vertical="top"/>
    </xf>
    <xf numFmtId="0" fontId="2" fillId="0" borderId="0" xfId="0" applyFont="1" applyAlignment="1">
      <alignment wrapText="1"/>
    </xf>
    <xf numFmtId="1" fontId="2" fillId="0" borderId="43" xfId="0" applyNumberFormat="1" applyFont="1" applyBorder="1"/>
    <xf numFmtId="1" fontId="2" fillId="0" borderId="44" xfId="0" applyNumberFormat="1" applyFon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9" fontId="2" fillId="0" borderId="0" xfId="27634" applyFont="1" applyAlignment="1">
      <alignment horizontal="right" vertical="center"/>
    </xf>
    <xf numFmtId="243" fontId="2" fillId="0" borderId="0" xfId="27634" applyNumberFormat="1" applyFont="1" applyAlignment="1">
      <alignment vertical="center"/>
    </xf>
    <xf numFmtId="9" fontId="2" fillId="0" borderId="1" xfId="0" applyNumberFormat="1" applyFont="1" applyBorder="1" applyAlignment="1">
      <alignment vertical="center"/>
    </xf>
    <xf numFmtId="9" fontId="2" fillId="0" borderId="0" xfId="27634" applyFont="1" applyAlignment="1">
      <alignment vertical="center"/>
    </xf>
    <xf numFmtId="9" fontId="2" fillId="0" borderId="0" xfId="0" applyNumberFormat="1" applyFont="1" applyAlignment="1">
      <alignment vertical="center"/>
    </xf>
    <xf numFmtId="1" fontId="2" fillId="0" borderId="43" xfId="0" applyNumberFormat="1" applyFont="1" applyBorder="1" applyAlignment="1">
      <alignment vertical="center"/>
    </xf>
    <xf numFmtId="1" fontId="2" fillId="0" borderId="44" xfId="0" applyNumberFormat="1" applyFont="1" applyBorder="1" applyAlignment="1">
      <alignment vertical="center"/>
    </xf>
    <xf numFmtId="0" fontId="147" fillId="0" borderId="1" xfId="0" applyFont="1" applyBorder="1" applyAlignment="1">
      <alignment horizontal="center" vertical="center"/>
    </xf>
    <xf numFmtId="1" fontId="147" fillId="0" borderId="1" xfId="0" applyNumberFormat="1" applyFont="1" applyBorder="1" applyAlignment="1">
      <alignment horizontal="center" vertical="center"/>
    </xf>
    <xf numFmtId="0" fontId="2" fillId="0" borderId="5" xfId="0" quotePrefix="1" applyFont="1" applyBorder="1" applyAlignment="1">
      <alignment vertical="center"/>
    </xf>
    <xf numFmtId="0" fontId="2" fillId="0" borderId="6" xfId="0" applyFont="1" applyBorder="1" applyAlignment="1">
      <alignment vertical="top" wrapText="1"/>
    </xf>
    <xf numFmtId="0" fontId="2" fillId="0" borderId="6" xfId="0" applyFont="1" applyBorder="1" applyAlignment="1">
      <alignment vertical="center" wrapText="1"/>
    </xf>
    <xf numFmtId="0" fontId="2" fillId="0" borderId="41" xfId="0" quotePrefix="1" applyFont="1" applyBorder="1" applyAlignment="1">
      <alignment vertical="center"/>
    </xf>
    <xf numFmtId="0" fontId="2" fillId="0" borderId="3" xfId="0" quotePrefix="1" applyFont="1" applyBorder="1" applyAlignment="1">
      <alignment wrapText="1"/>
    </xf>
    <xf numFmtId="0" fontId="160" fillId="0" borderId="0" xfId="0" applyFont="1" applyAlignment="1">
      <alignment wrapText="1"/>
    </xf>
    <xf numFmtId="0" fontId="159" fillId="0" borderId="0" xfId="0" applyFont="1" applyAlignment="1">
      <alignment wrapText="1"/>
    </xf>
    <xf numFmtId="0" fontId="158" fillId="0" borderId="0" xfId="0" applyFont="1" applyAlignment="1">
      <alignment wrapText="1"/>
    </xf>
    <xf numFmtId="0" fontId="2" fillId="0" borderId="46" xfId="0" applyFont="1" applyBorder="1"/>
    <xf numFmtId="0" fontId="2" fillId="0" borderId="47" xfId="0" applyFont="1" applyBorder="1"/>
    <xf numFmtId="0" fontId="2" fillId="0" borderId="5" xfId="0" applyFont="1" applyBorder="1" applyAlignment="1">
      <alignment wrapText="1"/>
    </xf>
    <xf numFmtId="0" fontId="161" fillId="0" borderId="0" xfId="0" applyFont="1" applyAlignment="1">
      <alignment wrapText="1"/>
    </xf>
    <xf numFmtId="0" fontId="166" fillId="0" borderId="0" xfId="0" applyFont="1" applyAlignment="1">
      <alignment wrapText="1"/>
    </xf>
    <xf numFmtId="0" fontId="151" fillId="3" borderId="0" xfId="2" applyFont="1" applyFill="1" applyAlignment="1">
      <alignment horizontal="left" vertical="center"/>
    </xf>
    <xf numFmtId="0" fontId="147" fillId="2" borderId="1" xfId="0" applyFont="1" applyFill="1" applyBorder="1" applyAlignment="1">
      <alignment horizontal="center" vertical="center"/>
    </xf>
    <xf numFmtId="0" fontId="2" fillId="0" borderId="0" xfId="0" applyFont="1" applyAlignment="1">
      <alignment horizontal="right" vertical="center"/>
    </xf>
    <xf numFmtId="0" fontId="2" fillId="0" borderId="6" xfId="0" quotePrefix="1" applyFont="1" applyBorder="1" applyAlignment="1">
      <alignment horizontal="center" wrapText="1"/>
    </xf>
    <xf numFmtId="0" fontId="2" fillId="0" borderId="7" xfId="0" quotePrefix="1" applyFont="1" applyBorder="1" applyAlignment="1">
      <alignment horizontal="center" wrapText="1"/>
    </xf>
    <xf numFmtId="0" fontId="3" fillId="0" borderId="0" xfId="0" applyFont="1" applyAlignment="1">
      <alignment horizontal="left" vertical="center"/>
    </xf>
    <xf numFmtId="0" fontId="157" fillId="0" borderId="45" xfId="0" applyFont="1" applyBorder="1" applyAlignment="1">
      <alignment horizontal="center" vertical="center"/>
    </xf>
    <xf numFmtId="0" fontId="2" fillId="0" borderId="0" xfId="0" applyFont="1" applyAlignment="1">
      <alignment horizontal="right" vertical="center" indent="1"/>
    </xf>
    <xf numFmtId="0" fontId="3" fillId="0" borderId="1" xfId="0" applyFont="1" applyBorder="1" applyAlignment="1">
      <alignment horizontal="center"/>
    </xf>
    <xf numFmtId="0" fontId="3" fillId="2" borderId="38"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38"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2" xfId="0" quotePrefix="1" applyFont="1" applyBorder="1" applyAlignment="1">
      <alignment horizontal="left" vertical="top" wrapText="1"/>
    </xf>
    <xf numFmtId="0" fontId="2" fillId="0" borderId="7" xfId="0" quotePrefix="1" applyFont="1" applyBorder="1" applyAlignment="1">
      <alignment horizontal="left" vertical="top" wrapText="1"/>
    </xf>
    <xf numFmtId="0" fontId="2" fillId="0" borderId="3" xfId="0" quotePrefix="1" applyFont="1" applyBorder="1" applyAlignment="1">
      <alignment horizontal="left" vertical="top" wrapText="1"/>
    </xf>
    <xf numFmtId="0" fontId="2" fillId="0" borderId="4" xfId="0" quotePrefix="1" applyFont="1" applyBorder="1" applyAlignment="1">
      <alignment horizontal="left" vertical="top" wrapText="1"/>
    </xf>
    <xf numFmtId="0" fontId="3" fillId="0" borderId="0" xfId="0" applyFont="1" applyAlignment="1">
      <alignment horizontal="right" vertical="center"/>
    </xf>
    <xf numFmtId="0" fontId="153" fillId="0" borderId="0" xfId="0" applyFont="1" applyAlignment="1">
      <alignment horizontal="right" vertical="center"/>
    </xf>
    <xf numFmtId="0" fontId="2" fillId="0" borderId="6" xfId="0" quotePrefix="1" applyFont="1" applyBorder="1" applyAlignment="1">
      <alignment horizontal="center" vertical="center" wrapText="1"/>
    </xf>
    <xf numFmtId="0" fontId="2" fillId="0" borderId="5" xfId="0" quotePrefix="1" applyFont="1" applyBorder="1" applyAlignment="1">
      <alignment horizontal="center" vertical="center" wrapText="1"/>
    </xf>
    <xf numFmtId="0" fontId="2" fillId="0" borderId="7" xfId="0" quotePrefix="1" applyFont="1" applyBorder="1" applyAlignment="1">
      <alignment horizontal="center" vertical="center" wrapText="1"/>
    </xf>
    <xf numFmtId="0" fontId="2" fillId="0" borderId="41" xfId="0" quotePrefix="1"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1" xfId="0" quotePrefix="1" applyFont="1" applyBorder="1" applyAlignment="1">
      <alignment horizontal="center" vertical="center" wrapText="1"/>
    </xf>
    <xf numFmtId="0" fontId="2" fillId="0" borderId="38" xfId="0" quotePrefix="1" applyFont="1" applyBorder="1" applyAlignment="1">
      <alignment horizontal="center" vertical="center" wrapText="1"/>
    </xf>
    <xf numFmtId="0" fontId="2" fillId="0" borderId="4" xfId="0" quotePrefix="1" applyFont="1" applyBorder="1" applyAlignment="1">
      <alignment horizontal="center" vertical="center" wrapText="1"/>
    </xf>
    <xf numFmtId="0" fontId="2" fillId="0" borderId="2" xfId="0" quotePrefix="1" applyFont="1" applyBorder="1" applyAlignment="1">
      <alignment horizontal="center" vertical="center" wrapText="1"/>
    </xf>
    <xf numFmtId="0" fontId="3" fillId="2" borderId="38" xfId="0" applyFont="1" applyFill="1" applyBorder="1" applyAlignment="1">
      <alignment vertical="center" wrapText="1"/>
    </xf>
    <xf numFmtId="0" fontId="3" fillId="2" borderId="7" xfId="0" applyFont="1" applyFill="1" applyBorder="1" applyAlignment="1">
      <alignment vertical="center" wrapText="1"/>
    </xf>
    <xf numFmtId="0" fontId="3" fillId="2" borderId="7" xfId="0" applyFont="1" applyFill="1" applyBorder="1" applyAlignment="1">
      <alignment horizontal="center" vertical="center"/>
    </xf>
    <xf numFmtId="0" fontId="2" fillId="0" borderId="5" xfId="0" quotePrefix="1" applyFont="1" applyBorder="1" applyAlignment="1">
      <alignment horizontal="left" vertical="center" wrapText="1"/>
    </xf>
    <xf numFmtId="0" fontId="2" fillId="0" borderId="6" xfId="0" quotePrefix="1" applyFont="1" applyBorder="1" applyAlignment="1">
      <alignment horizontal="left" vertical="center" wrapText="1"/>
    </xf>
    <xf numFmtId="0" fontId="2" fillId="0" borderId="7" xfId="0" quotePrefix="1" applyFont="1" applyBorder="1" applyAlignment="1">
      <alignment horizontal="left" vertical="center" wrapText="1"/>
    </xf>
    <xf numFmtId="0" fontId="2" fillId="0" borderId="5" xfId="0" quotePrefix="1" applyFont="1" applyBorder="1" applyAlignment="1">
      <alignment horizontal="left" vertical="top" wrapText="1"/>
    </xf>
    <xf numFmtId="0" fontId="2" fillId="0" borderId="6" xfId="0" applyFont="1" applyBorder="1" applyAlignment="1">
      <alignment horizontal="left" vertical="top"/>
    </xf>
    <xf numFmtId="0" fontId="3" fillId="2" borderId="7" xfId="0" applyFont="1" applyFill="1" applyBorder="1" applyAlignment="1">
      <alignment horizontal="center" vertical="center" wrapText="1"/>
    </xf>
    <xf numFmtId="0" fontId="2" fillId="0" borderId="4" xfId="0" applyFont="1" applyBorder="1" applyAlignment="1">
      <alignment horizontal="left" vertical="top"/>
    </xf>
    <xf numFmtId="0" fontId="2" fillId="0" borderId="38" xfId="0" quotePrefix="1" applyFont="1" applyBorder="1" applyAlignment="1">
      <alignment horizontal="left" vertical="top" wrapText="1"/>
    </xf>
    <xf numFmtId="0" fontId="2" fillId="0" borderId="6" xfId="0" quotePrefix="1" applyFont="1" applyBorder="1" applyAlignment="1">
      <alignment horizontal="left" vertical="top" wrapText="1"/>
    </xf>
    <xf numFmtId="0" fontId="2" fillId="0" borderId="41" xfId="0" quotePrefix="1" applyFont="1" applyBorder="1" applyAlignment="1">
      <alignment horizontal="left" vertical="top" wrapText="1"/>
    </xf>
    <xf numFmtId="0" fontId="2" fillId="0" borderId="5" xfId="0" applyFont="1" applyBorder="1" applyAlignment="1">
      <alignment horizontal="left" vertical="top"/>
    </xf>
    <xf numFmtId="0" fontId="3" fillId="0" borderId="1" xfId="0" applyFont="1" applyBorder="1" applyAlignment="1">
      <alignment horizontal="center" vertical="center"/>
    </xf>
    <xf numFmtId="0" fontId="157" fillId="0" borderId="45" xfId="0" applyFont="1" applyBorder="1" applyAlignment="1">
      <alignment horizontal="center" vertical="center" wrapText="1"/>
    </xf>
    <xf numFmtId="0" fontId="2" fillId="0" borderId="5" xfId="0" quotePrefix="1" applyFont="1" applyBorder="1" applyAlignment="1">
      <alignment horizontal="center" vertical="top" wrapText="1"/>
    </xf>
    <xf numFmtId="0" fontId="2" fillId="0" borderId="6" xfId="0" quotePrefix="1" applyFont="1" applyBorder="1" applyAlignment="1">
      <alignment horizontal="center" vertical="top" wrapText="1"/>
    </xf>
    <xf numFmtId="0" fontId="2" fillId="0" borderId="41" xfId="0" quotePrefix="1" applyFont="1" applyBorder="1" applyAlignment="1">
      <alignment horizontal="center" vertical="top" wrapText="1"/>
    </xf>
  </cellXfs>
  <cellStyles count="27637">
    <cellStyle name="$" xfId="3" xr:uid="{00000000-0005-0000-0000-000000000000}"/>
    <cellStyle name="$m" xfId="4" xr:uid="{00000000-0005-0000-0000-000001000000}"/>
    <cellStyle name="$q" xfId="5" xr:uid="{00000000-0005-0000-0000-000002000000}"/>
    <cellStyle name="$q*" xfId="6" xr:uid="{00000000-0005-0000-0000-000003000000}"/>
    <cellStyle name="$qA" xfId="7" xr:uid="{00000000-0005-0000-0000-000004000000}"/>
    <cellStyle name="$qRange" xfId="8" xr:uid="{00000000-0005-0000-0000-000005000000}"/>
    <cellStyle name="??" xfId="9" xr:uid="{00000000-0005-0000-0000-000006000000}"/>
    <cellStyle name="?? [0.00]_ Att. 1- Cover" xfId="10" xr:uid="{00000000-0005-0000-0000-000007000000}"/>
    <cellStyle name="?? [0]" xfId="11" xr:uid="{00000000-0005-0000-0000-000008000000}"/>
    <cellStyle name="?? [0] 2" xfId="3438" xr:uid="{00000000-0005-0000-0000-000009000000}"/>
    <cellStyle name="?? [0] 3" xfId="3439" xr:uid="{00000000-0005-0000-0000-00000A000000}"/>
    <cellStyle name="?? 2" xfId="3440" xr:uid="{00000000-0005-0000-0000-00000B000000}"/>
    <cellStyle name="?? 3" xfId="3441" xr:uid="{00000000-0005-0000-0000-00000C000000}"/>
    <cellStyle name="?? 4" xfId="3442" xr:uid="{00000000-0005-0000-0000-00000D000000}"/>
    <cellStyle name="?? 5" xfId="3443" xr:uid="{00000000-0005-0000-0000-00000E000000}"/>
    <cellStyle name="?? 6" xfId="3444" xr:uid="{00000000-0005-0000-0000-00000F000000}"/>
    <cellStyle name="?? 7" xfId="3445" xr:uid="{00000000-0005-0000-0000-000010000000}"/>
    <cellStyle name="?_x001d_??%U©÷u&amp;H©÷9_x0008_? s_x000a__x0007__x0001__x0001_" xfId="12" xr:uid="{00000000-0005-0000-0000-000011000000}"/>
    <cellStyle name="???%U©÷u&amp;H©÷9? s_x000a_????????????????(u_x000d_?????????????????????????????!???????????           ?????           ?????????_x000d_C:\WINDOWS\country.sys_x000d_??????????????????????????????????????????????????????????????????????????????????????????????" xfId="3446" xr:uid="{00000000-0005-0000-0000-000012000000}"/>
    <cellStyle name="?_x001d_??%U©÷u&amp;H©÷9_x0008_?_x0009_s_x000a__x0007__x0001__x0001_" xfId="3447" xr:uid="{00000000-0005-0000-0000-000013000000}"/>
    <cellStyle name="???? [0.00]_PRODUCT DETAIL Q1" xfId="13" xr:uid="{00000000-0005-0000-0000-000014000000}"/>
    <cellStyle name="????_PRODUCT DETAIL Q1" xfId="14" xr:uid="{00000000-0005-0000-0000-000015000000}"/>
    <cellStyle name="???[0]_?? DI" xfId="15" xr:uid="{00000000-0005-0000-0000-000016000000}"/>
    <cellStyle name="???_?? DI" xfId="16" xr:uid="{00000000-0005-0000-0000-000017000000}"/>
    <cellStyle name="??[0]_BRE" xfId="17" xr:uid="{00000000-0005-0000-0000-000018000000}"/>
    <cellStyle name="??_ Att. 1- Cover" xfId="18" xr:uid="{00000000-0005-0000-0000-000019000000}"/>
    <cellStyle name="??A? [0]_ÿÿÿÿÿÿ_1_¢¬???¢â? " xfId="19" xr:uid="{00000000-0005-0000-0000-00001A000000}"/>
    <cellStyle name="??A?_ÿÿÿÿÿÿ_1_¢¬???¢â? " xfId="20" xr:uid="{00000000-0005-0000-0000-00001B000000}"/>
    <cellStyle name="?¡±¢¥?_?¨ù??¢´¢¥_¢¬???¢â? " xfId="21" xr:uid="{00000000-0005-0000-0000-00001C000000}"/>
    <cellStyle name="?ðÇ%U?&amp;H?_x0008_?s_x000a__x0007__x0001__x0001_" xfId="22" xr:uid="{00000000-0005-0000-0000-00001D000000}"/>
    <cellStyle name="?ðÇ%U?&amp;H??s_x000a_?ÿÿÿÿÿÿÿÿÿÿÿÿÿÿÿ(?€????ÿÿÿÿ??????????????????????????????           ?????           ?????????_x000d_C:\WINDOWS\country.sys_x000d_??????????????????????????????????????????????????????????????????????????????????????????????" xfId="3448" xr:uid="{00000000-0005-0000-0000-00001E000000}"/>
    <cellStyle name="?I?I???j??h!Comma [0]_Chi phÝ kh¸c_B¶ng 1 (2)?GComma [0]_Chi phÝ kh¸c_B¶ng 2?G$Comma [0]_Ch" xfId="3449" xr:uid="{00000000-0005-0000-0000-00001F000000}"/>
    <cellStyle name="_2007_IP database" xfId="3450" xr:uid="{00000000-0005-0000-0000-000020000000}"/>
    <cellStyle name="_2007_IP database 2" xfId="3451" xr:uid="{00000000-0005-0000-0000-000021000000}"/>
    <cellStyle name="_2007_IP database_1002_QAHO Monthly Report" xfId="3452" xr:uid="{00000000-0005-0000-0000-000022000000}"/>
    <cellStyle name="_2007_IP database_1002_QAHO Monthly Report--Report T2" xfId="3453" xr:uid="{00000000-0005-0000-0000-000023000000}"/>
    <cellStyle name="_2007_IP database_QAHN 2008 Action Plan_v1.2" xfId="3454" xr:uid="{00000000-0005-0000-0000-000024000000}"/>
    <cellStyle name="_2007_NC-CC database upto Jul" xfId="3455" xr:uid="{00000000-0005-0000-0000-000025000000}"/>
    <cellStyle name="_2007_NC-CC database upto Jul 2" xfId="3456" xr:uid="{00000000-0005-0000-0000-000026000000}"/>
    <cellStyle name="_2007_NC-CC database upto Jul_1002_QAHO Monthly Report" xfId="3457" xr:uid="{00000000-0005-0000-0000-000027000000}"/>
    <cellStyle name="_2007_NC-CC database upto Jul_1002_QAHO Monthly Report--Report T2" xfId="3458" xr:uid="{00000000-0005-0000-0000-000028000000}"/>
    <cellStyle name="_2007_NC-CC database upto Jul_QAHN 2008 Action Plan_v1.2" xfId="3459" xr:uid="{00000000-0005-0000-0000-000029000000}"/>
    <cellStyle name="_2007-Fsoft Key Metric Report_Jul07" xfId="3460" xr:uid="{00000000-0005-0000-0000-00002A000000}"/>
    <cellStyle name="_AF-CashBankFlow_20100930" xfId="3461" xr:uid="{00000000-0005-0000-0000-00002B000000}"/>
    <cellStyle name="_Bang Chi tieu (2)" xfId="23" xr:uid="{00000000-0005-0000-0000-00002C000000}"/>
    <cellStyle name="_Bang Chi tieu (2)?Comma [0]_Chi phÝ kh¸c_Book1?!Comma [0]_Chi phÝ kh¸c_Liªn ChiÓu?bComma [0]_Chi" xfId="3462" xr:uid="{00000000-0005-0000-0000-00002D000000}"/>
    <cellStyle name="_BCT, TimeSheet_2306-2906" xfId="24" xr:uid="{00000000-0005-0000-0000-00002E000000}"/>
    <cellStyle name="_BCT, TimeSheet_2306-2906_RAC Training Effort" xfId="25" xr:uid="{00000000-0005-0000-0000-00002F000000}"/>
    <cellStyle name="_Book1" xfId="26" xr:uid="{00000000-0005-0000-0000-000030000000}"/>
    <cellStyle name="_Book1_1" xfId="3463" xr:uid="{00000000-0005-0000-0000-000031000000}"/>
    <cellStyle name="_Book1_2007_IP database" xfId="3464" xr:uid="{00000000-0005-0000-0000-000032000000}"/>
    <cellStyle name="_Book1_2007_IP database_1002_QAHO Monthly Report" xfId="3465" xr:uid="{00000000-0005-0000-0000-000033000000}"/>
    <cellStyle name="_Book1_2007_IP database_1002_QAHO Monthly Report--Report T2" xfId="3466" xr:uid="{00000000-0005-0000-0000-000034000000}"/>
    <cellStyle name="_Book1_2007_IP database_QAHN 2008 Action Plan_v1.2" xfId="3467" xr:uid="{00000000-0005-0000-0000-000035000000}"/>
    <cellStyle name="_Book1_2007_NC-CC database upto Jul" xfId="3468" xr:uid="{00000000-0005-0000-0000-000036000000}"/>
    <cellStyle name="_Book1_2007_NC-CC database upto Jul_1002_QAHO Monthly Report" xfId="3469" xr:uid="{00000000-0005-0000-0000-000037000000}"/>
    <cellStyle name="_Book1_2007_NC-CC database upto Jul_1002_QAHO Monthly Report--Report T2" xfId="3470" xr:uid="{00000000-0005-0000-0000-000038000000}"/>
    <cellStyle name="_Book1_2007_NC-CC database upto Jul_QAHN 2008 Action Plan_v1.2" xfId="3471" xr:uid="{00000000-0005-0000-0000-000039000000}"/>
    <cellStyle name="_Book1_2007-Fsoft Key Metric Report_Jul07" xfId="3472" xr:uid="{00000000-0005-0000-0000-00003A000000}"/>
    <cellStyle name="_Book1_Operation Reward Sheets Feb-2008_v1.1" xfId="3473" xr:uid="{00000000-0005-0000-0000-00003B000000}"/>
    <cellStyle name="_Expense report Sep v1.0_" xfId="3474" xr:uid="{00000000-0005-0000-0000-00003C000000}"/>
    <cellStyle name="_HOGV_QC_Guideline_Project Reward" xfId="27" xr:uid="{00000000-0005-0000-0000-00003D000000}"/>
    <cellStyle name="_HOGV_QC_Guideline_Project Reward_2007_IP database" xfId="3475" xr:uid="{00000000-0005-0000-0000-00003E000000}"/>
    <cellStyle name="_HOGV_QC_Guideline_Project Reward_2007_IP database 2" xfId="3476" xr:uid="{00000000-0005-0000-0000-00003F000000}"/>
    <cellStyle name="_HOGV_QC_Guideline_Project Reward_2007_IP database_1002_QAHO Monthly Report" xfId="3477" xr:uid="{00000000-0005-0000-0000-000040000000}"/>
    <cellStyle name="_HOGV_QC_Guideline_Project Reward_2007_IP database_1002_QAHO Monthly Report--Report T2" xfId="3478" xr:uid="{00000000-0005-0000-0000-000041000000}"/>
    <cellStyle name="_HOGV_QC_Guideline_Project Reward_2007_IP database_QAHN 2008 Action Plan_v1.2" xfId="3479" xr:uid="{00000000-0005-0000-0000-000042000000}"/>
    <cellStyle name="_HOGV_QC_Guideline_Project Reward_2007_NC-CC database upto Jul" xfId="3480" xr:uid="{00000000-0005-0000-0000-000043000000}"/>
    <cellStyle name="_HOGV_QC_Guideline_Project Reward_2007_NC-CC database upto Jul 2" xfId="3481" xr:uid="{00000000-0005-0000-0000-000044000000}"/>
    <cellStyle name="_HOGV_QC_Guideline_Project Reward_2007_NC-CC database upto Jul_1002_QAHO Monthly Report" xfId="3482" xr:uid="{00000000-0005-0000-0000-000045000000}"/>
    <cellStyle name="_HOGV_QC_Guideline_Project Reward_2007_NC-CC database upto Jul_1002_QAHO Monthly Report--Report T2" xfId="3483" xr:uid="{00000000-0005-0000-0000-000046000000}"/>
    <cellStyle name="_HOGV_QC_Guideline_Project Reward_2007_NC-CC database upto Jul_QAHN 2008 Action Plan_v1.2" xfId="3484" xr:uid="{00000000-0005-0000-0000-000047000000}"/>
    <cellStyle name="_HOGV_QC_Guideline_Project Reward_2007-Fsoft Key Metric Report_Jul07" xfId="3485" xr:uid="{00000000-0005-0000-0000-000048000000}"/>
    <cellStyle name="_HOGV_QC_Guideline_Project Reward_Operation Reward Sheets Feb-2008_v1.1" xfId="3486" xr:uid="{00000000-0005-0000-0000-000049000000}"/>
    <cellStyle name="_Operation Reward Sheets Feb-2008_v1.1" xfId="3487" xr:uid="{00000000-0005-0000-0000-00004A000000}"/>
    <cellStyle name="_PM- FSE" xfId="28" xr:uid="{00000000-0005-0000-0000-00004B000000}"/>
    <cellStyle name="~1" xfId="29" xr:uid="{00000000-0005-0000-0000-00004C000000}"/>
    <cellStyle name="~1 2" xfId="3488" xr:uid="{00000000-0005-0000-0000-00004D000000}"/>
    <cellStyle name="~1 3" xfId="3489" xr:uid="{00000000-0005-0000-0000-00004E000000}"/>
    <cellStyle name="~1?_x000d_Comma [0]_I.1?b_x000d_Comma [0]_I.3?bComma [0]_II?Comma [0]_larou" xfId="3490" xr:uid="{00000000-0005-0000-0000-00004F000000}"/>
    <cellStyle name="¤@¯ë_¥Ø¼Ð¶i«×" xfId="30" xr:uid="{00000000-0005-0000-0000-000050000000}"/>
    <cellStyle name="¤d¤À¦ì[0]_¥Ø¼Ð¶i«×" xfId="31" xr:uid="{00000000-0005-0000-0000-000051000000}"/>
    <cellStyle name="¤d¤À¦ì_¥Ø¼Ð¶i«×" xfId="32" xr:uid="{00000000-0005-0000-0000-000052000000}"/>
    <cellStyle name="1" xfId="33" xr:uid="{00000000-0005-0000-0000-000053000000}"/>
    <cellStyle name="1 2" xfId="3491" xr:uid="{00000000-0005-0000-0000-000054000000}"/>
    <cellStyle name="1 3" xfId="3492" xr:uid="{00000000-0005-0000-0000-000055000000}"/>
    <cellStyle name="1?b_x000d_Comma [0]_CPK?bComma [0]_CP" xfId="3493" xr:uid="{00000000-0005-0000-0000-000056000000}"/>
    <cellStyle name="2" xfId="34" xr:uid="{00000000-0005-0000-0000-000057000000}"/>
    <cellStyle name="20" xfId="3494" xr:uid="{00000000-0005-0000-0000-000058000000}"/>
    <cellStyle name="20% - Accent1 10" xfId="35" xr:uid="{00000000-0005-0000-0000-000059000000}"/>
    <cellStyle name="20% - Accent1 11" xfId="36" xr:uid="{00000000-0005-0000-0000-00005A000000}"/>
    <cellStyle name="20% - Accent1 12" xfId="37" xr:uid="{00000000-0005-0000-0000-00005B000000}"/>
    <cellStyle name="20% - Accent1 13" xfId="38" xr:uid="{00000000-0005-0000-0000-00005C000000}"/>
    <cellStyle name="20% - Accent1 14" xfId="3495" xr:uid="{00000000-0005-0000-0000-00005D000000}"/>
    <cellStyle name="20% - Accent1 2" xfId="39" xr:uid="{00000000-0005-0000-0000-00005E000000}"/>
    <cellStyle name="20% - Accent1 2 2" xfId="40" xr:uid="{00000000-0005-0000-0000-00005F000000}"/>
    <cellStyle name="20% - Accent1 2 3" xfId="41" xr:uid="{00000000-0005-0000-0000-000060000000}"/>
    <cellStyle name="20% - Accent1 3" xfId="42" xr:uid="{00000000-0005-0000-0000-000061000000}"/>
    <cellStyle name="20% - Accent1 4" xfId="43" xr:uid="{00000000-0005-0000-0000-000062000000}"/>
    <cellStyle name="20% - Accent1 5" xfId="44" xr:uid="{00000000-0005-0000-0000-000063000000}"/>
    <cellStyle name="20% - Accent1 6" xfId="45" xr:uid="{00000000-0005-0000-0000-000064000000}"/>
    <cellStyle name="20% - Accent1 7" xfId="46" xr:uid="{00000000-0005-0000-0000-000065000000}"/>
    <cellStyle name="20% - Accent1 8" xfId="47" xr:uid="{00000000-0005-0000-0000-000066000000}"/>
    <cellStyle name="20% - Accent1 9" xfId="48" xr:uid="{00000000-0005-0000-0000-000067000000}"/>
    <cellStyle name="20% - Accent2 10" xfId="49" xr:uid="{00000000-0005-0000-0000-000068000000}"/>
    <cellStyle name="20% - Accent2 11" xfId="50" xr:uid="{00000000-0005-0000-0000-000069000000}"/>
    <cellStyle name="20% - Accent2 12" xfId="51" xr:uid="{00000000-0005-0000-0000-00006A000000}"/>
    <cellStyle name="20% - Accent2 13" xfId="52" xr:uid="{00000000-0005-0000-0000-00006B000000}"/>
    <cellStyle name="20% - Accent2 14" xfId="3496" xr:uid="{00000000-0005-0000-0000-00006C000000}"/>
    <cellStyle name="20% - Accent2 2" xfId="53" xr:uid="{00000000-0005-0000-0000-00006D000000}"/>
    <cellStyle name="20% - Accent2 2 2" xfId="54" xr:uid="{00000000-0005-0000-0000-00006E000000}"/>
    <cellStyle name="20% - Accent2 2 3" xfId="55" xr:uid="{00000000-0005-0000-0000-00006F000000}"/>
    <cellStyle name="20% - Accent2 3" xfId="56" xr:uid="{00000000-0005-0000-0000-000070000000}"/>
    <cellStyle name="20% - Accent2 4" xfId="57" xr:uid="{00000000-0005-0000-0000-000071000000}"/>
    <cellStyle name="20% - Accent2 5" xfId="58" xr:uid="{00000000-0005-0000-0000-000072000000}"/>
    <cellStyle name="20% - Accent2 6" xfId="59" xr:uid="{00000000-0005-0000-0000-000073000000}"/>
    <cellStyle name="20% - Accent2 7" xfId="60" xr:uid="{00000000-0005-0000-0000-000074000000}"/>
    <cellStyle name="20% - Accent2 8" xfId="61" xr:uid="{00000000-0005-0000-0000-000075000000}"/>
    <cellStyle name="20% - Accent2 9" xfId="62" xr:uid="{00000000-0005-0000-0000-000076000000}"/>
    <cellStyle name="20% - Accent3 10" xfId="63" xr:uid="{00000000-0005-0000-0000-000077000000}"/>
    <cellStyle name="20% - Accent3 11" xfId="64" xr:uid="{00000000-0005-0000-0000-000078000000}"/>
    <cellStyle name="20% - Accent3 12" xfId="65" xr:uid="{00000000-0005-0000-0000-000079000000}"/>
    <cellStyle name="20% - Accent3 13" xfId="66" xr:uid="{00000000-0005-0000-0000-00007A000000}"/>
    <cellStyle name="20% - Accent3 14" xfId="3497" xr:uid="{00000000-0005-0000-0000-00007B000000}"/>
    <cellStyle name="20% - Accent3 2" xfId="67" xr:uid="{00000000-0005-0000-0000-00007C000000}"/>
    <cellStyle name="20% - Accent3 2 2" xfId="68" xr:uid="{00000000-0005-0000-0000-00007D000000}"/>
    <cellStyle name="20% - Accent3 2 3" xfId="69" xr:uid="{00000000-0005-0000-0000-00007E000000}"/>
    <cellStyle name="20% - Accent3 3" xfId="70" xr:uid="{00000000-0005-0000-0000-00007F000000}"/>
    <cellStyle name="20% - Accent3 4" xfId="71" xr:uid="{00000000-0005-0000-0000-000080000000}"/>
    <cellStyle name="20% - Accent3 5" xfId="72" xr:uid="{00000000-0005-0000-0000-000081000000}"/>
    <cellStyle name="20% - Accent3 6" xfId="73" xr:uid="{00000000-0005-0000-0000-000082000000}"/>
    <cellStyle name="20% - Accent3 7" xfId="74" xr:uid="{00000000-0005-0000-0000-000083000000}"/>
    <cellStyle name="20% - Accent3 8" xfId="75" xr:uid="{00000000-0005-0000-0000-000084000000}"/>
    <cellStyle name="20% - Accent3 9" xfId="76" xr:uid="{00000000-0005-0000-0000-000085000000}"/>
    <cellStyle name="20% - Accent4 10" xfId="77" xr:uid="{00000000-0005-0000-0000-000086000000}"/>
    <cellStyle name="20% - Accent4 11" xfId="78" xr:uid="{00000000-0005-0000-0000-000087000000}"/>
    <cellStyle name="20% - Accent4 12" xfId="79" xr:uid="{00000000-0005-0000-0000-000088000000}"/>
    <cellStyle name="20% - Accent4 13" xfId="80" xr:uid="{00000000-0005-0000-0000-000089000000}"/>
    <cellStyle name="20% - Accent4 14" xfId="3498" xr:uid="{00000000-0005-0000-0000-00008A000000}"/>
    <cellStyle name="20% - Accent4 2" xfId="81" xr:uid="{00000000-0005-0000-0000-00008B000000}"/>
    <cellStyle name="20% - Accent4 2 2" xfId="82" xr:uid="{00000000-0005-0000-0000-00008C000000}"/>
    <cellStyle name="20% - Accent4 2 3" xfId="83" xr:uid="{00000000-0005-0000-0000-00008D000000}"/>
    <cellStyle name="20% - Accent4 3" xfId="84" xr:uid="{00000000-0005-0000-0000-00008E000000}"/>
    <cellStyle name="20% - Accent4 4" xfId="85" xr:uid="{00000000-0005-0000-0000-00008F000000}"/>
    <cellStyle name="20% - Accent4 5" xfId="86" xr:uid="{00000000-0005-0000-0000-000090000000}"/>
    <cellStyle name="20% - Accent4 6" xfId="87" xr:uid="{00000000-0005-0000-0000-000091000000}"/>
    <cellStyle name="20% - Accent4 7" xfId="88" xr:uid="{00000000-0005-0000-0000-000092000000}"/>
    <cellStyle name="20% - Accent4 8" xfId="89" xr:uid="{00000000-0005-0000-0000-000093000000}"/>
    <cellStyle name="20% - Accent4 9" xfId="90" xr:uid="{00000000-0005-0000-0000-000094000000}"/>
    <cellStyle name="20% - Accent5 10" xfId="91" xr:uid="{00000000-0005-0000-0000-000095000000}"/>
    <cellStyle name="20% - Accent5 11" xfId="92" xr:uid="{00000000-0005-0000-0000-000096000000}"/>
    <cellStyle name="20% - Accent5 12" xfId="93" xr:uid="{00000000-0005-0000-0000-000097000000}"/>
    <cellStyle name="20% - Accent5 13" xfId="94" xr:uid="{00000000-0005-0000-0000-000098000000}"/>
    <cellStyle name="20% - Accent5 14" xfId="3499" xr:uid="{00000000-0005-0000-0000-000099000000}"/>
    <cellStyle name="20% - Accent5 2" xfId="95" xr:uid="{00000000-0005-0000-0000-00009A000000}"/>
    <cellStyle name="20% - Accent5 2 2" xfId="96" xr:uid="{00000000-0005-0000-0000-00009B000000}"/>
    <cellStyle name="20% - Accent5 2 3" xfId="97" xr:uid="{00000000-0005-0000-0000-00009C000000}"/>
    <cellStyle name="20% - Accent5 3" xfId="98" xr:uid="{00000000-0005-0000-0000-00009D000000}"/>
    <cellStyle name="20% - Accent5 4" xfId="99" xr:uid="{00000000-0005-0000-0000-00009E000000}"/>
    <cellStyle name="20% - Accent5 5" xfId="100" xr:uid="{00000000-0005-0000-0000-00009F000000}"/>
    <cellStyle name="20% - Accent5 6" xfId="101" xr:uid="{00000000-0005-0000-0000-0000A0000000}"/>
    <cellStyle name="20% - Accent5 7" xfId="102" xr:uid="{00000000-0005-0000-0000-0000A1000000}"/>
    <cellStyle name="20% - Accent5 8" xfId="103" xr:uid="{00000000-0005-0000-0000-0000A2000000}"/>
    <cellStyle name="20% - Accent5 9" xfId="104" xr:uid="{00000000-0005-0000-0000-0000A3000000}"/>
    <cellStyle name="20% - Accent6 10" xfId="105" xr:uid="{00000000-0005-0000-0000-0000A4000000}"/>
    <cellStyle name="20% - Accent6 11" xfId="106" xr:uid="{00000000-0005-0000-0000-0000A5000000}"/>
    <cellStyle name="20% - Accent6 12" xfId="107" xr:uid="{00000000-0005-0000-0000-0000A6000000}"/>
    <cellStyle name="20% - Accent6 13" xfId="108" xr:uid="{00000000-0005-0000-0000-0000A7000000}"/>
    <cellStyle name="20% - Accent6 14" xfId="3500" xr:uid="{00000000-0005-0000-0000-0000A8000000}"/>
    <cellStyle name="20% - Accent6 2" xfId="109" xr:uid="{00000000-0005-0000-0000-0000A9000000}"/>
    <cellStyle name="20% - Accent6 2 2" xfId="110" xr:uid="{00000000-0005-0000-0000-0000AA000000}"/>
    <cellStyle name="20% - Accent6 2 3" xfId="111" xr:uid="{00000000-0005-0000-0000-0000AB000000}"/>
    <cellStyle name="20% - Accent6 3" xfId="112" xr:uid="{00000000-0005-0000-0000-0000AC000000}"/>
    <cellStyle name="20% - Accent6 4" xfId="113" xr:uid="{00000000-0005-0000-0000-0000AD000000}"/>
    <cellStyle name="20% - Accent6 5" xfId="114" xr:uid="{00000000-0005-0000-0000-0000AE000000}"/>
    <cellStyle name="20% - Accent6 6" xfId="115" xr:uid="{00000000-0005-0000-0000-0000AF000000}"/>
    <cellStyle name="20% - Accent6 7" xfId="116" xr:uid="{00000000-0005-0000-0000-0000B0000000}"/>
    <cellStyle name="20% - Accent6 8" xfId="117" xr:uid="{00000000-0005-0000-0000-0000B1000000}"/>
    <cellStyle name="20% - Accent6 9" xfId="118" xr:uid="{00000000-0005-0000-0000-0000B2000000}"/>
    <cellStyle name="20% - アクセント 1" xfId="119" xr:uid="{00000000-0005-0000-0000-0000B3000000}"/>
    <cellStyle name="20% - アクセント 1 10" xfId="120" xr:uid="{00000000-0005-0000-0000-0000B4000000}"/>
    <cellStyle name="20% - アクセント 1 11" xfId="121" xr:uid="{00000000-0005-0000-0000-0000B5000000}"/>
    <cellStyle name="20% - アクセント 1 12" xfId="122" xr:uid="{00000000-0005-0000-0000-0000B6000000}"/>
    <cellStyle name="20% - アクセント 1 13" xfId="123" xr:uid="{00000000-0005-0000-0000-0000B7000000}"/>
    <cellStyle name="20% - アクセント 1 2" xfId="124" xr:uid="{00000000-0005-0000-0000-0000B8000000}"/>
    <cellStyle name="20% - アクセント 1 3" xfId="125" xr:uid="{00000000-0005-0000-0000-0000B9000000}"/>
    <cellStyle name="20% - アクセント 1 4" xfId="126" xr:uid="{00000000-0005-0000-0000-0000BA000000}"/>
    <cellStyle name="20% - アクセント 1 5" xfId="127" xr:uid="{00000000-0005-0000-0000-0000BB000000}"/>
    <cellStyle name="20% - アクセント 1 6" xfId="128" xr:uid="{00000000-0005-0000-0000-0000BC000000}"/>
    <cellStyle name="20% - アクセント 1 7" xfId="129" xr:uid="{00000000-0005-0000-0000-0000BD000000}"/>
    <cellStyle name="20% - アクセント 1 8" xfId="130" xr:uid="{00000000-0005-0000-0000-0000BE000000}"/>
    <cellStyle name="20% - アクセント 1 9" xfId="131" xr:uid="{00000000-0005-0000-0000-0000BF000000}"/>
    <cellStyle name="20% - アクセント 2" xfId="132" xr:uid="{00000000-0005-0000-0000-0000C0000000}"/>
    <cellStyle name="20% - アクセント 2 10" xfId="133" xr:uid="{00000000-0005-0000-0000-0000C1000000}"/>
    <cellStyle name="20% - アクセント 2 11" xfId="134" xr:uid="{00000000-0005-0000-0000-0000C2000000}"/>
    <cellStyle name="20% - アクセント 2 12" xfId="135" xr:uid="{00000000-0005-0000-0000-0000C3000000}"/>
    <cellStyle name="20% - アクセント 2 13" xfId="136" xr:uid="{00000000-0005-0000-0000-0000C4000000}"/>
    <cellStyle name="20% - アクセント 2 2" xfId="137" xr:uid="{00000000-0005-0000-0000-0000C5000000}"/>
    <cellStyle name="20% - アクセント 2 3" xfId="138" xr:uid="{00000000-0005-0000-0000-0000C6000000}"/>
    <cellStyle name="20% - アクセント 2 4" xfId="139" xr:uid="{00000000-0005-0000-0000-0000C7000000}"/>
    <cellStyle name="20% - アクセント 2 5" xfId="140" xr:uid="{00000000-0005-0000-0000-0000C8000000}"/>
    <cellStyle name="20% - アクセント 2 6" xfId="141" xr:uid="{00000000-0005-0000-0000-0000C9000000}"/>
    <cellStyle name="20% - アクセント 2 7" xfId="142" xr:uid="{00000000-0005-0000-0000-0000CA000000}"/>
    <cellStyle name="20% - アクセント 2 8" xfId="143" xr:uid="{00000000-0005-0000-0000-0000CB000000}"/>
    <cellStyle name="20% - アクセント 2 9" xfId="144" xr:uid="{00000000-0005-0000-0000-0000CC000000}"/>
    <cellStyle name="20% - アクセント 3" xfId="145" xr:uid="{00000000-0005-0000-0000-0000CD000000}"/>
    <cellStyle name="20% - アクセント 3 10" xfId="146" xr:uid="{00000000-0005-0000-0000-0000CE000000}"/>
    <cellStyle name="20% - アクセント 3 11" xfId="147" xr:uid="{00000000-0005-0000-0000-0000CF000000}"/>
    <cellStyle name="20% - アクセント 3 12" xfId="148" xr:uid="{00000000-0005-0000-0000-0000D0000000}"/>
    <cellStyle name="20% - アクセント 3 13" xfId="149" xr:uid="{00000000-0005-0000-0000-0000D1000000}"/>
    <cellStyle name="20% - アクセント 3 2" xfId="150" xr:uid="{00000000-0005-0000-0000-0000D2000000}"/>
    <cellStyle name="20% - アクセント 3 3" xfId="151" xr:uid="{00000000-0005-0000-0000-0000D3000000}"/>
    <cellStyle name="20% - アクセント 3 4" xfId="152" xr:uid="{00000000-0005-0000-0000-0000D4000000}"/>
    <cellStyle name="20% - アクセント 3 5" xfId="153" xr:uid="{00000000-0005-0000-0000-0000D5000000}"/>
    <cellStyle name="20% - アクセント 3 6" xfId="154" xr:uid="{00000000-0005-0000-0000-0000D6000000}"/>
    <cellStyle name="20% - アクセント 3 7" xfId="155" xr:uid="{00000000-0005-0000-0000-0000D7000000}"/>
    <cellStyle name="20% - アクセント 3 8" xfId="156" xr:uid="{00000000-0005-0000-0000-0000D8000000}"/>
    <cellStyle name="20% - アクセント 3 9" xfId="157" xr:uid="{00000000-0005-0000-0000-0000D9000000}"/>
    <cellStyle name="20% - アクセント 4" xfId="158" xr:uid="{00000000-0005-0000-0000-0000DA000000}"/>
    <cellStyle name="20% - アクセント 4 10" xfId="159" xr:uid="{00000000-0005-0000-0000-0000DB000000}"/>
    <cellStyle name="20% - アクセント 4 11" xfId="160" xr:uid="{00000000-0005-0000-0000-0000DC000000}"/>
    <cellStyle name="20% - アクセント 4 12" xfId="161" xr:uid="{00000000-0005-0000-0000-0000DD000000}"/>
    <cellStyle name="20% - アクセント 4 13" xfId="162" xr:uid="{00000000-0005-0000-0000-0000DE000000}"/>
    <cellStyle name="20% - アクセント 4 2" xfId="163" xr:uid="{00000000-0005-0000-0000-0000DF000000}"/>
    <cellStyle name="20% - アクセント 4 3" xfId="164" xr:uid="{00000000-0005-0000-0000-0000E0000000}"/>
    <cellStyle name="20% - アクセント 4 4" xfId="165" xr:uid="{00000000-0005-0000-0000-0000E1000000}"/>
    <cellStyle name="20% - アクセント 4 5" xfId="166" xr:uid="{00000000-0005-0000-0000-0000E2000000}"/>
    <cellStyle name="20% - アクセント 4 6" xfId="167" xr:uid="{00000000-0005-0000-0000-0000E3000000}"/>
    <cellStyle name="20% - アクセント 4 7" xfId="168" xr:uid="{00000000-0005-0000-0000-0000E4000000}"/>
    <cellStyle name="20% - アクセント 4 8" xfId="169" xr:uid="{00000000-0005-0000-0000-0000E5000000}"/>
    <cellStyle name="20% - アクセント 4 9" xfId="170" xr:uid="{00000000-0005-0000-0000-0000E6000000}"/>
    <cellStyle name="20% - アクセント 5" xfId="171" xr:uid="{00000000-0005-0000-0000-0000E7000000}"/>
    <cellStyle name="20% - アクセント 5 10" xfId="172" xr:uid="{00000000-0005-0000-0000-0000E8000000}"/>
    <cellStyle name="20% - アクセント 5 11" xfId="173" xr:uid="{00000000-0005-0000-0000-0000E9000000}"/>
    <cellStyle name="20% - アクセント 5 12" xfId="174" xr:uid="{00000000-0005-0000-0000-0000EA000000}"/>
    <cellStyle name="20% - アクセント 5 13" xfId="175" xr:uid="{00000000-0005-0000-0000-0000EB000000}"/>
    <cellStyle name="20% - アクセント 5 2" xfId="176" xr:uid="{00000000-0005-0000-0000-0000EC000000}"/>
    <cellStyle name="20% - アクセント 5 3" xfId="177" xr:uid="{00000000-0005-0000-0000-0000ED000000}"/>
    <cellStyle name="20% - アクセント 5 4" xfId="178" xr:uid="{00000000-0005-0000-0000-0000EE000000}"/>
    <cellStyle name="20% - アクセント 5 5" xfId="179" xr:uid="{00000000-0005-0000-0000-0000EF000000}"/>
    <cellStyle name="20% - アクセント 5 6" xfId="180" xr:uid="{00000000-0005-0000-0000-0000F0000000}"/>
    <cellStyle name="20% - アクセント 5 7" xfId="181" xr:uid="{00000000-0005-0000-0000-0000F1000000}"/>
    <cellStyle name="20% - アクセント 5 8" xfId="182" xr:uid="{00000000-0005-0000-0000-0000F2000000}"/>
    <cellStyle name="20% - アクセント 5 9" xfId="183" xr:uid="{00000000-0005-0000-0000-0000F3000000}"/>
    <cellStyle name="20% - アクセント 6" xfId="184" xr:uid="{00000000-0005-0000-0000-0000F4000000}"/>
    <cellStyle name="20% - アクセント 6 10" xfId="185" xr:uid="{00000000-0005-0000-0000-0000F5000000}"/>
    <cellStyle name="20% - アクセント 6 11" xfId="186" xr:uid="{00000000-0005-0000-0000-0000F6000000}"/>
    <cellStyle name="20% - アクセント 6 12" xfId="187" xr:uid="{00000000-0005-0000-0000-0000F7000000}"/>
    <cellStyle name="20% - アクセント 6 13" xfId="188" xr:uid="{00000000-0005-0000-0000-0000F8000000}"/>
    <cellStyle name="20% - アクセント 6 2" xfId="189" xr:uid="{00000000-0005-0000-0000-0000F9000000}"/>
    <cellStyle name="20% - アクセント 6 3" xfId="190" xr:uid="{00000000-0005-0000-0000-0000FA000000}"/>
    <cellStyle name="20% - アクセント 6 4" xfId="191" xr:uid="{00000000-0005-0000-0000-0000FB000000}"/>
    <cellStyle name="20% - アクセント 6 5" xfId="192" xr:uid="{00000000-0005-0000-0000-0000FC000000}"/>
    <cellStyle name="20% - アクセント 6 6" xfId="193" xr:uid="{00000000-0005-0000-0000-0000FD000000}"/>
    <cellStyle name="20% - アクセント 6 7" xfId="194" xr:uid="{00000000-0005-0000-0000-0000FE000000}"/>
    <cellStyle name="20% - アクセント 6 8" xfId="195" xr:uid="{00000000-0005-0000-0000-0000FF000000}"/>
    <cellStyle name="20% - アクセント 6 9" xfId="196" xr:uid="{00000000-0005-0000-0000-000000010000}"/>
    <cellStyle name="3" xfId="197" xr:uid="{00000000-0005-0000-0000-000001010000}"/>
    <cellStyle name="³f¹ô [0]_¥Ø¼Ð¶i«×" xfId="198" xr:uid="{00000000-0005-0000-0000-000002010000}"/>
    <cellStyle name="³f¹ô[0]_1-99" xfId="199" xr:uid="{00000000-0005-0000-0000-000003010000}"/>
    <cellStyle name="³f¹ô_¥Ø¼Ð¶i«×" xfId="200" xr:uid="{00000000-0005-0000-0000-000004010000}"/>
    <cellStyle name="4" xfId="201" xr:uid="{00000000-0005-0000-0000-000005010000}"/>
    <cellStyle name="40% - Accent1 10" xfId="202" xr:uid="{00000000-0005-0000-0000-000006010000}"/>
    <cellStyle name="40% - Accent1 11" xfId="203" xr:uid="{00000000-0005-0000-0000-000007010000}"/>
    <cellStyle name="40% - Accent1 12" xfId="204" xr:uid="{00000000-0005-0000-0000-000008010000}"/>
    <cellStyle name="40% - Accent1 13" xfId="205" xr:uid="{00000000-0005-0000-0000-000009010000}"/>
    <cellStyle name="40% - Accent1 14" xfId="3501" xr:uid="{00000000-0005-0000-0000-00000A010000}"/>
    <cellStyle name="40% - Accent1 2" xfId="206" xr:uid="{00000000-0005-0000-0000-00000B010000}"/>
    <cellStyle name="40% - Accent1 2 2" xfId="207" xr:uid="{00000000-0005-0000-0000-00000C010000}"/>
    <cellStyle name="40% - Accent1 2 3" xfId="208" xr:uid="{00000000-0005-0000-0000-00000D010000}"/>
    <cellStyle name="40% - Accent1 3" xfId="209" xr:uid="{00000000-0005-0000-0000-00000E010000}"/>
    <cellStyle name="40% - Accent1 4" xfId="210" xr:uid="{00000000-0005-0000-0000-00000F010000}"/>
    <cellStyle name="40% - Accent1 5" xfId="211" xr:uid="{00000000-0005-0000-0000-000010010000}"/>
    <cellStyle name="40% - Accent1 6" xfId="212" xr:uid="{00000000-0005-0000-0000-000011010000}"/>
    <cellStyle name="40% - Accent1 7" xfId="213" xr:uid="{00000000-0005-0000-0000-000012010000}"/>
    <cellStyle name="40% - Accent1 8" xfId="214" xr:uid="{00000000-0005-0000-0000-000013010000}"/>
    <cellStyle name="40% - Accent1 9" xfId="215" xr:uid="{00000000-0005-0000-0000-000014010000}"/>
    <cellStyle name="40% - Accent2 10" xfId="216" xr:uid="{00000000-0005-0000-0000-000015010000}"/>
    <cellStyle name="40% - Accent2 11" xfId="217" xr:uid="{00000000-0005-0000-0000-000016010000}"/>
    <cellStyle name="40% - Accent2 12" xfId="218" xr:uid="{00000000-0005-0000-0000-000017010000}"/>
    <cellStyle name="40% - Accent2 13" xfId="219" xr:uid="{00000000-0005-0000-0000-000018010000}"/>
    <cellStyle name="40% - Accent2 14" xfId="3502" xr:uid="{00000000-0005-0000-0000-000019010000}"/>
    <cellStyle name="40% - Accent2 2" xfId="220" xr:uid="{00000000-0005-0000-0000-00001A010000}"/>
    <cellStyle name="40% - Accent2 2 2" xfId="221" xr:uid="{00000000-0005-0000-0000-00001B010000}"/>
    <cellStyle name="40% - Accent2 2 3" xfId="222" xr:uid="{00000000-0005-0000-0000-00001C010000}"/>
    <cellStyle name="40% - Accent2 3" xfId="223" xr:uid="{00000000-0005-0000-0000-00001D010000}"/>
    <cellStyle name="40% - Accent2 4" xfId="224" xr:uid="{00000000-0005-0000-0000-00001E010000}"/>
    <cellStyle name="40% - Accent2 5" xfId="225" xr:uid="{00000000-0005-0000-0000-00001F010000}"/>
    <cellStyle name="40% - Accent2 6" xfId="226" xr:uid="{00000000-0005-0000-0000-000020010000}"/>
    <cellStyle name="40% - Accent2 7" xfId="227" xr:uid="{00000000-0005-0000-0000-000021010000}"/>
    <cellStyle name="40% - Accent2 8" xfId="228" xr:uid="{00000000-0005-0000-0000-000022010000}"/>
    <cellStyle name="40% - Accent2 9" xfId="229" xr:uid="{00000000-0005-0000-0000-000023010000}"/>
    <cellStyle name="40% - Accent3 10" xfId="230" xr:uid="{00000000-0005-0000-0000-000024010000}"/>
    <cellStyle name="40% - Accent3 11" xfId="231" xr:uid="{00000000-0005-0000-0000-000025010000}"/>
    <cellStyle name="40% - Accent3 12" xfId="232" xr:uid="{00000000-0005-0000-0000-000026010000}"/>
    <cellStyle name="40% - Accent3 13" xfId="233" xr:uid="{00000000-0005-0000-0000-000027010000}"/>
    <cellStyle name="40% - Accent3 14" xfId="3503" xr:uid="{00000000-0005-0000-0000-000028010000}"/>
    <cellStyle name="40% - Accent3 2" xfId="234" xr:uid="{00000000-0005-0000-0000-000029010000}"/>
    <cellStyle name="40% - Accent3 2 2" xfId="235" xr:uid="{00000000-0005-0000-0000-00002A010000}"/>
    <cellStyle name="40% - Accent3 2 3" xfId="236" xr:uid="{00000000-0005-0000-0000-00002B010000}"/>
    <cellStyle name="40% - Accent3 3" xfId="237" xr:uid="{00000000-0005-0000-0000-00002C010000}"/>
    <cellStyle name="40% - Accent3 4" xfId="238" xr:uid="{00000000-0005-0000-0000-00002D010000}"/>
    <cellStyle name="40% - Accent3 5" xfId="239" xr:uid="{00000000-0005-0000-0000-00002E010000}"/>
    <cellStyle name="40% - Accent3 6" xfId="240" xr:uid="{00000000-0005-0000-0000-00002F010000}"/>
    <cellStyle name="40% - Accent3 7" xfId="241" xr:uid="{00000000-0005-0000-0000-000030010000}"/>
    <cellStyle name="40% - Accent3 8" xfId="242" xr:uid="{00000000-0005-0000-0000-000031010000}"/>
    <cellStyle name="40% - Accent3 9" xfId="243" xr:uid="{00000000-0005-0000-0000-000032010000}"/>
    <cellStyle name="40% - Accent4 10" xfId="244" xr:uid="{00000000-0005-0000-0000-000033010000}"/>
    <cellStyle name="40% - Accent4 11" xfId="245" xr:uid="{00000000-0005-0000-0000-000034010000}"/>
    <cellStyle name="40% - Accent4 12" xfId="246" xr:uid="{00000000-0005-0000-0000-000035010000}"/>
    <cellStyle name="40% - Accent4 13" xfId="247" xr:uid="{00000000-0005-0000-0000-000036010000}"/>
    <cellStyle name="40% - Accent4 14" xfId="3504" xr:uid="{00000000-0005-0000-0000-000037010000}"/>
    <cellStyle name="40% - Accent4 2" xfId="248" xr:uid="{00000000-0005-0000-0000-000038010000}"/>
    <cellStyle name="40% - Accent4 2 2" xfId="249" xr:uid="{00000000-0005-0000-0000-000039010000}"/>
    <cellStyle name="40% - Accent4 2 3" xfId="250" xr:uid="{00000000-0005-0000-0000-00003A010000}"/>
    <cellStyle name="40% - Accent4 3" xfId="251" xr:uid="{00000000-0005-0000-0000-00003B010000}"/>
    <cellStyle name="40% - Accent4 4" xfId="252" xr:uid="{00000000-0005-0000-0000-00003C010000}"/>
    <cellStyle name="40% - Accent4 5" xfId="253" xr:uid="{00000000-0005-0000-0000-00003D010000}"/>
    <cellStyle name="40% - Accent4 6" xfId="254" xr:uid="{00000000-0005-0000-0000-00003E010000}"/>
    <cellStyle name="40% - Accent4 7" xfId="255" xr:uid="{00000000-0005-0000-0000-00003F010000}"/>
    <cellStyle name="40% - Accent4 8" xfId="256" xr:uid="{00000000-0005-0000-0000-000040010000}"/>
    <cellStyle name="40% - Accent4 9" xfId="257" xr:uid="{00000000-0005-0000-0000-000041010000}"/>
    <cellStyle name="40% - Accent5 10" xfId="258" xr:uid="{00000000-0005-0000-0000-000042010000}"/>
    <cellStyle name="40% - Accent5 11" xfId="259" xr:uid="{00000000-0005-0000-0000-000043010000}"/>
    <cellStyle name="40% - Accent5 12" xfId="260" xr:uid="{00000000-0005-0000-0000-000044010000}"/>
    <cellStyle name="40% - Accent5 13" xfId="261" xr:uid="{00000000-0005-0000-0000-000045010000}"/>
    <cellStyle name="40% - Accent5 14" xfId="3505" xr:uid="{00000000-0005-0000-0000-000046010000}"/>
    <cellStyle name="40% - Accent5 2" xfId="262" xr:uid="{00000000-0005-0000-0000-000047010000}"/>
    <cellStyle name="40% - Accent5 2 2" xfId="263" xr:uid="{00000000-0005-0000-0000-000048010000}"/>
    <cellStyle name="40% - Accent5 2 3" xfId="264" xr:uid="{00000000-0005-0000-0000-000049010000}"/>
    <cellStyle name="40% - Accent5 3" xfId="265" xr:uid="{00000000-0005-0000-0000-00004A010000}"/>
    <cellStyle name="40% - Accent5 4" xfId="266" xr:uid="{00000000-0005-0000-0000-00004B010000}"/>
    <cellStyle name="40% - Accent5 5" xfId="267" xr:uid="{00000000-0005-0000-0000-00004C010000}"/>
    <cellStyle name="40% - Accent5 6" xfId="268" xr:uid="{00000000-0005-0000-0000-00004D010000}"/>
    <cellStyle name="40% - Accent5 7" xfId="269" xr:uid="{00000000-0005-0000-0000-00004E010000}"/>
    <cellStyle name="40% - Accent5 8" xfId="270" xr:uid="{00000000-0005-0000-0000-00004F010000}"/>
    <cellStyle name="40% - Accent5 9" xfId="271" xr:uid="{00000000-0005-0000-0000-000050010000}"/>
    <cellStyle name="40% - Accent6 10" xfId="272" xr:uid="{00000000-0005-0000-0000-000051010000}"/>
    <cellStyle name="40% - Accent6 11" xfId="273" xr:uid="{00000000-0005-0000-0000-000052010000}"/>
    <cellStyle name="40% - Accent6 12" xfId="274" xr:uid="{00000000-0005-0000-0000-000053010000}"/>
    <cellStyle name="40% - Accent6 13" xfId="275" xr:uid="{00000000-0005-0000-0000-000054010000}"/>
    <cellStyle name="40% - Accent6 14" xfId="3506" xr:uid="{00000000-0005-0000-0000-000055010000}"/>
    <cellStyle name="40% - Accent6 2" xfId="276" xr:uid="{00000000-0005-0000-0000-000056010000}"/>
    <cellStyle name="40% - Accent6 2 2" xfId="277" xr:uid="{00000000-0005-0000-0000-000057010000}"/>
    <cellStyle name="40% - Accent6 2 3" xfId="278" xr:uid="{00000000-0005-0000-0000-000058010000}"/>
    <cellStyle name="40% - Accent6 3" xfId="279" xr:uid="{00000000-0005-0000-0000-000059010000}"/>
    <cellStyle name="40% - Accent6 4" xfId="280" xr:uid="{00000000-0005-0000-0000-00005A010000}"/>
    <cellStyle name="40% - Accent6 5" xfId="281" xr:uid="{00000000-0005-0000-0000-00005B010000}"/>
    <cellStyle name="40% - Accent6 6" xfId="282" xr:uid="{00000000-0005-0000-0000-00005C010000}"/>
    <cellStyle name="40% - Accent6 7" xfId="283" xr:uid="{00000000-0005-0000-0000-00005D010000}"/>
    <cellStyle name="40% - Accent6 8" xfId="284" xr:uid="{00000000-0005-0000-0000-00005E010000}"/>
    <cellStyle name="40% - Accent6 9" xfId="285" xr:uid="{00000000-0005-0000-0000-00005F010000}"/>
    <cellStyle name="40% - アクセント 1" xfId="286" xr:uid="{00000000-0005-0000-0000-000060010000}"/>
    <cellStyle name="40% - アクセント 1 10" xfId="287" xr:uid="{00000000-0005-0000-0000-000061010000}"/>
    <cellStyle name="40% - アクセント 1 11" xfId="288" xr:uid="{00000000-0005-0000-0000-000062010000}"/>
    <cellStyle name="40% - アクセント 1 12" xfId="289" xr:uid="{00000000-0005-0000-0000-000063010000}"/>
    <cellStyle name="40% - アクセント 1 13" xfId="290" xr:uid="{00000000-0005-0000-0000-000064010000}"/>
    <cellStyle name="40% - アクセント 1 2" xfId="291" xr:uid="{00000000-0005-0000-0000-000065010000}"/>
    <cellStyle name="40% - アクセント 1 3" xfId="292" xr:uid="{00000000-0005-0000-0000-000066010000}"/>
    <cellStyle name="40% - アクセント 1 4" xfId="293" xr:uid="{00000000-0005-0000-0000-000067010000}"/>
    <cellStyle name="40% - アクセント 1 5" xfId="294" xr:uid="{00000000-0005-0000-0000-000068010000}"/>
    <cellStyle name="40% - アクセント 1 6" xfId="295" xr:uid="{00000000-0005-0000-0000-000069010000}"/>
    <cellStyle name="40% - アクセント 1 7" xfId="296" xr:uid="{00000000-0005-0000-0000-00006A010000}"/>
    <cellStyle name="40% - アクセント 1 8" xfId="297" xr:uid="{00000000-0005-0000-0000-00006B010000}"/>
    <cellStyle name="40% - アクセント 1 9" xfId="298" xr:uid="{00000000-0005-0000-0000-00006C010000}"/>
    <cellStyle name="40% - アクセント 2" xfId="299" xr:uid="{00000000-0005-0000-0000-00006D010000}"/>
    <cellStyle name="40% - アクセント 2 10" xfId="300" xr:uid="{00000000-0005-0000-0000-00006E010000}"/>
    <cellStyle name="40% - アクセント 2 11" xfId="301" xr:uid="{00000000-0005-0000-0000-00006F010000}"/>
    <cellStyle name="40% - アクセント 2 12" xfId="302" xr:uid="{00000000-0005-0000-0000-000070010000}"/>
    <cellStyle name="40% - アクセント 2 13" xfId="303" xr:uid="{00000000-0005-0000-0000-000071010000}"/>
    <cellStyle name="40% - アクセント 2 2" xfId="304" xr:uid="{00000000-0005-0000-0000-000072010000}"/>
    <cellStyle name="40% - アクセント 2 3" xfId="305" xr:uid="{00000000-0005-0000-0000-000073010000}"/>
    <cellStyle name="40% - アクセント 2 4" xfId="306" xr:uid="{00000000-0005-0000-0000-000074010000}"/>
    <cellStyle name="40% - アクセント 2 5" xfId="307" xr:uid="{00000000-0005-0000-0000-000075010000}"/>
    <cellStyle name="40% - アクセント 2 6" xfId="308" xr:uid="{00000000-0005-0000-0000-000076010000}"/>
    <cellStyle name="40% - アクセント 2 7" xfId="309" xr:uid="{00000000-0005-0000-0000-000077010000}"/>
    <cellStyle name="40% - アクセント 2 8" xfId="310" xr:uid="{00000000-0005-0000-0000-000078010000}"/>
    <cellStyle name="40% - アクセント 2 9" xfId="311" xr:uid="{00000000-0005-0000-0000-000079010000}"/>
    <cellStyle name="40% - アクセント 3" xfId="312" xr:uid="{00000000-0005-0000-0000-00007A010000}"/>
    <cellStyle name="40% - アクセント 3 10" xfId="313" xr:uid="{00000000-0005-0000-0000-00007B010000}"/>
    <cellStyle name="40% - アクセント 3 11" xfId="314" xr:uid="{00000000-0005-0000-0000-00007C010000}"/>
    <cellStyle name="40% - アクセント 3 12" xfId="315" xr:uid="{00000000-0005-0000-0000-00007D010000}"/>
    <cellStyle name="40% - アクセント 3 13" xfId="316" xr:uid="{00000000-0005-0000-0000-00007E010000}"/>
    <cellStyle name="40% - アクセント 3 2" xfId="317" xr:uid="{00000000-0005-0000-0000-00007F010000}"/>
    <cellStyle name="40% - アクセント 3 3" xfId="318" xr:uid="{00000000-0005-0000-0000-000080010000}"/>
    <cellStyle name="40% - アクセント 3 4" xfId="319" xr:uid="{00000000-0005-0000-0000-000081010000}"/>
    <cellStyle name="40% - アクセント 3 5" xfId="320" xr:uid="{00000000-0005-0000-0000-000082010000}"/>
    <cellStyle name="40% - アクセント 3 6" xfId="321" xr:uid="{00000000-0005-0000-0000-000083010000}"/>
    <cellStyle name="40% - アクセント 3 7" xfId="322" xr:uid="{00000000-0005-0000-0000-000084010000}"/>
    <cellStyle name="40% - アクセント 3 8" xfId="323" xr:uid="{00000000-0005-0000-0000-000085010000}"/>
    <cellStyle name="40% - アクセント 3 9" xfId="324" xr:uid="{00000000-0005-0000-0000-000086010000}"/>
    <cellStyle name="40% - アクセント 4" xfId="325" xr:uid="{00000000-0005-0000-0000-000087010000}"/>
    <cellStyle name="40% - アクセント 4 10" xfId="326" xr:uid="{00000000-0005-0000-0000-000088010000}"/>
    <cellStyle name="40% - アクセント 4 11" xfId="327" xr:uid="{00000000-0005-0000-0000-000089010000}"/>
    <cellStyle name="40% - アクセント 4 12" xfId="328" xr:uid="{00000000-0005-0000-0000-00008A010000}"/>
    <cellStyle name="40% - アクセント 4 13" xfId="329" xr:uid="{00000000-0005-0000-0000-00008B010000}"/>
    <cellStyle name="40% - アクセント 4 2" xfId="330" xr:uid="{00000000-0005-0000-0000-00008C010000}"/>
    <cellStyle name="40% - アクセント 4 3" xfId="331" xr:uid="{00000000-0005-0000-0000-00008D010000}"/>
    <cellStyle name="40% - アクセント 4 4" xfId="332" xr:uid="{00000000-0005-0000-0000-00008E010000}"/>
    <cellStyle name="40% - アクセント 4 5" xfId="333" xr:uid="{00000000-0005-0000-0000-00008F010000}"/>
    <cellStyle name="40% - アクセント 4 6" xfId="334" xr:uid="{00000000-0005-0000-0000-000090010000}"/>
    <cellStyle name="40% - アクセント 4 7" xfId="335" xr:uid="{00000000-0005-0000-0000-000091010000}"/>
    <cellStyle name="40% - アクセント 4 8" xfId="336" xr:uid="{00000000-0005-0000-0000-000092010000}"/>
    <cellStyle name="40% - アクセント 4 9" xfId="337" xr:uid="{00000000-0005-0000-0000-000093010000}"/>
    <cellStyle name="40% - アクセント 5" xfId="338" xr:uid="{00000000-0005-0000-0000-000094010000}"/>
    <cellStyle name="40% - アクセント 5 10" xfId="339" xr:uid="{00000000-0005-0000-0000-000095010000}"/>
    <cellStyle name="40% - アクセント 5 11" xfId="340" xr:uid="{00000000-0005-0000-0000-000096010000}"/>
    <cellStyle name="40% - アクセント 5 12" xfId="341" xr:uid="{00000000-0005-0000-0000-000097010000}"/>
    <cellStyle name="40% - アクセント 5 13" xfId="342" xr:uid="{00000000-0005-0000-0000-000098010000}"/>
    <cellStyle name="40% - アクセント 5 2" xfId="343" xr:uid="{00000000-0005-0000-0000-000099010000}"/>
    <cellStyle name="40% - アクセント 5 3" xfId="344" xr:uid="{00000000-0005-0000-0000-00009A010000}"/>
    <cellStyle name="40% - アクセント 5 4" xfId="345" xr:uid="{00000000-0005-0000-0000-00009B010000}"/>
    <cellStyle name="40% - アクセント 5 5" xfId="346" xr:uid="{00000000-0005-0000-0000-00009C010000}"/>
    <cellStyle name="40% - アクセント 5 6" xfId="347" xr:uid="{00000000-0005-0000-0000-00009D010000}"/>
    <cellStyle name="40% - アクセント 5 7" xfId="348" xr:uid="{00000000-0005-0000-0000-00009E010000}"/>
    <cellStyle name="40% - アクセント 5 8" xfId="349" xr:uid="{00000000-0005-0000-0000-00009F010000}"/>
    <cellStyle name="40% - アクセント 5 9" xfId="350" xr:uid="{00000000-0005-0000-0000-0000A0010000}"/>
    <cellStyle name="40% - アクセント 6" xfId="351" xr:uid="{00000000-0005-0000-0000-0000A1010000}"/>
    <cellStyle name="40% - アクセント 6 10" xfId="352" xr:uid="{00000000-0005-0000-0000-0000A2010000}"/>
    <cellStyle name="40% - アクセント 6 11" xfId="353" xr:uid="{00000000-0005-0000-0000-0000A3010000}"/>
    <cellStyle name="40% - アクセント 6 12" xfId="354" xr:uid="{00000000-0005-0000-0000-0000A4010000}"/>
    <cellStyle name="40% - アクセント 6 13" xfId="355" xr:uid="{00000000-0005-0000-0000-0000A5010000}"/>
    <cellStyle name="40% - アクセント 6 2" xfId="356" xr:uid="{00000000-0005-0000-0000-0000A6010000}"/>
    <cellStyle name="40% - アクセント 6 3" xfId="357" xr:uid="{00000000-0005-0000-0000-0000A7010000}"/>
    <cellStyle name="40% - アクセント 6 4" xfId="358" xr:uid="{00000000-0005-0000-0000-0000A8010000}"/>
    <cellStyle name="40% - アクセント 6 5" xfId="359" xr:uid="{00000000-0005-0000-0000-0000A9010000}"/>
    <cellStyle name="40% - アクセント 6 6" xfId="360" xr:uid="{00000000-0005-0000-0000-0000AA010000}"/>
    <cellStyle name="40% - アクセント 6 7" xfId="361" xr:uid="{00000000-0005-0000-0000-0000AB010000}"/>
    <cellStyle name="40% - アクセント 6 8" xfId="362" xr:uid="{00000000-0005-0000-0000-0000AC010000}"/>
    <cellStyle name="40% - アクセント 6 9" xfId="363" xr:uid="{00000000-0005-0000-0000-0000AD010000}"/>
    <cellStyle name="60% - Accent1 10" xfId="364" xr:uid="{00000000-0005-0000-0000-0000AE010000}"/>
    <cellStyle name="60% - Accent1 11" xfId="365" xr:uid="{00000000-0005-0000-0000-0000AF010000}"/>
    <cellStyle name="60% - Accent1 12" xfId="366" xr:uid="{00000000-0005-0000-0000-0000B0010000}"/>
    <cellStyle name="60% - Accent1 13" xfId="367" xr:uid="{00000000-0005-0000-0000-0000B1010000}"/>
    <cellStyle name="60% - Accent1 14" xfId="3507" xr:uid="{00000000-0005-0000-0000-0000B2010000}"/>
    <cellStyle name="60% - Accent1 2" xfId="368" xr:uid="{00000000-0005-0000-0000-0000B3010000}"/>
    <cellStyle name="60% - Accent1 2 2" xfId="369" xr:uid="{00000000-0005-0000-0000-0000B4010000}"/>
    <cellStyle name="60% - Accent1 2 3" xfId="370" xr:uid="{00000000-0005-0000-0000-0000B5010000}"/>
    <cellStyle name="60% - Accent1 3" xfId="371" xr:uid="{00000000-0005-0000-0000-0000B6010000}"/>
    <cellStyle name="60% - Accent1 4" xfId="372" xr:uid="{00000000-0005-0000-0000-0000B7010000}"/>
    <cellStyle name="60% - Accent1 5" xfId="373" xr:uid="{00000000-0005-0000-0000-0000B8010000}"/>
    <cellStyle name="60% - Accent1 6" xfId="374" xr:uid="{00000000-0005-0000-0000-0000B9010000}"/>
    <cellStyle name="60% - Accent1 7" xfId="375" xr:uid="{00000000-0005-0000-0000-0000BA010000}"/>
    <cellStyle name="60% - Accent1 8" xfId="376" xr:uid="{00000000-0005-0000-0000-0000BB010000}"/>
    <cellStyle name="60% - Accent1 9" xfId="377" xr:uid="{00000000-0005-0000-0000-0000BC010000}"/>
    <cellStyle name="60% - Accent2 10" xfId="378" xr:uid="{00000000-0005-0000-0000-0000BD010000}"/>
    <cellStyle name="60% - Accent2 11" xfId="379" xr:uid="{00000000-0005-0000-0000-0000BE010000}"/>
    <cellStyle name="60% - Accent2 12" xfId="380" xr:uid="{00000000-0005-0000-0000-0000BF010000}"/>
    <cellStyle name="60% - Accent2 13" xfId="381" xr:uid="{00000000-0005-0000-0000-0000C0010000}"/>
    <cellStyle name="60% - Accent2 14" xfId="3508" xr:uid="{00000000-0005-0000-0000-0000C1010000}"/>
    <cellStyle name="60% - Accent2 2" xfId="382" xr:uid="{00000000-0005-0000-0000-0000C2010000}"/>
    <cellStyle name="60% - Accent2 2 2" xfId="383" xr:uid="{00000000-0005-0000-0000-0000C3010000}"/>
    <cellStyle name="60% - Accent2 2 3" xfId="384" xr:uid="{00000000-0005-0000-0000-0000C4010000}"/>
    <cellStyle name="60% - Accent2 3" xfId="385" xr:uid="{00000000-0005-0000-0000-0000C5010000}"/>
    <cellStyle name="60% - Accent2 4" xfId="386" xr:uid="{00000000-0005-0000-0000-0000C6010000}"/>
    <cellStyle name="60% - Accent2 5" xfId="387" xr:uid="{00000000-0005-0000-0000-0000C7010000}"/>
    <cellStyle name="60% - Accent2 6" xfId="388" xr:uid="{00000000-0005-0000-0000-0000C8010000}"/>
    <cellStyle name="60% - Accent2 7" xfId="389" xr:uid="{00000000-0005-0000-0000-0000C9010000}"/>
    <cellStyle name="60% - Accent2 8" xfId="390" xr:uid="{00000000-0005-0000-0000-0000CA010000}"/>
    <cellStyle name="60% - Accent2 9" xfId="391" xr:uid="{00000000-0005-0000-0000-0000CB010000}"/>
    <cellStyle name="60% - Accent3 10" xfId="392" xr:uid="{00000000-0005-0000-0000-0000CC010000}"/>
    <cellStyle name="60% - Accent3 11" xfId="393" xr:uid="{00000000-0005-0000-0000-0000CD010000}"/>
    <cellStyle name="60% - Accent3 12" xfId="394" xr:uid="{00000000-0005-0000-0000-0000CE010000}"/>
    <cellStyle name="60% - Accent3 13" xfId="395" xr:uid="{00000000-0005-0000-0000-0000CF010000}"/>
    <cellStyle name="60% - Accent3 14" xfId="3509" xr:uid="{00000000-0005-0000-0000-0000D0010000}"/>
    <cellStyle name="60% - Accent3 2" xfId="396" xr:uid="{00000000-0005-0000-0000-0000D1010000}"/>
    <cellStyle name="60% - Accent3 2 2" xfId="397" xr:uid="{00000000-0005-0000-0000-0000D2010000}"/>
    <cellStyle name="60% - Accent3 2 3" xfId="398" xr:uid="{00000000-0005-0000-0000-0000D3010000}"/>
    <cellStyle name="60% - Accent3 3" xfId="399" xr:uid="{00000000-0005-0000-0000-0000D4010000}"/>
    <cellStyle name="60% - Accent3 4" xfId="400" xr:uid="{00000000-0005-0000-0000-0000D5010000}"/>
    <cellStyle name="60% - Accent3 5" xfId="401" xr:uid="{00000000-0005-0000-0000-0000D6010000}"/>
    <cellStyle name="60% - Accent3 6" xfId="402" xr:uid="{00000000-0005-0000-0000-0000D7010000}"/>
    <cellStyle name="60% - Accent3 7" xfId="403" xr:uid="{00000000-0005-0000-0000-0000D8010000}"/>
    <cellStyle name="60% - Accent3 8" xfId="404" xr:uid="{00000000-0005-0000-0000-0000D9010000}"/>
    <cellStyle name="60% - Accent3 9" xfId="405" xr:uid="{00000000-0005-0000-0000-0000DA010000}"/>
    <cellStyle name="60% - Accent4 10" xfId="406" xr:uid="{00000000-0005-0000-0000-0000DB010000}"/>
    <cellStyle name="60% - Accent4 11" xfId="407" xr:uid="{00000000-0005-0000-0000-0000DC010000}"/>
    <cellStyle name="60% - Accent4 12" xfId="408" xr:uid="{00000000-0005-0000-0000-0000DD010000}"/>
    <cellStyle name="60% - Accent4 13" xfId="409" xr:uid="{00000000-0005-0000-0000-0000DE010000}"/>
    <cellStyle name="60% - Accent4 14" xfId="3510" xr:uid="{00000000-0005-0000-0000-0000DF010000}"/>
    <cellStyle name="60% - Accent4 2" xfId="410" xr:uid="{00000000-0005-0000-0000-0000E0010000}"/>
    <cellStyle name="60% - Accent4 2 2" xfId="411" xr:uid="{00000000-0005-0000-0000-0000E1010000}"/>
    <cellStyle name="60% - Accent4 2 3" xfId="412" xr:uid="{00000000-0005-0000-0000-0000E2010000}"/>
    <cellStyle name="60% - Accent4 3" xfId="413" xr:uid="{00000000-0005-0000-0000-0000E3010000}"/>
    <cellStyle name="60% - Accent4 4" xfId="414" xr:uid="{00000000-0005-0000-0000-0000E4010000}"/>
    <cellStyle name="60% - Accent4 5" xfId="415" xr:uid="{00000000-0005-0000-0000-0000E5010000}"/>
    <cellStyle name="60% - Accent4 6" xfId="416" xr:uid="{00000000-0005-0000-0000-0000E6010000}"/>
    <cellStyle name="60% - Accent4 7" xfId="417" xr:uid="{00000000-0005-0000-0000-0000E7010000}"/>
    <cellStyle name="60% - Accent4 8" xfId="418" xr:uid="{00000000-0005-0000-0000-0000E8010000}"/>
    <cellStyle name="60% - Accent4 9" xfId="419" xr:uid="{00000000-0005-0000-0000-0000E9010000}"/>
    <cellStyle name="60% - Accent5 10" xfId="420" xr:uid="{00000000-0005-0000-0000-0000EA010000}"/>
    <cellStyle name="60% - Accent5 11" xfId="421" xr:uid="{00000000-0005-0000-0000-0000EB010000}"/>
    <cellStyle name="60% - Accent5 12" xfId="422" xr:uid="{00000000-0005-0000-0000-0000EC010000}"/>
    <cellStyle name="60% - Accent5 13" xfId="423" xr:uid="{00000000-0005-0000-0000-0000ED010000}"/>
    <cellStyle name="60% - Accent5 14" xfId="3511" xr:uid="{00000000-0005-0000-0000-0000EE010000}"/>
    <cellStyle name="60% - Accent5 2" xfId="424" xr:uid="{00000000-0005-0000-0000-0000EF010000}"/>
    <cellStyle name="60% - Accent5 2 2" xfId="425" xr:uid="{00000000-0005-0000-0000-0000F0010000}"/>
    <cellStyle name="60% - Accent5 2 3" xfId="426" xr:uid="{00000000-0005-0000-0000-0000F1010000}"/>
    <cellStyle name="60% - Accent5 3" xfId="427" xr:uid="{00000000-0005-0000-0000-0000F2010000}"/>
    <cellStyle name="60% - Accent5 4" xfId="428" xr:uid="{00000000-0005-0000-0000-0000F3010000}"/>
    <cellStyle name="60% - Accent5 5" xfId="429" xr:uid="{00000000-0005-0000-0000-0000F4010000}"/>
    <cellStyle name="60% - Accent5 6" xfId="430" xr:uid="{00000000-0005-0000-0000-0000F5010000}"/>
    <cellStyle name="60% - Accent5 7" xfId="431" xr:uid="{00000000-0005-0000-0000-0000F6010000}"/>
    <cellStyle name="60% - Accent5 8" xfId="432" xr:uid="{00000000-0005-0000-0000-0000F7010000}"/>
    <cellStyle name="60% - Accent5 9" xfId="433" xr:uid="{00000000-0005-0000-0000-0000F8010000}"/>
    <cellStyle name="60% - Accent6 10" xfId="434" xr:uid="{00000000-0005-0000-0000-0000F9010000}"/>
    <cellStyle name="60% - Accent6 11" xfId="435" xr:uid="{00000000-0005-0000-0000-0000FA010000}"/>
    <cellStyle name="60% - Accent6 12" xfId="436" xr:uid="{00000000-0005-0000-0000-0000FB010000}"/>
    <cellStyle name="60% - Accent6 13" xfId="437" xr:uid="{00000000-0005-0000-0000-0000FC010000}"/>
    <cellStyle name="60% - Accent6 14" xfId="3512" xr:uid="{00000000-0005-0000-0000-0000FD010000}"/>
    <cellStyle name="60% - Accent6 2" xfId="438" xr:uid="{00000000-0005-0000-0000-0000FE010000}"/>
    <cellStyle name="60% - Accent6 2 2" xfId="439" xr:uid="{00000000-0005-0000-0000-0000FF010000}"/>
    <cellStyle name="60% - Accent6 2 3" xfId="440" xr:uid="{00000000-0005-0000-0000-000000020000}"/>
    <cellStyle name="60% - Accent6 3" xfId="441" xr:uid="{00000000-0005-0000-0000-000001020000}"/>
    <cellStyle name="60% - Accent6 4" xfId="442" xr:uid="{00000000-0005-0000-0000-000002020000}"/>
    <cellStyle name="60% - Accent6 5" xfId="443" xr:uid="{00000000-0005-0000-0000-000003020000}"/>
    <cellStyle name="60% - Accent6 6" xfId="444" xr:uid="{00000000-0005-0000-0000-000004020000}"/>
    <cellStyle name="60% - Accent6 7" xfId="445" xr:uid="{00000000-0005-0000-0000-000005020000}"/>
    <cellStyle name="60% - Accent6 8" xfId="446" xr:uid="{00000000-0005-0000-0000-000006020000}"/>
    <cellStyle name="60% - Accent6 9" xfId="447" xr:uid="{00000000-0005-0000-0000-000007020000}"/>
    <cellStyle name="60% - アクセント 1" xfId="448" xr:uid="{00000000-0005-0000-0000-000008020000}"/>
    <cellStyle name="60% - アクセント 1 10" xfId="449" xr:uid="{00000000-0005-0000-0000-000009020000}"/>
    <cellStyle name="60% - アクセント 1 11" xfId="450" xr:uid="{00000000-0005-0000-0000-00000A020000}"/>
    <cellStyle name="60% - アクセント 1 12" xfId="451" xr:uid="{00000000-0005-0000-0000-00000B020000}"/>
    <cellStyle name="60% - アクセント 1 13" xfId="452" xr:uid="{00000000-0005-0000-0000-00000C020000}"/>
    <cellStyle name="60% - アクセント 1 2" xfId="453" xr:uid="{00000000-0005-0000-0000-00000D020000}"/>
    <cellStyle name="60% - アクセント 1 3" xfId="454" xr:uid="{00000000-0005-0000-0000-00000E020000}"/>
    <cellStyle name="60% - アクセント 1 4" xfId="455" xr:uid="{00000000-0005-0000-0000-00000F020000}"/>
    <cellStyle name="60% - アクセント 1 5" xfId="456" xr:uid="{00000000-0005-0000-0000-000010020000}"/>
    <cellStyle name="60% - アクセント 1 6" xfId="457" xr:uid="{00000000-0005-0000-0000-000011020000}"/>
    <cellStyle name="60% - アクセント 1 7" xfId="458" xr:uid="{00000000-0005-0000-0000-000012020000}"/>
    <cellStyle name="60% - アクセント 1 8" xfId="459" xr:uid="{00000000-0005-0000-0000-000013020000}"/>
    <cellStyle name="60% - アクセント 1 9" xfId="460" xr:uid="{00000000-0005-0000-0000-000014020000}"/>
    <cellStyle name="60% - アクセント 2" xfId="461" xr:uid="{00000000-0005-0000-0000-000015020000}"/>
    <cellStyle name="60% - アクセント 2 10" xfId="462" xr:uid="{00000000-0005-0000-0000-000016020000}"/>
    <cellStyle name="60% - アクセント 2 11" xfId="463" xr:uid="{00000000-0005-0000-0000-000017020000}"/>
    <cellStyle name="60% - アクセント 2 12" xfId="464" xr:uid="{00000000-0005-0000-0000-000018020000}"/>
    <cellStyle name="60% - アクセント 2 13" xfId="465" xr:uid="{00000000-0005-0000-0000-000019020000}"/>
    <cellStyle name="60% - アクセント 2 2" xfId="466" xr:uid="{00000000-0005-0000-0000-00001A020000}"/>
    <cellStyle name="60% - アクセント 2 3" xfId="467" xr:uid="{00000000-0005-0000-0000-00001B020000}"/>
    <cellStyle name="60% - アクセント 2 4" xfId="468" xr:uid="{00000000-0005-0000-0000-00001C020000}"/>
    <cellStyle name="60% - アクセント 2 5" xfId="469" xr:uid="{00000000-0005-0000-0000-00001D020000}"/>
    <cellStyle name="60% - アクセント 2 6" xfId="470" xr:uid="{00000000-0005-0000-0000-00001E020000}"/>
    <cellStyle name="60% - アクセント 2 7" xfId="471" xr:uid="{00000000-0005-0000-0000-00001F020000}"/>
    <cellStyle name="60% - アクセント 2 8" xfId="472" xr:uid="{00000000-0005-0000-0000-000020020000}"/>
    <cellStyle name="60% - アクセント 2 9" xfId="473" xr:uid="{00000000-0005-0000-0000-000021020000}"/>
    <cellStyle name="60% - アクセント 3" xfId="474" xr:uid="{00000000-0005-0000-0000-000022020000}"/>
    <cellStyle name="60% - アクセント 3 10" xfId="475" xr:uid="{00000000-0005-0000-0000-000023020000}"/>
    <cellStyle name="60% - アクセント 3 11" xfId="476" xr:uid="{00000000-0005-0000-0000-000024020000}"/>
    <cellStyle name="60% - アクセント 3 12" xfId="477" xr:uid="{00000000-0005-0000-0000-000025020000}"/>
    <cellStyle name="60% - アクセント 3 13" xfId="478" xr:uid="{00000000-0005-0000-0000-000026020000}"/>
    <cellStyle name="60% - アクセント 3 2" xfId="479" xr:uid="{00000000-0005-0000-0000-000027020000}"/>
    <cellStyle name="60% - アクセント 3 3" xfId="480" xr:uid="{00000000-0005-0000-0000-000028020000}"/>
    <cellStyle name="60% - アクセント 3 4" xfId="481" xr:uid="{00000000-0005-0000-0000-000029020000}"/>
    <cellStyle name="60% - アクセント 3 5" xfId="482" xr:uid="{00000000-0005-0000-0000-00002A020000}"/>
    <cellStyle name="60% - アクセント 3 6" xfId="483" xr:uid="{00000000-0005-0000-0000-00002B020000}"/>
    <cellStyle name="60% - アクセント 3 7" xfId="484" xr:uid="{00000000-0005-0000-0000-00002C020000}"/>
    <cellStyle name="60% - アクセント 3 8" xfId="485" xr:uid="{00000000-0005-0000-0000-00002D020000}"/>
    <cellStyle name="60% - アクセント 3 9" xfId="486" xr:uid="{00000000-0005-0000-0000-00002E020000}"/>
    <cellStyle name="60% - アクセント 4" xfId="487" xr:uid="{00000000-0005-0000-0000-00002F020000}"/>
    <cellStyle name="60% - アクセント 4 10" xfId="488" xr:uid="{00000000-0005-0000-0000-000030020000}"/>
    <cellStyle name="60% - アクセント 4 11" xfId="489" xr:uid="{00000000-0005-0000-0000-000031020000}"/>
    <cellStyle name="60% - アクセント 4 12" xfId="490" xr:uid="{00000000-0005-0000-0000-000032020000}"/>
    <cellStyle name="60% - アクセント 4 13" xfId="491" xr:uid="{00000000-0005-0000-0000-000033020000}"/>
    <cellStyle name="60% - アクセント 4 2" xfId="492" xr:uid="{00000000-0005-0000-0000-000034020000}"/>
    <cellStyle name="60% - アクセント 4 3" xfId="493" xr:uid="{00000000-0005-0000-0000-000035020000}"/>
    <cellStyle name="60% - アクセント 4 4" xfId="494" xr:uid="{00000000-0005-0000-0000-000036020000}"/>
    <cellStyle name="60% - アクセント 4 5" xfId="495" xr:uid="{00000000-0005-0000-0000-000037020000}"/>
    <cellStyle name="60% - アクセント 4 6" xfId="496" xr:uid="{00000000-0005-0000-0000-000038020000}"/>
    <cellStyle name="60% - アクセント 4 7" xfId="497" xr:uid="{00000000-0005-0000-0000-000039020000}"/>
    <cellStyle name="60% - アクセント 4 8" xfId="498" xr:uid="{00000000-0005-0000-0000-00003A020000}"/>
    <cellStyle name="60% - アクセント 4 9" xfId="499" xr:uid="{00000000-0005-0000-0000-00003B020000}"/>
    <cellStyle name="60% - アクセント 5" xfId="500" xr:uid="{00000000-0005-0000-0000-00003C020000}"/>
    <cellStyle name="60% - アクセント 5 10" xfId="501" xr:uid="{00000000-0005-0000-0000-00003D020000}"/>
    <cellStyle name="60% - アクセント 5 11" xfId="502" xr:uid="{00000000-0005-0000-0000-00003E020000}"/>
    <cellStyle name="60% - アクセント 5 12" xfId="503" xr:uid="{00000000-0005-0000-0000-00003F020000}"/>
    <cellStyle name="60% - アクセント 5 13" xfId="504" xr:uid="{00000000-0005-0000-0000-000040020000}"/>
    <cellStyle name="60% - アクセント 5 2" xfId="505" xr:uid="{00000000-0005-0000-0000-000041020000}"/>
    <cellStyle name="60% - アクセント 5 3" xfId="506" xr:uid="{00000000-0005-0000-0000-000042020000}"/>
    <cellStyle name="60% - アクセント 5 4" xfId="507" xr:uid="{00000000-0005-0000-0000-000043020000}"/>
    <cellStyle name="60% - アクセント 5 5" xfId="508" xr:uid="{00000000-0005-0000-0000-000044020000}"/>
    <cellStyle name="60% - アクセント 5 6" xfId="509" xr:uid="{00000000-0005-0000-0000-000045020000}"/>
    <cellStyle name="60% - アクセント 5 7" xfId="510" xr:uid="{00000000-0005-0000-0000-000046020000}"/>
    <cellStyle name="60% - アクセント 5 8" xfId="511" xr:uid="{00000000-0005-0000-0000-000047020000}"/>
    <cellStyle name="60% - アクセント 5 9" xfId="512" xr:uid="{00000000-0005-0000-0000-000048020000}"/>
    <cellStyle name="60% - アクセント 6" xfId="513" xr:uid="{00000000-0005-0000-0000-000049020000}"/>
    <cellStyle name="60% - アクセント 6 10" xfId="514" xr:uid="{00000000-0005-0000-0000-00004A020000}"/>
    <cellStyle name="60% - アクセント 6 11" xfId="515" xr:uid="{00000000-0005-0000-0000-00004B020000}"/>
    <cellStyle name="60% - アクセント 6 12" xfId="516" xr:uid="{00000000-0005-0000-0000-00004C020000}"/>
    <cellStyle name="60% - アクセント 6 13" xfId="517" xr:uid="{00000000-0005-0000-0000-00004D020000}"/>
    <cellStyle name="60% - アクセント 6 2" xfId="518" xr:uid="{00000000-0005-0000-0000-00004E020000}"/>
    <cellStyle name="60% - アクセント 6 3" xfId="519" xr:uid="{00000000-0005-0000-0000-00004F020000}"/>
    <cellStyle name="60% - アクセント 6 4" xfId="520" xr:uid="{00000000-0005-0000-0000-000050020000}"/>
    <cellStyle name="60% - アクセント 6 5" xfId="521" xr:uid="{00000000-0005-0000-0000-000051020000}"/>
    <cellStyle name="60% - アクセント 6 6" xfId="522" xr:uid="{00000000-0005-0000-0000-000052020000}"/>
    <cellStyle name="60% - アクセント 6 7" xfId="523" xr:uid="{00000000-0005-0000-0000-000053020000}"/>
    <cellStyle name="60% - アクセント 6 8" xfId="524" xr:uid="{00000000-0005-0000-0000-000054020000}"/>
    <cellStyle name="60% - アクセント 6 9" xfId="525" xr:uid="{00000000-0005-0000-0000-000055020000}"/>
    <cellStyle name="Accent1 - 20%" xfId="3513" xr:uid="{00000000-0005-0000-0000-000056020000}"/>
    <cellStyle name="Accent1 - 40%" xfId="3514" xr:uid="{00000000-0005-0000-0000-000057020000}"/>
    <cellStyle name="Accent1 - 60%" xfId="3515" xr:uid="{00000000-0005-0000-0000-000058020000}"/>
    <cellStyle name="Accent1 10" xfId="526" xr:uid="{00000000-0005-0000-0000-000059020000}"/>
    <cellStyle name="Accent1 11" xfId="527" xr:uid="{00000000-0005-0000-0000-00005A020000}"/>
    <cellStyle name="Accent1 12" xfId="528" xr:uid="{00000000-0005-0000-0000-00005B020000}"/>
    <cellStyle name="Accent1 13" xfId="529" xr:uid="{00000000-0005-0000-0000-00005C020000}"/>
    <cellStyle name="Accent1 14" xfId="3516" xr:uid="{00000000-0005-0000-0000-00005D020000}"/>
    <cellStyle name="Accent1 2" xfId="530" xr:uid="{00000000-0005-0000-0000-00005E020000}"/>
    <cellStyle name="Accent1 2 2" xfId="531" xr:uid="{00000000-0005-0000-0000-00005F020000}"/>
    <cellStyle name="Accent1 2 3" xfId="532" xr:uid="{00000000-0005-0000-0000-000060020000}"/>
    <cellStyle name="Accent1 3" xfId="533" xr:uid="{00000000-0005-0000-0000-000061020000}"/>
    <cellStyle name="Accent1 4" xfId="534" xr:uid="{00000000-0005-0000-0000-000062020000}"/>
    <cellStyle name="Accent1 5" xfId="535" xr:uid="{00000000-0005-0000-0000-000063020000}"/>
    <cellStyle name="Accent1 6" xfId="536" xr:uid="{00000000-0005-0000-0000-000064020000}"/>
    <cellStyle name="Accent1 7" xfId="537" xr:uid="{00000000-0005-0000-0000-000065020000}"/>
    <cellStyle name="Accent1 8" xfId="538" xr:uid="{00000000-0005-0000-0000-000066020000}"/>
    <cellStyle name="Accent1 9" xfId="539" xr:uid="{00000000-0005-0000-0000-000067020000}"/>
    <cellStyle name="Accent2 - 20%" xfId="3517" xr:uid="{00000000-0005-0000-0000-000068020000}"/>
    <cellStyle name="Accent2 - 40%" xfId="3518" xr:uid="{00000000-0005-0000-0000-000069020000}"/>
    <cellStyle name="Accent2 - 60%" xfId="3519" xr:uid="{00000000-0005-0000-0000-00006A020000}"/>
    <cellStyle name="Accent2 10" xfId="540" xr:uid="{00000000-0005-0000-0000-00006B020000}"/>
    <cellStyle name="Accent2 11" xfId="541" xr:uid="{00000000-0005-0000-0000-00006C020000}"/>
    <cellStyle name="Accent2 12" xfId="542" xr:uid="{00000000-0005-0000-0000-00006D020000}"/>
    <cellStyle name="Accent2 13" xfId="543" xr:uid="{00000000-0005-0000-0000-00006E020000}"/>
    <cellStyle name="Accent2 14" xfId="3520" xr:uid="{00000000-0005-0000-0000-00006F020000}"/>
    <cellStyle name="Accent2 2" xfId="544" xr:uid="{00000000-0005-0000-0000-000070020000}"/>
    <cellStyle name="Accent2 2 2" xfId="545" xr:uid="{00000000-0005-0000-0000-000071020000}"/>
    <cellStyle name="Accent2 2 3" xfId="546" xr:uid="{00000000-0005-0000-0000-000072020000}"/>
    <cellStyle name="Accent2 3" xfId="547" xr:uid="{00000000-0005-0000-0000-000073020000}"/>
    <cellStyle name="Accent2 4" xfId="548" xr:uid="{00000000-0005-0000-0000-000074020000}"/>
    <cellStyle name="Accent2 5" xfId="549" xr:uid="{00000000-0005-0000-0000-000075020000}"/>
    <cellStyle name="Accent2 6" xfId="550" xr:uid="{00000000-0005-0000-0000-000076020000}"/>
    <cellStyle name="Accent2 7" xfId="551" xr:uid="{00000000-0005-0000-0000-000077020000}"/>
    <cellStyle name="Accent2 8" xfId="552" xr:uid="{00000000-0005-0000-0000-000078020000}"/>
    <cellStyle name="Accent2 9" xfId="553" xr:uid="{00000000-0005-0000-0000-000079020000}"/>
    <cellStyle name="Accent3 - 20%" xfId="3521" xr:uid="{00000000-0005-0000-0000-00007A020000}"/>
    <cellStyle name="Accent3 - 40%" xfId="3522" xr:uid="{00000000-0005-0000-0000-00007B020000}"/>
    <cellStyle name="Accent3 - 60%" xfId="3523" xr:uid="{00000000-0005-0000-0000-00007C020000}"/>
    <cellStyle name="Accent3 10" xfId="554" xr:uid="{00000000-0005-0000-0000-00007D020000}"/>
    <cellStyle name="Accent3 11" xfId="555" xr:uid="{00000000-0005-0000-0000-00007E020000}"/>
    <cellStyle name="Accent3 12" xfId="556" xr:uid="{00000000-0005-0000-0000-00007F020000}"/>
    <cellStyle name="Accent3 13" xfId="557" xr:uid="{00000000-0005-0000-0000-000080020000}"/>
    <cellStyle name="Accent3 14" xfId="3524" xr:uid="{00000000-0005-0000-0000-000081020000}"/>
    <cellStyle name="Accent3 2" xfId="558" xr:uid="{00000000-0005-0000-0000-000082020000}"/>
    <cellStyle name="Accent3 2 2" xfId="559" xr:uid="{00000000-0005-0000-0000-000083020000}"/>
    <cellStyle name="Accent3 2 3" xfId="560" xr:uid="{00000000-0005-0000-0000-000084020000}"/>
    <cellStyle name="Accent3 3" xfId="561" xr:uid="{00000000-0005-0000-0000-000085020000}"/>
    <cellStyle name="Accent3 4" xfId="562" xr:uid="{00000000-0005-0000-0000-000086020000}"/>
    <cellStyle name="Accent3 5" xfId="563" xr:uid="{00000000-0005-0000-0000-000087020000}"/>
    <cellStyle name="Accent3 6" xfId="564" xr:uid="{00000000-0005-0000-0000-000088020000}"/>
    <cellStyle name="Accent3 7" xfId="565" xr:uid="{00000000-0005-0000-0000-000089020000}"/>
    <cellStyle name="Accent3 8" xfId="566" xr:uid="{00000000-0005-0000-0000-00008A020000}"/>
    <cellStyle name="Accent3 9" xfId="567" xr:uid="{00000000-0005-0000-0000-00008B020000}"/>
    <cellStyle name="Accent4 - 20%" xfId="3525" xr:uid="{00000000-0005-0000-0000-00008C020000}"/>
    <cellStyle name="Accent4 - 40%" xfId="3526" xr:uid="{00000000-0005-0000-0000-00008D020000}"/>
    <cellStyle name="Accent4 - 60%" xfId="3527" xr:uid="{00000000-0005-0000-0000-00008E020000}"/>
    <cellStyle name="Accent4 10" xfId="568" xr:uid="{00000000-0005-0000-0000-00008F020000}"/>
    <cellStyle name="Accent4 11" xfId="569" xr:uid="{00000000-0005-0000-0000-000090020000}"/>
    <cellStyle name="Accent4 12" xfId="570" xr:uid="{00000000-0005-0000-0000-000091020000}"/>
    <cellStyle name="Accent4 13" xfId="571" xr:uid="{00000000-0005-0000-0000-000092020000}"/>
    <cellStyle name="Accent4 14" xfId="3528" xr:uid="{00000000-0005-0000-0000-000093020000}"/>
    <cellStyle name="Accent4 2" xfId="572" xr:uid="{00000000-0005-0000-0000-000094020000}"/>
    <cellStyle name="Accent4 2 2" xfId="573" xr:uid="{00000000-0005-0000-0000-000095020000}"/>
    <cellStyle name="Accent4 2 3" xfId="574" xr:uid="{00000000-0005-0000-0000-000096020000}"/>
    <cellStyle name="Accent4 3" xfId="575" xr:uid="{00000000-0005-0000-0000-000097020000}"/>
    <cellStyle name="Accent4 4" xfId="576" xr:uid="{00000000-0005-0000-0000-000098020000}"/>
    <cellStyle name="Accent4 5" xfId="577" xr:uid="{00000000-0005-0000-0000-000099020000}"/>
    <cellStyle name="Accent4 6" xfId="578" xr:uid="{00000000-0005-0000-0000-00009A020000}"/>
    <cellStyle name="Accent4 7" xfId="579" xr:uid="{00000000-0005-0000-0000-00009B020000}"/>
    <cellStyle name="Accent4 8" xfId="580" xr:uid="{00000000-0005-0000-0000-00009C020000}"/>
    <cellStyle name="Accent4 9" xfId="581" xr:uid="{00000000-0005-0000-0000-00009D020000}"/>
    <cellStyle name="Accent5 - 20%" xfId="3529" xr:uid="{00000000-0005-0000-0000-00009E020000}"/>
    <cellStyle name="Accent5 - 40%" xfId="3530" xr:uid="{00000000-0005-0000-0000-00009F020000}"/>
    <cellStyle name="Accent5 - 60%" xfId="3531" xr:uid="{00000000-0005-0000-0000-0000A0020000}"/>
    <cellStyle name="Accent5 10" xfId="582" xr:uid="{00000000-0005-0000-0000-0000A1020000}"/>
    <cellStyle name="Accent5 11" xfId="583" xr:uid="{00000000-0005-0000-0000-0000A2020000}"/>
    <cellStyle name="Accent5 12" xfId="584" xr:uid="{00000000-0005-0000-0000-0000A3020000}"/>
    <cellStyle name="Accent5 13" xfId="585" xr:uid="{00000000-0005-0000-0000-0000A4020000}"/>
    <cellStyle name="Accent5 14" xfId="3532" xr:uid="{00000000-0005-0000-0000-0000A5020000}"/>
    <cellStyle name="Accent5 2" xfId="586" xr:uid="{00000000-0005-0000-0000-0000A6020000}"/>
    <cellStyle name="Accent5 2 2" xfId="587" xr:uid="{00000000-0005-0000-0000-0000A7020000}"/>
    <cellStyle name="Accent5 2 3" xfId="588" xr:uid="{00000000-0005-0000-0000-0000A8020000}"/>
    <cellStyle name="Accent5 3" xfId="589" xr:uid="{00000000-0005-0000-0000-0000A9020000}"/>
    <cellStyle name="Accent5 4" xfId="590" xr:uid="{00000000-0005-0000-0000-0000AA020000}"/>
    <cellStyle name="Accent5 5" xfId="591" xr:uid="{00000000-0005-0000-0000-0000AB020000}"/>
    <cellStyle name="Accent5 6" xfId="592" xr:uid="{00000000-0005-0000-0000-0000AC020000}"/>
    <cellStyle name="Accent5 7" xfId="593" xr:uid="{00000000-0005-0000-0000-0000AD020000}"/>
    <cellStyle name="Accent5 8" xfId="594" xr:uid="{00000000-0005-0000-0000-0000AE020000}"/>
    <cellStyle name="Accent5 9" xfId="595" xr:uid="{00000000-0005-0000-0000-0000AF020000}"/>
    <cellStyle name="Accent6 - 20%" xfId="3533" xr:uid="{00000000-0005-0000-0000-0000B0020000}"/>
    <cellStyle name="Accent6 - 40%" xfId="3534" xr:uid="{00000000-0005-0000-0000-0000B1020000}"/>
    <cellStyle name="Accent6 - 60%" xfId="3535" xr:uid="{00000000-0005-0000-0000-0000B2020000}"/>
    <cellStyle name="Accent6 10" xfId="596" xr:uid="{00000000-0005-0000-0000-0000B3020000}"/>
    <cellStyle name="Accent6 11" xfId="597" xr:uid="{00000000-0005-0000-0000-0000B4020000}"/>
    <cellStyle name="Accent6 12" xfId="598" xr:uid="{00000000-0005-0000-0000-0000B5020000}"/>
    <cellStyle name="Accent6 13" xfId="599" xr:uid="{00000000-0005-0000-0000-0000B6020000}"/>
    <cellStyle name="Accent6 14" xfId="3536" xr:uid="{00000000-0005-0000-0000-0000B7020000}"/>
    <cellStyle name="Accent6 2" xfId="600" xr:uid="{00000000-0005-0000-0000-0000B8020000}"/>
    <cellStyle name="Accent6 2 2" xfId="601" xr:uid="{00000000-0005-0000-0000-0000B9020000}"/>
    <cellStyle name="Accent6 2 3" xfId="602" xr:uid="{00000000-0005-0000-0000-0000BA020000}"/>
    <cellStyle name="Accent6 3" xfId="603" xr:uid="{00000000-0005-0000-0000-0000BB020000}"/>
    <cellStyle name="Accent6 4" xfId="604" xr:uid="{00000000-0005-0000-0000-0000BC020000}"/>
    <cellStyle name="Accent6 5" xfId="605" xr:uid="{00000000-0005-0000-0000-0000BD020000}"/>
    <cellStyle name="Accent6 6" xfId="606" xr:uid="{00000000-0005-0000-0000-0000BE020000}"/>
    <cellStyle name="Accent6 7" xfId="607" xr:uid="{00000000-0005-0000-0000-0000BF020000}"/>
    <cellStyle name="Accent6 8" xfId="608" xr:uid="{00000000-0005-0000-0000-0000C0020000}"/>
    <cellStyle name="Accent6 9" xfId="609" xr:uid="{00000000-0005-0000-0000-0000C1020000}"/>
    <cellStyle name="ÅëÈ­ [0]_¿ì¹°Åë" xfId="610" xr:uid="{00000000-0005-0000-0000-0000C2020000}"/>
    <cellStyle name="AeE­ [0]_INQUIRY ¿?¾÷AßAø " xfId="611" xr:uid="{00000000-0005-0000-0000-0000C3020000}"/>
    <cellStyle name="ÅëÈ­ [0]_laroux" xfId="612" xr:uid="{00000000-0005-0000-0000-0000C4020000}"/>
    <cellStyle name="ÅëÈ­_¿ì¹°Åë" xfId="613" xr:uid="{00000000-0005-0000-0000-0000C5020000}"/>
    <cellStyle name="AeE­_INQUIRY ¿?¾÷AßAø " xfId="614" xr:uid="{00000000-0005-0000-0000-0000C6020000}"/>
    <cellStyle name="ÅëÈ­_laroux" xfId="615" xr:uid="{00000000-0005-0000-0000-0000C7020000}"/>
    <cellStyle name="ÄÞ¸¶ [0]_¿ì¹°Åë" xfId="616" xr:uid="{00000000-0005-0000-0000-0000C8020000}"/>
    <cellStyle name="AÞ¸¶ [0]_INQUIRY ¿?¾÷AßAø " xfId="617" xr:uid="{00000000-0005-0000-0000-0000C9020000}"/>
    <cellStyle name="ÄÞ¸¶ [0]_laroux" xfId="618" xr:uid="{00000000-0005-0000-0000-0000CA020000}"/>
    <cellStyle name="ÄÞ¸¶_¿ì¹°Åë" xfId="619" xr:uid="{00000000-0005-0000-0000-0000CB020000}"/>
    <cellStyle name="AÞ¸¶_INQUIRY ¿?¾÷AßAø " xfId="620" xr:uid="{00000000-0005-0000-0000-0000CC020000}"/>
    <cellStyle name="ÄÞ¸¶_laroux" xfId="621" xr:uid="{00000000-0005-0000-0000-0000CD020000}"/>
    <cellStyle name="Bad 10" xfId="622" xr:uid="{00000000-0005-0000-0000-0000CE020000}"/>
    <cellStyle name="Bad 11" xfId="623" xr:uid="{00000000-0005-0000-0000-0000CF020000}"/>
    <cellStyle name="Bad 12" xfId="624" xr:uid="{00000000-0005-0000-0000-0000D0020000}"/>
    <cellStyle name="Bad 13" xfId="625" xr:uid="{00000000-0005-0000-0000-0000D1020000}"/>
    <cellStyle name="Bad 14" xfId="3537" xr:uid="{00000000-0005-0000-0000-0000D2020000}"/>
    <cellStyle name="Bad 2" xfId="626" xr:uid="{00000000-0005-0000-0000-0000D3020000}"/>
    <cellStyle name="Bad 2 2" xfId="627" xr:uid="{00000000-0005-0000-0000-0000D4020000}"/>
    <cellStyle name="Bad 2 3" xfId="628" xr:uid="{00000000-0005-0000-0000-0000D5020000}"/>
    <cellStyle name="Bad 3" xfId="629" xr:uid="{00000000-0005-0000-0000-0000D6020000}"/>
    <cellStyle name="Bad 4" xfId="630" xr:uid="{00000000-0005-0000-0000-0000D7020000}"/>
    <cellStyle name="Bad 5" xfId="631" xr:uid="{00000000-0005-0000-0000-0000D8020000}"/>
    <cellStyle name="Bad 6" xfId="632" xr:uid="{00000000-0005-0000-0000-0000D9020000}"/>
    <cellStyle name="Bad 7" xfId="633" xr:uid="{00000000-0005-0000-0000-0000DA020000}"/>
    <cellStyle name="Bad 8" xfId="634" xr:uid="{00000000-0005-0000-0000-0000DB020000}"/>
    <cellStyle name="Bad 9" xfId="635" xr:uid="{00000000-0005-0000-0000-0000DC020000}"/>
    <cellStyle name="Berekening" xfId="3538" xr:uid="{00000000-0005-0000-0000-0000DD020000}"/>
    <cellStyle name="Berekening 2" xfId="3539" xr:uid="{00000000-0005-0000-0000-0000DE020000}"/>
    <cellStyle name="Berekening 2 2" xfId="3540" xr:uid="{00000000-0005-0000-0000-0000DF020000}"/>
    <cellStyle name="Berekening 2 2 2" xfId="3541" xr:uid="{00000000-0005-0000-0000-0000E0020000}"/>
    <cellStyle name="Berekening 2 2 3" xfId="3542" xr:uid="{00000000-0005-0000-0000-0000E1020000}"/>
    <cellStyle name="Berekening 2 2 4" xfId="3543" xr:uid="{00000000-0005-0000-0000-0000E2020000}"/>
    <cellStyle name="Berekening 2 2 5" xfId="3544" xr:uid="{00000000-0005-0000-0000-0000E3020000}"/>
    <cellStyle name="Berekening 2 3" xfId="3545" xr:uid="{00000000-0005-0000-0000-0000E4020000}"/>
    <cellStyle name="Berekening 2 3 2" xfId="3546" xr:uid="{00000000-0005-0000-0000-0000E5020000}"/>
    <cellStyle name="Berekening 2 3 3" xfId="3547" xr:uid="{00000000-0005-0000-0000-0000E6020000}"/>
    <cellStyle name="Berekening 2 3 4" xfId="3548" xr:uid="{00000000-0005-0000-0000-0000E7020000}"/>
    <cellStyle name="Berekening 2 3 5" xfId="3549" xr:uid="{00000000-0005-0000-0000-0000E8020000}"/>
    <cellStyle name="Berekening 2 4" xfId="3550" xr:uid="{00000000-0005-0000-0000-0000E9020000}"/>
    <cellStyle name="Berekening 2 5" xfId="3551" xr:uid="{00000000-0005-0000-0000-0000EA020000}"/>
    <cellStyle name="Berekening 2 6" xfId="3552" xr:uid="{00000000-0005-0000-0000-0000EB020000}"/>
    <cellStyle name="Berekening 2 7" xfId="3553" xr:uid="{00000000-0005-0000-0000-0000EC020000}"/>
    <cellStyle name="Berekening 3" xfId="3554" xr:uid="{00000000-0005-0000-0000-0000ED020000}"/>
    <cellStyle name="Berekening 3 2" xfId="3555" xr:uid="{00000000-0005-0000-0000-0000EE020000}"/>
    <cellStyle name="Berekening 3 2 2" xfId="3556" xr:uid="{00000000-0005-0000-0000-0000EF020000}"/>
    <cellStyle name="Berekening 3 2 3" xfId="3557" xr:uid="{00000000-0005-0000-0000-0000F0020000}"/>
    <cellStyle name="Berekening 3 2 4" xfId="3558" xr:uid="{00000000-0005-0000-0000-0000F1020000}"/>
    <cellStyle name="Berekening 3 2 5" xfId="3559" xr:uid="{00000000-0005-0000-0000-0000F2020000}"/>
    <cellStyle name="Berekening 3 3" xfId="3560" xr:uid="{00000000-0005-0000-0000-0000F3020000}"/>
    <cellStyle name="Berekening 3 4" xfId="3561" xr:uid="{00000000-0005-0000-0000-0000F4020000}"/>
    <cellStyle name="Berekening 3 5" xfId="3562" xr:uid="{00000000-0005-0000-0000-0000F5020000}"/>
    <cellStyle name="Berekening 3 6" xfId="3563" xr:uid="{00000000-0005-0000-0000-0000F6020000}"/>
    <cellStyle name="Berekening 4" xfId="3564" xr:uid="{00000000-0005-0000-0000-0000F7020000}"/>
    <cellStyle name="Berekening 4 2" xfId="3565" xr:uid="{00000000-0005-0000-0000-0000F8020000}"/>
    <cellStyle name="Berekening 4 3" xfId="3566" xr:uid="{00000000-0005-0000-0000-0000F9020000}"/>
    <cellStyle name="Berekening 4 4" xfId="3567" xr:uid="{00000000-0005-0000-0000-0000FA020000}"/>
    <cellStyle name="Berekening 4 5" xfId="3568" xr:uid="{00000000-0005-0000-0000-0000FB020000}"/>
    <cellStyle name="Berekening 5" xfId="3569" xr:uid="{00000000-0005-0000-0000-0000FC020000}"/>
    <cellStyle name="Berekening 5 2" xfId="3570" xr:uid="{00000000-0005-0000-0000-0000FD020000}"/>
    <cellStyle name="Berekening 5 3" xfId="3571" xr:uid="{00000000-0005-0000-0000-0000FE020000}"/>
    <cellStyle name="Berekening 5 4" xfId="3572" xr:uid="{00000000-0005-0000-0000-0000FF020000}"/>
    <cellStyle name="Berekening 5 5" xfId="3573" xr:uid="{00000000-0005-0000-0000-000000030000}"/>
    <cellStyle name="Berekening 6" xfId="3574" xr:uid="{00000000-0005-0000-0000-000001030000}"/>
    <cellStyle name="Berekening 7" xfId="3575" xr:uid="{00000000-0005-0000-0000-000002030000}"/>
    <cellStyle name="Berekening 8" xfId="3576" xr:uid="{00000000-0005-0000-0000-000003030000}"/>
    <cellStyle name="Berekening 9" xfId="3577" xr:uid="{00000000-0005-0000-0000-000004030000}"/>
    <cellStyle name="Body" xfId="636" xr:uid="{00000000-0005-0000-0000-000005030000}"/>
    <cellStyle name="C?AØ_¿?¾÷CoE² " xfId="637" xr:uid="{00000000-0005-0000-0000-000006030000}"/>
    <cellStyle name="Ç¥ÁØ_´çÃÊ±¸ÀÔ»ý»ê" xfId="638" xr:uid="{00000000-0005-0000-0000-000007030000}"/>
    <cellStyle name="C￥AØ_¿μ¾÷CoE² " xfId="639" xr:uid="{00000000-0005-0000-0000-000008030000}"/>
    <cellStyle name="Ç¥ÁØ_±³°¢¼ö·®" xfId="640" xr:uid="{00000000-0005-0000-0000-000009030000}"/>
    <cellStyle name="C￥AØ_Sheet1_¿μ¾÷CoE² " xfId="641" xr:uid="{00000000-0005-0000-0000-00000A030000}"/>
    <cellStyle name="Calc Currency (0)" xfId="642" xr:uid="{00000000-0005-0000-0000-00000B030000}"/>
    <cellStyle name="Calc Currency (0) 2" xfId="643" xr:uid="{00000000-0005-0000-0000-00000C030000}"/>
    <cellStyle name="Calc Currency (0) 3" xfId="644" xr:uid="{00000000-0005-0000-0000-00000D030000}"/>
    <cellStyle name="Calc Currency (0) 4" xfId="3578" xr:uid="{00000000-0005-0000-0000-00000E030000}"/>
    <cellStyle name="Calc Currency (0)_Gui Ha" xfId="645" xr:uid="{00000000-0005-0000-0000-00000F030000}"/>
    <cellStyle name="Calc Currency (2)" xfId="3579" xr:uid="{00000000-0005-0000-0000-000010030000}"/>
    <cellStyle name="Calc Percent (0)" xfId="3580" xr:uid="{00000000-0005-0000-0000-000011030000}"/>
    <cellStyle name="Calc Percent (1)" xfId="3581" xr:uid="{00000000-0005-0000-0000-000012030000}"/>
    <cellStyle name="Calc Percent (2)" xfId="3582" xr:uid="{00000000-0005-0000-0000-000013030000}"/>
    <cellStyle name="Calc Units (0)" xfId="3583" xr:uid="{00000000-0005-0000-0000-000014030000}"/>
    <cellStyle name="Calc Units (1)" xfId="3584" xr:uid="{00000000-0005-0000-0000-000015030000}"/>
    <cellStyle name="Calc Units (2)" xfId="3585" xr:uid="{00000000-0005-0000-0000-000016030000}"/>
    <cellStyle name="Calculation 10" xfId="646" xr:uid="{00000000-0005-0000-0000-000017030000}"/>
    <cellStyle name="Calculation 10 10" xfId="3586" xr:uid="{00000000-0005-0000-0000-000018030000}"/>
    <cellStyle name="Calculation 10 11" xfId="3587" xr:uid="{00000000-0005-0000-0000-000019030000}"/>
    <cellStyle name="Calculation 10 2" xfId="3588" xr:uid="{00000000-0005-0000-0000-00001A030000}"/>
    <cellStyle name="Calculation 10 2 2" xfId="3589" xr:uid="{00000000-0005-0000-0000-00001B030000}"/>
    <cellStyle name="Calculation 10 2 2 2" xfId="3590" xr:uid="{00000000-0005-0000-0000-00001C030000}"/>
    <cellStyle name="Calculation 10 2 2 2 2" xfId="3591" xr:uid="{00000000-0005-0000-0000-00001D030000}"/>
    <cellStyle name="Calculation 10 2 2 2 3" xfId="3592" xr:uid="{00000000-0005-0000-0000-00001E030000}"/>
    <cellStyle name="Calculation 10 2 2 2 4" xfId="3593" xr:uid="{00000000-0005-0000-0000-00001F030000}"/>
    <cellStyle name="Calculation 10 2 2 2 5" xfId="3594" xr:uid="{00000000-0005-0000-0000-000020030000}"/>
    <cellStyle name="Calculation 10 2 2 3" xfId="3595" xr:uid="{00000000-0005-0000-0000-000021030000}"/>
    <cellStyle name="Calculation 10 2 2 3 2" xfId="3596" xr:uid="{00000000-0005-0000-0000-000022030000}"/>
    <cellStyle name="Calculation 10 2 2 3 3" xfId="3597" xr:uid="{00000000-0005-0000-0000-000023030000}"/>
    <cellStyle name="Calculation 10 2 2 3 4" xfId="3598" xr:uid="{00000000-0005-0000-0000-000024030000}"/>
    <cellStyle name="Calculation 10 2 2 3 5" xfId="3599" xr:uid="{00000000-0005-0000-0000-000025030000}"/>
    <cellStyle name="Calculation 10 2 2 4" xfId="3600" xr:uid="{00000000-0005-0000-0000-000026030000}"/>
    <cellStyle name="Calculation 10 2 2 5" xfId="3601" xr:uid="{00000000-0005-0000-0000-000027030000}"/>
    <cellStyle name="Calculation 10 2 2 6" xfId="3602" xr:uid="{00000000-0005-0000-0000-000028030000}"/>
    <cellStyle name="Calculation 10 2 2 7" xfId="3603" xr:uid="{00000000-0005-0000-0000-000029030000}"/>
    <cellStyle name="Calculation 10 2 3" xfId="3604" xr:uid="{00000000-0005-0000-0000-00002A030000}"/>
    <cellStyle name="Calculation 10 2 3 2" xfId="3605" xr:uid="{00000000-0005-0000-0000-00002B030000}"/>
    <cellStyle name="Calculation 10 2 3 2 2" xfId="3606" xr:uid="{00000000-0005-0000-0000-00002C030000}"/>
    <cellStyle name="Calculation 10 2 3 2 3" xfId="3607" xr:uid="{00000000-0005-0000-0000-00002D030000}"/>
    <cellStyle name="Calculation 10 2 3 2 4" xfId="3608" xr:uid="{00000000-0005-0000-0000-00002E030000}"/>
    <cellStyle name="Calculation 10 2 3 2 5" xfId="3609" xr:uid="{00000000-0005-0000-0000-00002F030000}"/>
    <cellStyle name="Calculation 10 2 3 3" xfId="3610" xr:uid="{00000000-0005-0000-0000-000030030000}"/>
    <cellStyle name="Calculation 10 2 3 4" xfId="3611" xr:uid="{00000000-0005-0000-0000-000031030000}"/>
    <cellStyle name="Calculation 10 2 3 5" xfId="3612" xr:uid="{00000000-0005-0000-0000-000032030000}"/>
    <cellStyle name="Calculation 10 2 3 6" xfId="3613" xr:uid="{00000000-0005-0000-0000-000033030000}"/>
    <cellStyle name="Calculation 10 2 4" xfId="3614" xr:uid="{00000000-0005-0000-0000-000034030000}"/>
    <cellStyle name="Calculation 10 2 4 2" xfId="3615" xr:uid="{00000000-0005-0000-0000-000035030000}"/>
    <cellStyle name="Calculation 10 2 4 3" xfId="3616" xr:uid="{00000000-0005-0000-0000-000036030000}"/>
    <cellStyle name="Calculation 10 2 4 4" xfId="3617" xr:uid="{00000000-0005-0000-0000-000037030000}"/>
    <cellStyle name="Calculation 10 2 4 5" xfId="3618" xr:uid="{00000000-0005-0000-0000-000038030000}"/>
    <cellStyle name="Calculation 10 2 5" xfId="3619" xr:uid="{00000000-0005-0000-0000-000039030000}"/>
    <cellStyle name="Calculation 10 2 5 2" xfId="3620" xr:uid="{00000000-0005-0000-0000-00003A030000}"/>
    <cellStyle name="Calculation 10 2 5 3" xfId="3621" xr:uid="{00000000-0005-0000-0000-00003B030000}"/>
    <cellStyle name="Calculation 10 2 5 4" xfId="3622" xr:uid="{00000000-0005-0000-0000-00003C030000}"/>
    <cellStyle name="Calculation 10 2 5 5" xfId="3623" xr:uid="{00000000-0005-0000-0000-00003D030000}"/>
    <cellStyle name="Calculation 10 2 6" xfId="3624" xr:uid="{00000000-0005-0000-0000-00003E030000}"/>
    <cellStyle name="Calculation 10 2 7" xfId="3625" xr:uid="{00000000-0005-0000-0000-00003F030000}"/>
    <cellStyle name="Calculation 10 2 8" xfId="3626" xr:uid="{00000000-0005-0000-0000-000040030000}"/>
    <cellStyle name="Calculation 10 3" xfId="3627" xr:uid="{00000000-0005-0000-0000-000041030000}"/>
    <cellStyle name="Calculation 10 3 2" xfId="3628" xr:uid="{00000000-0005-0000-0000-000042030000}"/>
    <cellStyle name="Calculation 10 3 2 2" xfId="3629" xr:uid="{00000000-0005-0000-0000-000043030000}"/>
    <cellStyle name="Calculation 10 3 2 2 2" xfId="3630" xr:uid="{00000000-0005-0000-0000-000044030000}"/>
    <cellStyle name="Calculation 10 3 2 2 3" xfId="3631" xr:uid="{00000000-0005-0000-0000-000045030000}"/>
    <cellStyle name="Calculation 10 3 2 2 4" xfId="3632" xr:uid="{00000000-0005-0000-0000-000046030000}"/>
    <cellStyle name="Calculation 10 3 2 2 5" xfId="3633" xr:uid="{00000000-0005-0000-0000-000047030000}"/>
    <cellStyle name="Calculation 10 3 2 3" xfId="3634" xr:uid="{00000000-0005-0000-0000-000048030000}"/>
    <cellStyle name="Calculation 10 3 2 3 2" xfId="3635" xr:uid="{00000000-0005-0000-0000-000049030000}"/>
    <cellStyle name="Calculation 10 3 2 3 3" xfId="3636" xr:uid="{00000000-0005-0000-0000-00004A030000}"/>
    <cellStyle name="Calculation 10 3 2 3 4" xfId="3637" xr:uid="{00000000-0005-0000-0000-00004B030000}"/>
    <cellStyle name="Calculation 10 3 2 3 5" xfId="3638" xr:uid="{00000000-0005-0000-0000-00004C030000}"/>
    <cellStyle name="Calculation 10 3 2 4" xfId="3639" xr:uid="{00000000-0005-0000-0000-00004D030000}"/>
    <cellStyle name="Calculation 10 3 2 5" xfId="3640" xr:uid="{00000000-0005-0000-0000-00004E030000}"/>
    <cellStyle name="Calculation 10 3 2 6" xfId="3641" xr:uid="{00000000-0005-0000-0000-00004F030000}"/>
    <cellStyle name="Calculation 10 3 2 7" xfId="3642" xr:uid="{00000000-0005-0000-0000-000050030000}"/>
    <cellStyle name="Calculation 10 3 3" xfId="3643" xr:uid="{00000000-0005-0000-0000-000051030000}"/>
    <cellStyle name="Calculation 10 3 3 2" xfId="3644" xr:uid="{00000000-0005-0000-0000-000052030000}"/>
    <cellStyle name="Calculation 10 3 3 2 2" xfId="3645" xr:uid="{00000000-0005-0000-0000-000053030000}"/>
    <cellStyle name="Calculation 10 3 3 2 3" xfId="3646" xr:uid="{00000000-0005-0000-0000-000054030000}"/>
    <cellStyle name="Calculation 10 3 3 2 4" xfId="3647" xr:uid="{00000000-0005-0000-0000-000055030000}"/>
    <cellStyle name="Calculation 10 3 3 2 5" xfId="3648" xr:uid="{00000000-0005-0000-0000-000056030000}"/>
    <cellStyle name="Calculation 10 3 3 3" xfId="3649" xr:uid="{00000000-0005-0000-0000-000057030000}"/>
    <cellStyle name="Calculation 10 3 3 4" xfId="3650" xr:uid="{00000000-0005-0000-0000-000058030000}"/>
    <cellStyle name="Calculation 10 3 3 5" xfId="3651" xr:uid="{00000000-0005-0000-0000-000059030000}"/>
    <cellStyle name="Calculation 10 3 3 6" xfId="3652" xr:uid="{00000000-0005-0000-0000-00005A030000}"/>
    <cellStyle name="Calculation 10 3 4" xfId="3653" xr:uid="{00000000-0005-0000-0000-00005B030000}"/>
    <cellStyle name="Calculation 10 3 4 2" xfId="3654" xr:uid="{00000000-0005-0000-0000-00005C030000}"/>
    <cellStyle name="Calculation 10 3 4 3" xfId="3655" xr:uid="{00000000-0005-0000-0000-00005D030000}"/>
    <cellStyle name="Calculation 10 3 4 4" xfId="3656" xr:uid="{00000000-0005-0000-0000-00005E030000}"/>
    <cellStyle name="Calculation 10 3 4 5" xfId="3657" xr:uid="{00000000-0005-0000-0000-00005F030000}"/>
    <cellStyle name="Calculation 10 3 5" xfId="3658" xr:uid="{00000000-0005-0000-0000-000060030000}"/>
    <cellStyle name="Calculation 10 3 5 2" xfId="3659" xr:uid="{00000000-0005-0000-0000-000061030000}"/>
    <cellStyle name="Calculation 10 3 5 3" xfId="3660" xr:uid="{00000000-0005-0000-0000-000062030000}"/>
    <cellStyle name="Calculation 10 3 5 4" xfId="3661" xr:uid="{00000000-0005-0000-0000-000063030000}"/>
    <cellStyle name="Calculation 10 3 5 5" xfId="3662" xr:uid="{00000000-0005-0000-0000-000064030000}"/>
    <cellStyle name="Calculation 10 3 6" xfId="3663" xr:uid="{00000000-0005-0000-0000-000065030000}"/>
    <cellStyle name="Calculation 10 3 7" xfId="3664" xr:uid="{00000000-0005-0000-0000-000066030000}"/>
    <cellStyle name="Calculation 10 3 8" xfId="3665" xr:uid="{00000000-0005-0000-0000-000067030000}"/>
    <cellStyle name="Calculation 10 3 9" xfId="3666" xr:uid="{00000000-0005-0000-0000-000068030000}"/>
    <cellStyle name="Calculation 10 4" xfId="3667" xr:uid="{00000000-0005-0000-0000-000069030000}"/>
    <cellStyle name="Calculation 10 4 2" xfId="3668" xr:uid="{00000000-0005-0000-0000-00006A030000}"/>
    <cellStyle name="Calculation 10 4 2 2" xfId="3669" xr:uid="{00000000-0005-0000-0000-00006B030000}"/>
    <cellStyle name="Calculation 10 4 2 3" xfId="3670" xr:uid="{00000000-0005-0000-0000-00006C030000}"/>
    <cellStyle name="Calculation 10 4 2 4" xfId="3671" xr:uid="{00000000-0005-0000-0000-00006D030000}"/>
    <cellStyle name="Calculation 10 4 2 5" xfId="3672" xr:uid="{00000000-0005-0000-0000-00006E030000}"/>
    <cellStyle name="Calculation 10 4 3" xfId="3673" xr:uid="{00000000-0005-0000-0000-00006F030000}"/>
    <cellStyle name="Calculation 10 4 3 2" xfId="3674" xr:uid="{00000000-0005-0000-0000-000070030000}"/>
    <cellStyle name="Calculation 10 4 3 3" xfId="3675" xr:uid="{00000000-0005-0000-0000-000071030000}"/>
    <cellStyle name="Calculation 10 4 3 4" xfId="3676" xr:uid="{00000000-0005-0000-0000-000072030000}"/>
    <cellStyle name="Calculation 10 4 3 5" xfId="3677" xr:uid="{00000000-0005-0000-0000-000073030000}"/>
    <cellStyle name="Calculation 10 4 4" xfId="3678" xr:uid="{00000000-0005-0000-0000-000074030000}"/>
    <cellStyle name="Calculation 10 4 5" xfId="3679" xr:uid="{00000000-0005-0000-0000-000075030000}"/>
    <cellStyle name="Calculation 10 4 6" xfId="3680" xr:uid="{00000000-0005-0000-0000-000076030000}"/>
    <cellStyle name="Calculation 10 4 7" xfId="3681" xr:uid="{00000000-0005-0000-0000-000077030000}"/>
    <cellStyle name="Calculation 10 5" xfId="3682" xr:uid="{00000000-0005-0000-0000-000078030000}"/>
    <cellStyle name="Calculation 10 5 2" xfId="3683" xr:uid="{00000000-0005-0000-0000-000079030000}"/>
    <cellStyle name="Calculation 10 5 2 2" xfId="3684" xr:uid="{00000000-0005-0000-0000-00007A030000}"/>
    <cellStyle name="Calculation 10 5 2 3" xfId="3685" xr:uid="{00000000-0005-0000-0000-00007B030000}"/>
    <cellStyle name="Calculation 10 5 2 4" xfId="3686" xr:uid="{00000000-0005-0000-0000-00007C030000}"/>
    <cellStyle name="Calculation 10 5 2 5" xfId="3687" xr:uid="{00000000-0005-0000-0000-00007D030000}"/>
    <cellStyle name="Calculation 10 5 3" xfId="3688" xr:uid="{00000000-0005-0000-0000-00007E030000}"/>
    <cellStyle name="Calculation 10 5 4" xfId="3689" xr:uid="{00000000-0005-0000-0000-00007F030000}"/>
    <cellStyle name="Calculation 10 5 5" xfId="3690" xr:uid="{00000000-0005-0000-0000-000080030000}"/>
    <cellStyle name="Calculation 10 5 6" xfId="3691" xr:uid="{00000000-0005-0000-0000-000081030000}"/>
    <cellStyle name="Calculation 10 6" xfId="3692" xr:uid="{00000000-0005-0000-0000-000082030000}"/>
    <cellStyle name="Calculation 10 6 2" xfId="3693" xr:uid="{00000000-0005-0000-0000-000083030000}"/>
    <cellStyle name="Calculation 10 6 3" xfId="3694" xr:uid="{00000000-0005-0000-0000-000084030000}"/>
    <cellStyle name="Calculation 10 6 4" xfId="3695" xr:uid="{00000000-0005-0000-0000-000085030000}"/>
    <cellStyle name="Calculation 10 6 5" xfId="3696" xr:uid="{00000000-0005-0000-0000-000086030000}"/>
    <cellStyle name="Calculation 10 7" xfId="3697" xr:uid="{00000000-0005-0000-0000-000087030000}"/>
    <cellStyle name="Calculation 10 7 2" xfId="3698" xr:uid="{00000000-0005-0000-0000-000088030000}"/>
    <cellStyle name="Calculation 10 7 3" xfId="3699" xr:uid="{00000000-0005-0000-0000-000089030000}"/>
    <cellStyle name="Calculation 10 7 4" xfId="3700" xr:uid="{00000000-0005-0000-0000-00008A030000}"/>
    <cellStyle name="Calculation 10 7 5" xfId="3701" xr:uid="{00000000-0005-0000-0000-00008B030000}"/>
    <cellStyle name="Calculation 10 8" xfId="3702" xr:uid="{00000000-0005-0000-0000-00008C030000}"/>
    <cellStyle name="Calculation 10 9" xfId="3703" xr:uid="{00000000-0005-0000-0000-00008D030000}"/>
    <cellStyle name="Calculation 11" xfId="647" xr:uid="{00000000-0005-0000-0000-00008E030000}"/>
    <cellStyle name="Calculation 11 10" xfId="3704" xr:uid="{00000000-0005-0000-0000-00008F030000}"/>
    <cellStyle name="Calculation 11 11" xfId="3705" xr:uid="{00000000-0005-0000-0000-000090030000}"/>
    <cellStyle name="Calculation 11 2" xfId="3706" xr:uid="{00000000-0005-0000-0000-000091030000}"/>
    <cellStyle name="Calculation 11 2 2" xfId="3707" xr:uid="{00000000-0005-0000-0000-000092030000}"/>
    <cellStyle name="Calculation 11 2 2 2" xfId="3708" xr:uid="{00000000-0005-0000-0000-000093030000}"/>
    <cellStyle name="Calculation 11 2 2 2 2" xfId="3709" xr:uid="{00000000-0005-0000-0000-000094030000}"/>
    <cellStyle name="Calculation 11 2 2 2 3" xfId="3710" xr:uid="{00000000-0005-0000-0000-000095030000}"/>
    <cellStyle name="Calculation 11 2 2 2 4" xfId="3711" xr:uid="{00000000-0005-0000-0000-000096030000}"/>
    <cellStyle name="Calculation 11 2 2 2 5" xfId="3712" xr:uid="{00000000-0005-0000-0000-000097030000}"/>
    <cellStyle name="Calculation 11 2 2 3" xfId="3713" xr:uid="{00000000-0005-0000-0000-000098030000}"/>
    <cellStyle name="Calculation 11 2 2 3 2" xfId="3714" xr:uid="{00000000-0005-0000-0000-000099030000}"/>
    <cellStyle name="Calculation 11 2 2 3 3" xfId="3715" xr:uid="{00000000-0005-0000-0000-00009A030000}"/>
    <cellStyle name="Calculation 11 2 2 3 4" xfId="3716" xr:uid="{00000000-0005-0000-0000-00009B030000}"/>
    <cellStyle name="Calculation 11 2 2 3 5" xfId="3717" xr:uid="{00000000-0005-0000-0000-00009C030000}"/>
    <cellStyle name="Calculation 11 2 2 4" xfId="3718" xr:uid="{00000000-0005-0000-0000-00009D030000}"/>
    <cellStyle name="Calculation 11 2 2 5" xfId="3719" xr:uid="{00000000-0005-0000-0000-00009E030000}"/>
    <cellStyle name="Calculation 11 2 2 6" xfId="3720" xr:uid="{00000000-0005-0000-0000-00009F030000}"/>
    <cellStyle name="Calculation 11 2 2 7" xfId="3721" xr:uid="{00000000-0005-0000-0000-0000A0030000}"/>
    <cellStyle name="Calculation 11 2 3" xfId="3722" xr:uid="{00000000-0005-0000-0000-0000A1030000}"/>
    <cellStyle name="Calculation 11 2 3 2" xfId="3723" xr:uid="{00000000-0005-0000-0000-0000A2030000}"/>
    <cellStyle name="Calculation 11 2 3 2 2" xfId="3724" xr:uid="{00000000-0005-0000-0000-0000A3030000}"/>
    <cellStyle name="Calculation 11 2 3 2 3" xfId="3725" xr:uid="{00000000-0005-0000-0000-0000A4030000}"/>
    <cellStyle name="Calculation 11 2 3 2 4" xfId="3726" xr:uid="{00000000-0005-0000-0000-0000A5030000}"/>
    <cellStyle name="Calculation 11 2 3 2 5" xfId="3727" xr:uid="{00000000-0005-0000-0000-0000A6030000}"/>
    <cellStyle name="Calculation 11 2 3 3" xfId="3728" xr:uid="{00000000-0005-0000-0000-0000A7030000}"/>
    <cellStyle name="Calculation 11 2 3 4" xfId="3729" xr:uid="{00000000-0005-0000-0000-0000A8030000}"/>
    <cellStyle name="Calculation 11 2 3 5" xfId="3730" xr:uid="{00000000-0005-0000-0000-0000A9030000}"/>
    <cellStyle name="Calculation 11 2 3 6" xfId="3731" xr:uid="{00000000-0005-0000-0000-0000AA030000}"/>
    <cellStyle name="Calculation 11 2 4" xfId="3732" xr:uid="{00000000-0005-0000-0000-0000AB030000}"/>
    <cellStyle name="Calculation 11 2 4 2" xfId="3733" xr:uid="{00000000-0005-0000-0000-0000AC030000}"/>
    <cellStyle name="Calculation 11 2 4 3" xfId="3734" xr:uid="{00000000-0005-0000-0000-0000AD030000}"/>
    <cellStyle name="Calculation 11 2 4 4" xfId="3735" xr:uid="{00000000-0005-0000-0000-0000AE030000}"/>
    <cellStyle name="Calculation 11 2 4 5" xfId="3736" xr:uid="{00000000-0005-0000-0000-0000AF030000}"/>
    <cellStyle name="Calculation 11 2 5" xfId="3737" xr:uid="{00000000-0005-0000-0000-0000B0030000}"/>
    <cellStyle name="Calculation 11 2 5 2" xfId="3738" xr:uid="{00000000-0005-0000-0000-0000B1030000}"/>
    <cellStyle name="Calculation 11 2 5 3" xfId="3739" xr:uid="{00000000-0005-0000-0000-0000B2030000}"/>
    <cellStyle name="Calculation 11 2 5 4" xfId="3740" xr:uid="{00000000-0005-0000-0000-0000B3030000}"/>
    <cellStyle name="Calculation 11 2 5 5" xfId="3741" xr:uid="{00000000-0005-0000-0000-0000B4030000}"/>
    <cellStyle name="Calculation 11 2 6" xfId="3742" xr:uid="{00000000-0005-0000-0000-0000B5030000}"/>
    <cellStyle name="Calculation 11 2 7" xfId="3743" xr:uid="{00000000-0005-0000-0000-0000B6030000}"/>
    <cellStyle name="Calculation 11 2 8" xfId="3744" xr:uid="{00000000-0005-0000-0000-0000B7030000}"/>
    <cellStyle name="Calculation 11 3" xfId="3745" xr:uid="{00000000-0005-0000-0000-0000B8030000}"/>
    <cellStyle name="Calculation 11 3 2" xfId="3746" xr:uid="{00000000-0005-0000-0000-0000B9030000}"/>
    <cellStyle name="Calculation 11 3 2 2" xfId="3747" xr:uid="{00000000-0005-0000-0000-0000BA030000}"/>
    <cellStyle name="Calculation 11 3 2 2 2" xfId="3748" xr:uid="{00000000-0005-0000-0000-0000BB030000}"/>
    <cellStyle name="Calculation 11 3 2 2 3" xfId="3749" xr:uid="{00000000-0005-0000-0000-0000BC030000}"/>
    <cellStyle name="Calculation 11 3 2 2 4" xfId="3750" xr:uid="{00000000-0005-0000-0000-0000BD030000}"/>
    <cellStyle name="Calculation 11 3 2 2 5" xfId="3751" xr:uid="{00000000-0005-0000-0000-0000BE030000}"/>
    <cellStyle name="Calculation 11 3 2 3" xfId="3752" xr:uid="{00000000-0005-0000-0000-0000BF030000}"/>
    <cellStyle name="Calculation 11 3 2 3 2" xfId="3753" xr:uid="{00000000-0005-0000-0000-0000C0030000}"/>
    <cellStyle name="Calculation 11 3 2 3 3" xfId="3754" xr:uid="{00000000-0005-0000-0000-0000C1030000}"/>
    <cellStyle name="Calculation 11 3 2 3 4" xfId="3755" xr:uid="{00000000-0005-0000-0000-0000C2030000}"/>
    <cellStyle name="Calculation 11 3 2 3 5" xfId="3756" xr:uid="{00000000-0005-0000-0000-0000C3030000}"/>
    <cellStyle name="Calculation 11 3 2 4" xfId="3757" xr:uid="{00000000-0005-0000-0000-0000C4030000}"/>
    <cellStyle name="Calculation 11 3 2 5" xfId="3758" xr:uid="{00000000-0005-0000-0000-0000C5030000}"/>
    <cellStyle name="Calculation 11 3 2 6" xfId="3759" xr:uid="{00000000-0005-0000-0000-0000C6030000}"/>
    <cellStyle name="Calculation 11 3 2 7" xfId="3760" xr:uid="{00000000-0005-0000-0000-0000C7030000}"/>
    <cellStyle name="Calculation 11 3 3" xfId="3761" xr:uid="{00000000-0005-0000-0000-0000C8030000}"/>
    <cellStyle name="Calculation 11 3 3 2" xfId="3762" xr:uid="{00000000-0005-0000-0000-0000C9030000}"/>
    <cellStyle name="Calculation 11 3 3 2 2" xfId="3763" xr:uid="{00000000-0005-0000-0000-0000CA030000}"/>
    <cellStyle name="Calculation 11 3 3 2 3" xfId="3764" xr:uid="{00000000-0005-0000-0000-0000CB030000}"/>
    <cellStyle name="Calculation 11 3 3 2 4" xfId="3765" xr:uid="{00000000-0005-0000-0000-0000CC030000}"/>
    <cellStyle name="Calculation 11 3 3 2 5" xfId="3766" xr:uid="{00000000-0005-0000-0000-0000CD030000}"/>
    <cellStyle name="Calculation 11 3 3 3" xfId="3767" xr:uid="{00000000-0005-0000-0000-0000CE030000}"/>
    <cellStyle name="Calculation 11 3 3 4" xfId="3768" xr:uid="{00000000-0005-0000-0000-0000CF030000}"/>
    <cellStyle name="Calculation 11 3 3 5" xfId="3769" xr:uid="{00000000-0005-0000-0000-0000D0030000}"/>
    <cellStyle name="Calculation 11 3 3 6" xfId="3770" xr:uid="{00000000-0005-0000-0000-0000D1030000}"/>
    <cellStyle name="Calculation 11 3 4" xfId="3771" xr:uid="{00000000-0005-0000-0000-0000D2030000}"/>
    <cellStyle name="Calculation 11 3 4 2" xfId="3772" xr:uid="{00000000-0005-0000-0000-0000D3030000}"/>
    <cellStyle name="Calculation 11 3 4 3" xfId="3773" xr:uid="{00000000-0005-0000-0000-0000D4030000}"/>
    <cellStyle name="Calculation 11 3 4 4" xfId="3774" xr:uid="{00000000-0005-0000-0000-0000D5030000}"/>
    <cellStyle name="Calculation 11 3 4 5" xfId="3775" xr:uid="{00000000-0005-0000-0000-0000D6030000}"/>
    <cellStyle name="Calculation 11 3 5" xfId="3776" xr:uid="{00000000-0005-0000-0000-0000D7030000}"/>
    <cellStyle name="Calculation 11 3 5 2" xfId="3777" xr:uid="{00000000-0005-0000-0000-0000D8030000}"/>
    <cellStyle name="Calculation 11 3 5 3" xfId="3778" xr:uid="{00000000-0005-0000-0000-0000D9030000}"/>
    <cellStyle name="Calculation 11 3 5 4" xfId="3779" xr:uid="{00000000-0005-0000-0000-0000DA030000}"/>
    <cellStyle name="Calculation 11 3 5 5" xfId="3780" xr:uid="{00000000-0005-0000-0000-0000DB030000}"/>
    <cellStyle name="Calculation 11 3 6" xfId="3781" xr:uid="{00000000-0005-0000-0000-0000DC030000}"/>
    <cellStyle name="Calculation 11 3 7" xfId="3782" xr:uid="{00000000-0005-0000-0000-0000DD030000}"/>
    <cellStyle name="Calculation 11 3 8" xfId="3783" xr:uid="{00000000-0005-0000-0000-0000DE030000}"/>
    <cellStyle name="Calculation 11 3 9" xfId="3784" xr:uid="{00000000-0005-0000-0000-0000DF030000}"/>
    <cellStyle name="Calculation 11 4" xfId="3785" xr:uid="{00000000-0005-0000-0000-0000E0030000}"/>
    <cellStyle name="Calculation 11 4 2" xfId="3786" xr:uid="{00000000-0005-0000-0000-0000E1030000}"/>
    <cellStyle name="Calculation 11 4 2 2" xfId="3787" xr:uid="{00000000-0005-0000-0000-0000E2030000}"/>
    <cellStyle name="Calculation 11 4 2 3" xfId="3788" xr:uid="{00000000-0005-0000-0000-0000E3030000}"/>
    <cellStyle name="Calculation 11 4 2 4" xfId="3789" xr:uid="{00000000-0005-0000-0000-0000E4030000}"/>
    <cellStyle name="Calculation 11 4 2 5" xfId="3790" xr:uid="{00000000-0005-0000-0000-0000E5030000}"/>
    <cellStyle name="Calculation 11 4 3" xfId="3791" xr:uid="{00000000-0005-0000-0000-0000E6030000}"/>
    <cellStyle name="Calculation 11 4 3 2" xfId="3792" xr:uid="{00000000-0005-0000-0000-0000E7030000}"/>
    <cellStyle name="Calculation 11 4 3 3" xfId="3793" xr:uid="{00000000-0005-0000-0000-0000E8030000}"/>
    <cellStyle name="Calculation 11 4 3 4" xfId="3794" xr:uid="{00000000-0005-0000-0000-0000E9030000}"/>
    <cellStyle name="Calculation 11 4 3 5" xfId="3795" xr:uid="{00000000-0005-0000-0000-0000EA030000}"/>
    <cellStyle name="Calculation 11 4 4" xfId="3796" xr:uid="{00000000-0005-0000-0000-0000EB030000}"/>
    <cellStyle name="Calculation 11 4 5" xfId="3797" xr:uid="{00000000-0005-0000-0000-0000EC030000}"/>
    <cellStyle name="Calculation 11 4 6" xfId="3798" xr:uid="{00000000-0005-0000-0000-0000ED030000}"/>
    <cellStyle name="Calculation 11 4 7" xfId="3799" xr:uid="{00000000-0005-0000-0000-0000EE030000}"/>
    <cellStyle name="Calculation 11 5" xfId="3800" xr:uid="{00000000-0005-0000-0000-0000EF030000}"/>
    <cellStyle name="Calculation 11 5 2" xfId="3801" xr:uid="{00000000-0005-0000-0000-0000F0030000}"/>
    <cellStyle name="Calculation 11 5 2 2" xfId="3802" xr:uid="{00000000-0005-0000-0000-0000F1030000}"/>
    <cellStyle name="Calculation 11 5 2 3" xfId="3803" xr:uid="{00000000-0005-0000-0000-0000F2030000}"/>
    <cellStyle name="Calculation 11 5 2 4" xfId="3804" xr:uid="{00000000-0005-0000-0000-0000F3030000}"/>
    <cellStyle name="Calculation 11 5 2 5" xfId="3805" xr:uid="{00000000-0005-0000-0000-0000F4030000}"/>
    <cellStyle name="Calculation 11 5 3" xfId="3806" xr:uid="{00000000-0005-0000-0000-0000F5030000}"/>
    <cellStyle name="Calculation 11 5 4" xfId="3807" xr:uid="{00000000-0005-0000-0000-0000F6030000}"/>
    <cellStyle name="Calculation 11 5 5" xfId="3808" xr:uid="{00000000-0005-0000-0000-0000F7030000}"/>
    <cellStyle name="Calculation 11 5 6" xfId="3809" xr:uid="{00000000-0005-0000-0000-0000F8030000}"/>
    <cellStyle name="Calculation 11 6" xfId="3810" xr:uid="{00000000-0005-0000-0000-0000F9030000}"/>
    <cellStyle name="Calculation 11 6 2" xfId="3811" xr:uid="{00000000-0005-0000-0000-0000FA030000}"/>
    <cellStyle name="Calculation 11 6 3" xfId="3812" xr:uid="{00000000-0005-0000-0000-0000FB030000}"/>
    <cellStyle name="Calculation 11 6 4" xfId="3813" xr:uid="{00000000-0005-0000-0000-0000FC030000}"/>
    <cellStyle name="Calculation 11 6 5" xfId="3814" xr:uid="{00000000-0005-0000-0000-0000FD030000}"/>
    <cellStyle name="Calculation 11 7" xfId="3815" xr:uid="{00000000-0005-0000-0000-0000FE030000}"/>
    <cellStyle name="Calculation 11 7 2" xfId="3816" xr:uid="{00000000-0005-0000-0000-0000FF030000}"/>
    <cellStyle name="Calculation 11 7 3" xfId="3817" xr:uid="{00000000-0005-0000-0000-000000040000}"/>
    <cellStyle name="Calculation 11 7 4" xfId="3818" xr:uid="{00000000-0005-0000-0000-000001040000}"/>
    <cellStyle name="Calculation 11 7 5" xfId="3819" xr:uid="{00000000-0005-0000-0000-000002040000}"/>
    <cellStyle name="Calculation 11 8" xfId="3820" xr:uid="{00000000-0005-0000-0000-000003040000}"/>
    <cellStyle name="Calculation 11 9" xfId="3821" xr:uid="{00000000-0005-0000-0000-000004040000}"/>
    <cellStyle name="Calculation 12" xfId="648" xr:uid="{00000000-0005-0000-0000-000005040000}"/>
    <cellStyle name="Calculation 12 10" xfId="3822" xr:uid="{00000000-0005-0000-0000-000006040000}"/>
    <cellStyle name="Calculation 12 11" xfId="3823" xr:uid="{00000000-0005-0000-0000-000007040000}"/>
    <cellStyle name="Calculation 12 2" xfId="3824" xr:uid="{00000000-0005-0000-0000-000008040000}"/>
    <cellStyle name="Calculation 12 2 2" xfId="3825" xr:uid="{00000000-0005-0000-0000-000009040000}"/>
    <cellStyle name="Calculation 12 2 2 2" xfId="3826" xr:uid="{00000000-0005-0000-0000-00000A040000}"/>
    <cellStyle name="Calculation 12 2 2 2 2" xfId="3827" xr:uid="{00000000-0005-0000-0000-00000B040000}"/>
    <cellStyle name="Calculation 12 2 2 2 3" xfId="3828" xr:uid="{00000000-0005-0000-0000-00000C040000}"/>
    <cellStyle name="Calculation 12 2 2 2 4" xfId="3829" xr:uid="{00000000-0005-0000-0000-00000D040000}"/>
    <cellStyle name="Calculation 12 2 2 2 5" xfId="3830" xr:uid="{00000000-0005-0000-0000-00000E040000}"/>
    <cellStyle name="Calculation 12 2 2 3" xfId="3831" xr:uid="{00000000-0005-0000-0000-00000F040000}"/>
    <cellStyle name="Calculation 12 2 2 3 2" xfId="3832" xr:uid="{00000000-0005-0000-0000-000010040000}"/>
    <cellStyle name="Calculation 12 2 2 3 3" xfId="3833" xr:uid="{00000000-0005-0000-0000-000011040000}"/>
    <cellStyle name="Calculation 12 2 2 3 4" xfId="3834" xr:uid="{00000000-0005-0000-0000-000012040000}"/>
    <cellStyle name="Calculation 12 2 2 3 5" xfId="3835" xr:uid="{00000000-0005-0000-0000-000013040000}"/>
    <cellStyle name="Calculation 12 2 2 4" xfId="3836" xr:uid="{00000000-0005-0000-0000-000014040000}"/>
    <cellStyle name="Calculation 12 2 2 5" xfId="3837" xr:uid="{00000000-0005-0000-0000-000015040000}"/>
    <cellStyle name="Calculation 12 2 2 6" xfId="3838" xr:uid="{00000000-0005-0000-0000-000016040000}"/>
    <cellStyle name="Calculation 12 2 2 7" xfId="3839" xr:uid="{00000000-0005-0000-0000-000017040000}"/>
    <cellStyle name="Calculation 12 2 3" xfId="3840" xr:uid="{00000000-0005-0000-0000-000018040000}"/>
    <cellStyle name="Calculation 12 2 3 2" xfId="3841" xr:uid="{00000000-0005-0000-0000-000019040000}"/>
    <cellStyle name="Calculation 12 2 3 2 2" xfId="3842" xr:uid="{00000000-0005-0000-0000-00001A040000}"/>
    <cellStyle name="Calculation 12 2 3 2 3" xfId="3843" xr:uid="{00000000-0005-0000-0000-00001B040000}"/>
    <cellStyle name="Calculation 12 2 3 2 4" xfId="3844" xr:uid="{00000000-0005-0000-0000-00001C040000}"/>
    <cellStyle name="Calculation 12 2 3 2 5" xfId="3845" xr:uid="{00000000-0005-0000-0000-00001D040000}"/>
    <cellStyle name="Calculation 12 2 3 3" xfId="3846" xr:uid="{00000000-0005-0000-0000-00001E040000}"/>
    <cellStyle name="Calculation 12 2 3 4" xfId="3847" xr:uid="{00000000-0005-0000-0000-00001F040000}"/>
    <cellStyle name="Calculation 12 2 3 5" xfId="3848" xr:uid="{00000000-0005-0000-0000-000020040000}"/>
    <cellStyle name="Calculation 12 2 3 6" xfId="3849" xr:uid="{00000000-0005-0000-0000-000021040000}"/>
    <cellStyle name="Calculation 12 2 4" xfId="3850" xr:uid="{00000000-0005-0000-0000-000022040000}"/>
    <cellStyle name="Calculation 12 2 4 2" xfId="3851" xr:uid="{00000000-0005-0000-0000-000023040000}"/>
    <cellStyle name="Calculation 12 2 4 3" xfId="3852" xr:uid="{00000000-0005-0000-0000-000024040000}"/>
    <cellStyle name="Calculation 12 2 4 4" xfId="3853" xr:uid="{00000000-0005-0000-0000-000025040000}"/>
    <cellStyle name="Calculation 12 2 4 5" xfId="3854" xr:uid="{00000000-0005-0000-0000-000026040000}"/>
    <cellStyle name="Calculation 12 2 5" xfId="3855" xr:uid="{00000000-0005-0000-0000-000027040000}"/>
    <cellStyle name="Calculation 12 2 5 2" xfId="3856" xr:uid="{00000000-0005-0000-0000-000028040000}"/>
    <cellStyle name="Calculation 12 2 5 3" xfId="3857" xr:uid="{00000000-0005-0000-0000-000029040000}"/>
    <cellStyle name="Calculation 12 2 5 4" xfId="3858" xr:uid="{00000000-0005-0000-0000-00002A040000}"/>
    <cellStyle name="Calculation 12 2 5 5" xfId="3859" xr:uid="{00000000-0005-0000-0000-00002B040000}"/>
    <cellStyle name="Calculation 12 2 6" xfId="3860" xr:uid="{00000000-0005-0000-0000-00002C040000}"/>
    <cellStyle name="Calculation 12 2 7" xfId="3861" xr:uid="{00000000-0005-0000-0000-00002D040000}"/>
    <cellStyle name="Calculation 12 2 8" xfId="3862" xr:uid="{00000000-0005-0000-0000-00002E040000}"/>
    <cellStyle name="Calculation 12 3" xfId="3863" xr:uid="{00000000-0005-0000-0000-00002F040000}"/>
    <cellStyle name="Calculation 12 3 2" xfId="3864" xr:uid="{00000000-0005-0000-0000-000030040000}"/>
    <cellStyle name="Calculation 12 3 2 2" xfId="3865" xr:uid="{00000000-0005-0000-0000-000031040000}"/>
    <cellStyle name="Calculation 12 3 2 2 2" xfId="3866" xr:uid="{00000000-0005-0000-0000-000032040000}"/>
    <cellStyle name="Calculation 12 3 2 2 3" xfId="3867" xr:uid="{00000000-0005-0000-0000-000033040000}"/>
    <cellStyle name="Calculation 12 3 2 2 4" xfId="3868" xr:uid="{00000000-0005-0000-0000-000034040000}"/>
    <cellStyle name="Calculation 12 3 2 2 5" xfId="3869" xr:uid="{00000000-0005-0000-0000-000035040000}"/>
    <cellStyle name="Calculation 12 3 2 3" xfId="3870" xr:uid="{00000000-0005-0000-0000-000036040000}"/>
    <cellStyle name="Calculation 12 3 2 3 2" xfId="3871" xr:uid="{00000000-0005-0000-0000-000037040000}"/>
    <cellStyle name="Calculation 12 3 2 3 3" xfId="3872" xr:uid="{00000000-0005-0000-0000-000038040000}"/>
    <cellStyle name="Calculation 12 3 2 3 4" xfId="3873" xr:uid="{00000000-0005-0000-0000-000039040000}"/>
    <cellStyle name="Calculation 12 3 2 3 5" xfId="3874" xr:uid="{00000000-0005-0000-0000-00003A040000}"/>
    <cellStyle name="Calculation 12 3 2 4" xfId="3875" xr:uid="{00000000-0005-0000-0000-00003B040000}"/>
    <cellStyle name="Calculation 12 3 2 5" xfId="3876" xr:uid="{00000000-0005-0000-0000-00003C040000}"/>
    <cellStyle name="Calculation 12 3 2 6" xfId="3877" xr:uid="{00000000-0005-0000-0000-00003D040000}"/>
    <cellStyle name="Calculation 12 3 2 7" xfId="3878" xr:uid="{00000000-0005-0000-0000-00003E040000}"/>
    <cellStyle name="Calculation 12 3 3" xfId="3879" xr:uid="{00000000-0005-0000-0000-00003F040000}"/>
    <cellStyle name="Calculation 12 3 3 2" xfId="3880" xr:uid="{00000000-0005-0000-0000-000040040000}"/>
    <cellStyle name="Calculation 12 3 3 2 2" xfId="3881" xr:uid="{00000000-0005-0000-0000-000041040000}"/>
    <cellStyle name="Calculation 12 3 3 2 3" xfId="3882" xr:uid="{00000000-0005-0000-0000-000042040000}"/>
    <cellStyle name="Calculation 12 3 3 2 4" xfId="3883" xr:uid="{00000000-0005-0000-0000-000043040000}"/>
    <cellStyle name="Calculation 12 3 3 2 5" xfId="3884" xr:uid="{00000000-0005-0000-0000-000044040000}"/>
    <cellStyle name="Calculation 12 3 3 3" xfId="3885" xr:uid="{00000000-0005-0000-0000-000045040000}"/>
    <cellStyle name="Calculation 12 3 3 4" xfId="3886" xr:uid="{00000000-0005-0000-0000-000046040000}"/>
    <cellStyle name="Calculation 12 3 3 5" xfId="3887" xr:uid="{00000000-0005-0000-0000-000047040000}"/>
    <cellStyle name="Calculation 12 3 3 6" xfId="3888" xr:uid="{00000000-0005-0000-0000-000048040000}"/>
    <cellStyle name="Calculation 12 3 4" xfId="3889" xr:uid="{00000000-0005-0000-0000-000049040000}"/>
    <cellStyle name="Calculation 12 3 4 2" xfId="3890" xr:uid="{00000000-0005-0000-0000-00004A040000}"/>
    <cellStyle name="Calculation 12 3 4 3" xfId="3891" xr:uid="{00000000-0005-0000-0000-00004B040000}"/>
    <cellStyle name="Calculation 12 3 4 4" xfId="3892" xr:uid="{00000000-0005-0000-0000-00004C040000}"/>
    <cellStyle name="Calculation 12 3 4 5" xfId="3893" xr:uid="{00000000-0005-0000-0000-00004D040000}"/>
    <cellStyle name="Calculation 12 3 5" xfId="3894" xr:uid="{00000000-0005-0000-0000-00004E040000}"/>
    <cellStyle name="Calculation 12 3 5 2" xfId="3895" xr:uid="{00000000-0005-0000-0000-00004F040000}"/>
    <cellStyle name="Calculation 12 3 5 3" xfId="3896" xr:uid="{00000000-0005-0000-0000-000050040000}"/>
    <cellStyle name="Calculation 12 3 5 4" xfId="3897" xr:uid="{00000000-0005-0000-0000-000051040000}"/>
    <cellStyle name="Calculation 12 3 5 5" xfId="3898" xr:uid="{00000000-0005-0000-0000-000052040000}"/>
    <cellStyle name="Calculation 12 3 6" xfId="3899" xr:uid="{00000000-0005-0000-0000-000053040000}"/>
    <cellStyle name="Calculation 12 3 7" xfId="3900" xr:uid="{00000000-0005-0000-0000-000054040000}"/>
    <cellStyle name="Calculation 12 3 8" xfId="3901" xr:uid="{00000000-0005-0000-0000-000055040000}"/>
    <cellStyle name="Calculation 12 3 9" xfId="3902" xr:uid="{00000000-0005-0000-0000-000056040000}"/>
    <cellStyle name="Calculation 12 4" xfId="3903" xr:uid="{00000000-0005-0000-0000-000057040000}"/>
    <cellStyle name="Calculation 12 4 2" xfId="3904" xr:uid="{00000000-0005-0000-0000-000058040000}"/>
    <cellStyle name="Calculation 12 4 2 2" xfId="3905" xr:uid="{00000000-0005-0000-0000-000059040000}"/>
    <cellStyle name="Calculation 12 4 2 3" xfId="3906" xr:uid="{00000000-0005-0000-0000-00005A040000}"/>
    <cellStyle name="Calculation 12 4 2 4" xfId="3907" xr:uid="{00000000-0005-0000-0000-00005B040000}"/>
    <cellStyle name="Calculation 12 4 2 5" xfId="3908" xr:uid="{00000000-0005-0000-0000-00005C040000}"/>
    <cellStyle name="Calculation 12 4 3" xfId="3909" xr:uid="{00000000-0005-0000-0000-00005D040000}"/>
    <cellStyle name="Calculation 12 4 3 2" xfId="3910" xr:uid="{00000000-0005-0000-0000-00005E040000}"/>
    <cellStyle name="Calculation 12 4 3 3" xfId="3911" xr:uid="{00000000-0005-0000-0000-00005F040000}"/>
    <cellStyle name="Calculation 12 4 3 4" xfId="3912" xr:uid="{00000000-0005-0000-0000-000060040000}"/>
    <cellStyle name="Calculation 12 4 3 5" xfId="3913" xr:uid="{00000000-0005-0000-0000-000061040000}"/>
    <cellStyle name="Calculation 12 4 4" xfId="3914" xr:uid="{00000000-0005-0000-0000-000062040000}"/>
    <cellStyle name="Calculation 12 4 5" xfId="3915" xr:uid="{00000000-0005-0000-0000-000063040000}"/>
    <cellStyle name="Calculation 12 4 6" xfId="3916" xr:uid="{00000000-0005-0000-0000-000064040000}"/>
    <cellStyle name="Calculation 12 4 7" xfId="3917" xr:uid="{00000000-0005-0000-0000-000065040000}"/>
    <cellStyle name="Calculation 12 5" xfId="3918" xr:uid="{00000000-0005-0000-0000-000066040000}"/>
    <cellStyle name="Calculation 12 5 2" xfId="3919" xr:uid="{00000000-0005-0000-0000-000067040000}"/>
    <cellStyle name="Calculation 12 5 2 2" xfId="3920" xr:uid="{00000000-0005-0000-0000-000068040000}"/>
    <cellStyle name="Calculation 12 5 2 3" xfId="3921" xr:uid="{00000000-0005-0000-0000-000069040000}"/>
    <cellStyle name="Calculation 12 5 2 4" xfId="3922" xr:uid="{00000000-0005-0000-0000-00006A040000}"/>
    <cellStyle name="Calculation 12 5 2 5" xfId="3923" xr:uid="{00000000-0005-0000-0000-00006B040000}"/>
    <cellStyle name="Calculation 12 5 3" xfId="3924" xr:uid="{00000000-0005-0000-0000-00006C040000}"/>
    <cellStyle name="Calculation 12 5 4" xfId="3925" xr:uid="{00000000-0005-0000-0000-00006D040000}"/>
    <cellStyle name="Calculation 12 5 5" xfId="3926" xr:uid="{00000000-0005-0000-0000-00006E040000}"/>
    <cellStyle name="Calculation 12 5 6" xfId="3927" xr:uid="{00000000-0005-0000-0000-00006F040000}"/>
    <cellStyle name="Calculation 12 6" xfId="3928" xr:uid="{00000000-0005-0000-0000-000070040000}"/>
    <cellStyle name="Calculation 12 6 2" xfId="3929" xr:uid="{00000000-0005-0000-0000-000071040000}"/>
    <cellStyle name="Calculation 12 6 3" xfId="3930" xr:uid="{00000000-0005-0000-0000-000072040000}"/>
    <cellStyle name="Calculation 12 6 4" xfId="3931" xr:uid="{00000000-0005-0000-0000-000073040000}"/>
    <cellStyle name="Calculation 12 6 5" xfId="3932" xr:uid="{00000000-0005-0000-0000-000074040000}"/>
    <cellStyle name="Calculation 12 7" xfId="3933" xr:uid="{00000000-0005-0000-0000-000075040000}"/>
    <cellStyle name="Calculation 12 7 2" xfId="3934" xr:uid="{00000000-0005-0000-0000-000076040000}"/>
    <cellStyle name="Calculation 12 7 3" xfId="3935" xr:uid="{00000000-0005-0000-0000-000077040000}"/>
    <cellStyle name="Calculation 12 7 4" xfId="3936" xr:uid="{00000000-0005-0000-0000-000078040000}"/>
    <cellStyle name="Calculation 12 7 5" xfId="3937" xr:uid="{00000000-0005-0000-0000-000079040000}"/>
    <cellStyle name="Calculation 12 8" xfId="3938" xr:uid="{00000000-0005-0000-0000-00007A040000}"/>
    <cellStyle name="Calculation 12 9" xfId="3939" xr:uid="{00000000-0005-0000-0000-00007B040000}"/>
    <cellStyle name="Calculation 13" xfId="649" xr:uid="{00000000-0005-0000-0000-00007C040000}"/>
    <cellStyle name="Calculation 13 10" xfId="3940" xr:uid="{00000000-0005-0000-0000-00007D040000}"/>
    <cellStyle name="Calculation 13 11" xfId="3941" xr:uid="{00000000-0005-0000-0000-00007E040000}"/>
    <cellStyle name="Calculation 13 2" xfId="3942" xr:uid="{00000000-0005-0000-0000-00007F040000}"/>
    <cellStyle name="Calculation 13 2 2" xfId="3943" xr:uid="{00000000-0005-0000-0000-000080040000}"/>
    <cellStyle name="Calculation 13 2 2 2" xfId="3944" xr:uid="{00000000-0005-0000-0000-000081040000}"/>
    <cellStyle name="Calculation 13 2 2 2 2" xfId="3945" xr:uid="{00000000-0005-0000-0000-000082040000}"/>
    <cellStyle name="Calculation 13 2 2 2 3" xfId="3946" xr:uid="{00000000-0005-0000-0000-000083040000}"/>
    <cellStyle name="Calculation 13 2 2 2 4" xfId="3947" xr:uid="{00000000-0005-0000-0000-000084040000}"/>
    <cellStyle name="Calculation 13 2 2 2 5" xfId="3948" xr:uid="{00000000-0005-0000-0000-000085040000}"/>
    <cellStyle name="Calculation 13 2 2 3" xfId="3949" xr:uid="{00000000-0005-0000-0000-000086040000}"/>
    <cellStyle name="Calculation 13 2 2 3 2" xfId="3950" xr:uid="{00000000-0005-0000-0000-000087040000}"/>
    <cellStyle name="Calculation 13 2 2 3 3" xfId="3951" xr:uid="{00000000-0005-0000-0000-000088040000}"/>
    <cellStyle name="Calculation 13 2 2 3 4" xfId="3952" xr:uid="{00000000-0005-0000-0000-000089040000}"/>
    <cellStyle name="Calculation 13 2 2 3 5" xfId="3953" xr:uid="{00000000-0005-0000-0000-00008A040000}"/>
    <cellStyle name="Calculation 13 2 2 4" xfId="3954" xr:uid="{00000000-0005-0000-0000-00008B040000}"/>
    <cellStyle name="Calculation 13 2 2 5" xfId="3955" xr:uid="{00000000-0005-0000-0000-00008C040000}"/>
    <cellStyle name="Calculation 13 2 2 6" xfId="3956" xr:uid="{00000000-0005-0000-0000-00008D040000}"/>
    <cellStyle name="Calculation 13 2 2 7" xfId="3957" xr:uid="{00000000-0005-0000-0000-00008E040000}"/>
    <cellStyle name="Calculation 13 2 3" xfId="3958" xr:uid="{00000000-0005-0000-0000-00008F040000}"/>
    <cellStyle name="Calculation 13 2 3 2" xfId="3959" xr:uid="{00000000-0005-0000-0000-000090040000}"/>
    <cellStyle name="Calculation 13 2 3 2 2" xfId="3960" xr:uid="{00000000-0005-0000-0000-000091040000}"/>
    <cellStyle name="Calculation 13 2 3 2 3" xfId="3961" xr:uid="{00000000-0005-0000-0000-000092040000}"/>
    <cellStyle name="Calculation 13 2 3 2 4" xfId="3962" xr:uid="{00000000-0005-0000-0000-000093040000}"/>
    <cellStyle name="Calculation 13 2 3 2 5" xfId="3963" xr:uid="{00000000-0005-0000-0000-000094040000}"/>
    <cellStyle name="Calculation 13 2 3 3" xfId="3964" xr:uid="{00000000-0005-0000-0000-000095040000}"/>
    <cellStyle name="Calculation 13 2 3 4" xfId="3965" xr:uid="{00000000-0005-0000-0000-000096040000}"/>
    <cellStyle name="Calculation 13 2 3 5" xfId="3966" xr:uid="{00000000-0005-0000-0000-000097040000}"/>
    <cellStyle name="Calculation 13 2 3 6" xfId="3967" xr:uid="{00000000-0005-0000-0000-000098040000}"/>
    <cellStyle name="Calculation 13 2 4" xfId="3968" xr:uid="{00000000-0005-0000-0000-000099040000}"/>
    <cellStyle name="Calculation 13 2 4 2" xfId="3969" xr:uid="{00000000-0005-0000-0000-00009A040000}"/>
    <cellStyle name="Calculation 13 2 4 3" xfId="3970" xr:uid="{00000000-0005-0000-0000-00009B040000}"/>
    <cellStyle name="Calculation 13 2 4 4" xfId="3971" xr:uid="{00000000-0005-0000-0000-00009C040000}"/>
    <cellStyle name="Calculation 13 2 4 5" xfId="3972" xr:uid="{00000000-0005-0000-0000-00009D040000}"/>
    <cellStyle name="Calculation 13 2 5" xfId="3973" xr:uid="{00000000-0005-0000-0000-00009E040000}"/>
    <cellStyle name="Calculation 13 2 5 2" xfId="3974" xr:uid="{00000000-0005-0000-0000-00009F040000}"/>
    <cellStyle name="Calculation 13 2 5 3" xfId="3975" xr:uid="{00000000-0005-0000-0000-0000A0040000}"/>
    <cellStyle name="Calculation 13 2 5 4" xfId="3976" xr:uid="{00000000-0005-0000-0000-0000A1040000}"/>
    <cellStyle name="Calculation 13 2 5 5" xfId="3977" xr:uid="{00000000-0005-0000-0000-0000A2040000}"/>
    <cellStyle name="Calculation 13 2 6" xfId="3978" xr:uid="{00000000-0005-0000-0000-0000A3040000}"/>
    <cellStyle name="Calculation 13 2 7" xfId="3979" xr:uid="{00000000-0005-0000-0000-0000A4040000}"/>
    <cellStyle name="Calculation 13 2 8" xfId="3980" xr:uid="{00000000-0005-0000-0000-0000A5040000}"/>
    <cellStyle name="Calculation 13 3" xfId="3981" xr:uid="{00000000-0005-0000-0000-0000A6040000}"/>
    <cellStyle name="Calculation 13 3 2" xfId="3982" xr:uid="{00000000-0005-0000-0000-0000A7040000}"/>
    <cellStyle name="Calculation 13 3 2 2" xfId="3983" xr:uid="{00000000-0005-0000-0000-0000A8040000}"/>
    <cellStyle name="Calculation 13 3 2 2 2" xfId="3984" xr:uid="{00000000-0005-0000-0000-0000A9040000}"/>
    <cellStyle name="Calculation 13 3 2 2 3" xfId="3985" xr:uid="{00000000-0005-0000-0000-0000AA040000}"/>
    <cellStyle name="Calculation 13 3 2 2 4" xfId="3986" xr:uid="{00000000-0005-0000-0000-0000AB040000}"/>
    <cellStyle name="Calculation 13 3 2 2 5" xfId="3987" xr:uid="{00000000-0005-0000-0000-0000AC040000}"/>
    <cellStyle name="Calculation 13 3 2 3" xfId="3988" xr:uid="{00000000-0005-0000-0000-0000AD040000}"/>
    <cellStyle name="Calculation 13 3 2 3 2" xfId="3989" xr:uid="{00000000-0005-0000-0000-0000AE040000}"/>
    <cellStyle name="Calculation 13 3 2 3 3" xfId="3990" xr:uid="{00000000-0005-0000-0000-0000AF040000}"/>
    <cellStyle name="Calculation 13 3 2 3 4" xfId="3991" xr:uid="{00000000-0005-0000-0000-0000B0040000}"/>
    <cellStyle name="Calculation 13 3 2 3 5" xfId="3992" xr:uid="{00000000-0005-0000-0000-0000B1040000}"/>
    <cellStyle name="Calculation 13 3 2 4" xfId="3993" xr:uid="{00000000-0005-0000-0000-0000B2040000}"/>
    <cellStyle name="Calculation 13 3 2 5" xfId="3994" xr:uid="{00000000-0005-0000-0000-0000B3040000}"/>
    <cellStyle name="Calculation 13 3 2 6" xfId="3995" xr:uid="{00000000-0005-0000-0000-0000B4040000}"/>
    <cellStyle name="Calculation 13 3 2 7" xfId="3996" xr:uid="{00000000-0005-0000-0000-0000B5040000}"/>
    <cellStyle name="Calculation 13 3 3" xfId="3997" xr:uid="{00000000-0005-0000-0000-0000B6040000}"/>
    <cellStyle name="Calculation 13 3 3 2" xfId="3998" xr:uid="{00000000-0005-0000-0000-0000B7040000}"/>
    <cellStyle name="Calculation 13 3 3 2 2" xfId="3999" xr:uid="{00000000-0005-0000-0000-0000B8040000}"/>
    <cellStyle name="Calculation 13 3 3 2 3" xfId="4000" xr:uid="{00000000-0005-0000-0000-0000B9040000}"/>
    <cellStyle name="Calculation 13 3 3 2 4" xfId="4001" xr:uid="{00000000-0005-0000-0000-0000BA040000}"/>
    <cellStyle name="Calculation 13 3 3 2 5" xfId="4002" xr:uid="{00000000-0005-0000-0000-0000BB040000}"/>
    <cellStyle name="Calculation 13 3 3 3" xfId="4003" xr:uid="{00000000-0005-0000-0000-0000BC040000}"/>
    <cellStyle name="Calculation 13 3 3 4" xfId="4004" xr:uid="{00000000-0005-0000-0000-0000BD040000}"/>
    <cellStyle name="Calculation 13 3 3 5" xfId="4005" xr:uid="{00000000-0005-0000-0000-0000BE040000}"/>
    <cellStyle name="Calculation 13 3 3 6" xfId="4006" xr:uid="{00000000-0005-0000-0000-0000BF040000}"/>
    <cellStyle name="Calculation 13 3 4" xfId="4007" xr:uid="{00000000-0005-0000-0000-0000C0040000}"/>
    <cellStyle name="Calculation 13 3 4 2" xfId="4008" xr:uid="{00000000-0005-0000-0000-0000C1040000}"/>
    <cellStyle name="Calculation 13 3 4 3" xfId="4009" xr:uid="{00000000-0005-0000-0000-0000C2040000}"/>
    <cellStyle name="Calculation 13 3 4 4" xfId="4010" xr:uid="{00000000-0005-0000-0000-0000C3040000}"/>
    <cellStyle name="Calculation 13 3 4 5" xfId="4011" xr:uid="{00000000-0005-0000-0000-0000C4040000}"/>
    <cellStyle name="Calculation 13 3 5" xfId="4012" xr:uid="{00000000-0005-0000-0000-0000C5040000}"/>
    <cellStyle name="Calculation 13 3 5 2" xfId="4013" xr:uid="{00000000-0005-0000-0000-0000C6040000}"/>
    <cellStyle name="Calculation 13 3 5 3" xfId="4014" xr:uid="{00000000-0005-0000-0000-0000C7040000}"/>
    <cellStyle name="Calculation 13 3 5 4" xfId="4015" xr:uid="{00000000-0005-0000-0000-0000C8040000}"/>
    <cellStyle name="Calculation 13 3 5 5" xfId="4016" xr:uid="{00000000-0005-0000-0000-0000C9040000}"/>
    <cellStyle name="Calculation 13 3 6" xfId="4017" xr:uid="{00000000-0005-0000-0000-0000CA040000}"/>
    <cellStyle name="Calculation 13 3 7" xfId="4018" xr:uid="{00000000-0005-0000-0000-0000CB040000}"/>
    <cellStyle name="Calculation 13 3 8" xfId="4019" xr:uid="{00000000-0005-0000-0000-0000CC040000}"/>
    <cellStyle name="Calculation 13 3 9" xfId="4020" xr:uid="{00000000-0005-0000-0000-0000CD040000}"/>
    <cellStyle name="Calculation 13 4" xfId="4021" xr:uid="{00000000-0005-0000-0000-0000CE040000}"/>
    <cellStyle name="Calculation 13 4 2" xfId="4022" xr:uid="{00000000-0005-0000-0000-0000CF040000}"/>
    <cellStyle name="Calculation 13 4 2 2" xfId="4023" xr:uid="{00000000-0005-0000-0000-0000D0040000}"/>
    <cellStyle name="Calculation 13 4 2 3" xfId="4024" xr:uid="{00000000-0005-0000-0000-0000D1040000}"/>
    <cellStyle name="Calculation 13 4 2 4" xfId="4025" xr:uid="{00000000-0005-0000-0000-0000D2040000}"/>
    <cellStyle name="Calculation 13 4 2 5" xfId="4026" xr:uid="{00000000-0005-0000-0000-0000D3040000}"/>
    <cellStyle name="Calculation 13 4 3" xfId="4027" xr:uid="{00000000-0005-0000-0000-0000D4040000}"/>
    <cellStyle name="Calculation 13 4 3 2" xfId="4028" xr:uid="{00000000-0005-0000-0000-0000D5040000}"/>
    <cellStyle name="Calculation 13 4 3 3" xfId="4029" xr:uid="{00000000-0005-0000-0000-0000D6040000}"/>
    <cellStyle name="Calculation 13 4 3 4" xfId="4030" xr:uid="{00000000-0005-0000-0000-0000D7040000}"/>
    <cellStyle name="Calculation 13 4 3 5" xfId="4031" xr:uid="{00000000-0005-0000-0000-0000D8040000}"/>
    <cellStyle name="Calculation 13 4 4" xfId="4032" xr:uid="{00000000-0005-0000-0000-0000D9040000}"/>
    <cellStyle name="Calculation 13 4 5" xfId="4033" xr:uid="{00000000-0005-0000-0000-0000DA040000}"/>
    <cellStyle name="Calculation 13 4 6" xfId="4034" xr:uid="{00000000-0005-0000-0000-0000DB040000}"/>
    <cellStyle name="Calculation 13 4 7" xfId="4035" xr:uid="{00000000-0005-0000-0000-0000DC040000}"/>
    <cellStyle name="Calculation 13 5" xfId="4036" xr:uid="{00000000-0005-0000-0000-0000DD040000}"/>
    <cellStyle name="Calculation 13 5 2" xfId="4037" xr:uid="{00000000-0005-0000-0000-0000DE040000}"/>
    <cellStyle name="Calculation 13 5 2 2" xfId="4038" xr:uid="{00000000-0005-0000-0000-0000DF040000}"/>
    <cellStyle name="Calculation 13 5 2 3" xfId="4039" xr:uid="{00000000-0005-0000-0000-0000E0040000}"/>
    <cellStyle name="Calculation 13 5 2 4" xfId="4040" xr:uid="{00000000-0005-0000-0000-0000E1040000}"/>
    <cellStyle name="Calculation 13 5 2 5" xfId="4041" xr:uid="{00000000-0005-0000-0000-0000E2040000}"/>
    <cellStyle name="Calculation 13 5 3" xfId="4042" xr:uid="{00000000-0005-0000-0000-0000E3040000}"/>
    <cellStyle name="Calculation 13 5 4" xfId="4043" xr:uid="{00000000-0005-0000-0000-0000E4040000}"/>
    <cellStyle name="Calculation 13 5 5" xfId="4044" xr:uid="{00000000-0005-0000-0000-0000E5040000}"/>
    <cellStyle name="Calculation 13 5 6" xfId="4045" xr:uid="{00000000-0005-0000-0000-0000E6040000}"/>
    <cellStyle name="Calculation 13 6" xfId="4046" xr:uid="{00000000-0005-0000-0000-0000E7040000}"/>
    <cellStyle name="Calculation 13 6 2" xfId="4047" xr:uid="{00000000-0005-0000-0000-0000E8040000}"/>
    <cellStyle name="Calculation 13 6 3" xfId="4048" xr:uid="{00000000-0005-0000-0000-0000E9040000}"/>
    <cellStyle name="Calculation 13 6 4" xfId="4049" xr:uid="{00000000-0005-0000-0000-0000EA040000}"/>
    <cellStyle name="Calculation 13 6 5" xfId="4050" xr:uid="{00000000-0005-0000-0000-0000EB040000}"/>
    <cellStyle name="Calculation 13 7" xfId="4051" xr:uid="{00000000-0005-0000-0000-0000EC040000}"/>
    <cellStyle name="Calculation 13 7 2" xfId="4052" xr:uid="{00000000-0005-0000-0000-0000ED040000}"/>
    <cellStyle name="Calculation 13 7 3" xfId="4053" xr:uid="{00000000-0005-0000-0000-0000EE040000}"/>
    <cellStyle name="Calculation 13 7 4" xfId="4054" xr:uid="{00000000-0005-0000-0000-0000EF040000}"/>
    <cellStyle name="Calculation 13 7 5" xfId="4055" xr:uid="{00000000-0005-0000-0000-0000F0040000}"/>
    <cellStyle name="Calculation 13 8" xfId="4056" xr:uid="{00000000-0005-0000-0000-0000F1040000}"/>
    <cellStyle name="Calculation 13 9" xfId="4057" xr:uid="{00000000-0005-0000-0000-0000F2040000}"/>
    <cellStyle name="Calculation 14" xfId="4058" xr:uid="{00000000-0005-0000-0000-0000F3040000}"/>
    <cellStyle name="Calculation 14 2" xfId="4059" xr:uid="{00000000-0005-0000-0000-0000F4040000}"/>
    <cellStyle name="Calculation 14 2 2" xfId="4060" xr:uid="{00000000-0005-0000-0000-0000F5040000}"/>
    <cellStyle name="Calculation 14 2 2 2" xfId="4061" xr:uid="{00000000-0005-0000-0000-0000F6040000}"/>
    <cellStyle name="Calculation 14 2 2 3" xfId="4062" xr:uid="{00000000-0005-0000-0000-0000F7040000}"/>
    <cellStyle name="Calculation 14 2 2 4" xfId="4063" xr:uid="{00000000-0005-0000-0000-0000F8040000}"/>
    <cellStyle name="Calculation 14 2 2 5" xfId="4064" xr:uid="{00000000-0005-0000-0000-0000F9040000}"/>
    <cellStyle name="Calculation 14 2 3" xfId="4065" xr:uid="{00000000-0005-0000-0000-0000FA040000}"/>
    <cellStyle name="Calculation 14 2 3 2" xfId="4066" xr:uid="{00000000-0005-0000-0000-0000FB040000}"/>
    <cellStyle name="Calculation 14 2 3 3" xfId="4067" xr:uid="{00000000-0005-0000-0000-0000FC040000}"/>
    <cellStyle name="Calculation 14 2 3 4" xfId="4068" xr:uid="{00000000-0005-0000-0000-0000FD040000}"/>
    <cellStyle name="Calculation 14 2 3 5" xfId="4069" xr:uid="{00000000-0005-0000-0000-0000FE040000}"/>
    <cellStyle name="Calculation 14 2 4" xfId="4070" xr:uid="{00000000-0005-0000-0000-0000FF040000}"/>
    <cellStyle name="Calculation 14 2 5" xfId="4071" xr:uid="{00000000-0005-0000-0000-000000050000}"/>
    <cellStyle name="Calculation 14 2 6" xfId="4072" xr:uid="{00000000-0005-0000-0000-000001050000}"/>
    <cellStyle name="Calculation 14 2 7" xfId="4073" xr:uid="{00000000-0005-0000-0000-000002050000}"/>
    <cellStyle name="Calculation 14 3" xfId="4074" xr:uid="{00000000-0005-0000-0000-000003050000}"/>
    <cellStyle name="Calculation 14 3 2" xfId="4075" xr:uid="{00000000-0005-0000-0000-000004050000}"/>
    <cellStyle name="Calculation 14 3 2 2" xfId="4076" xr:uid="{00000000-0005-0000-0000-000005050000}"/>
    <cellStyle name="Calculation 14 3 2 3" xfId="4077" xr:uid="{00000000-0005-0000-0000-000006050000}"/>
    <cellStyle name="Calculation 14 3 2 4" xfId="4078" xr:uid="{00000000-0005-0000-0000-000007050000}"/>
    <cellStyle name="Calculation 14 3 2 5" xfId="4079" xr:uid="{00000000-0005-0000-0000-000008050000}"/>
    <cellStyle name="Calculation 14 3 3" xfId="4080" xr:uid="{00000000-0005-0000-0000-000009050000}"/>
    <cellStyle name="Calculation 14 3 4" xfId="4081" xr:uid="{00000000-0005-0000-0000-00000A050000}"/>
    <cellStyle name="Calculation 14 3 5" xfId="4082" xr:uid="{00000000-0005-0000-0000-00000B050000}"/>
    <cellStyle name="Calculation 14 3 6" xfId="4083" xr:uid="{00000000-0005-0000-0000-00000C050000}"/>
    <cellStyle name="Calculation 14 4" xfId="4084" xr:uid="{00000000-0005-0000-0000-00000D050000}"/>
    <cellStyle name="Calculation 14 4 2" xfId="4085" xr:uid="{00000000-0005-0000-0000-00000E050000}"/>
    <cellStyle name="Calculation 14 4 3" xfId="4086" xr:uid="{00000000-0005-0000-0000-00000F050000}"/>
    <cellStyle name="Calculation 14 4 4" xfId="4087" xr:uid="{00000000-0005-0000-0000-000010050000}"/>
    <cellStyle name="Calculation 14 4 5" xfId="4088" xr:uid="{00000000-0005-0000-0000-000011050000}"/>
    <cellStyle name="Calculation 14 5" xfId="4089" xr:uid="{00000000-0005-0000-0000-000012050000}"/>
    <cellStyle name="Calculation 14 5 2" xfId="4090" xr:uid="{00000000-0005-0000-0000-000013050000}"/>
    <cellStyle name="Calculation 14 5 3" xfId="4091" xr:uid="{00000000-0005-0000-0000-000014050000}"/>
    <cellStyle name="Calculation 14 5 4" xfId="4092" xr:uid="{00000000-0005-0000-0000-000015050000}"/>
    <cellStyle name="Calculation 14 5 5" xfId="4093" xr:uid="{00000000-0005-0000-0000-000016050000}"/>
    <cellStyle name="Calculation 14 6" xfId="4094" xr:uid="{00000000-0005-0000-0000-000017050000}"/>
    <cellStyle name="Calculation 14 7" xfId="4095" xr:uid="{00000000-0005-0000-0000-000018050000}"/>
    <cellStyle name="Calculation 14 8" xfId="4096" xr:uid="{00000000-0005-0000-0000-000019050000}"/>
    <cellStyle name="Calculation 14 9" xfId="4097" xr:uid="{00000000-0005-0000-0000-00001A050000}"/>
    <cellStyle name="Calculation 2" xfId="650" xr:uid="{00000000-0005-0000-0000-00001B050000}"/>
    <cellStyle name="Calculation 2 10" xfId="4098" xr:uid="{00000000-0005-0000-0000-00001C050000}"/>
    <cellStyle name="Calculation 2 11" xfId="4099" xr:uid="{00000000-0005-0000-0000-00001D050000}"/>
    <cellStyle name="Calculation 2 12" xfId="4100" xr:uid="{00000000-0005-0000-0000-00001E050000}"/>
    <cellStyle name="Calculation 2 13" xfId="4101" xr:uid="{00000000-0005-0000-0000-00001F050000}"/>
    <cellStyle name="Calculation 2 2" xfId="651" xr:uid="{00000000-0005-0000-0000-000020050000}"/>
    <cellStyle name="Calculation 2 2 10" xfId="4102" xr:uid="{00000000-0005-0000-0000-000021050000}"/>
    <cellStyle name="Calculation 2 2 11" xfId="4103" xr:uid="{00000000-0005-0000-0000-000022050000}"/>
    <cellStyle name="Calculation 2 2 2" xfId="4104" xr:uid="{00000000-0005-0000-0000-000023050000}"/>
    <cellStyle name="Calculation 2 2 2 2" xfId="4105" xr:uid="{00000000-0005-0000-0000-000024050000}"/>
    <cellStyle name="Calculation 2 2 2 2 2" xfId="4106" xr:uid="{00000000-0005-0000-0000-000025050000}"/>
    <cellStyle name="Calculation 2 2 2 2 2 2" xfId="4107" xr:uid="{00000000-0005-0000-0000-000026050000}"/>
    <cellStyle name="Calculation 2 2 2 2 2 3" xfId="4108" xr:uid="{00000000-0005-0000-0000-000027050000}"/>
    <cellStyle name="Calculation 2 2 2 2 2 4" xfId="4109" xr:uid="{00000000-0005-0000-0000-000028050000}"/>
    <cellStyle name="Calculation 2 2 2 2 2 5" xfId="4110" xr:uid="{00000000-0005-0000-0000-000029050000}"/>
    <cellStyle name="Calculation 2 2 2 2 3" xfId="4111" xr:uid="{00000000-0005-0000-0000-00002A050000}"/>
    <cellStyle name="Calculation 2 2 2 2 3 2" xfId="4112" xr:uid="{00000000-0005-0000-0000-00002B050000}"/>
    <cellStyle name="Calculation 2 2 2 2 3 3" xfId="4113" xr:uid="{00000000-0005-0000-0000-00002C050000}"/>
    <cellStyle name="Calculation 2 2 2 2 3 4" xfId="4114" xr:uid="{00000000-0005-0000-0000-00002D050000}"/>
    <cellStyle name="Calculation 2 2 2 2 3 5" xfId="4115" xr:uid="{00000000-0005-0000-0000-00002E050000}"/>
    <cellStyle name="Calculation 2 2 2 2 4" xfId="4116" xr:uid="{00000000-0005-0000-0000-00002F050000}"/>
    <cellStyle name="Calculation 2 2 2 2 5" xfId="4117" xr:uid="{00000000-0005-0000-0000-000030050000}"/>
    <cellStyle name="Calculation 2 2 2 2 6" xfId="4118" xr:uid="{00000000-0005-0000-0000-000031050000}"/>
    <cellStyle name="Calculation 2 2 2 2 7" xfId="4119" xr:uid="{00000000-0005-0000-0000-000032050000}"/>
    <cellStyle name="Calculation 2 2 2 3" xfId="4120" xr:uid="{00000000-0005-0000-0000-000033050000}"/>
    <cellStyle name="Calculation 2 2 2 3 2" xfId="4121" xr:uid="{00000000-0005-0000-0000-000034050000}"/>
    <cellStyle name="Calculation 2 2 2 3 2 2" xfId="4122" xr:uid="{00000000-0005-0000-0000-000035050000}"/>
    <cellStyle name="Calculation 2 2 2 3 2 3" xfId="4123" xr:uid="{00000000-0005-0000-0000-000036050000}"/>
    <cellStyle name="Calculation 2 2 2 3 2 4" xfId="4124" xr:uid="{00000000-0005-0000-0000-000037050000}"/>
    <cellStyle name="Calculation 2 2 2 3 2 5" xfId="4125" xr:uid="{00000000-0005-0000-0000-000038050000}"/>
    <cellStyle name="Calculation 2 2 2 3 3" xfId="4126" xr:uid="{00000000-0005-0000-0000-000039050000}"/>
    <cellStyle name="Calculation 2 2 2 3 4" xfId="4127" xr:uid="{00000000-0005-0000-0000-00003A050000}"/>
    <cellStyle name="Calculation 2 2 2 3 5" xfId="4128" xr:uid="{00000000-0005-0000-0000-00003B050000}"/>
    <cellStyle name="Calculation 2 2 2 3 6" xfId="4129" xr:uid="{00000000-0005-0000-0000-00003C050000}"/>
    <cellStyle name="Calculation 2 2 2 4" xfId="4130" xr:uid="{00000000-0005-0000-0000-00003D050000}"/>
    <cellStyle name="Calculation 2 2 2 4 2" xfId="4131" xr:uid="{00000000-0005-0000-0000-00003E050000}"/>
    <cellStyle name="Calculation 2 2 2 4 3" xfId="4132" xr:uid="{00000000-0005-0000-0000-00003F050000}"/>
    <cellStyle name="Calculation 2 2 2 4 4" xfId="4133" xr:uid="{00000000-0005-0000-0000-000040050000}"/>
    <cellStyle name="Calculation 2 2 2 4 5" xfId="4134" xr:uid="{00000000-0005-0000-0000-000041050000}"/>
    <cellStyle name="Calculation 2 2 2 5" xfId="4135" xr:uid="{00000000-0005-0000-0000-000042050000}"/>
    <cellStyle name="Calculation 2 2 2 5 2" xfId="4136" xr:uid="{00000000-0005-0000-0000-000043050000}"/>
    <cellStyle name="Calculation 2 2 2 5 3" xfId="4137" xr:uid="{00000000-0005-0000-0000-000044050000}"/>
    <cellStyle name="Calculation 2 2 2 5 4" xfId="4138" xr:uid="{00000000-0005-0000-0000-000045050000}"/>
    <cellStyle name="Calculation 2 2 2 5 5" xfId="4139" xr:uid="{00000000-0005-0000-0000-000046050000}"/>
    <cellStyle name="Calculation 2 2 2 6" xfId="4140" xr:uid="{00000000-0005-0000-0000-000047050000}"/>
    <cellStyle name="Calculation 2 2 2 6 2" xfId="4141" xr:uid="{00000000-0005-0000-0000-000048050000}"/>
    <cellStyle name="Calculation 2 2 2 6 3" xfId="4142" xr:uid="{00000000-0005-0000-0000-000049050000}"/>
    <cellStyle name="Calculation 2 2 2 7" xfId="4143" xr:uid="{00000000-0005-0000-0000-00004A050000}"/>
    <cellStyle name="Calculation 2 2 2 8" xfId="4144" xr:uid="{00000000-0005-0000-0000-00004B050000}"/>
    <cellStyle name="Calculation 2 2 2 9" xfId="4145" xr:uid="{00000000-0005-0000-0000-00004C050000}"/>
    <cellStyle name="Calculation 2 2 3" xfId="4146" xr:uid="{00000000-0005-0000-0000-00004D050000}"/>
    <cellStyle name="Calculation 2 2 3 2" xfId="4147" xr:uid="{00000000-0005-0000-0000-00004E050000}"/>
    <cellStyle name="Calculation 2 2 3 2 2" xfId="4148" xr:uid="{00000000-0005-0000-0000-00004F050000}"/>
    <cellStyle name="Calculation 2 2 3 2 2 2" xfId="4149" xr:uid="{00000000-0005-0000-0000-000050050000}"/>
    <cellStyle name="Calculation 2 2 3 2 2 3" xfId="4150" xr:uid="{00000000-0005-0000-0000-000051050000}"/>
    <cellStyle name="Calculation 2 2 3 2 2 4" xfId="4151" xr:uid="{00000000-0005-0000-0000-000052050000}"/>
    <cellStyle name="Calculation 2 2 3 2 2 5" xfId="4152" xr:uid="{00000000-0005-0000-0000-000053050000}"/>
    <cellStyle name="Calculation 2 2 3 2 3" xfId="4153" xr:uid="{00000000-0005-0000-0000-000054050000}"/>
    <cellStyle name="Calculation 2 2 3 2 4" xfId="4154" xr:uid="{00000000-0005-0000-0000-000055050000}"/>
    <cellStyle name="Calculation 2 2 3 2 5" xfId="4155" xr:uid="{00000000-0005-0000-0000-000056050000}"/>
    <cellStyle name="Calculation 2 2 3 2 6" xfId="4156" xr:uid="{00000000-0005-0000-0000-000057050000}"/>
    <cellStyle name="Calculation 2 2 3 3" xfId="4157" xr:uid="{00000000-0005-0000-0000-000058050000}"/>
    <cellStyle name="Calculation 2 2 3 3 2" xfId="4158" xr:uid="{00000000-0005-0000-0000-000059050000}"/>
    <cellStyle name="Calculation 2 2 3 3 2 2" xfId="4159" xr:uid="{00000000-0005-0000-0000-00005A050000}"/>
    <cellStyle name="Calculation 2 2 3 3 2 3" xfId="4160" xr:uid="{00000000-0005-0000-0000-00005B050000}"/>
    <cellStyle name="Calculation 2 2 3 3 2 4" xfId="4161" xr:uid="{00000000-0005-0000-0000-00005C050000}"/>
    <cellStyle name="Calculation 2 2 3 3 2 5" xfId="4162" xr:uid="{00000000-0005-0000-0000-00005D050000}"/>
    <cellStyle name="Calculation 2 2 3 3 3" xfId="4163" xr:uid="{00000000-0005-0000-0000-00005E050000}"/>
    <cellStyle name="Calculation 2 2 3 3 4" xfId="4164" xr:uid="{00000000-0005-0000-0000-00005F050000}"/>
    <cellStyle name="Calculation 2 2 3 3 5" xfId="4165" xr:uid="{00000000-0005-0000-0000-000060050000}"/>
    <cellStyle name="Calculation 2 2 3 3 6" xfId="4166" xr:uid="{00000000-0005-0000-0000-000061050000}"/>
    <cellStyle name="Calculation 2 2 3 4" xfId="4167" xr:uid="{00000000-0005-0000-0000-000062050000}"/>
    <cellStyle name="Calculation 2 2 3 4 2" xfId="4168" xr:uid="{00000000-0005-0000-0000-000063050000}"/>
    <cellStyle name="Calculation 2 2 3 4 3" xfId="4169" xr:uid="{00000000-0005-0000-0000-000064050000}"/>
    <cellStyle name="Calculation 2 2 3 4 4" xfId="4170" xr:uid="{00000000-0005-0000-0000-000065050000}"/>
    <cellStyle name="Calculation 2 2 3 4 5" xfId="4171" xr:uid="{00000000-0005-0000-0000-000066050000}"/>
    <cellStyle name="Calculation 2 2 3 5" xfId="4172" xr:uid="{00000000-0005-0000-0000-000067050000}"/>
    <cellStyle name="Calculation 2 2 3 5 2" xfId="4173" xr:uid="{00000000-0005-0000-0000-000068050000}"/>
    <cellStyle name="Calculation 2 2 3 5 3" xfId="4174" xr:uid="{00000000-0005-0000-0000-000069050000}"/>
    <cellStyle name="Calculation 2 2 3 5 4" xfId="4175" xr:uid="{00000000-0005-0000-0000-00006A050000}"/>
    <cellStyle name="Calculation 2 2 3 5 5" xfId="4176" xr:uid="{00000000-0005-0000-0000-00006B050000}"/>
    <cellStyle name="Calculation 2 2 3 6" xfId="4177" xr:uid="{00000000-0005-0000-0000-00006C050000}"/>
    <cellStyle name="Calculation 2 2 3 7" xfId="4178" xr:uid="{00000000-0005-0000-0000-00006D050000}"/>
    <cellStyle name="Calculation 2 2 3 8" xfId="4179" xr:uid="{00000000-0005-0000-0000-00006E050000}"/>
    <cellStyle name="Calculation 2 2 3 9" xfId="4180" xr:uid="{00000000-0005-0000-0000-00006F050000}"/>
    <cellStyle name="Calculation 2 2 4" xfId="4181" xr:uid="{00000000-0005-0000-0000-000070050000}"/>
    <cellStyle name="Calculation 2 2 4 2" xfId="4182" xr:uid="{00000000-0005-0000-0000-000071050000}"/>
    <cellStyle name="Calculation 2 2 4 2 2" xfId="4183" xr:uid="{00000000-0005-0000-0000-000072050000}"/>
    <cellStyle name="Calculation 2 2 4 2 3" xfId="4184" xr:uid="{00000000-0005-0000-0000-000073050000}"/>
    <cellStyle name="Calculation 2 2 4 2 4" xfId="4185" xr:uid="{00000000-0005-0000-0000-000074050000}"/>
    <cellStyle name="Calculation 2 2 4 2 5" xfId="4186" xr:uid="{00000000-0005-0000-0000-000075050000}"/>
    <cellStyle name="Calculation 2 2 4 3" xfId="4187" xr:uid="{00000000-0005-0000-0000-000076050000}"/>
    <cellStyle name="Calculation 2 2 4 4" xfId="4188" xr:uid="{00000000-0005-0000-0000-000077050000}"/>
    <cellStyle name="Calculation 2 2 4 5" xfId="4189" xr:uid="{00000000-0005-0000-0000-000078050000}"/>
    <cellStyle name="Calculation 2 2 4 6" xfId="4190" xr:uid="{00000000-0005-0000-0000-000079050000}"/>
    <cellStyle name="Calculation 2 2 5" xfId="4191" xr:uid="{00000000-0005-0000-0000-00007A050000}"/>
    <cellStyle name="Calculation 2 2 5 2" xfId="4192" xr:uid="{00000000-0005-0000-0000-00007B050000}"/>
    <cellStyle name="Calculation 2 2 5 2 2" xfId="4193" xr:uid="{00000000-0005-0000-0000-00007C050000}"/>
    <cellStyle name="Calculation 2 2 5 2 3" xfId="4194" xr:uid="{00000000-0005-0000-0000-00007D050000}"/>
    <cellStyle name="Calculation 2 2 5 2 4" xfId="4195" xr:uid="{00000000-0005-0000-0000-00007E050000}"/>
    <cellStyle name="Calculation 2 2 5 2 5" xfId="4196" xr:uid="{00000000-0005-0000-0000-00007F050000}"/>
    <cellStyle name="Calculation 2 2 5 3" xfId="4197" xr:uid="{00000000-0005-0000-0000-000080050000}"/>
    <cellStyle name="Calculation 2 2 5 4" xfId="4198" xr:uid="{00000000-0005-0000-0000-000081050000}"/>
    <cellStyle name="Calculation 2 2 5 5" xfId="4199" xr:uid="{00000000-0005-0000-0000-000082050000}"/>
    <cellStyle name="Calculation 2 2 5 6" xfId="4200" xr:uid="{00000000-0005-0000-0000-000083050000}"/>
    <cellStyle name="Calculation 2 2 6" xfId="4201" xr:uid="{00000000-0005-0000-0000-000084050000}"/>
    <cellStyle name="Calculation 2 2 6 2" xfId="4202" xr:uid="{00000000-0005-0000-0000-000085050000}"/>
    <cellStyle name="Calculation 2 2 6 3" xfId="4203" xr:uid="{00000000-0005-0000-0000-000086050000}"/>
    <cellStyle name="Calculation 2 2 6 4" xfId="4204" xr:uid="{00000000-0005-0000-0000-000087050000}"/>
    <cellStyle name="Calculation 2 2 6 5" xfId="4205" xr:uid="{00000000-0005-0000-0000-000088050000}"/>
    <cellStyle name="Calculation 2 2 7" xfId="4206" xr:uid="{00000000-0005-0000-0000-000089050000}"/>
    <cellStyle name="Calculation 2 2 7 2" xfId="4207" xr:uid="{00000000-0005-0000-0000-00008A050000}"/>
    <cellStyle name="Calculation 2 2 7 3" xfId="4208" xr:uid="{00000000-0005-0000-0000-00008B050000}"/>
    <cellStyle name="Calculation 2 2 7 4" xfId="4209" xr:uid="{00000000-0005-0000-0000-00008C050000}"/>
    <cellStyle name="Calculation 2 2 7 5" xfId="4210" xr:uid="{00000000-0005-0000-0000-00008D050000}"/>
    <cellStyle name="Calculation 2 2 8" xfId="4211" xr:uid="{00000000-0005-0000-0000-00008E050000}"/>
    <cellStyle name="Calculation 2 2 9" xfId="4212" xr:uid="{00000000-0005-0000-0000-00008F050000}"/>
    <cellStyle name="Calculation 2 3" xfId="652" xr:uid="{00000000-0005-0000-0000-000090050000}"/>
    <cellStyle name="Calculation 2 3 10" xfId="4213" xr:uid="{00000000-0005-0000-0000-000091050000}"/>
    <cellStyle name="Calculation 2 3 11" xfId="4214" xr:uid="{00000000-0005-0000-0000-000092050000}"/>
    <cellStyle name="Calculation 2 3 2" xfId="4215" xr:uid="{00000000-0005-0000-0000-000093050000}"/>
    <cellStyle name="Calculation 2 3 2 2" xfId="4216" xr:uid="{00000000-0005-0000-0000-000094050000}"/>
    <cellStyle name="Calculation 2 3 2 2 2" xfId="4217" xr:uid="{00000000-0005-0000-0000-000095050000}"/>
    <cellStyle name="Calculation 2 3 2 2 2 2" xfId="4218" xr:uid="{00000000-0005-0000-0000-000096050000}"/>
    <cellStyle name="Calculation 2 3 2 2 2 3" xfId="4219" xr:uid="{00000000-0005-0000-0000-000097050000}"/>
    <cellStyle name="Calculation 2 3 2 2 2 4" xfId="4220" xr:uid="{00000000-0005-0000-0000-000098050000}"/>
    <cellStyle name="Calculation 2 3 2 2 2 5" xfId="4221" xr:uid="{00000000-0005-0000-0000-000099050000}"/>
    <cellStyle name="Calculation 2 3 2 2 3" xfId="4222" xr:uid="{00000000-0005-0000-0000-00009A050000}"/>
    <cellStyle name="Calculation 2 3 2 2 3 2" xfId="4223" xr:uid="{00000000-0005-0000-0000-00009B050000}"/>
    <cellStyle name="Calculation 2 3 2 2 3 3" xfId="4224" xr:uid="{00000000-0005-0000-0000-00009C050000}"/>
    <cellStyle name="Calculation 2 3 2 2 3 4" xfId="4225" xr:uid="{00000000-0005-0000-0000-00009D050000}"/>
    <cellStyle name="Calculation 2 3 2 2 3 5" xfId="4226" xr:uid="{00000000-0005-0000-0000-00009E050000}"/>
    <cellStyle name="Calculation 2 3 2 2 4" xfId="4227" xr:uid="{00000000-0005-0000-0000-00009F050000}"/>
    <cellStyle name="Calculation 2 3 2 2 5" xfId="4228" xr:uid="{00000000-0005-0000-0000-0000A0050000}"/>
    <cellStyle name="Calculation 2 3 2 2 6" xfId="4229" xr:uid="{00000000-0005-0000-0000-0000A1050000}"/>
    <cellStyle name="Calculation 2 3 2 2 7" xfId="4230" xr:uid="{00000000-0005-0000-0000-0000A2050000}"/>
    <cellStyle name="Calculation 2 3 2 3" xfId="4231" xr:uid="{00000000-0005-0000-0000-0000A3050000}"/>
    <cellStyle name="Calculation 2 3 2 3 2" xfId="4232" xr:uid="{00000000-0005-0000-0000-0000A4050000}"/>
    <cellStyle name="Calculation 2 3 2 3 2 2" xfId="4233" xr:uid="{00000000-0005-0000-0000-0000A5050000}"/>
    <cellStyle name="Calculation 2 3 2 3 2 3" xfId="4234" xr:uid="{00000000-0005-0000-0000-0000A6050000}"/>
    <cellStyle name="Calculation 2 3 2 3 2 4" xfId="4235" xr:uid="{00000000-0005-0000-0000-0000A7050000}"/>
    <cellStyle name="Calculation 2 3 2 3 2 5" xfId="4236" xr:uid="{00000000-0005-0000-0000-0000A8050000}"/>
    <cellStyle name="Calculation 2 3 2 3 3" xfId="4237" xr:uid="{00000000-0005-0000-0000-0000A9050000}"/>
    <cellStyle name="Calculation 2 3 2 3 4" xfId="4238" xr:uid="{00000000-0005-0000-0000-0000AA050000}"/>
    <cellStyle name="Calculation 2 3 2 3 5" xfId="4239" xr:uid="{00000000-0005-0000-0000-0000AB050000}"/>
    <cellStyle name="Calculation 2 3 2 3 6" xfId="4240" xr:uid="{00000000-0005-0000-0000-0000AC050000}"/>
    <cellStyle name="Calculation 2 3 2 4" xfId="4241" xr:uid="{00000000-0005-0000-0000-0000AD050000}"/>
    <cellStyle name="Calculation 2 3 2 4 2" xfId="4242" xr:uid="{00000000-0005-0000-0000-0000AE050000}"/>
    <cellStyle name="Calculation 2 3 2 4 3" xfId="4243" xr:uid="{00000000-0005-0000-0000-0000AF050000}"/>
    <cellStyle name="Calculation 2 3 2 4 4" xfId="4244" xr:uid="{00000000-0005-0000-0000-0000B0050000}"/>
    <cellStyle name="Calculation 2 3 2 4 5" xfId="4245" xr:uid="{00000000-0005-0000-0000-0000B1050000}"/>
    <cellStyle name="Calculation 2 3 2 5" xfId="4246" xr:uid="{00000000-0005-0000-0000-0000B2050000}"/>
    <cellStyle name="Calculation 2 3 2 5 2" xfId="4247" xr:uid="{00000000-0005-0000-0000-0000B3050000}"/>
    <cellStyle name="Calculation 2 3 2 5 3" xfId="4248" xr:uid="{00000000-0005-0000-0000-0000B4050000}"/>
    <cellStyle name="Calculation 2 3 2 5 4" xfId="4249" xr:uid="{00000000-0005-0000-0000-0000B5050000}"/>
    <cellStyle name="Calculation 2 3 2 5 5" xfId="4250" xr:uid="{00000000-0005-0000-0000-0000B6050000}"/>
    <cellStyle name="Calculation 2 3 2 6" xfId="4251" xr:uid="{00000000-0005-0000-0000-0000B7050000}"/>
    <cellStyle name="Calculation 2 3 2 7" xfId="4252" xr:uid="{00000000-0005-0000-0000-0000B8050000}"/>
    <cellStyle name="Calculation 2 3 2 8" xfId="4253" xr:uid="{00000000-0005-0000-0000-0000B9050000}"/>
    <cellStyle name="Calculation 2 3 3" xfId="4254" xr:uid="{00000000-0005-0000-0000-0000BA050000}"/>
    <cellStyle name="Calculation 2 3 3 2" xfId="4255" xr:uid="{00000000-0005-0000-0000-0000BB050000}"/>
    <cellStyle name="Calculation 2 3 3 2 2" xfId="4256" xr:uid="{00000000-0005-0000-0000-0000BC050000}"/>
    <cellStyle name="Calculation 2 3 3 2 2 2" xfId="4257" xr:uid="{00000000-0005-0000-0000-0000BD050000}"/>
    <cellStyle name="Calculation 2 3 3 2 2 3" xfId="4258" xr:uid="{00000000-0005-0000-0000-0000BE050000}"/>
    <cellStyle name="Calculation 2 3 3 2 2 4" xfId="4259" xr:uid="{00000000-0005-0000-0000-0000BF050000}"/>
    <cellStyle name="Calculation 2 3 3 2 2 5" xfId="4260" xr:uid="{00000000-0005-0000-0000-0000C0050000}"/>
    <cellStyle name="Calculation 2 3 3 2 3" xfId="4261" xr:uid="{00000000-0005-0000-0000-0000C1050000}"/>
    <cellStyle name="Calculation 2 3 3 2 4" xfId="4262" xr:uid="{00000000-0005-0000-0000-0000C2050000}"/>
    <cellStyle name="Calculation 2 3 3 2 5" xfId="4263" xr:uid="{00000000-0005-0000-0000-0000C3050000}"/>
    <cellStyle name="Calculation 2 3 3 2 6" xfId="4264" xr:uid="{00000000-0005-0000-0000-0000C4050000}"/>
    <cellStyle name="Calculation 2 3 3 3" xfId="4265" xr:uid="{00000000-0005-0000-0000-0000C5050000}"/>
    <cellStyle name="Calculation 2 3 3 3 2" xfId="4266" xr:uid="{00000000-0005-0000-0000-0000C6050000}"/>
    <cellStyle name="Calculation 2 3 3 3 2 2" xfId="4267" xr:uid="{00000000-0005-0000-0000-0000C7050000}"/>
    <cellStyle name="Calculation 2 3 3 3 2 3" xfId="4268" xr:uid="{00000000-0005-0000-0000-0000C8050000}"/>
    <cellStyle name="Calculation 2 3 3 3 2 4" xfId="4269" xr:uid="{00000000-0005-0000-0000-0000C9050000}"/>
    <cellStyle name="Calculation 2 3 3 3 2 5" xfId="4270" xr:uid="{00000000-0005-0000-0000-0000CA050000}"/>
    <cellStyle name="Calculation 2 3 3 3 3" xfId="4271" xr:uid="{00000000-0005-0000-0000-0000CB050000}"/>
    <cellStyle name="Calculation 2 3 3 3 4" xfId="4272" xr:uid="{00000000-0005-0000-0000-0000CC050000}"/>
    <cellStyle name="Calculation 2 3 3 3 5" xfId="4273" xr:uid="{00000000-0005-0000-0000-0000CD050000}"/>
    <cellStyle name="Calculation 2 3 3 3 6" xfId="4274" xr:uid="{00000000-0005-0000-0000-0000CE050000}"/>
    <cellStyle name="Calculation 2 3 3 4" xfId="4275" xr:uid="{00000000-0005-0000-0000-0000CF050000}"/>
    <cellStyle name="Calculation 2 3 3 4 2" xfId="4276" xr:uid="{00000000-0005-0000-0000-0000D0050000}"/>
    <cellStyle name="Calculation 2 3 3 4 3" xfId="4277" xr:uid="{00000000-0005-0000-0000-0000D1050000}"/>
    <cellStyle name="Calculation 2 3 3 4 4" xfId="4278" xr:uid="{00000000-0005-0000-0000-0000D2050000}"/>
    <cellStyle name="Calculation 2 3 3 4 5" xfId="4279" xr:uid="{00000000-0005-0000-0000-0000D3050000}"/>
    <cellStyle name="Calculation 2 3 3 5" xfId="4280" xr:uid="{00000000-0005-0000-0000-0000D4050000}"/>
    <cellStyle name="Calculation 2 3 3 5 2" xfId="4281" xr:uid="{00000000-0005-0000-0000-0000D5050000}"/>
    <cellStyle name="Calculation 2 3 3 5 3" xfId="4282" xr:uid="{00000000-0005-0000-0000-0000D6050000}"/>
    <cellStyle name="Calculation 2 3 3 5 4" xfId="4283" xr:uid="{00000000-0005-0000-0000-0000D7050000}"/>
    <cellStyle name="Calculation 2 3 3 5 5" xfId="4284" xr:uid="{00000000-0005-0000-0000-0000D8050000}"/>
    <cellStyle name="Calculation 2 3 3 6" xfId="4285" xr:uid="{00000000-0005-0000-0000-0000D9050000}"/>
    <cellStyle name="Calculation 2 3 3 7" xfId="4286" xr:uid="{00000000-0005-0000-0000-0000DA050000}"/>
    <cellStyle name="Calculation 2 3 3 8" xfId="4287" xr:uid="{00000000-0005-0000-0000-0000DB050000}"/>
    <cellStyle name="Calculation 2 3 3 9" xfId="4288" xr:uid="{00000000-0005-0000-0000-0000DC050000}"/>
    <cellStyle name="Calculation 2 3 4" xfId="4289" xr:uid="{00000000-0005-0000-0000-0000DD050000}"/>
    <cellStyle name="Calculation 2 3 4 2" xfId="4290" xr:uid="{00000000-0005-0000-0000-0000DE050000}"/>
    <cellStyle name="Calculation 2 3 4 2 2" xfId="4291" xr:uid="{00000000-0005-0000-0000-0000DF050000}"/>
    <cellStyle name="Calculation 2 3 4 2 3" xfId="4292" xr:uid="{00000000-0005-0000-0000-0000E0050000}"/>
    <cellStyle name="Calculation 2 3 4 2 4" xfId="4293" xr:uid="{00000000-0005-0000-0000-0000E1050000}"/>
    <cellStyle name="Calculation 2 3 4 2 5" xfId="4294" xr:uid="{00000000-0005-0000-0000-0000E2050000}"/>
    <cellStyle name="Calculation 2 3 4 3" xfId="4295" xr:uid="{00000000-0005-0000-0000-0000E3050000}"/>
    <cellStyle name="Calculation 2 3 4 4" xfId="4296" xr:uid="{00000000-0005-0000-0000-0000E4050000}"/>
    <cellStyle name="Calculation 2 3 4 5" xfId="4297" xr:uid="{00000000-0005-0000-0000-0000E5050000}"/>
    <cellStyle name="Calculation 2 3 4 6" xfId="4298" xr:uid="{00000000-0005-0000-0000-0000E6050000}"/>
    <cellStyle name="Calculation 2 3 5" xfId="4299" xr:uid="{00000000-0005-0000-0000-0000E7050000}"/>
    <cellStyle name="Calculation 2 3 5 2" xfId="4300" xr:uid="{00000000-0005-0000-0000-0000E8050000}"/>
    <cellStyle name="Calculation 2 3 5 2 2" xfId="4301" xr:uid="{00000000-0005-0000-0000-0000E9050000}"/>
    <cellStyle name="Calculation 2 3 5 2 3" xfId="4302" xr:uid="{00000000-0005-0000-0000-0000EA050000}"/>
    <cellStyle name="Calculation 2 3 5 2 4" xfId="4303" xr:uid="{00000000-0005-0000-0000-0000EB050000}"/>
    <cellStyle name="Calculation 2 3 5 2 5" xfId="4304" xr:uid="{00000000-0005-0000-0000-0000EC050000}"/>
    <cellStyle name="Calculation 2 3 5 3" xfId="4305" xr:uid="{00000000-0005-0000-0000-0000ED050000}"/>
    <cellStyle name="Calculation 2 3 5 4" xfId="4306" xr:uid="{00000000-0005-0000-0000-0000EE050000}"/>
    <cellStyle name="Calculation 2 3 5 5" xfId="4307" xr:uid="{00000000-0005-0000-0000-0000EF050000}"/>
    <cellStyle name="Calculation 2 3 5 6" xfId="4308" xr:uid="{00000000-0005-0000-0000-0000F0050000}"/>
    <cellStyle name="Calculation 2 3 6" xfId="4309" xr:uid="{00000000-0005-0000-0000-0000F1050000}"/>
    <cellStyle name="Calculation 2 3 6 2" xfId="4310" xr:uid="{00000000-0005-0000-0000-0000F2050000}"/>
    <cellStyle name="Calculation 2 3 6 3" xfId="4311" xr:uid="{00000000-0005-0000-0000-0000F3050000}"/>
    <cellStyle name="Calculation 2 3 6 4" xfId="4312" xr:uid="{00000000-0005-0000-0000-0000F4050000}"/>
    <cellStyle name="Calculation 2 3 6 5" xfId="4313" xr:uid="{00000000-0005-0000-0000-0000F5050000}"/>
    <cellStyle name="Calculation 2 3 7" xfId="4314" xr:uid="{00000000-0005-0000-0000-0000F6050000}"/>
    <cellStyle name="Calculation 2 3 7 2" xfId="4315" xr:uid="{00000000-0005-0000-0000-0000F7050000}"/>
    <cellStyle name="Calculation 2 3 7 3" xfId="4316" xr:uid="{00000000-0005-0000-0000-0000F8050000}"/>
    <cellStyle name="Calculation 2 3 7 4" xfId="4317" xr:uid="{00000000-0005-0000-0000-0000F9050000}"/>
    <cellStyle name="Calculation 2 3 7 5" xfId="4318" xr:uid="{00000000-0005-0000-0000-0000FA050000}"/>
    <cellStyle name="Calculation 2 3 8" xfId="4319" xr:uid="{00000000-0005-0000-0000-0000FB050000}"/>
    <cellStyle name="Calculation 2 3 9" xfId="4320" xr:uid="{00000000-0005-0000-0000-0000FC050000}"/>
    <cellStyle name="Calculation 2 4" xfId="4321" xr:uid="{00000000-0005-0000-0000-0000FD050000}"/>
    <cellStyle name="Calculation 2 4 2" xfId="4322" xr:uid="{00000000-0005-0000-0000-0000FE050000}"/>
    <cellStyle name="Calculation 2 4 2 2" xfId="4323" xr:uid="{00000000-0005-0000-0000-0000FF050000}"/>
    <cellStyle name="Calculation 2 4 2 2 2" xfId="4324" xr:uid="{00000000-0005-0000-0000-000000060000}"/>
    <cellStyle name="Calculation 2 4 2 2 3" xfId="4325" xr:uid="{00000000-0005-0000-0000-000001060000}"/>
    <cellStyle name="Calculation 2 4 2 2 4" xfId="4326" xr:uid="{00000000-0005-0000-0000-000002060000}"/>
    <cellStyle name="Calculation 2 4 2 2 5" xfId="4327" xr:uid="{00000000-0005-0000-0000-000003060000}"/>
    <cellStyle name="Calculation 2 4 2 3" xfId="4328" xr:uid="{00000000-0005-0000-0000-000004060000}"/>
    <cellStyle name="Calculation 2 4 2 3 2" xfId="4329" xr:uid="{00000000-0005-0000-0000-000005060000}"/>
    <cellStyle name="Calculation 2 4 2 3 3" xfId="4330" xr:uid="{00000000-0005-0000-0000-000006060000}"/>
    <cellStyle name="Calculation 2 4 2 3 4" xfId="4331" xr:uid="{00000000-0005-0000-0000-000007060000}"/>
    <cellStyle name="Calculation 2 4 2 3 5" xfId="4332" xr:uid="{00000000-0005-0000-0000-000008060000}"/>
    <cellStyle name="Calculation 2 4 2 4" xfId="4333" xr:uid="{00000000-0005-0000-0000-000009060000}"/>
    <cellStyle name="Calculation 2 4 2 5" xfId="4334" xr:uid="{00000000-0005-0000-0000-00000A060000}"/>
    <cellStyle name="Calculation 2 4 2 6" xfId="4335" xr:uid="{00000000-0005-0000-0000-00000B060000}"/>
    <cellStyle name="Calculation 2 4 2 7" xfId="4336" xr:uid="{00000000-0005-0000-0000-00000C060000}"/>
    <cellStyle name="Calculation 2 4 3" xfId="4337" xr:uid="{00000000-0005-0000-0000-00000D060000}"/>
    <cellStyle name="Calculation 2 4 3 2" xfId="4338" xr:uid="{00000000-0005-0000-0000-00000E060000}"/>
    <cellStyle name="Calculation 2 4 3 2 2" xfId="4339" xr:uid="{00000000-0005-0000-0000-00000F060000}"/>
    <cellStyle name="Calculation 2 4 3 2 3" xfId="4340" xr:uid="{00000000-0005-0000-0000-000010060000}"/>
    <cellStyle name="Calculation 2 4 3 2 4" xfId="4341" xr:uid="{00000000-0005-0000-0000-000011060000}"/>
    <cellStyle name="Calculation 2 4 3 2 5" xfId="4342" xr:uid="{00000000-0005-0000-0000-000012060000}"/>
    <cellStyle name="Calculation 2 4 3 3" xfId="4343" xr:uid="{00000000-0005-0000-0000-000013060000}"/>
    <cellStyle name="Calculation 2 4 3 4" xfId="4344" xr:uid="{00000000-0005-0000-0000-000014060000}"/>
    <cellStyle name="Calculation 2 4 3 5" xfId="4345" xr:uid="{00000000-0005-0000-0000-000015060000}"/>
    <cellStyle name="Calculation 2 4 3 6" xfId="4346" xr:uid="{00000000-0005-0000-0000-000016060000}"/>
    <cellStyle name="Calculation 2 4 4" xfId="4347" xr:uid="{00000000-0005-0000-0000-000017060000}"/>
    <cellStyle name="Calculation 2 4 4 2" xfId="4348" xr:uid="{00000000-0005-0000-0000-000018060000}"/>
    <cellStyle name="Calculation 2 4 4 3" xfId="4349" xr:uid="{00000000-0005-0000-0000-000019060000}"/>
    <cellStyle name="Calculation 2 4 4 4" xfId="4350" xr:uid="{00000000-0005-0000-0000-00001A060000}"/>
    <cellStyle name="Calculation 2 4 4 5" xfId="4351" xr:uid="{00000000-0005-0000-0000-00001B060000}"/>
    <cellStyle name="Calculation 2 4 5" xfId="4352" xr:uid="{00000000-0005-0000-0000-00001C060000}"/>
    <cellStyle name="Calculation 2 4 5 2" xfId="4353" xr:uid="{00000000-0005-0000-0000-00001D060000}"/>
    <cellStyle name="Calculation 2 4 5 3" xfId="4354" xr:uid="{00000000-0005-0000-0000-00001E060000}"/>
    <cellStyle name="Calculation 2 4 5 4" xfId="4355" xr:uid="{00000000-0005-0000-0000-00001F060000}"/>
    <cellStyle name="Calculation 2 4 5 5" xfId="4356" xr:uid="{00000000-0005-0000-0000-000020060000}"/>
    <cellStyle name="Calculation 2 4 6" xfId="4357" xr:uid="{00000000-0005-0000-0000-000021060000}"/>
    <cellStyle name="Calculation 2 4 6 2" xfId="4358" xr:uid="{00000000-0005-0000-0000-000022060000}"/>
    <cellStyle name="Calculation 2 4 6 3" xfId="4359" xr:uid="{00000000-0005-0000-0000-000023060000}"/>
    <cellStyle name="Calculation 2 4 7" xfId="4360" xr:uid="{00000000-0005-0000-0000-000024060000}"/>
    <cellStyle name="Calculation 2 4 8" xfId="4361" xr:uid="{00000000-0005-0000-0000-000025060000}"/>
    <cellStyle name="Calculation 2 4 9" xfId="4362" xr:uid="{00000000-0005-0000-0000-000026060000}"/>
    <cellStyle name="Calculation 2 5" xfId="4363" xr:uid="{00000000-0005-0000-0000-000027060000}"/>
    <cellStyle name="Calculation 2 5 2" xfId="4364" xr:uid="{00000000-0005-0000-0000-000028060000}"/>
    <cellStyle name="Calculation 2 5 2 2" xfId="4365" xr:uid="{00000000-0005-0000-0000-000029060000}"/>
    <cellStyle name="Calculation 2 5 2 2 2" xfId="4366" xr:uid="{00000000-0005-0000-0000-00002A060000}"/>
    <cellStyle name="Calculation 2 5 2 2 3" xfId="4367" xr:uid="{00000000-0005-0000-0000-00002B060000}"/>
    <cellStyle name="Calculation 2 5 2 2 4" xfId="4368" xr:uid="{00000000-0005-0000-0000-00002C060000}"/>
    <cellStyle name="Calculation 2 5 2 2 5" xfId="4369" xr:uid="{00000000-0005-0000-0000-00002D060000}"/>
    <cellStyle name="Calculation 2 5 2 3" xfId="4370" xr:uid="{00000000-0005-0000-0000-00002E060000}"/>
    <cellStyle name="Calculation 2 5 2 3 2" xfId="4371" xr:uid="{00000000-0005-0000-0000-00002F060000}"/>
    <cellStyle name="Calculation 2 5 2 3 3" xfId="4372" xr:uid="{00000000-0005-0000-0000-000030060000}"/>
    <cellStyle name="Calculation 2 5 2 3 4" xfId="4373" xr:uid="{00000000-0005-0000-0000-000031060000}"/>
    <cellStyle name="Calculation 2 5 2 3 5" xfId="4374" xr:uid="{00000000-0005-0000-0000-000032060000}"/>
    <cellStyle name="Calculation 2 5 2 4" xfId="4375" xr:uid="{00000000-0005-0000-0000-000033060000}"/>
    <cellStyle name="Calculation 2 5 2 5" xfId="4376" xr:uid="{00000000-0005-0000-0000-000034060000}"/>
    <cellStyle name="Calculation 2 5 2 6" xfId="4377" xr:uid="{00000000-0005-0000-0000-000035060000}"/>
    <cellStyle name="Calculation 2 5 2 7" xfId="4378" xr:uid="{00000000-0005-0000-0000-000036060000}"/>
    <cellStyle name="Calculation 2 5 3" xfId="4379" xr:uid="{00000000-0005-0000-0000-000037060000}"/>
    <cellStyle name="Calculation 2 5 3 2" xfId="4380" xr:uid="{00000000-0005-0000-0000-000038060000}"/>
    <cellStyle name="Calculation 2 5 3 2 2" xfId="4381" xr:uid="{00000000-0005-0000-0000-000039060000}"/>
    <cellStyle name="Calculation 2 5 3 2 3" xfId="4382" xr:uid="{00000000-0005-0000-0000-00003A060000}"/>
    <cellStyle name="Calculation 2 5 3 2 4" xfId="4383" xr:uid="{00000000-0005-0000-0000-00003B060000}"/>
    <cellStyle name="Calculation 2 5 3 2 5" xfId="4384" xr:uid="{00000000-0005-0000-0000-00003C060000}"/>
    <cellStyle name="Calculation 2 5 3 3" xfId="4385" xr:uid="{00000000-0005-0000-0000-00003D060000}"/>
    <cellStyle name="Calculation 2 5 3 4" xfId="4386" xr:uid="{00000000-0005-0000-0000-00003E060000}"/>
    <cellStyle name="Calculation 2 5 3 5" xfId="4387" xr:uid="{00000000-0005-0000-0000-00003F060000}"/>
    <cellStyle name="Calculation 2 5 3 6" xfId="4388" xr:uid="{00000000-0005-0000-0000-000040060000}"/>
    <cellStyle name="Calculation 2 5 4" xfId="4389" xr:uid="{00000000-0005-0000-0000-000041060000}"/>
    <cellStyle name="Calculation 2 5 4 2" xfId="4390" xr:uid="{00000000-0005-0000-0000-000042060000}"/>
    <cellStyle name="Calculation 2 5 4 3" xfId="4391" xr:uid="{00000000-0005-0000-0000-000043060000}"/>
    <cellStyle name="Calculation 2 5 4 4" xfId="4392" xr:uid="{00000000-0005-0000-0000-000044060000}"/>
    <cellStyle name="Calculation 2 5 4 5" xfId="4393" xr:uid="{00000000-0005-0000-0000-000045060000}"/>
    <cellStyle name="Calculation 2 5 5" xfId="4394" xr:uid="{00000000-0005-0000-0000-000046060000}"/>
    <cellStyle name="Calculation 2 5 5 2" xfId="4395" xr:uid="{00000000-0005-0000-0000-000047060000}"/>
    <cellStyle name="Calculation 2 5 5 3" xfId="4396" xr:uid="{00000000-0005-0000-0000-000048060000}"/>
    <cellStyle name="Calculation 2 5 5 4" xfId="4397" xr:uid="{00000000-0005-0000-0000-000049060000}"/>
    <cellStyle name="Calculation 2 5 5 5" xfId="4398" xr:uid="{00000000-0005-0000-0000-00004A060000}"/>
    <cellStyle name="Calculation 2 5 6" xfId="4399" xr:uid="{00000000-0005-0000-0000-00004B060000}"/>
    <cellStyle name="Calculation 2 5 7" xfId="4400" xr:uid="{00000000-0005-0000-0000-00004C060000}"/>
    <cellStyle name="Calculation 2 5 8" xfId="4401" xr:uid="{00000000-0005-0000-0000-00004D060000}"/>
    <cellStyle name="Calculation 2 5 9" xfId="4402" xr:uid="{00000000-0005-0000-0000-00004E060000}"/>
    <cellStyle name="Calculation 2 6" xfId="4403" xr:uid="{00000000-0005-0000-0000-00004F060000}"/>
    <cellStyle name="Calculation 2 6 2" xfId="4404" xr:uid="{00000000-0005-0000-0000-000050060000}"/>
    <cellStyle name="Calculation 2 6 2 2" xfId="4405" xr:uid="{00000000-0005-0000-0000-000051060000}"/>
    <cellStyle name="Calculation 2 6 2 3" xfId="4406" xr:uid="{00000000-0005-0000-0000-000052060000}"/>
    <cellStyle name="Calculation 2 6 2 4" xfId="4407" xr:uid="{00000000-0005-0000-0000-000053060000}"/>
    <cellStyle name="Calculation 2 6 2 5" xfId="4408" xr:uid="{00000000-0005-0000-0000-000054060000}"/>
    <cellStyle name="Calculation 2 6 3" xfId="4409" xr:uid="{00000000-0005-0000-0000-000055060000}"/>
    <cellStyle name="Calculation 2 6 3 2" xfId="4410" xr:uid="{00000000-0005-0000-0000-000056060000}"/>
    <cellStyle name="Calculation 2 6 3 3" xfId="4411" xr:uid="{00000000-0005-0000-0000-000057060000}"/>
    <cellStyle name="Calculation 2 6 3 4" xfId="4412" xr:uid="{00000000-0005-0000-0000-000058060000}"/>
    <cellStyle name="Calculation 2 6 3 5" xfId="4413" xr:uid="{00000000-0005-0000-0000-000059060000}"/>
    <cellStyle name="Calculation 2 6 4" xfId="4414" xr:uid="{00000000-0005-0000-0000-00005A060000}"/>
    <cellStyle name="Calculation 2 6 5" xfId="4415" xr:uid="{00000000-0005-0000-0000-00005B060000}"/>
    <cellStyle name="Calculation 2 6 6" xfId="4416" xr:uid="{00000000-0005-0000-0000-00005C060000}"/>
    <cellStyle name="Calculation 2 6 7" xfId="4417" xr:uid="{00000000-0005-0000-0000-00005D060000}"/>
    <cellStyle name="Calculation 2 7" xfId="4418" xr:uid="{00000000-0005-0000-0000-00005E060000}"/>
    <cellStyle name="Calculation 2 7 2" xfId="4419" xr:uid="{00000000-0005-0000-0000-00005F060000}"/>
    <cellStyle name="Calculation 2 7 2 2" xfId="4420" xr:uid="{00000000-0005-0000-0000-000060060000}"/>
    <cellStyle name="Calculation 2 7 2 3" xfId="4421" xr:uid="{00000000-0005-0000-0000-000061060000}"/>
    <cellStyle name="Calculation 2 7 2 4" xfId="4422" xr:uid="{00000000-0005-0000-0000-000062060000}"/>
    <cellStyle name="Calculation 2 7 2 5" xfId="4423" xr:uid="{00000000-0005-0000-0000-000063060000}"/>
    <cellStyle name="Calculation 2 7 3" xfId="4424" xr:uid="{00000000-0005-0000-0000-000064060000}"/>
    <cellStyle name="Calculation 2 7 4" xfId="4425" xr:uid="{00000000-0005-0000-0000-000065060000}"/>
    <cellStyle name="Calculation 2 7 5" xfId="4426" xr:uid="{00000000-0005-0000-0000-000066060000}"/>
    <cellStyle name="Calculation 2 7 6" xfId="4427" xr:uid="{00000000-0005-0000-0000-000067060000}"/>
    <cellStyle name="Calculation 2 8" xfId="4428" xr:uid="{00000000-0005-0000-0000-000068060000}"/>
    <cellStyle name="Calculation 2 8 2" xfId="4429" xr:uid="{00000000-0005-0000-0000-000069060000}"/>
    <cellStyle name="Calculation 2 8 3" xfId="4430" xr:uid="{00000000-0005-0000-0000-00006A060000}"/>
    <cellStyle name="Calculation 2 8 4" xfId="4431" xr:uid="{00000000-0005-0000-0000-00006B060000}"/>
    <cellStyle name="Calculation 2 8 5" xfId="4432" xr:uid="{00000000-0005-0000-0000-00006C060000}"/>
    <cellStyle name="Calculation 2 9" xfId="4433" xr:uid="{00000000-0005-0000-0000-00006D060000}"/>
    <cellStyle name="Calculation 2 9 2" xfId="4434" xr:uid="{00000000-0005-0000-0000-00006E060000}"/>
    <cellStyle name="Calculation 2 9 3" xfId="4435" xr:uid="{00000000-0005-0000-0000-00006F060000}"/>
    <cellStyle name="Calculation 2 9 4" xfId="4436" xr:uid="{00000000-0005-0000-0000-000070060000}"/>
    <cellStyle name="Calculation 2 9 5" xfId="4437" xr:uid="{00000000-0005-0000-0000-000071060000}"/>
    <cellStyle name="Calculation 3" xfId="653" xr:uid="{00000000-0005-0000-0000-000072060000}"/>
    <cellStyle name="Calculation 3 10" xfId="4438" xr:uid="{00000000-0005-0000-0000-000073060000}"/>
    <cellStyle name="Calculation 3 11" xfId="4439" xr:uid="{00000000-0005-0000-0000-000074060000}"/>
    <cellStyle name="Calculation 3 2" xfId="4440" xr:uid="{00000000-0005-0000-0000-000075060000}"/>
    <cellStyle name="Calculation 3 2 2" xfId="4441" xr:uid="{00000000-0005-0000-0000-000076060000}"/>
    <cellStyle name="Calculation 3 2 2 2" xfId="4442" xr:uid="{00000000-0005-0000-0000-000077060000}"/>
    <cellStyle name="Calculation 3 2 2 2 2" xfId="4443" xr:uid="{00000000-0005-0000-0000-000078060000}"/>
    <cellStyle name="Calculation 3 2 2 2 3" xfId="4444" xr:uid="{00000000-0005-0000-0000-000079060000}"/>
    <cellStyle name="Calculation 3 2 2 2 4" xfId="4445" xr:uid="{00000000-0005-0000-0000-00007A060000}"/>
    <cellStyle name="Calculation 3 2 2 2 5" xfId="4446" xr:uid="{00000000-0005-0000-0000-00007B060000}"/>
    <cellStyle name="Calculation 3 2 2 3" xfId="4447" xr:uid="{00000000-0005-0000-0000-00007C060000}"/>
    <cellStyle name="Calculation 3 2 2 3 2" xfId="4448" xr:uid="{00000000-0005-0000-0000-00007D060000}"/>
    <cellStyle name="Calculation 3 2 2 3 3" xfId="4449" xr:uid="{00000000-0005-0000-0000-00007E060000}"/>
    <cellStyle name="Calculation 3 2 2 3 4" xfId="4450" xr:uid="{00000000-0005-0000-0000-00007F060000}"/>
    <cellStyle name="Calculation 3 2 2 3 5" xfId="4451" xr:uid="{00000000-0005-0000-0000-000080060000}"/>
    <cellStyle name="Calculation 3 2 2 4" xfId="4452" xr:uid="{00000000-0005-0000-0000-000081060000}"/>
    <cellStyle name="Calculation 3 2 2 5" xfId="4453" xr:uid="{00000000-0005-0000-0000-000082060000}"/>
    <cellStyle name="Calculation 3 2 2 6" xfId="4454" xr:uid="{00000000-0005-0000-0000-000083060000}"/>
    <cellStyle name="Calculation 3 2 2 7" xfId="4455" xr:uid="{00000000-0005-0000-0000-000084060000}"/>
    <cellStyle name="Calculation 3 2 3" xfId="4456" xr:uid="{00000000-0005-0000-0000-000085060000}"/>
    <cellStyle name="Calculation 3 2 3 2" xfId="4457" xr:uid="{00000000-0005-0000-0000-000086060000}"/>
    <cellStyle name="Calculation 3 2 3 2 2" xfId="4458" xr:uid="{00000000-0005-0000-0000-000087060000}"/>
    <cellStyle name="Calculation 3 2 3 2 3" xfId="4459" xr:uid="{00000000-0005-0000-0000-000088060000}"/>
    <cellStyle name="Calculation 3 2 3 2 4" xfId="4460" xr:uid="{00000000-0005-0000-0000-000089060000}"/>
    <cellStyle name="Calculation 3 2 3 2 5" xfId="4461" xr:uid="{00000000-0005-0000-0000-00008A060000}"/>
    <cellStyle name="Calculation 3 2 3 3" xfId="4462" xr:uid="{00000000-0005-0000-0000-00008B060000}"/>
    <cellStyle name="Calculation 3 2 3 4" xfId="4463" xr:uid="{00000000-0005-0000-0000-00008C060000}"/>
    <cellStyle name="Calculation 3 2 3 5" xfId="4464" xr:uid="{00000000-0005-0000-0000-00008D060000}"/>
    <cellStyle name="Calculation 3 2 3 6" xfId="4465" xr:uid="{00000000-0005-0000-0000-00008E060000}"/>
    <cellStyle name="Calculation 3 2 4" xfId="4466" xr:uid="{00000000-0005-0000-0000-00008F060000}"/>
    <cellStyle name="Calculation 3 2 4 2" xfId="4467" xr:uid="{00000000-0005-0000-0000-000090060000}"/>
    <cellStyle name="Calculation 3 2 4 3" xfId="4468" xr:uid="{00000000-0005-0000-0000-000091060000}"/>
    <cellStyle name="Calculation 3 2 4 4" xfId="4469" xr:uid="{00000000-0005-0000-0000-000092060000}"/>
    <cellStyle name="Calculation 3 2 4 5" xfId="4470" xr:uid="{00000000-0005-0000-0000-000093060000}"/>
    <cellStyle name="Calculation 3 2 5" xfId="4471" xr:uid="{00000000-0005-0000-0000-000094060000}"/>
    <cellStyle name="Calculation 3 2 5 2" xfId="4472" xr:uid="{00000000-0005-0000-0000-000095060000}"/>
    <cellStyle name="Calculation 3 2 5 3" xfId="4473" xr:uid="{00000000-0005-0000-0000-000096060000}"/>
    <cellStyle name="Calculation 3 2 5 4" xfId="4474" xr:uid="{00000000-0005-0000-0000-000097060000}"/>
    <cellStyle name="Calculation 3 2 5 5" xfId="4475" xr:uid="{00000000-0005-0000-0000-000098060000}"/>
    <cellStyle name="Calculation 3 2 6" xfId="4476" xr:uid="{00000000-0005-0000-0000-000099060000}"/>
    <cellStyle name="Calculation 3 2 6 2" xfId="4477" xr:uid="{00000000-0005-0000-0000-00009A060000}"/>
    <cellStyle name="Calculation 3 2 6 3" xfId="4478" xr:uid="{00000000-0005-0000-0000-00009B060000}"/>
    <cellStyle name="Calculation 3 2 7" xfId="4479" xr:uid="{00000000-0005-0000-0000-00009C060000}"/>
    <cellStyle name="Calculation 3 2 8" xfId="4480" xr:uid="{00000000-0005-0000-0000-00009D060000}"/>
    <cellStyle name="Calculation 3 2 9" xfId="4481" xr:uid="{00000000-0005-0000-0000-00009E060000}"/>
    <cellStyle name="Calculation 3 3" xfId="4482" xr:uid="{00000000-0005-0000-0000-00009F060000}"/>
    <cellStyle name="Calculation 3 3 2" xfId="4483" xr:uid="{00000000-0005-0000-0000-0000A0060000}"/>
    <cellStyle name="Calculation 3 3 2 2" xfId="4484" xr:uid="{00000000-0005-0000-0000-0000A1060000}"/>
    <cellStyle name="Calculation 3 3 2 2 2" xfId="4485" xr:uid="{00000000-0005-0000-0000-0000A2060000}"/>
    <cellStyle name="Calculation 3 3 2 2 3" xfId="4486" xr:uid="{00000000-0005-0000-0000-0000A3060000}"/>
    <cellStyle name="Calculation 3 3 2 2 4" xfId="4487" xr:uid="{00000000-0005-0000-0000-0000A4060000}"/>
    <cellStyle name="Calculation 3 3 2 2 5" xfId="4488" xr:uid="{00000000-0005-0000-0000-0000A5060000}"/>
    <cellStyle name="Calculation 3 3 2 3" xfId="4489" xr:uid="{00000000-0005-0000-0000-0000A6060000}"/>
    <cellStyle name="Calculation 3 3 2 3 2" xfId="4490" xr:uid="{00000000-0005-0000-0000-0000A7060000}"/>
    <cellStyle name="Calculation 3 3 2 3 3" xfId="4491" xr:uid="{00000000-0005-0000-0000-0000A8060000}"/>
    <cellStyle name="Calculation 3 3 2 3 4" xfId="4492" xr:uid="{00000000-0005-0000-0000-0000A9060000}"/>
    <cellStyle name="Calculation 3 3 2 3 5" xfId="4493" xr:uid="{00000000-0005-0000-0000-0000AA060000}"/>
    <cellStyle name="Calculation 3 3 2 4" xfId="4494" xr:uid="{00000000-0005-0000-0000-0000AB060000}"/>
    <cellStyle name="Calculation 3 3 2 5" xfId="4495" xr:uid="{00000000-0005-0000-0000-0000AC060000}"/>
    <cellStyle name="Calculation 3 3 2 6" xfId="4496" xr:uid="{00000000-0005-0000-0000-0000AD060000}"/>
    <cellStyle name="Calculation 3 3 2 7" xfId="4497" xr:uid="{00000000-0005-0000-0000-0000AE060000}"/>
    <cellStyle name="Calculation 3 3 3" xfId="4498" xr:uid="{00000000-0005-0000-0000-0000AF060000}"/>
    <cellStyle name="Calculation 3 3 3 2" xfId="4499" xr:uid="{00000000-0005-0000-0000-0000B0060000}"/>
    <cellStyle name="Calculation 3 3 3 2 2" xfId="4500" xr:uid="{00000000-0005-0000-0000-0000B1060000}"/>
    <cellStyle name="Calculation 3 3 3 2 3" xfId="4501" xr:uid="{00000000-0005-0000-0000-0000B2060000}"/>
    <cellStyle name="Calculation 3 3 3 2 4" xfId="4502" xr:uid="{00000000-0005-0000-0000-0000B3060000}"/>
    <cellStyle name="Calculation 3 3 3 2 5" xfId="4503" xr:uid="{00000000-0005-0000-0000-0000B4060000}"/>
    <cellStyle name="Calculation 3 3 3 3" xfId="4504" xr:uid="{00000000-0005-0000-0000-0000B5060000}"/>
    <cellStyle name="Calculation 3 3 3 4" xfId="4505" xr:uid="{00000000-0005-0000-0000-0000B6060000}"/>
    <cellStyle name="Calculation 3 3 3 5" xfId="4506" xr:uid="{00000000-0005-0000-0000-0000B7060000}"/>
    <cellStyle name="Calculation 3 3 3 6" xfId="4507" xr:uid="{00000000-0005-0000-0000-0000B8060000}"/>
    <cellStyle name="Calculation 3 3 4" xfId="4508" xr:uid="{00000000-0005-0000-0000-0000B9060000}"/>
    <cellStyle name="Calculation 3 3 4 2" xfId="4509" xr:uid="{00000000-0005-0000-0000-0000BA060000}"/>
    <cellStyle name="Calculation 3 3 4 3" xfId="4510" xr:uid="{00000000-0005-0000-0000-0000BB060000}"/>
    <cellStyle name="Calculation 3 3 4 4" xfId="4511" xr:uid="{00000000-0005-0000-0000-0000BC060000}"/>
    <cellStyle name="Calculation 3 3 4 5" xfId="4512" xr:uid="{00000000-0005-0000-0000-0000BD060000}"/>
    <cellStyle name="Calculation 3 3 5" xfId="4513" xr:uid="{00000000-0005-0000-0000-0000BE060000}"/>
    <cellStyle name="Calculation 3 3 5 2" xfId="4514" xr:uid="{00000000-0005-0000-0000-0000BF060000}"/>
    <cellStyle name="Calculation 3 3 5 3" xfId="4515" xr:uid="{00000000-0005-0000-0000-0000C0060000}"/>
    <cellStyle name="Calculation 3 3 5 4" xfId="4516" xr:uid="{00000000-0005-0000-0000-0000C1060000}"/>
    <cellStyle name="Calculation 3 3 5 5" xfId="4517" xr:uid="{00000000-0005-0000-0000-0000C2060000}"/>
    <cellStyle name="Calculation 3 3 6" xfId="4518" xr:uid="{00000000-0005-0000-0000-0000C3060000}"/>
    <cellStyle name="Calculation 3 3 7" xfId="4519" xr:uid="{00000000-0005-0000-0000-0000C4060000}"/>
    <cellStyle name="Calculation 3 3 8" xfId="4520" xr:uid="{00000000-0005-0000-0000-0000C5060000}"/>
    <cellStyle name="Calculation 3 3 9" xfId="4521" xr:uid="{00000000-0005-0000-0000-0000C6060000}"/>
    <cellStyle name="Calculation 3 4" xfId="4522" xr:uid="{00000000-0005-0000-0000-0000C7060000}"/>
    <cellStyle name="Calculation 3 4 2" xfId="4523" xr:uid="{00000000-0005-0000-0000-0000C8060000}"/>
    <cellStyle name="Calculation 3 4 2 2" xfId="4524" xr:uid="{00000000-0005-0000-0000-0000C9060000}"/>
    <cellStyle name="Calculation 3 4 2 3" xfId="4525" xr:uid="{00000000-0005-0000-0000-0000CA060000}"/>
    <cellStyle name="Calculation 3 4 2 4" xfId="4526" xr:uid="{00000000-0005-0000-0000-0000CB060000}"/>
    <cellStyle name="Calculation 3 4 2 5" xfId="4527" xr:uid="{00000000-0005-0000-0000-0000CC060000}"/>
    <cellStyle name="Calculation 3 4 3" xfId="4528" xr:uid="{00000000-0005-0000-0000-0000CD060000}"/>
    <cellStyle name="Calculation 3 4 3 2" xfId="4529" xr:uid="{00000000-0005-0000-0000-0000CE060000}"/>
    <cellStyle name="Calculation 3 4 3 3" xfId="4530" xr:uid="{00000000-0005-0000-0000-0000CF060000}"/>
    <cellStyle name="Calculation 3 4 3 4" xfId="4531" xr:uid="{00000000-0005-0000-0000-0000D0060000}"/>
    <cellStyle name="Calculation 3 4 3 5" xfId="4532" xr:uid="{00000000-0005-0000-0000-0000D1060000}"/>
    <cellStyle name="Calculation 3 4 4" xfId="4533" xr:uid="{00000000-0005-0000-0000-0000D2060000}"/>
    <cellStyle name="Calculation 3 4 5" xfId="4534" xr:uid="{00000000-0005-0000-0000-0000D3060000}"/>
    <cellStyle name="Calculation 3 4 6" xfId="4535" xr:uid="{00000000-0005-0000-0000-0000D4060000}"/>
    <cellStyle name="Calculation 3 4 7" xfId="4536" xr:uid="{00000000-0005-0000-0000-0000D5060000}"/>
    <cellStyle name="Calculation 3 5" xfId="4537" xr:uid="{00000000-0005-0000-0000-0000D6060000}"/>
    <cellStyle name="Calculation 3 5 2" xfId="4538" xr:uid="{00000000-0005-0000-0000-0000D7060000}"/>
    <cellStyle name="Calculation 3 5 2 2" xfId="4539" xr:uid="{00000000-0005-0000-0000-0000D8060000}"/>
    <cellStyle name="Calculation 3 5 2 3" xfId="4540" xr:uid="{00000000-0005-0000-0000-0000D9060000}"/>
    <cellStyle name="Calculation 3 5 2 4" xfId="4541" xr:uid="{00000000-0005-0000-0000-0000DA060000}"/>
    <cellStyle name="Calculation 3 5 2 5" xfId="4542" xr:uid="{00000000-0005-0000-0000-0000DB060000}"/>
    <cellStyle name="Calculation 3 5 3" xfId="4543" xr:uid="{00000000-0005-0000-0000-0000DC060000}"/>
    <cellStyle name="Calculation 3 5 4" xfId="4544" xr:uid="{00000000-0005-0000-0000-0000DD060000}"/>
    <cellStyle name="Calculation 3 5 5" xfId="4545" xr:uid="{00000000-0005-0000-0000-0000DE060000}"/>
    <cellStyle name="Calculation 3 5 6" xfId="4546" xr:uid="{00000000-0005-0000-0000-0000DF060000}"/>
    <cellStyle name="Calculation 3 6" xfId="4547" xr:uid="{00000000-0005-0000-0000-0000E0060000}"/>
    <cellStyle name="Calculation 3 6 2" xfId="4548" xr:uid="{00000000-0005-0000-0000-0000E1060000}"/>
    <cellStyle name="Calculation 3 6 3" xfId="4549" xr:uid="{00000000-0005-0000-0000-0000E2060000}"/>
    <cellStyle name="Calculation 3 6 4" xfId="4550" xr:uid="{00000000-0005-0000-0000-0000E3060000}"/>
    <cellStyle name="Calculation 3 6 5" xfId="4551" xr:uid="{00000000-0005-0000-0000-0000E4060000}"/>
    <cellStyle name="Calculation 3 7" xfId="4552" xr:uid="{00000000-0005-0000-0000-0000E5060000}"/>
    <cellStyle name="Calculation 3 7 2" xfId="4553" xr:uid="{00000000-0005-0000-0000-0000E6060000}"/>
    <cellStyle name="Calculation 3 7 3" xfId="4554" xr:uid="{00000000-0005-0000-0000-0000E7060000}"/>
    <cellStyle name="Calculation 3 7 4" xfId="4555" xr:uid="{00000000-0005-0000-0000-0000E8060000}"/>
    <cellStyle name="Calculation 3 7 5" xfId="4556" xr:uid="{00000000-0005-0000-0000-0000E9060000}"/>
    <cellStyle name="Calculation 3 8" xfId="4557" xr:uid="{00000000-0005-0000-0000-0000EA060000}"/>
    <cellStyle name="Calculation 3 9" xfId="4558" xr:uid="{00000000-0005-0000-0000-0000EB060000}"/>
    <cellStyle name="Calculation 4" xfId="654" xr:uid="{00000000-0005-0000-0000-0000EC060000}"/>
    <cellStyle name="Calculation 4 10" xfId="4559" xr:uid="{00000000-0005-0000-0000-0000ED060000}"/>
    <cellStyle name="Calculation 4 11" xfId="4560" xr:uid="{00000000-0005-0000-0000-0000EE060000}"/>
    <cellStyle name="Calculation 4 2" xfId="4561" xr:uid="{00000000-0005-0000-0000-0000EF060000}"/>
    <cellStyle name="Calculation 4 2 2" xfId="4562" xr:uid="{00000000-0005-0000-0000-0000F0060000}"/>
    <cellStyle name="Calculation 4 2 2 2" xfId="4563" xr:uid="{00000000-0005-0000-0000-0000F1060000}"/>
    <cellStyle name="Calculation 4 2 2 2 2" xfId="4564" xr:uid="{00000000-0005-0000-0000-0000F2060000}"/>
    <cellStyle name="Calculation 4 2 2 2 3" xfId="4565" xr:uid="{00000000-0005-0000-0000-0000F3060000}"/>
    <cellStyle name="Calculation 4 2 2 2 4" xfId="4566" xr:uid="{00000000-0005-0000-0000-0000F4060000}"/>
    <cellStyle name="Calculation 4 2 2 2 5" xfId="4567" xr:uid="{00000000-0005-0000-0000-0000F5060000}"/>
    <cellStyle name="Calculation 4 2 2 3" xfId="4568" xr:uid="{00000000-0005-0000-0000-0000F6060000}"/>
    <cellStyle name="Calculation 4 2 2 3 2" xfId="4569" xr:uid="{00000000-0005-0000-0000-0000F7060000}"/>
    <cellStyle name="Calculation 4 2 2 3 3" xfId="4570" xr:uid="{00000000-0005-0000-0000-0000F8060000}"/>
    <cellStyle name="Calculation 4 2 2 3 4" xfId="4571" xr:uid="{00000000-0005-0000-0000-0000F9060000}"/>
    <cellStyle name="Calculation 4 2 2 3 5" xfId="4572" xr:uid="{00000000-0005-0000-0000-0000FA060000}"/>
    <cellStyle name="Calculation 4 2 2 4" xfId="4573" xr:uid="{00000000-0005-0000-0000-0000FB060000}"/>
    <cellStyle name="Calculation 4 2 2 5" xfId="4574" xr:uid="{00000000-0005-0000-0000-0000FC060000}"/>
    <cellStyle name="Calculation 4 2 2 6" xfId="4575" xr:uid="{00000000-0005-0000-0000-0000FD060000}"/>
    <cellStyle name="Calculation 4 2 2 7" xfId="4576" xr:uid="{00000000-0005-0000-0000-0000FE060000}"/>
    <cellStyle name="Calculation 4 2 3" xfId="4577" xr:uid="{00000000-0005-0000-0000-0000FF060000}"/>
    <cellStyle name="Calculation 4 2 3 2" xfId="4578" xr:uid="{00000000-0005-0000-0000-000000070000}"/>
    <cellStyle name="Calculation 4 2 3 2 2" xfId="4579" xr:uid="{00000000-0005-0000-0000-000001070000}"/>
    <cellStyle name="Calculation 4 2 3 2 3" xfId="4580" xr:uid="{00000000-0005-0000-0000-000002070000}"/>
    <cellStyle name="Calculation 4 2 3 2 4" xfId="4581" xr:uid="{00000000-0005-0000-0000-000003070000}"/>
    <cellStyle name="Calculation 4 2 3 2 5" xfId="4582" xr:uid="{00000000-0005-0000-0000-000004070000}"/>
    <cellStyle name="Calculation 4 2 3 3" xfId="4583" xr:uid="{00000000-0005-0000-0000-000005070000}"/>
    <cellStyle name="Calculation 4 2 3 4" xfId="4584" xr:uid="{00000000-0005-0000-0000-000006070000}"/>
    <cellStyle name="Calculation 4 2 3 5" xfId="4585" xr:uid="{00000000-0005-0000-0000-000007070000}"/>
    <cellStyle name="Calculation 4 2 3 6" xfId="4586" xr:uid="{00000000-0005-0000-0000-000008070000}"/>
    <cellStyle name="Calculation 4 2 4" xfId="4587" xr:uid="{00000000-0005-0000-0000-000009070000}"/>
    <cellStyle name="Calculation 4 2 4 2" xfId="4588" xr:uid="{00000000-0005-0000-0000-00000A070000}"/>
    <cellStyle name="Calculation 4 2 4 3" xfId="4589" xr:uid="{00000000-0005-0000-0000-00000B070000}"/>
    <cellStyle name="Calculation 4 2 4 4" xfId="4590" xr:uid="{00000000-0005-0000-0000-00000C070000}"/>
    <cellStyle name="Calculation 4 2 4 5" xfId="4591" xr:uid="{00000000-0005-0000-0000-00000D070000}"/>
    <cellStyle name="Calculation 4 2 5" xfId="4592" xr:uid="{00000000-0005-0000-0000-00000E070000}"/>
    <cellStyle name="Calculation 4 2 5 2" xfId="4593" xr:uid="{00000000-0005-0000-0000-00000F070000}"/>
    <cellStyle name="Calculation 4 2 5 3" xfId="4594" xr:uid="{00000000-0005-0000-0000-000010070000}"/>
    <cellStyle name="Calculation 4 2 5 4" xfId="4595" xr:uid="{00000000-0005-0000-0000-000011070000}"/>
    <cellStyle name="Calculation 4 2 5 5" xfId="4596" xr:uid="{00000000-0005-0000-0000-000012070000}"/>
    <cellStyle name="Calculation 4 2 6" xfId="4597" xr:uid="{00000000-0005-0000-0000-000013070000}"/>
    <cellStyle name="Calculation 4 2 6 2" xfId="4598" xr:uid="{00000000-0005-0000-0000-000014070000}"/>
    <cellStyle name="Calculation 4 2 6 3" xfId="4599" xr:uid="{00000000-0005-0000-0000-000015070000}"/>
    <cellStyle name="Calculation 4 2 7" xfId="4600" xr:uid="{00000000-0005-0000-0000-000016070000}"/>
    <cellStyle name="Calculation 4 2 8" xfId="4601" xr:uid="{00000000-0005-0000-0000-000017070000}"/>
    <cellStyle name="Calculation 4 2 9" xfId="4602" xr:uid="{00000000-0005-0000-0000-000018070000}"/>
    <cellStyle name="Calculation 4 3" xfId="4603" xr:uid="{00000000-0005-0000-0000-000019070000}"/>
    <cellStyle name="Calculation 4 3 2" xfId="4604" xr:uid="{00000000-0005-0000-0000-00001A070000}"/>
    <cellStyle name="Calculation 4 3 2 2" xfId="4605" xr:uid="{00000000-0005-0000-0000-00001B070000}"/>
    <cellStyle name="Calculation 4 3 2 2 2" xfId="4606" xr:uid="{00000000-0005-0000-0000-00001C070000}"/>
    <cellStyle name="Calculation 4 3 2 2 3" xfId="4607" xr:uid="{00000000-0005-0000-0000-00001D070000}"/>
    <cellStyle name="Calculation 4 3 2 2 4" xfId="4608" xr:uid="{00000000-0005-0000-0000-00001E070000}"/>
    <cellStyle name="Calculation 4 3 2 2 5" xfId="4609" xr:uid="{00000000-0005-0000-0000-00001F070000}"/>
    <cellStyle name="Calculation 4 3 2 3" xfId="4610" xr:uid="{00000000-0005-0000-0000-000020070000}"/>
    <cellStyle name="Calculation 4 3 2 3 2" xfId="4611" xr:uid="{00000000-0005-0000-0000-000021070000}"/>
    <cellStyle name="Calculation 4 3 2 3 3" xfId="4612" xr:uid="{00000000-0005-0000-0000-000022070000}"/>
    <cellStyle name="Calculation 4 3 2 3 4" xfId="4613" xr:uid="{00000000-0005-0000-0000-000023070000}"/>
    <cellStyle name="Calculation 4 3 2 3 5" xfId="4614" xr:uid="{00000000-0005-0000-0000-000024070000}"/>
    <cellStyle name="Calculation 4 3 2 4" xfId="4615" xr:uid="{00000000-0005-0000-0000-000025070000}"/>
    <cellStyle name="Calculation 4 3 2 5" xfId="4616" xr:uid="{00000000-0005-0000-0000-000026070000}"/>
    <cellStyle name="Calculation 4 3 2 6" xfId="4617" xr:uid="{00000000-0005-0000-0000-000027070000}"/>
    <cellStyle name="Calculation 4 3 2 7" xfId="4618" xr:uid="{00000000-0005-0000-0000-000028070000}"/>
    <cellStyle name="Calculation 4 3 3" xfId="4619" xr:uid="{00000000-0005-0000-0000-000029070000}"/>
    <cellStyle name="Calculation 4 3 3 2" xfId="4620" xr:uid="{00000000-0005-0000-0000-00002A070000}"/>
    <cellStyle name="Calculation 4 3 3 2 2" xfId="4621" xr:uid="{00000000-0005-0000-0000-00002B070000}"/>
    <cellStyle name="Calculation 4 3 3 2 3" xfId="4622" xr:uid="{00000000-0005-0000-0000-00002C070000}"/>
    <cellStyle name="Calculation 4 3 3 2 4" xfId="4623" xr:uid="{00000000-0005-0000-0000-00002D070000}"/>
    <cellStyle name="Calculation 4 3 3 2 5" xfId="4624" xr:uid="{00000000-0005-0000-0000-00002E070000}"/>
    <cellStyle name="Calculation 4 3 3 3" xfId="4625" xr:uid="{00000000-0005-0000-0000-00002F070000}"/>
    <cellStyle name="Calculation 4 3 3 4" xfId="4626" xr:uid="{00000000-0005-0000-0000-000030070000}"/>
    <cellStyle name="Calculation 4 3 3 5" xfId="4627" xr:uid="{00000000-0005-0000-0000-000031070000}"/>
    <cellStyle name="Calculation 4 3 3 6" xfId="4628" xr:uid="{00000000-0005-0000-0000-000032070000}"/>
    <cellStyle name="Calculation 4 3 4" xfId="4629" xr:uid="{00000000-0005-0000-0000-000033070000}"/>
    <cellStyle name="Calculation 4 3 4 2" xfId="4630" xr:uid="{00000000-0005-0000-0000-000034070000}"/>
    <cellStyle name="Calculation 4 3 4 3" xfId="4631" xr:uid="{00000000-0005-0000-0000-000035070000}"/>
    <cellStyle name="Calculation 4 3 4 4" xfId="4632" xr:uid="{00000000-0005-0000-0000-000036070000}"/>
    <cellStyle name="Calculation 4 3 4 5" xfId="4633" xr:uid="{00000000-0005-0000-0000-000037070000}"/>
    <cellStyle name="Calculation 4 3 5" xfId="4634" xr:uid="{00000000-0005-0000-0000-000038070000}"/>
    <cellStyle name="Calculation 4 3 5 2" xfId="4635" xr:uid="{00000000-0005-0000-0000-000039070000}"/>
    <cellStyle name="Calculation 4 3 5 3" xfId="4636" xr:uid="{00000000-0005-0000-0000-00003A070000}"/>
    <cellStyle name="Calculation 4 3 5 4" xfId="4637" xr:uid="{00000000-0005-0000-0000-00003B070000}"/>
    <cellStyle name="Calculation 4 3 5 5" xfId="4638" xr:uid="{00000000-0005-0000-0000-00003C070000}"/>
    <cellStyle name="Calculation 4 3 6" xfId="4639" xr:uid="{00000000-0005-0000-0000-00003D070000}"/>
    <cellStyle name="Calculation 4 3 7" xfId="4640" xr:uid="{00000000-0005-0000-0000-00003E070000}"/>
    <cellStyle name="Calculation 4 3 8" xfId="4641" xr:uid="{00000000-0005-0000-0000-00003F070000}"/>
    <cellStyle name="Calculation 4 3 9" xfId="4642" xr:uid="{00000000-0005-0000-0000-000040070000}"/>
    <cellStyle name="Calculation 4 4" xfId="4643" xr:uid="{00000000-0005-0000-0000-000041070000}"/>
    <cellStyle name="Calculation 4 4 2" xfId="4644" xr:uid="{00000000-0005-0000-0000-000042070000}"/>
    <cellStyle name="Calculation 4 4 2 2" xfId="4645" xr:uid="{00000000-0005-0000-0000-000043070000}"/>
    <cellStyle name="Calculation 4 4 2 3" xfId="4646" xr:uid="{00000000-0005-0000-0000-000044070000}"/>
    <cellStyle name="Calculation 4 4 2 4" xfId="4647" xr:uid="{00000000-0005-0000-0000-000045070000}"/>
    <cellStyle name="Calculation 4 4 2 5" xfId="4648" xr:uid="{00000000-0005-0000-0000-000046070000}"/>
    <cellStyle name="Calculation 4 4 3" xfId="4649" xr:uid="{00000000-0005-0000-0000-000047070000}"/>
    <cellStyle name="Calculation 4 4 3 2" xfId="4650" xr:uid="{00000000-0005-0000-0000-000048070000}"/>
    <cellStyle name="Calculation 4 4 3 3" xfId="4651" xr:uid="{00000000-0005-0000-0000-000049070000}"/>
    <cellStyle name="Calculation 4 4 3 4" xfId="4652" xr:uid="{00000000-0005-0000-0000-00004A070000}"/>
    <cellStyle name="Calculation 4 4 3 5" xfId="4653" xr:uid="{00000000-0005-0000-0000-00004B070000}"/>
    <cellStyle name="Calculation 4 4 4" xfId="4654" xr:uid="{00000000-0005-0000-0000-00004C070000}"/>
    <cellStyle name="Calculation 4 4 5" xfId="4655" xr:uid="{00000000-0005-0000-0000-00004D070000}"/>
    <cellStyle name="Calculation 4 4 6" xfId="4656" xr:uid="{00000000-0005-0000-0000-00004E070000}"/>
    <cellStyle name="Calculation 4 4 7" xfId="4657" xr:uid="{00000000-0005-0000-0000-00004F070000}"/>
    <cellStyle name="Calculation 4 5" xfId="4658" xr:uid="{00000000-0005-0000-0000-000050070000}"/>
    <cellStyle name="Calculation 4 5 2" xfId="4659" xr:uid="{00000000-0005-0000-0000-000051070000}"/>
    <cellStyle name="Calculation 4 5 2 2" xfId="4660" xr:uid="{00000000-0005-0000-0000-000052070000}"/>
    <cellStyle name="Calculation 4 5 2 3" xfId="4661" xr:uid="{00000000-0005-0000-0000-000053070000}"/>
    <cellStyle name="Calculation 4 5 2 4" xfId="4662" xr:uid="{00000000-0005-0000-0000-000054070000}"/>
    <cellStyle name="Calculation 4 5 2 5" xfId="4663" xr:uid="{00000000-0005-0000-0000-000055070000}"/>
    <cellStyle name="Calculation 4 5 3" xfId="4664" xr:uid="{00000000-0005-0000-0000-000056070000}"/>
    <cellStyle name="Calculation 4 5 4" xfId="4665" xr:uid="{00000000-0005-0000-0000-000057070000}"/>
    <cellStyle name="Calculation 4 5 5" xfId="4666" xr:uid="{00000000-0005-0000-0000-000058070000}"/>
    <cellStyle name="Calculation 4 5 6" xfId="4667" xr:uid="{00000000-0005-0000-0000-000059070000}"/>
    <cellStyle name="Calculation 4 6" xfId="4668" xr:uid="{00000000-0005-0000-0000-00005A070000}"/>
    <cellStyle name="Calculation 4 6 2" xfId="4669" xr:uid="{00000000-0005-0000-0000-00005B070000}"/>
    <cellStyle name="Calculation 4 6 3" xfId="4670" xr:uid="{00000000-0005-0000-0000-00005C070000}"/>
    <cellStyle name="Calculation 4 6 4" xfId="4671" xr:uid="{00000000-0005-0000-0000-00005D070000}"/>
    <cellStyle name="Calculation 4 6 5" xfId="4672" xr:uid="{00000000-0005-0000-0000-00005E070000}"/>
    <cellStyle name="Calculation 4 7" xfId="4673" xr:uid="{00000000-0005-0000-0000-00005F070000}"/>
    <cellStyle name="Calculation 4 7 2" xfId="4674" xr:uid="{00000000-0005-0000-0000-000060070000}"/>
    <cellStyle name="Calculation 4 7 3" xfId="4675" xr:uid="{00000000-0005-0000-0000-000061070000}"/>
    <cellStyle name="Calculation 4 7 4" xfId="4676" xr:uid="{00000000-0005-0000-0000-000062070000}"/>
    <cellStyle name="Calculation 4 7 5" xfId="4677" xr:uid="{00000000-0005-0000-0000-000063070000}"/>
    <cellStyle name="Calculation 4 8" xfId="4678" xr:uid="{00000000-0005-0000-0000-000064070000}"/>
    <cellStyle name="Calculation 4 9" xfId="4679" xr:uid="{00000000-0005-0000-0000-000065070000}"/>
    <cellStyle name="Calculation 5" xfId="655" xr:uid="{00000000-0005-0000-0000-000066070000}"/>
    <cellStyle name="Calculation 5 10" xfId="4680" xr:uid="{00000000-0005-0000-0000-000067070000}"/>
    <cellStyle name="Calculation 5 11" xfId="4681" xr:uid="{00000000-0005-0000-0000-000068070000}"/>
    <cellStyle name="Calculation 5 2" xfId="4682" xr:uid="{00000000-0005-0000-0000-000069070000}"/>
    <cellStyle name="Calculation 5 2 2" xfId="4683" xr:uid="{00000000-0005-0000-0000-00006A070000}"/>
    <cellStyle name="Calculation 5 2 2 2" xfId="4684" xr:uid="{00000000-0005-0000-0000-00006B070000}"/>
    <cellStyle name="Calculation 5 2 2 2 2" xfId="4685" xr:uid="{00000000-0005-0000-0000-00006C070000}"/>
    <cellStyle name="Calculation 5 2 2 2 3" xfId="4686" xr:uid="{00000000-0005-0000-0000-00006D070000}"/>
    <cellStyle name="Calculation 5 2 2 2 4" xfId="4687" xr:uid="{00000000-0005-0000-0000-00006E070000}"/>
    <cellStyle name="Calculation 5 2 2 2 5" xfId="4688" xr:uid="{00000000-0005-0000-0000-00006F070000}"/>
    <cellStyle name="Calculation 5 2 2 3" xfId="4689" xr:uid="{00000000-0005-0000-0000-000070070000}"/>
    <cellStyle name="Calculation 5 2 2 3 2" xfId="4690" xr:uid="{00000000-0005-0000-0000-000071070000}"/>
    <cellStyle name="Calculation 5 2 2 3 3" xfId="4691" xr:uid="{00000000-0005-0000-0000-000072070000}"/>
    <cellStyle name="Calculation 5 2 2 3 4" xfId="4692" xr:uid="{00000000-0005-0000-0000-000073070000}"/>
    <cellStyle name="Calculation 5 2 2 3 5" xfId="4693" xr:uid="{00000000-0005-0000-0000-000074070000}"/>
    <cellStyle name="Calculation 5 2 2 4" xfId="4694" xr:uid="{00000000-0005-0000-0000-000075070000}"/>
    <cellStyle name="Calculation 5 2 2 5" xfId="4695" xr:uid="{00000000-0005-0000-0000-000076070000}"/>
    <cellStyle name="Calculation 5 2 2 6" xfId="4696" xr:uid="{00000000-0005-0000-0000-000077070000}"/>
    <cellStyle name="Calculation 5 2 2 7" xfId="4697" xr:uid="{00000000-0005-0000-0000-000078070000}"/>
    <cellStyle name="Calculation 5 2 3" xfId="4698" xr:uid="{00000000-0005-0000-0000-000079070000}"/>
    <cellStyle name="Calculation 5 2 3 2" xfId="4699" xr:uid="{00000000-0005-0000-0000-00007A070000}"/>
    <cellStyle name="Calculation 5 2 3 2 2" xfId="4700" xr:uid="{00000000-0005-0000-0000-00007B070000}"/>
    <cellStyle name="Calculation 5 2 3 2 3" xfId="4701" xr:uid="{00000000-0005-0000-0000-00007C070000}"/>
    <cellStyle name="Calculation 5 2 3 2 4" xfId="4702" xr:uid="{00000000-0005-0000-0000-00007D070000}"/>
    <cellStyle name="Calculation 5 2 3 2 5" xfId="4703" xr:uid="{00000000-0005-0000-0000-00007E070000}"/>
    <cellStyle name="Calculation 5 2 3 3" xfId="4704" xr:uid="{00000000-0005-0000-0000-00007F070000}"/>
    <cellStyle name="Calculation 5 2 3 4" xfId="4705" xr:uid="{00000000-0005-0000-0000-000080070000}"/>
    <cellStyle name="Calculation 5 2 3 5" xfId="4706" xr:uid="{00000000-0005-0000-0000-000081070000}"/>
    <cellStyle name="Calculation 5 2 3 6" xfId="4707" xr:uid="{00000000-0005-0000-0000-000082070000}"/>
    <cellStyle name="Calculation 5 2 4" xfId="4708" xr:uid="{00000000-0005-0000-0000-000083070000}"/>
    <cellStyle name="Calculation 5 2 4 2" xfId="4709" xr:uid="{00000000-0005-0000-0000-000084070000}"/>
    <cellStyle name="Calculation 5 2 4 3" xfId="4710" xr:uid="{00000000-0005-0000-0000-000085070000}"/>
    <cellStyle name="Calculation 5 2 4 4" xfId="4711" xr:uid="{00000000-0005-0000-0000-000086070000}"/>
    <cellStyle name="Calculation 5 2 4 5" xfId="4712" xr:uid="{00000000-0005-0000-0000-000087070000}"/>
    <cellStyle name="Calculation 5 2 5" xfId="4713" xr:uid="{00000000-0005-0000-0000-000088070000}"/>
    <cellStyle name="Calculation 5 2 5 2" xfId="4714" xr:uid="{00000000-0005-0000-0000-000089070000}"/>
    <cellStyle name="Calculation 5 2 5 3" xfId="4715" xr:uid="{00000000-0005-0000-0000-00008A070000}"/>
    <cellStyle name="Calculation 5 2 5 4" xfId="4716" xr:uid="{00000000-0005-0000-0000-00008B070000}"/>
    <cellStyle name="Calculation 5 2 5 5" xfId="4717" xr:uid="{00000000-0005-0000-0000-00008C070000}"/>
    <cellStyle name="Calculation 5 2 6" xfId="4718" xr:uid="{00000000-0005-0000-0000-00008D070000}"/>
    <cellStyle name="Calculation 5 2 7" xfId="4719" xr:uid="{00000000-0005-0000-0000-00008E070000}"/>
    <cellStyle name="Calculation 5 2 8" xfId="4720" xr:uid="{00000000-0005-0000-0000-00008F070000}"/>
    <cellStyle name="Calculation 5 3" xfId="4721" xr:uid="{00000000-0005-0000-0000-000090070000}"/>
    <cellStyle name="Calculation 5 3 2" xfId="4722" xr:uid="{00000000-0005-0000-0000-000091070000}"/>
    <cellStyle name="Calculation 5 3 2 2" xfId="4723" xr:uid="{00000000-0005-0000-0000-000092070000}"/>
    <cellStyle name="Calculation 5 3 2 2 2" xfId="4724" xr:uid="{00000000-0005-0000-0000-000093070000}"/>
    <cellStyle name="Calculation 5 3 2 2 3" xfId="4725" xr:uid="{00000000-0005-0000-0000-000094070000}"/>
    <cellStyle name="Calculation 5 3 2 2 4" xfId="4726" xr:uid="{00000000-0005-0000-0000-000095070000}"/>
    <cellStyle name="Calculation 5 3 2 2 5" xfId="4727" xr:uid="{00000000-0005-0000-0000-000096070000}"/>
    <cellStyle name="Calculation 5 3 2 3" xfId="4728" xr:uid="{00000000-0005-0000-0000-000097070000}"/>
    <cellStyle name="Calculation 5 3 2 3 2" xfId="4729" xr:uid="{00000000-0005-0000-0000-000098070000}"/>
    <cellStyle name="Calculation 5 3 2 3 3" xfId="4730" xr:uid="{00000000-0005-0000-0000-000099070000}"/>
    <cellStyle name="Calculation 5 3 2 3 4" xfId="4731" xr:uid="{00000000-0005-0000-0000-00009A070000}"/>
    <cellStyle name="Calculation 5 3 2 3 5" xfId="4732" xr:uid="{00000000-0005-0000-0000-00009B070000}"/>
    <cellStyle name="Calculation 5 3 2 4" xfId="4733" xr:uid="{00000000-0005-0000-0000-00009C070000}"/>
    <cellStyle name="Calculation 5 3 2 5" xfId="4734" xr:uid="{00000000-0005-0000-0000-00009D070000}"/>
    <cellStyle name="Calculation 5 3 2 6" xfId="4735" xr:uid="{00000000-0005-0000-0000-00009E070000}"/>
    <cellStyle name="Calculation 5 3 2 7" xfId="4736" xr:uid="{00000000-0005-0000-0000-00009F070000}"/>
    <cellStyle name="Calculation 5 3 3" xfId="4737" xr:uid="{00000000-0005-0000-0000-0000A0070000}"/>
    <cellStyle name="Calculation 5 3 3 2" xfId="4738" xr:uid="{00000000-0005-0000-0000-0000A1070000}"/>
    <cellStyle name="Calculation 5 3 3 2 2" xfId="4739" xr:uid="{00000000-0005-0000-0000-0000A2070000}"/>
    <cellStyle name="Calculation 5 3 3 2 3" xfId="4740" xr:uid="{00000000-0005-0000-0000-0000A3070000}"/>
    <cellStyle name="Calculation 5 3 3 2 4" xfId="4741" xr:uid="{00000000-0005-0000-0000-0000A4070000}"/>
    <cellStyle name="Calculation 5 3 3 2 5" xfId="4742" xr:uid="{00000000-0005-0000-0000-0000A5070000}"/>
    <cellStyle name="Calculation 5 3 3 3" xfId="4743" xr:uid="{00000000-0005-0000-0000-0000A6070000}"/>
    <cellStyle name="Calculation 5 3 3 4" xfId="4744" xr:uid="{00000000-0005-0000-0000-0000A7070000}"/>
    <cellStyle name="Calculation 5 3 3 5" xfId="4745" xr:uid="{00000000-0005-0000-0000-0000A8070000}"/>
    <cellStyle name="Calculation 5 3 3 6" xfId="4746" xr:uid="{00000000-0005-0000-0000-0000A9070000}"/>
    <cellStyle name="Calculation 5 3 4" xfId="4747" xr:uid="{00000000-0005-0000-0000-0000AA070000}"/>
    <cellStyle name="Calculation 5 3 4 2" xfId="4748" xr:uid="{00000000-0005-0000-0000-0000AB070000}"/>
    <cellStyle name="Calculation 5 3 4 3" xfId="4749" xr:uid="{00000000-0005-0000-0000-0000AC070000}"/>
    <cellStyle name="Calculation 5 3 4 4" xfId="4750" xr:uid="{00000000-0005-0000-0000-0000AD070000}"/>
    <cellStyle name="Calculation 5 3 4 5" xfId="4751" xr:uid="{00000000-0005-0000-0000-0000AE070000}"/>
    <cellStyle name="Calculation 5 3 5" xfId="4752" xr:uid="{00000000-0005-0000-0000-0000AF070000}"/>
    <cellStyle name="Calculation 5 3 5 2" xfId="4753" xr:uid="{00000000-0005-0000-0000-0000B0070000}"/>
    <cellStyle name="Calculation 5 3 5 3" xfId="4754" xr:uid="{00000000-0005-0000-0000-0000B1070000}"/>
    <cellStyle name="Calculation 5 3 5 4" xfId="4755" xr:uid="{00000000-0005-0000-0000-0000B2070000}"/>
    <cellStyle name="Calculation 5 3 5 5" xfId="4756" xr:uid="{00000000-0005-0000-0000-0000B3070000}"/>
    <cellStyle name="Calculation 5 3 6" xfId="4757" xr:uid="{00000000-0005-0000-0000-0000B4070000}"/>
    <cellStyle name="Calculation 5 3 7" xfId="4758" xr:uid="{00000000-0005-0000-0000-0000B5070000}"/>
    <cellStyle name="Calculation 5 3 8" xfId="4759" xr:uid="{00000000-0005-0000-0000-0000B6070000}"/>
    <cellStyle name="Calculation 5 3 9" xfId="4760" xr:uid="{00000000-0005-0000-0000-0000B7070000}"/>
    <cellStyle name="Calculation 5 4" xfId="4761" xr:uid="{00000000-0005-0000-0000-0000B8070000}"/>
    <cellStyle name="Calculation 5 4 2" xfId="4762" xr:uid="{00000000-0005-0000-0000-0000B9070000}"/>
    <cellStyle name="Calculation 5 4 2 2" xfId="4763" xr:uid="{00000000-0005-0000-0000-0000BA070000}"/>
    <cellStyle name="Calculation 5 4 2 3" xfId="4764" xr:uid="{00000000-0005-0000-0000-0000BB070000}"/>
    <cellStyle name="Calculation 5 4 2 4" xfId="4765" xr:uid="{00000000-0005-0000-0000-0000BC070000}"/>
    <cellStyle name="Calculation 5 4 2 5" xfId="4766" xr:uid="{00000000-0005-0000-0000-0000BD070000}"/>
    <cellStyle name="Calculation 5 4 3" xfId="4767" xr:uid="{00000000-0005-0000-0000-0000BE070000}"/>
    <cellStyle name="Calculation 5 4 3 2" xfId="4768" xr:uid="{00000000-0005-0000-0000-0000BF070000}"/>
    <cellStyle name="Calculation 5 4 3 3" xfId="4769" xr:uid="{00000000-0005-0000-0000-0000C0070000}"/>
    <cellStyle name="Calculation 5 4 3 4" xfId="4770" xr:uid="{00000000-0005-0000-0000-0000C1070000}"/>
    <cellStyle name="Calculation 5 4 3 5" xfId="4771" xr:uid="{00000000-0005-0000-0000-0000C2070000}"/>
    <cellStyle name="Calculation 5 4 4" xfId="4772" xr:uid="{00000000-0005-0000-0000-0000C3070000}"/>
    <cellStyle name="Calculation 5 4 5" xfId="4773" xr:uid="{00000000-0005-0000-0000-0000C4070000}"/>
    <cellStyle name="Calculation 5 4 6" xfId="4774" xr:uid="{00000000-0005-0000-0000-0000C5070000}"/>
    <cellStyle name="Calculation 5 4 7" xfId="4775" xr:uid="{00000000-0005-0000-0000-0000C6070000}"/>
    <cellStyle name="Calculation 5 5" xfId="4776" xr:uid="{00000000-0005-0000-0000-0000C7070000}"/>
    <cellStyle name="Calculation 5 5 2" xfId="4777" xr:uid="{00000000-0005-0000-0000-0000C8070000}"/>
    <cellStyle name="Calculation 5 5 2 2" xfId="4778" xr:uid="{00000000-0005-0000-0000-0000C9070000}"/>
    <cellStyle name="Calculation 5 5 2 3" xfId="4779" xr:uid="{00000000-0005-0000-0000-0000CA070000}"/>
    <cellStyle name="Calculation 5 5 2 4" xfId="4780" xr:uid="{00000000-0005-0000-0000-0000CB070000}"/>
    <cellStyle name="Calculation 5 5 2 5" xfId="4781" xr:uid="{00000000-0005-0000-0000-0000CC070000}"/>
    <cellStyle name="Calculation 5 5 3" xfId="4782" xr:uid="{00000000-0005-0000-0000-0000CD070000}"/>
    <cellStyle name="Calculation 5 5 4" xfId="4783" xr:uid="{00000000-0005-0000-0000-0000CE070000}"/>
    <cellStyle name="Calculation 5 5 5" xfId="4784" xr:uid="{00000000-0005-0000-0000-0000CF070000}"/>
    <cellStyle name="Calculation 5 5 6" xfId="4785" xr:uid="{00000000-0005-0000-0000-0000D0070000}"/>
    <cellStyle name="Calculation 5 6" xfId="4786" xr:uid="{00000000-0005-0000-0000-0000D1070000}"/>
    <cellStyle name="Calculation 5 6 2" xfId="4787" xr:uid="{00000000-0005-0000-0000-0000D2070000}"/>
    <cellStyle name="Calculation 5 6 3" xfId="4788" xr:uid="{00000000-0005-0000-0000-0000D3070000}"/>
    <cellStyle name="Calculation 5 6 4" xfId="4789" xr:uid="{00000000-0005-0000-0000-0000D4070000}"/>
    <cellStyle name="Calculation 5 6 5" xfId="4790" xr:uid="{00000000-0005-0000-0000-0000D5070000}"/>
    <cellStyle name="Calculation 5 7" xfId="4791" xr:uid="{00000000-0005-0000-0000-0000D6070000}"/>
    <cellStyle name="Calculation 5 7 2" xfId="4792" xr:uid="{00000000-0005-0000-0000-0000D7070000}"/>
    <cellStyle name="Calculation 5 7 3" xfId="4793" xr:uid="{00000000-0005-0000-0000-0000D8070000}"/>
    <cellStyle name="Calculation 5 7 4" xfId="4794" xr:uid="{00000000-0005-0000-0000-0000D9070000}"/>
    <cellStyle name="Calculation 5 7 5" xfId="4795" xr:uid="{00000000-0005-0000-0000-0000DA070000}"/>
    <cellStyle name="Calculation 5 8" xfId="4796" xr:uid="{00000000-0005-0000-0000-0000DB070000}"/>
    <cellStyle name="Calculation 5 9" xfId="4797" xr:uid="{00000000-0005-0000-0000-0000DC070000}"/>
    <cellStyle name="Calculation 6" xfId="656" xr:uid="{00000000-0005-0000-0000-0000DD070000}"/>
    <cellStyle name="Calculation 6 10" xfId="4798" xr:uid="{00000000-0005-0000-0000-0000DE070000}"/>
    <cellStyle name="Calculation 6 11" xfId="4799" xr:uid="{00000000-0005-0000-0000-0000DF070000}"/>
    <cellStyle name="Calculation 6 2" xfId="4800" xr:uid="{00000000-0005-0000-0000-0000E0070000}"/>
    <cellStyle name="Calculation 6 2 2" xfId="4801" xr:uid="{00000000-0005-0000-0000-0000E1070000}"/>
    <cellStyle name="Calculation 6 2 2 2" xfId="4802" xr:uid="{00000000-0005-0000-0000-0000E2070000}"/>
    <cellStyle name="Calculation 6 2 2 2 2" xfId="4803" xr:uid="{00000000-0005-0000-0000-0000E3070000}"/>
    <cellStyle name="Calculation 6 2 2 2 3" xfId="4804" xr:uid="{00000000-0005-0000-0000-0000E4070000}"/>
    <cellStyle name="Calculation 6 2 2 2 4" xfId="4805" xr:uid="{00000000-0005-0000-0000-0000E5070000}"/>
    <cellStyle name="Calculation 6 2 2 2 5" xfId="4806" xr:uid="{00000000-0005-0000-0000-0000E6070000}"/>
    <cellStyle name="Calculation 6 2 2 3" xfId="4807" xr:uid="{00000000-0005-0000-0000-0000E7070000}"/>
    <cellStyle name="Calculation 6 2 2 3 2" xfId="4808" xr:uid="{00000000-0005-0000-0000-0000E8070000}"/>
    <cellStyle name="Calculation 6 2 2 3 3" xfId="4809" xr:uid="{00000000-0005-0000-0000-0000E9070000}"/>
    <cellStyle name="Calculation 6 2 2 3 4" xfId="4810" xr:uid="{00000000-0005-0000-0000-0000EA070000}"/>
    <cellStyle name="Calculation 6 2 2 3 5" xfId="4811" xr:uid="{00000000-0005-0000-0000-0000EB070000}"/>
    <cellStyle name="Calculation 6 2 2 4" xfId="4812" xr:uid="{00000000-0005-0000-0000-0000EC070000}"/>
    <cellStyle name="Calculation 6 2 2 5" xfId="4813" xr:uid="{00000000-0005-0000-0000-0000ED070000}"/>
    <cellStyle name="Calculation 6 2 2 6" xfId="4814" xr:uid="{00000000-0005-0000-0000-0000EE070000}"/>
    <cellStyle name="Calculation 6 2 2 7" xfId="4815" xr:uid="{00000000-0005-0000-0000-0000EF070000}"/>
    <cellStyle name="Calculation 6 2 3" xfId="4816" xr:uid="{00000000-0005-0000-0000-0000F0070000}"/>
    <cellStyle name="Calculation 6 2 3 2" xfId="4817" xr:uid="{00000000-0005-0000-0000-0000F1070000}"/>
    <cellStyle name="Calculation 6 2 3 2 2" xfId="4818" xr:uid="{00000000-0005-0000-0000-0000F2070000}"/>
    <cellStyle name="Calculation 6 2 3 2 3" xfId="4819" xr:uid="{00000000-0005-0000-0000-0000F3070000}"/>
    <cellStyle name="Calculation 6 2 3 2 4" xfId="4820" xr:uid="{00000000-0005-0000-0000-0000F4070000}"/>
    <cellStyle name="Calculation 6 2 3 2 5" xfId="4821" xr:uid="{00000000-0005-0000-0000-0000F5070000}"/>
    <cellStyle name="Calculation 6 2 3 3" xfId="4822" xr:uid="{00000000-0005-0000-0000-0000F6070000}"/>
    <cellStyle name="Calculation 6 2 3 4" xfId="4823" xr:uid="{00000000-0005-0000-0000-0000F7070000}"/>
    <cellStyle name="Calculation 6 2 3 5" xfId="4824" xr:uid="{00000000-0005-0000-0000-0000F8070000}"/>
    <cellStyle name="Calculation 6 2 3 6" xfId="4825" xr:uid="{00000000-0005-0000-0000-0000F9070000}"/>
    <cellStyle name="Calculation 6 2 4" xfId="4826" xr:uid="{00000000-0005-0000-0000-0000FA070000}"/>
    <cellStyle name="Calculation 6 2 4 2" xfId="4827" xr:uid="{00000000-0005-0000-0000-0000FB070000}"/>
    <cellStyle name="Calculation 6 2 4 3" xfId="4828" xr:uid="{00000000-0005-0000-0000-0000FC070000}"/>
    <cellStyle name="Calculation 6 2 4 4" xfId="4829" xr:uid="{00000000-0005-0000-0000-0000FD070000}"/>
    <cellStyle name="Calculation 6 2 4 5" xfId="4830" xr:uid="{00000000-0005-0000-0000-0000FE070000}"/>
    <cellStyle name="Calculation 6 2 5" xfId="4831" xr:uid="{00000000-0005-0000-0000-0000FF070000}"/>
    <cellStyle name="Calculation 6 2 5 2" xfId="4832" xr:uid="{00000000-0005-0000-0000-000000080000}"/>
    <cellStyle name="Calculation 6 2 5 3" xfId="4833" xr:uid="{00000000-0005-0000-0000-000001080000}"/>
    <cellStyle name="Calculation 6 2 5 4" xfId="4834" xr:uid="{00000000-0005-0000-0000-000002080000}"/>
    <cellStyle name="Calculation 6 2 5 5" xfId="4835" xr:uid="{00000000-0005-0000-0000-000003080000}"/>
    <cellStyle name="Calculation 6 2 6" xfId="4836" xr:uid="{00000000-0005-0000-0000-000004080000}"/>
    <cellStyle name="Calculation 6 2 7" xfId="4837" xr:uid="{00000000-0005-0000-0000-000005080000}"/>
    <cellStyle name="Calculation 6 2 8" xfId="4838" xr:uid="{00000000-0005-0000-0000-000006080000}"/>
    <cellStyle name="Calculation 6 3" xfId="4839" xr:uid="{00000000-0005-0000-0000-000007080000}"/>
    <cellStyle name="Calculation 6 3 2" xfId="4840" xr:uid="{00000000-0005-0000-0000-000008080000}"/>
    <cellStyle name="Calculation 6 3 2 2" xfId="4841" xr:uid="{00000000-0005-0000-0000-000009080000}"/>
    <cellStyle name="Calculation 6 3 2 2 2" xfId="4842" xr:uid="{00000000-0005-0000-0000-00000A080000}"/>
    <cellStyle name="Calculation 6 3 2 2 3" xfId="4843" xr:uid="{00000000-0005-0000-0000-00000B080000}"/>
    <cellStyle name="Calculation 6 3 2 2 4" xfId="4844" xr:uid="{00000000-0005-0000-0000-00000C080000}"/>
    <cellStyle name="Calculation 6 3 2 2 5" xfId="4845" xr:uid="{00000000-0005-0000-0000-00000D080000}"/>
    <cellStyle name="Calculation 6 3 2 3" xfId="4846" xr:uid="{00000000-0005-0000-0000-00000E080000}"/>
    <cellStyle name="Calculation 6 3 2 3 2" xfId="4847" xr:uid="{00000000-0005-0000-0000-00000F080000}"/>
    <cellStyle name="Calculation 6 3 2 3 3" xfId="4848" xr:uid="{00000000-0005-0000-0000-000010080000}"/>
    <cellStyle name="Calculation 6 3 2 3 4" xfId="4849" xr:uid="{00000000-0005-0000-0000-000011080000}"/>
    <cellStyle name="Calculation 6 3 2 3 5" xfId="4850" xr:uid="{00000000-0005-0000-0000-000012080000}"/>
    <cellStyle name="Calculation 6 3 2 4" xfId="4851" xr:uid="{00000000-0005-0000-0000-000013080000}"/>
    <cellStyle name="Calculation 6 3 2 5" xfId="4852" xr:uid="{00000000-0005-0000-0000-000014080000}"/>
    <cellStyle name="Calculation 6 3 2 6" xfId="4853" xr:uid="{00000000-0005-0000-0000-000015080000}"/>
    <cellStyle name="Calculation 6 3 2 7" xfId="4854" xr:uid="{00000000-0005-0000-0000-000016080000}"/>
    <cellStyle name="Calculation 6 3 3" xfId="4855" xr:uid="{00000000-0005-0000-0000-000017080000}"/>
    <cellStyle name="Calculation 6 3 3 2" xfId="4856" xr:uid="{00000000-0005-0000-0000-000018080000}"/>
    <cellStyle name="Calculation 6 3 3 2 2" xfId="4857" xr:uid="{00000000-0005-0000-0000-000019080000}"/>
    <cellStyle name="Calculation 6 3 3 2 3" xfId="4858" xr:uid="{00000000-0005-0000-0000-00001A080000}"/>
    <cellStyle name="Calculation 6 3 3 2 4" xfId="4859" xr:uid="{00000000-0005-0000-0000-00001B080000}"/>
    <cellStyle name="Calculation 6 3 3 2 5" xfId="4860" xr:uid="{00000000-0005-0000-0000-00001C080000}"/>
    <cellStyle name="Calculation 6 3 3 3" xfId="4861" xr:uid="{00000000-0005-0000-0000-00001D080000}"/>
    <cellStyle name="Calculation 6 3 3 4" xfId="4862" xr:uid="{00000000-0005-0000-0000-00001E080000}"/>
    <cellStyle name="Calculation 6 3 3 5" xfId="4863" xr:uid="{00000000-0005-0000-0000-00001F080000}"/>
    <cellStyle name="Calculation 6 3 3 6" xfId="4864" xr:uid="{00000000-0005-0000-0000-000020080000}"/>
    <cellStyle name="Calculation 6 3 4" xfId="4865" xr:uid="{00000000-0005-0000-0000-000021080000}"/>
    <cellStyle name="Calculation 6 3 4 2" xfId="4866" xr:uid="{00000000-0005-0000-0000-000022080000}"/>
    <cellStyle name="Calculation 6 3 4 3" xfId="4867" xr:uid="{00000000-0005-0000-0000-000023080000}"/>
    <cellStyle name="Calculation 6 3 4 4" xfId="4868" xr:uid="{00000000-0005-0000-0000-000024080000}"/>
    <cellStyle name="Calculation 6 3 4 5" xfId="4869" xr:uid="{00000000-0005-0000-0000-000025080000}"/>
    <cellStyle name="Calculation 6 3 5" xfId="4870" xr:uid="{00000000-0005-0000-0000-000026080000}"/>
    <cellStyle name="Calculation 6 3 5 2" xfId="4871" xr:uid="{00000000-0005-0000-0000-000027080000}"/>
    <cellStyle name="Calculation 6 3 5 3" xfId="4872" xr:uid="{00000000-0005-0000-0000-000028080000}"/>
    <cellStyle name="Calculation 6 3 5 4" xfId="4873" xr:uid="{00000000-0005-0000-0000-000029080000}"/>
    <cellStyle name="Calculation 6 3 5 5" xfId="4874" xr:uid="{00000000-0005-0000-0000-00002A080000}"/>
    <cellStyle name="Calculation 6 3 6" xfId="4875" xr:uid="{00000000-0005-0000-0000-00002B080000}"/>
    <cellStyle name="Calculation 6 3 7" xfId="4876" xr:uid="{00000000-0005-0000-0000-00002C080000}"/>
    <cellStyle name="Calculation 6 3 8" xfId="4877" xr:uid="{00000000-0005-0000-0000-00002D080000}"/>
    <cellStyle name="Calculation 6 3 9" xfId="4878" xr:uid="{00000000-0005-0000-0000-00002E080000}"/>
    <cellStyle name="Calculation 6 4" xfId="4879" xr:uid="{00000000-0005-0000-0000-00002F080000}"/>
    <cellStyle name="Calculation 6 4 2" xfId="4880" xr:uid="{00000000-0005-0000-0000-000030080000}"/>
    <cellStyle name="Calculation 6 4 2 2" xfId="4881" xr:uid="{00000000-0005-0000-0000-000031080000}"/>
    <cellStyle name="Calculation 6 4 2 3" xfId="4882" xr:uid="{00000000-0005-0000-0000-000032080000}"/>
    <cellStyle name="Calculation 6 4 2 4" xfId="4883" xr:uid="{00000000-0005-0000-0000-000033080000}"/>
    <cellStyle name="Calculation 6 4 2 5" xfId="4884" xr:uid="{00000000-0005-0000-0000-000034080000}"/>
    <cellStyle name="Calculation 6 4 3" xfId="4885" xr:uid="{00000000-0005-0000-0000-000035080000}"/>
    <cellStyle name="Calculation 6 4 3 2" xfId="4886" xr:uid="{00000000-0005-0000-0000-000036080000}"/>
    <cellStyle name="Calculation 6 4 3 3" xfId="4887" xr:uid="{00000000-0005-0000-0000-000037080000}"/>
    <cellStyle name="Calculation 6 4 3 4" xfId="4888" xr:uid="{00000000-0005-0000-0000-000038080000}"/>
    <cellStyle name="Calculation 6 4 3 5" xfId="4889" xr:uid="{00000000-0005-0000-0000-000039080000}"/>
    <cellStyle name="Calculation 6 4 4" xfId="4890" xr:uid="{00000000-0005-0000-0000-00003A080000}"/>
    <cellStyle name="Calculation 6 4 5" xfId="4891" xr:uid="{00000000-0005-0000-0000-00003B080000}"/>
    <cellStyle name="Calculation 6 4 6" xfId="4892" xr:uid="{00000000-0005-0000-0000-00003C080000}"/>
    <cellStyle name="Calculation 6 4 7" xfId="4893" xr:uid="{00000000-0005-0000-0000-00003D080000}"/>
    <cellStyle name="Calculation 6 5" xfId="4894" xr:uid="{00000000-0005-0000-0000-00003E080000}"/>
    <cellStyle name="Calculation 6 5 2" xfId="4895" xr:uid="{00000000-0005-0000-0000-00003F080000}"/>
    <cellStyle name="Calculation 6 5 2 2" xfId="4896" xr:uid="{00000000-0005-0000-0000-000040080000}"/>
    <cellStyle name="Calculation 6 5 2 3" xfId="4897" xr:uid="{00000000-0005-0000-0000-000041080000}"/>
    <cellStyle name="Calculation 6 5 2 4" xfId="4898" xr:uid="{00000000-0005-0000-0000-000042080000}"/>
    <cellStyle name="Calculation 6 5 2 5" xfId="4899" xr:uid="{00000000-0005-0000-0000-000043080000}"/>
    <cellStyle name="Calculation 6 5 3" xfId="4900" xr:uid="{00000000-0005-0000-0000-000044080000}"/>
    <cellStyle name="Calculation 6 5 4" xfId="4901" xr:uid="{00000000-0005-0000-0000-000045080000}"/>
    <cellStyle name="Calculation 6 5 5" xfId="4902" xr:uid="{00000000-0005-0000-0000-000046080000}"/>
    <cellStyle name="Calculation 6 5 6" xfId="4903" xr:uid="{00000000-0005-0000-0000-000047080000}"/>
    <cellStyle name="Calculation 6 6" xfId="4904" xr:uid="{00000000-0005-0000-0000-000048080000}"/>
    <cellStyle name="Calculation 6 6 2" xfId="4905" xr:uid="{00000000-0005-0000-0000-000049080000}"/>
    <cellStyle name="Calculation 6 6 3" xfId="4906" xr:uid="{00000000-0005-0000-0000-00004A080000}"/>
    <cellStyle name="Calculation 6 6 4" xfId="4907" xr:uid="{00000000-0005-0000-0000-00004B080000}"/>
    <cellStyle name="Calculation 6 6 5" xfId="4908" xr:uid="{00000000-0005-0000-0000-00004C080000}"/>
    <cellStyle name="Calculation 6 7" xfId="4909" xr:uid="{00000000-0005-0000-0000-00004D080000}"/>
    <cellStyle name="Calculation 6 7 2" xfId="4910" xr:uid="{00000000-0005-0000-0000-00004E080000}"/>
    <cellStyle name="Calculation 6 7 3" xfId="4911" xr:uid="{00000000-0005-0000-0000-00004F080000}"/>
    <cellStyle name="Calculation 6 7 4" xfId="4912" xr:uid="{00000000-0005-0000-0000-000050080000}"/>
    <cellStyle name="Calculation 6 7 5" xfId="4913" xr:uid="{00000000-0005-0000-0000-000051080000}"/>
    <cellStyle name="Calculation 6 8" xfId="4914" xr:uid="{00000000-0005-0000-0000-000052080000}"/>
    <cellStyle name="Calculation 6 9" xfId="4915" xr:uid="{00000000-0005-0000-0000-000053080000}"/>
    <cellStyle name="Calculation 7" xfId="657" xr:uid="{00000000-0005-0000-0000-000054080000}"/>
    <cellStyle name="Calculation 7 10" xfId="4916" xr:uid="{00000000-0005-0000-0000-000055080000}"/>
    <cellStyle name="Calculation 7 11" xfId="4917" xr:uid="{00000000-0005-0000-0000-000056080000}"/>
    <cellStyle name="Calculation 7 2" xfId="4918" xr:uid="{00000000-0005-0000-0000-000057080000}"/>
    <cellStyle name="Calculation 7 2 2" xfId="4919" xr:uid="{00000000-0005-0000-0000-000058080000}"/>
    <cellStyle name="Calculation 7 2 2 2" xfId="4920" xr:uid="{00000000-0005-0000-0000-000059080000}"/>
    <cellStyle name="Calculation 7 2 2 2 2" xfId="4921" xr:uid="{00000000-0005-0000-0000-00005A080000}"/>
    <cellStyle name="Calculation 7 2 2 2 3" xfId="4922" xr:uid="{00000000-0005-0000-0000-00005B080000}"/>
    <cellStyle name="Calculation 7 2 2 2 4" xfId="4923" xr:uid="{00000000-0005-0000-0000-00005C080000}"/>
    <cellStyle name="Calculation 7 2 2 2 5" xfId="4924" xr:uid="{00000000-0005-0000-0000-00005D080000}"/>
    <cellStyle name="Calculation 7 2 2 3" xfId="4925" xr:uid="{00000000-0005-0000-0000-00005E080000}"/>
    <cellStyle name="Calculation 7 2 2 3 2" xfId="4926" xr:uid="{00000000-0005-0000-0000-00005F080000}"/>
    <cellStyle name="Calculation 7 2 2 3 3" xfId="4927" xr:uid="{00000000-0005-0000-0000-000060080000}"/>
    <cellStyle name="Calculation 7 2 2 3 4" xfId="4928" xr:uid="{00000000-0005-0000-0000-000061080000}"/>
    <cellStyle name="Calculation 7 2 2 3 5" xfId="4929" xr:uid="{00000000-0005-0000-0000-000062080000}"/>
    <cellStyle name="Calculation 7 2 2 4" xfId="4930" xr:uid="{00000000-0005-0000-0000-000063080000}"/>
    <cellStyle name="Calculation 7 2 2 5" xfId="4931" xr:uid="{00000000-0005-0000-0000-000064080000}"/>
    <cellStyle name="Calculation 7 2 2 6" xfId="4932" xr:uid="{00000000-0005-0000-0000-000065080000}"/>
    <cellStyle name="Calculation 7 2 2 7" xfId="4933" xr:uid="{00000000-0005-0000-0000-000066080000}"/>
    <cellStyle name="Calculation 7 2 3" xfId="4934" xr:uid="{00000000-0005-0000-0000-000067080000}"/>
    <cellStyle name="Calculation 7 2 3 2" xfId="4935" xr:uid="{00000000-0005-0000-0000-000068080000}"/>
    <cellStyle name="Calculation 7 2 3 2 2" xfId="4936" xr:uid="{00000000-0005-0000-0000-000069080000}"/>
    <cellStyle name="Calculation 7 2 3 2 3" xfId="4937" xr:uid="{00000000-0005-0000-0000-00006A080000}"/>
    <cellStyle name="Calculation 7 2 3 2 4" xfId="4938" xr:uid="{00000000-0005-0000-0000-00006B080000}"/>
    <cellStyle name="Calculation 7 2 3 2 5" xfId="4939" xr:uid="{00000000-0005-0000-0000-00006C080000}"/>
    <cellStyle name="Calculation 7 2 3 3" xfId="4940" xr:uid="{00000000-0005-0000-0000-00006D080000}"/>
    <cellStyle name="Calculation 7 2 3 4" xfId="4941" xr:uid="{00000000-0005-0000-0000-00006E080000}"/>
    <cellStyle name="Calculation 7 2 3 5" xfId="4942" xr:uid="{00000000-0005-0000-0000-00006F080000}"/>
    <cellStyle name="Calculation 7 2 3 6" xfId="4943" xr:uid="{00000000-0005-0000-0000-000070080000}"/>
    <cellStyle name="Calculation 7 2 4" xfId="4944" xr:uid="{00000000-0005-0000-0000-000071080000}"/>
    <cellStyle name="Calculation 7 2 4 2" xfId="4945" xr:uid="{00000000-0005-0000-0000-000072080000}"/>
    <cellStyle name="Calculation 7 2 4 3" xfId="4946" xr:uid="{00000000-0005-0000-0000-000073080000}"/>
    <cellStyle name="Calculation 7 2 4 4" xfId="4947" xr:uid="{00000000-0005-0000-0000-000074080000}"/>
    <cellStyle name="Calculation 7 2 4 5" xfId="4948" xr:uid="{00000000-0005-0000-0000-000075080000}"/>
    <cellStyle name="Calculation 7 2 5" xfId="4949" xr:uid="{00000000-0005-0000-0000-000076080000}"/>
    <cellStyle name="Calculation 7 2 5 2" xfId="4950" xr:uid="{00000000-0005-0000-0000-000077080000}"/>
    <cellStyle name="Calculation 7 2 5 3" xfId="4951" xr:uid="{00000000-0005-0000-0000-000078080000}"/>
    <cellStyle name="Calculation 7 2 5 4" xfId="4952" xr:uid="{00000000-0005-0000-0000-000079080000}"/>
    <cellStyle name="Calculation 7 2 5 5" xfId="4953" xr:uid="{00000000-0005-0000-0000-00007A080000}"/>
    <cellStyle name="Calculation 7 2 6" xfId="4954" xr:uid="{00000000-0005-0000-0000-00007B080000}"/>
    <cellStyle name="Calculation 7 2 7" xfId="4955" xr:uid="{00000000-0005-0000-0000-00007C080000}"/>
    <cellStyle name="Calculation 7 2 8" xfId="4956" xr:uid="{00000000-0005-0000-0000-00007D080000}"/>
    <cellStyle name="Calculation 7 3" xfId="4957" xr:uid="{00000000-0005-0000-0000-00007E080000}"/>
    <cellStyle name="Calculation 7 3 2" xfId="4958" xr:uid="{00000000-0005-0000-0000-00007F080000}"/>
    <cellStyle name="Calculation 7 3 2 2" xfId="4959" xr:uid="{00000000-0005-0000-0000-000080080000}"/>
    <cellStyle name="Calculation 7 3 2 2 2" xfId="4960" xr:uid="{00000000-0005-0000-0000-000081080000}"/>
    <cellStyle name="Calculation 7 3 2 2 3" xfId="4961" xr:uid="{00000000-0005-0000-0000-000082080000}"/>
    <cellStyle name="Calculation 7 3 2 2 4" xfId="4962" xr:uid="{00000000-0005-0000-0000-000083080000}"/>
    <cellStyle name="Calculation 7 3 2 2 5" xfId="4963" xr:uid="{00000000-0005-0000-0000-000084080000}"/>
    <cellStyle name="Calculation 7 3 2 3" xfId="4964" xr:uid="{00000000-0005-0000-0000-000085080000}"/>
    <cellStyle name="Calculation 7 3 2 3 2" xfId="4965" xr:uid="{00000000-0005-0000-0000-000086080000}"/>
    <cellStyle name="Calculation 7 3 2 3 3" xfId="4966" xr:uid="{00000000-0005-0000-0000-000087080000}"/>
    <cellStyle name="Calculation 7 3 2 3 4" xfId="4967" xr:uid="{00000000-0005-0000-0000-000088080000}"/>
    <cellStyle name="Calculation 7 3 2 3 5" xfId="4968" xr:uid="{00000000-0005-0000-0000-000089080000}"/>
    <cellStyle name="Calculation 7 3 2 4" xfId="4969" xr:uid="{00000000-0005-0000-0000-00008A080000}"/>
    <cellStyle name="Calculation 7 3 2 5" xfId="4970" xr:uid="{00000000-0005-0000-0000-00008B080000}"/>
    <cellStyle name="Calculation 7 3 2 6" xfId="4971" xr:uid="{00000000-0005-0000-0000-00008C080000}"/>
    <cellStyle name="Calculation 7 3 2 7" xfId="4972" xr:uid="{00000000-0005-0000-0000-00008D080000}"/>
    <cellStyle name="Calculation 7 3 3" xfId="4973" xr:uid="{00000000-0005-0000-0000-00008E080000}"/>
    <cellStyle name="Calculation 7 3 3 2" xfId="4974" xr:uid="{00000000-0005-0000-0000-00008F080000}"/>
    <cellStyle name="Calculation 7 3 3 2 2" xfId="4975" xr:uid="{00000000-0005-0000-0000-000090080000}"/>
    <cellStyle name="Calculation 7 3 3 2 3" xfId="4976" xr:uid="{00000000-0005-0000-0000-000091080000}"/>
    <cellStyle name="Calculation 7 3 3 2 4" xfId="4977" xr:uid="{00000000-0005-0000-0000-000092080000}"/>
    <cellStyle name="Calculation 7 3 3 2 5" xfId="4978" xr:uid="{00000000-0005-0000-0000-000093080000}"/>
    <cellStyle name="Calculation 7 3 3 3" xfId="4979" xr:uid="{00000000-0005-0000-0000-000094080000}"/>
    <cellStyle name="Calculation 7 3 3 4" xfId="4980" xr:uid="{00000000-0005-0000-0000-000095080000}"/>
    <cellStyle name="Calculation 7 3 3 5" xfId="4981" xr:uid="{00000000-0005-0000-0000-000096080000}"/>
    <cellStyle name="Calculation 7 3 3 6" xfId="4982" xr:uid="{00000000-0005-0000-0000-000097080000}"/>
    <cellStyle name="Calculation 7 3 4" xfId="4983" xr:uid="{00000000-0005-0000-0000-000098080000}"/>
    <cellStyle name="Calculation 7 3 4 2" xfId="4984" xr:uid="{00000000-0005-0000-0000-000099080000}"/>
    <cellStyle name="Calculation 7 3 4 3" xfId="4985" xr:uid="{00000000-0005-0000-0000-00009A080000}"/>
    <cellStyle name="Calculation 7 3 4 4" xfId="4986" xr:uid="{00000000-0005-0000-0000-00009B080000}"/>
    <cellStyle name="Calculation 7 3 4 5" xfId="4987" xr:uid="{00000000-0005-0000-0000-00009C080000}"/>
    <cellStyle name="Calculation 7 3 5" xfId="4988" xr:uid="{00000000-0005-0000-0000-00009D080000}"/>
    <cellStyle name="Calculation 7 3 5 2" xfId="4989" xr:uid="{00000000-0005-0000-0000-00009E080000}"/>
    <cellStyle name="Calculation 7 3 5 3" xfId="4990" xr:uid="{00000000-0005-0000-0000-00009F080000}"/>
    <cellStyle name="Calculation 7 3 5 4" xfId="4991" xr:uid="{00000000-0005-0000-0000-0000A0080000}"/>
    <cellStyle name="Calculation 7 3 5 5" xfId="4992" xr:uid="{00000000-0005-0000-0000-0000A1080000}"/>
    <cellStyle name="Calculation 7 3 6" xfId="4993" xr:uid="{00000000-0005-0000-0000-0000A2080000}"/>
    <cellStyle name="Calculation 7 3 7" xfId="4994" xr:uid="{00000000-0005-0000-0000-0000A3080000}"/>
    <cellStyle name="Calculation 7 3 8" xfId="4995" xr:uid="{00000000-0005-0000-0000-0000A4080000}"/>
    <cellStyle name="Calculation 7 3 9" xfId="4996" xr:uid="{00000000-0005-0000-0000-0000A5080000}"/>
    <cellStyle name="Calculation 7 4" xfId="4997" xr:uid="{00000000-0005-0000-0000-0000A6080000}"/>
    <cellStyle name="Calculation 7 4 2" xfId="4998" xr:uid="{00000000-0005-0000-0000-0000A7080000}"/>
    <cellStyle name="Calculation 7 4 2 2" xfId="4999" xr:uid="{00000000-0005-0000-0000-0000A8080000}"/>
    <cellStyle name="Calculation 7 4 2 3" xfId="5000" xr:uid="{00000000-0005-0000-0000-0000A9080000}"/>
    <cellStyle name="Calculation 7 4 2 4" xfId="5001" xr:uid="{00000000-0005-0000-0000-0000AA080000}"/>
    <cellStyle name="Calculation 7 4 2 5" xfId="5002" xr:uid="{00000000-0005-0000-0000-0000AB080000}"/>
    <cellStyle name="Calculation 7 4 3" xfId="5003" xr:uid="{00000000-0005-0000-0000-0000AC080000}"/>
    <cellStyle name="Calculation 7 4 3 2" xfId="5004" xr:uid="{00000000-0005-0000-0000-0000AD080000}"/>
    <cellStyle name="Calculation 7 4 3 3" xfId="5005" xr:uid="{00000000-0005-0000-0000-0000AE080000}"/>
    <cellStyle name="Calculation 7 4 3 4" xfId="5006" xr:uid="{00000000-0005-0000-0000-0000AF080000}"/>
    <cellStyle name="Calculation 7 4 3 5" xfId="5007" xr:uid="{00000000-0005-0000-0000-0000B0080000}"/>
    <cellStyle name="Calculation 7 4 4" xfId="5008" xr:uid="{00000000-0005-0000-0000-0000B1080000}"/>
    <cellStyle name="Calculation 7 4 5" xfId="5009" xr:uid="{00000000-0005-0000-0000-0000B2080000}"/>
    <cellStyle name="Calculation 7 4 6" xfId="5010" xr:uid="{00000000-0005-0000-0000-0000B3080000}"/>
    <cellStyle name="Calculation 7 4 7" xfId="5011" xr:uid="{00000000-0005-0000-0000-0000B4080000}"/>
    <cellStyle name="Calculation 7 5" xfId="5012" xr:uid="{00000000-0005-0000-0000-0000B5080000}"/>
    <cellStyle name="Calculation 7 5 2" xfId="5013" xr:uid="{00000000-0005-0000-0000-0000B6080000}"/>
    <cellStyle name="Calculation 7 5 2 2" xfId="5014" xr:uid="{00000000-0005-0000-0000-0000B7080000}"/>
    <cellStyle name="Calculation 7 5 2 3" xfId="5015" xr:uid="{00000000-0005-0000-0000-0000B8080000}"/>
    <cellStyle name="Calculation 7 5 2 4" xfId="5016" xr:uid="{00000000-0005-0000-0000-0000B9080000}"/>
    <cellStyle name="Calculation 7 5 2 5" xfId="5017" xr:uid="{00000000-0005-0000-0000-0000BA080000}"/>
    <cellStyle name="Calculation 7 5 3" xfId="5018" xr:uid="{00000000-0005-0000-0000-0000BB080000}"/>
    <cellStyle name="Calculation 7 5 4" xfId="5019" xr:uid="{00000000-0005-0000-0000-0000BC080000}"/>
    <cellStyle name="Calculation 7 5 5" xfId="5020" xr:uid="{00000000-0005-0000-0000-0000BD080000}"/>
    <cellStyle name="Calculation 7 5 6" xfId="5021" xr:uid="{00000000-0005-0000-0000-0000BE080000}"/>
    <cellStyle name="Calculation 7 6" xfId="5022" xr:uid="{00000000-0005-0000-0000-0000BF080000}"/>
    <cellStyle name="Calculation 7 6 2" xfId="5023" xr:uid="{00000000-0005-0000-0000-0000C0080000}"/>
    <cellStyle name="Calculation 7 6 3" xfId="5024" xr:uid="{00000000-0005-0000-0000-0000C1080000}"/>
    <cellStyle name="Calculation 7 6 4" xfId="5025" xr:uid="{00000000-0005-0000-0000-0000C2080000}"/>
    <cellStyle name="Calculation 7 6 5" xfId="5026" xr:uid="{00000000-0005-0000-0000-0000C3080000}"/>
    <cellStyle name="Calculation 7 7" xfId="5027" xr:uid="{00000000-0005-0000-0000-0000C4080000}"/>
    <cellStyle name="Calculation 7 7 2" xfId="5028" xr:uid="{00000000-0005-0000-0000-0000C5080000}"/>
    <cellStyle name="Calculation 7 7 3" xfId="5029" xr:uid="{00000000-0005-0000-0000-0000C6080000}"/>
    <cellStyle name="Calculation 7 7 4" xfId="5030" xr:uid="{00000000-0005-0000-0000-0000C7080000}"/>
    <cellStyle name="Calculation 7 7 5" xfId="5031" xr:uid="{00000000-0005-0000-0000-0000C8080000}"/>
    <cellStyle name="Calculation 7 8" xfId="5032" xr:uid="{00000000-0005-0000-0000-0000C9080000}"/>
    <cellStyle name="Calculation 7 9" xfId="5033" xr:uid="{00000000-0005-0000-0000-0000CA080000}"/>
    <cellStyle name="Calculation 8" xfId="658" xr:uid="{00000000-0005-0000-0000-0000CB080000}"/>
    <cellStyle name="Calculation 8 10" xfId="5034" xr:uid="{00000000-0005-0000-0000-0000CC080000}"/>
    <cellStyle name="Calculation 8 11" xfId="5035" xr:uid="{00000000-0005-0000-0000-0000CD080000}"/>
    <cellStyle name="Calculation 8 2" xfId="5036" xr:uid="{00000000-0005-0000-0000-0000CE080000}"/>
    <cellStyle name="Calculation 8 2 2" xfId="5037" xr:uid="{00000000-0005-0000-0000-0000CF080000}"/>
    <cellStyle name="Calculation 8 2 2 2" xfId="5038" xr:uid="{00000000-0005-0000-0000-0000D0080000}"/>
    <cellStyle name="Calculation 8 2 2 2 2" xfId="5039" xr:uid="{00000000-0005-0000-0000-0000D1080000}"/>
    <cellStyle name="Calculation 8 2 2 2 3" xfId="5040" xr:uid="{00000000-0005-0000-0000-0000D2080000}"/>
    <cellStyle name="Calculation 8 2 2 2 4" xfId="5041" xr:uid="{00000000-0005-0000-0000-0000D3080000}"/>
    <cellStyle name="Calculation 8 2 2 2 5" xfId="5042" xr:uid="{00000000-0005-0000-0000-0000D4080000}"/>
    <cellStyle name="Calculation 8 2 2 3" xfId="5043" xr:uid="{00000000-0005-0000-0000-0000D5080000}"/>
    <cellStyle name="Calculation 8 2 2 3 2" xfId="5044" xr:uid="{00000000-0005-0000-0000-0000D6080000}"/>
    <cellStyle name="Calculation 8 2 2 3 3" xfId="5045" xr:uid="{00000000-0005-0000-0000-0000D7080000}"/>
    <cellStyle name="Calculation 8 2 2 3 4" xfId="5046" xr:uid="{00000000-0005-0000-0000-0000D8080000}"/>
    <cellStyle name="Calculation 8 2 2 3 5" xfId="5047" xr:uid="{00000000-0005-0000-0000-0000D9080000}"/>
    <cellStyle name="Calculation 8 2 2 4" xfId="5048" xr:uid="{00000000-0005-0000-0000-0000DA080000}"/>
    <cellStyle name="Calculation 8 2 2 5" xfId="5049" xr:uid="{00000000-0005-0000-0000-0000DB080000}"/>
    <cellStyle name="Calculation 8 2 2 6" xfId="5050" xr:uid="{00000000-0005-0000-0000-0000DC080000}"/>
    <cellStyle name="Calculation 8 2 2 7" xfId="5051" xr:uid="{00000000-0005-0000-0000-0000DD080000}"/>
    <cellStyle name="Calculation 8 2 3" xfId="5052" xr:uid="{00000000-0005-0000-0000-0000DE080000}"/>
    <cellStyle name="Calculation 8 2 3 2" xfId="5053" xr:uid="{00000000-0005-0000-0000-0000DF080000}"/>
    <cellStyle name="Calculation 8 2 3 2 2" xfId="5054" xr:uid="{00000000-0005-0000-0000-0000E0080000}"/>
    <cellStyle name="Calculation 8 2 3 2 3" xfId="5055" xr:uid="{00000000-0005-0000-0000-0000E1080000}"/>
    <cellStyle name="Calculation 8 2 3 2 4" xfId="5056" xr:uid="{00000000-0005-0000-0000-0000E2080000}"/>
    <cellStyle name="Calculation 8 2 3 2 5" xfId="5057" xr:uid="{00000000-0005-0000-0000-0000E3080000}"/>
    <cellStyle name="Calculation 8 2 3 3" xfId="5058" xr:uid="{00000000-0005-0000-0000-0000E4080000}"/>
    <cellStyle name="Calculation 8 2 3 4" xfId="5059" xr:uid="{00000000-0005-0000-0000-0000E5080000}"/>
    <cellStyle name="Calculation 8 2 3 5" xfId="5060" xr:uid="{00000000-0005-0000-0000-0000E6080000}"/>
    <cellStyle name="Calculation 8 2 3 6" xfId="5061" xr:uid="{00000000-0005-0000-0000-0000E7080000}"/>
    <cellStyle name="Calculation 8 2 4" xfId="5062" xr:uid="{00000000-0005-0000-0000-0000E8080000}"/>
    <cellStyle name="Calculation 8 2 4 2" xfId="5063" xr:uid="{00000000-0005-0000-0000-0000E9080000}"/>
    <cellStyle name="Calculation 8 2 4 3" xfId="5064" xr:uid="{00000000-0005-0000-0000-0000EA080000}"/>
    <cellStyle name="Calculation 8 2 4 4" xfId="5065" xr:uid="{00000000-0005-0000-0000-0000EB080000}"/>
    <cellStyle name="Calculation 8 2 4 5" xfId="5066" xr:uid="{00000000-0005-0000-0000-0000EC080000}"/>
    <cellStyle name="Calculation 8 2 5" xfId="5067" xr:uid="{00000000-0005-0000-0000-0000ED080000}"/>
    <cellStyle name="Calculation 8 2 5 2" xfId="5068" xr:uid="{00000000-0005-0000-0000-0000EE080000}"/>
    <cellStyle name="Calculation 8 2 5 3" xfId="5069" xr:uid="{00000000-0005-0000-0000-0000EF080000}"/>
    <cellStyle name="Calculation 8 2 5 4" xfId="5070" xr:uid="{00000000-0005-0000-0000-0000F0080000}"/>
    <cellStyle name="Calculation 8 2 5 5" xfId="5071" xr:uid="{00000000-0005-0000-0000-0000F1080000}"/>
    <cellStyle name="Calculation 8 2 6" xfId="5072" xr:uid="{00000000-0005-0000-0000-0000F2080000}"/>
    <cellStyle name="Calculation 8 2 7" xfId="5073" xr:uid="{00000000-0005-0000-0000-0000F3080000}"/>
    <cellStyle name="Calculation 8 2 8" xfId="5074" xr:uid="{00000000-0005-0000-0000-0000F4080000}"/>
    <cellStyle name="Calculation 8 3" xfId="5075" xr:uid="{00000000-0005-0000-0000-0000F5080000}"/>
    <cellStyle name="Calculation 8 3 2" xfId="5076" xr:uid="{00000000-0005-0000-0000-0000F6080000}"/>
    <cellStyle name="Calculation 8 3 2 2" xfId="5077" xr:uid="{00000000-0005-0000-0000-0000F7080000}"/>
    <cellStyle name="Calculation 8 3 2 2 2" xfId="5078" xr:uid="{00000000-0005-0000-0000-0000F8080000}"/>
    <cellStyle name="Calculation 8 3 2 2 3" xfId="5079" xr:uid="{00000000-0005-0000-0000-0000F9080000}"/>
    <cellStyle name="Calculation 8 3 2 2 4" xfId="5080" xr:uid="{00000000-0005-0000-0000-0000FA080000}"/>
    <cellStyle name="Calculation 8 3 2 2 5" xfId="5081" xr:uid="{00000000-0005-0000-0000-0000FB080000}"/>
    <cellStyle name="Calculation 8 3 2 3" xfId="5082" xr:uid="{00000000-0005-0000-0000-0000FC080000}"/>
    <cellStyle name="Calculation 8 3 2 3 2" xfId="5083" xr:uid="{00000000-0005-0000-0000-0000FD080000}"/>
    <cellStyle name="Calculation 8 3 2 3 3" xfId="5084" xr:uid="{00000000-0005-0000-0000-0000FE080000}"/>
    <cellStyle name="Calculation 8 3 2 3 4" xfId="5085" xr:uid="{00000000-0005-0000-0000-0000FF080000}"/>
    <cellStyle name="Calculation 8 3 2 3 5" xfId="5086" xr:uid="{00000000-0005-0000-0000-000000090000}"/>
    <cellStyle name="Calculation 8 3 2 4" xfId="5087" xr:uid="{00000000-0005-0000-0000-000001090000}"/>
    <cellStyle name="Calculation 8 3 2 5" xfId="5088" xr:uid="{00000000-0005-0000-0000-000002090000}"/>
    <cellStyle name="Calculation 8 3 2 6" xfId="5089" xr:uid="{00000000-0005-0000-0000-000003090000}"/>
    <cellStyle name="Calculation 8 3 2 7" xfId="5090" xr:uid="{00000000-0005-0000-0000-000004090000}"/>
    <cellStyle name="Calculation 8 3 3" xfId="5091" xr:uid="{00000000-0005-0000-0000-000005090000}"/>
    <cellStyle name="Calculation 8 3 3 2" xfId="5092" xr:uid="{00000000-0005-0000-0000-000006090000}"/>
    <cellStyle name="Calculation 8 3 3 2 2" xfId="5093" xr:uid="{00000000-0005-0000-0000-000007090000}"/>
    <cellStyle name="Calculation 8 3 3 2 3" xfId="5094" xr:uid="{00000000-0005-0000-0000-000008090000}"/>
    <cellStyle name="Calculation 8 3 3 2 4" xfId="5095" xr:uid="{00000000-0005-0000-0000-000009090000}"/>
    <cellStyle name="Calculation 8 3 3 2 5" xfId="5096" xr:uid="{00000000-0005-0000-0000-00000A090000}"/>
    <cellStyle name="Calculation 8 3 3 3" xfId="5097" xr:uid="{00000000-0005-0000-0000-00000B090000}"/>
    <cellStyle name="Calculation 8 3 3 4" xfId="5098" xr:uid="{00000000-0005-0000-0000-00000C090000}"/>
    <cellStyle name="Calculation 8 3 3 5" xfId="5099" xr:uid="{00000000-0005-0000-0000-00000D090000}"/>
    <cellStyle name="Calculation 8 3 3 6" xfId="5100" xr:uid="{00000000-0005-0000-0000-00000E090000}"/>
    <cellStyle name="Calculation 8 3 4" xfId="5101" xr:uid="{00000000-0005-0000-0000-00000F090000}"/>
    <cellStyle name="Calculation 8 3 4 2" xfId="5102" xr:uid="{00000000-0005-0000-0000-000010090000}"/>
    <cellStyle name="Calculation 8 3 4 3" xfId="5103" xr:uid="{00000000-0005-0000-0000-000011090000}"/>
    <cellStyle name="Calculation 8 3 4 4" xfId="5104" xr:uid="{00000000-0005-0000-0000-000012090000}"/>
    <cellStyle name="Calculation 8 3 4 5" xfId="5105" xr:uid="{00000000-0005-0000-0000-000013090000}"/>
    <cellStyle name="Calculation 8 3 5" xfId="5106" xr:uid="{00000000-0005-0000-0000-000014090000}"/>
    <cellStyle name="Calculation 8 3 5 2" xfId="5107" xr:uid="{00000000-0005-0000-0000-000015090000}"/>
    <cellStyle name="Calculation 8 3 5 3" xfId="5108" xr:uid="{00000000-0005-0000-0000-000016090000}"/>
    <cellStyle name="Calculation 8 3 5 4" xfId="5109" xr:uid="{00000000-0005-0000-0000-000017090000}"/>
    <cellStyle name="Calculation 8 3 5 5" xfId="5110" xr:uid="{00000000-0005-0000-0000-000018090000}"/>
    <cellStyle name="Calculation 8 3 6" xfId="5111" xr:uid="{00000000-0005-0000-0000-000019090000}"/>
    <cellStyle name="Calculation 8 3 7" xfId="5112" xr:uid="{00000000-0005-0000-0000-00001A090000}"/>
    <cellStyle name="Calculation 8 3 8" xfId="5113" xr:uid="{00000000-0005-0000-0000-00001B090000}"/>
    <cellStyle name="Calculation 8 3 9" xfId="5114" xr:uid="{00000000-0005-0000-0000-00001C090000}"/>
    <cellStyle name="Calculation 8 4" xfId="5115" xr:uid="{00000000-0005-0000-0000-00001D090000}"/>
    <cellStyle name="Calculation 8 4 2" xfId="5116" xr:uid="{00000000-0005-0000-0000-00001E090000}"/>
    <cellStyle name="Calculation 8 4 2 2" xfId="5117" xr:uid="{00000000-0005-0000-0000-00001F090000}"/>
    <cellStyle name="Calculation 8 4 2 3" xfId="5118" xr:uid="{00000000-0005-0000-0000-000020090000}"/>
    <cellStyle name="Calculation 8 4 2 4" xfId="5119" xr:uid="{00000000-0005-0000-0000-000021090000}"/>
    <cellStyle name="Calculation 8 4 2 5" xfId="5120" xr:uid="{00000000-0005-0000-0000-000022090000}"/>
    <cellStyle name="Calculation 8 4 3" xfId="5121" xr:uid="{00000000-0005-0000-0000-000023090000}"/>
    <cellStyle name="Calculation 8 4 3 2" xfId="5122" xr:uid="{00000000-0005-0000-0000-000024090000}"/>
    <cellStyle name="Calculation 8 4 3 3" xfId="5123" xr:uid="{00000000-0005-0000-0000-000025090000}"/>
    <cellStyle name="Calculation 8 4 3 4" xfId="5124" xr:uid="{00000000-0005-0000-0000-000026090000}"/>
    <cellStyle name="Calculation 8 4 3 5" xfId="5125" xr:uid="{00000000-0005-0000-0000-000027090000}"/>
    <cellStyle name="Calculation 8 4 4" xfId="5126" xr:uid="{00000000-0005-0000-0000-000028090000}"/>
    <cellStyle name="Calculation 8 4 5" xfId="5127" xr:uid="{00000000-0005-0000-0000-000029090000}"/>
    <cellStyle name="Calculation 8 4 6" xfId="5128" xr:uid="{00000000-0005-0000-0000-00002A090000}"/>
    <cellStyle name="Calculation 8 4 7" xfId="5129" xr:uid="{00000000-0005-0000-0000-00002B090000}"/>
    <cellStyle name="Calculation 8 5" xfId="5130" xr:uid="{00000000-0005-0000-0000-00002C090000}"/>
    <cellStyle name="Calculation 8 5 2" xfId="5131" xr:uid="{00000000-0005-0000-0000-00002D090000}"/>
    <cellStyle name="Calculation 8 5 2 2" xfId="5132" xr:uid="{00000000-0005-0000-0000-00002E090000}"/>
    <cellStyle name="Calculation 8 5 2 3" xfId="5133" xr:uid="{00000000-0005-0000-0000-00002F090000}"/>
    <cellStyle name="Calculation 8 5 2 4" xfId="5134" xr:uid="{00000000-0005-0000-0000-000030090000}"/>
    <cellStyle name="Calculation 8 5 2 5" xfId="5135" xr:uid="{00000000-0005-0000-0000-000031090000}"/>
    <cellStyle name="Calculation 8 5 3" xfId="5136" xr:uid="{00000000-0005-0000-0000-000032090000}"/>
    <cellStyle name="Calculation 8 5 4" xfId="5137" xr:uid="{00000000-0005-0000-0000-000033090000}"/>
    <cellStyle name="Calculation 8 5 5" xfId="5138" xr:uid="{00000000-0005-0000-0000-000034090000}"/>
    <cellStyle name="Calculation 8 5 6" xfId="5139" xr:uid="{00000000-0005-0000-0000-000035090000}"/>
    <cellStyle name="Calculation 8 6" xfId="5140" xr:uid="{00000000-0005-0000-0000-000036090000}"/>
    <cellStyle name="Calculation 8 6 2" xfId="5141" xr:uid="{00000000-0005-0000-0000-000037090000}"/>
    <cellStyle name="Calculation 8 6 3" xfId="5142" xr:uid="{00000000-0005-0000-0000-000038090000}"/>
    <cellStyle name="Calculation 8 6 4" xfId="5143" xr:uid="{00000000-0005-0000-0000-000039090000}"/>
    <cellStyle name="Calculation 8 6 5" xfId="5144" xr:uid="{00000000-0005-0000-0000-00003A090000}"/>
    <cellStyle name="Calculation 8 7" xfId="5145" xr:uid="{00000000-0005-0000-0000-00003B090000}"/>
    <cellStyle name="Calculation 8 7 2" xfId="5146" xr:uid="{00000000-0005-0000-0000-00003C090000}"/>
    <cellStyle name="Calculation 8 7 3" xfId="5147" xr:uid="{00000000-0005-0000-0000-00003D090000}"/>
    <cellStyle name="Calculation 8 7 4" xfId="5148" xr:uid="{00000000-0005-0000-0000-00003E090000}"/>
    <cellStyle name="Calculation 8 7 5" xfId="5149" xr:uid="{00000000-0005-0000-0000-00003F090000}"/>
    <cellStyle name="Calculation 8 8" xfId="5150" xr:uid="{00000000-0005-0000-0000-000040090000}"/>
    <cellStyle name="Calculation 8 9" xfId="5151" xr:uid="{00000000-0005-0000-0000-000041090000}"/>
    <cellStyle name="Calculation 9" xfId="659" xr:uid="{00000000-0005-0000-0000-000042090000}"/>
    <cellStyle name="Calculation 9 10" xfId="5152" xr:uid="{00000000-0005-0000-0000-000043090000}"/>
    <cellStyle name="Calculation 9 11" xfId="5153" xr:uid="{00000000-0005-0000-0000-000044090000}"/>
    <cellStyle name="Calculation 9 2" xfId="5154" xr:uid="{00000000-0005-0000-0000-000045090000}"/>
    <cellStyle name="Calculation 9 2 2" xfId="5155" xr:uid="{00000000-0005-0000-0000-000046090000}"/>
    <cellStyle name="Calculation 9 2 2 2" xfId="5156" xr:uid="{00000000-0005-0000-0000-000047090000}"/>
    <cellStyle name="Calculation 9 2 2 2 2" xfId="5157" xr:uid="{00000000-0005-0000-0000-000048090000}"/>
    <cellStyle name="Calculation 9 2 2 2 3" xfId="5158" xr:uid="{00000000-0005-0000-0000-000049090000}"/>
    <cellStyle name="Calculation 9 2 2 2 4" xfId="5159" xr:uid="{00000000-0005-0000-0000-00004A090000}"/>
    <cellStyle name="Calculation 9 2 2 2 5" xfId="5160" xr:uid="{00000000-0005-0000-0000-00004B090000}"/>
    <cellStyle name="Calculation 9 2 2 3" xfId="5161" xr:uid="{00000000-0005-0000-0000-00004C090000}"/>
    <cellStyle name="Calculation 9 2 2 3 2" xfId="5162" xr:uid="{00000000-0005-0000-0000-00004D090000}"/>
    <cellStyle name="Calculation 9 2 2 3 3" xfId="5163" xr:uid="{00000000-0005-0000-0000-00004E090000}"/>
    <cellStyle name="Calculation 9 2 2 3 4" xfId="5164" xr:uid="{00000000-0005-0000-0000-00004F090000}"/>
    <cellStyle name="Calculation 9 2 2 3 5" xfId="5165" xr:uid="{00000000-0005-0000-0000-000050090000}"/>
    <cellStyle name="Calculation 9 2 2 4" xfId="5166" xr:uid="{00000000-0005-0000-0000-000051090000}"/>
    <cellStyle name="Calculation 9 2 2 5" xfId="5167" xr:uid="{00000000-0005-0000-0000-000052090000}"/>
    <cellStyle name="Calculation 9 2 2 6" xfId="5168" xr:uid="{00000000-0005-0000-0000-000053090000}"/>
    <cellStyle name="Calculation 9 2 2 7" xfId="5169" xr:uid="{00000000-0005-0000-0000-000054090000}"/>
    <cellStyle name="Calculation 9 2 3" xfId="5170" xr:uid="{00000000-0005-0000-0000-000055090000}"/>
    <cellStyle name="Calculation 9 2 3 2" xfId="5171" xr:uid="{00000000-0005-0000-0000-000056090000}"/>
    <cellStyle name="Calculation 9 2 3 2 2" xfId="5172" xr:uid="{00000000-0005-0000-0000-000057090000}"/>
    <cellStyle name="Calculation 9 2 3 2 3" xfId="5173" xr:uid="{00000000-0005-0000-0000-000058090000}"/>
    <cellStyle name="Calculation 9 2 3 2 4" xfId="5174" xr:uid="{00000000-0005-0000-0000-000059090000}"/>
    <cellStyle name="Calculation 9 2 3 2 5" xfId="5175" xr:uid="{00000000-0005-0000-0000-00005A090000}"/>
    <cellStyle name="Calculation 9 2 3 3" xfId="5176" xr:uid="{00000000-0005-0000-0000-00005B090000}"/>
    <cellStyle name="Calculation 9 2 3 4" xfId="5177" xr:uid="{00000000-0005-0000-0000-00005C090000}"/>
    <cellStyle name="Calculation 9 2 3 5" xfId="5178" xr:uid="{00000000-0005-0000-0000-00005D090000}"/>
    <cellStyle name="Calculation 9 2 3 6" xfId="5179" xr:uid="{00000000-0005-0000-0000-00005E090000}"/>
    <cellStyle name="Calculation 9 2 4" xfId="5180" xr:uid="{00000000-0005-0000-0000-00005F090000}"/>
    <cellStyle name="Calculation 9 2 4 2" xfId="5181" xr:uid="{00000000-0005-0000-0000-000060090000}"/>
    <cellStyle name="Calculation 9 2 4 3" xfId="5182" xr:uid="{00000000-0005-0000-0000-000061090000}"/>
    <cellStyle name="Calculation 9 2 4 4" xfId="5183" xr:uid="{00000000-0005-0000-0000-000062090000}"/>
    <cellStyle name="Calculation 9 2 4 5" xfId="5184" xr:uid="{00000000-0005-0000-0000-000063090000}"/>
    <cellStyle name="Calculation 9 2 5" xfId="5185" xr:uid="{00000000-0005-0000-0000-000064090000}"/>
    <cellStyle name="Calculation 9 2 5 2" xfId="5186" xr:uid="{00000000-0005-0000-0000-000065090000}"/>
    <cellStyle name="Calculation 9 2 5 3" xfId="5187" xr:uid="{00000000-0005-0000-0000-000066090000}"/>
    <cellStyle name="Calculation 9 2 5 4" xfId="5188" xr:uid="{00000000-0005-0000-0000-000067090000}"/>
    <cellStyle name="Calculation 9 2 5 5" xfId="5189" xr:uid="{00000000-0005-0000-0000-000068090000}"/>
    <cellStyle name="Calculation 9 2 6" xfId="5190" xr:uid="{00000000-0005-0000-0000-000069090000}"/>
    <cellStyle name="Calculation 9 2 7" xfId="5191" xr:uid="{00000000-0005-0000-0000-00006A090000}"/>
    <cellStyle name="Calculation 9 2 8" xfId="5192" xr:uid="{00000000-0005-0000-0000-00006B090000}"/>
    <cellStyle name="Calculation 9 3" xfId="5193" xr:uid="{00000000-0005-0000-0000-00006C090000}"/>
    <cellStyle name="Calculation 9 3 2" xfId="5194" xr:uid="{00000000-0005-0000-0000-00006D090000}"/>
    <cellStyle name="Calculation 9 3 2 2" xfId="5195" xr:uid="{00000000-0005-0000-0000-00006E090000}"/>
    <cellStyle name="Calculation 9 3 2 2 2" xfId="5196" xr:uid="{00000000-0005-0000-0000-00006F090000}"/>
    <cellStyle name="Calculation 9 3 2 2 3" xfId="5197" xr:uid="{00000000-0005-0000-0000-000070090000}"/>
    <cellStyle name="Calculation 9 3 2 2 4" xfId="5198" xr:uid="{00000000-0005-0000-0000-000071090000}"/>
    <cellStyle name="Calculation 9 3 2 2 5" xfId="5199" xr:uid="{00000000-0005-0000-0000-000072090000}"/>
    <cellStyle name="Calculation 9 3 2 3" xfId="5200" xr:uid="{00000000-0005-0000-0000-000073090000}"/>
    <cellStyle name="Calculation 9 3 2 3 2" xfId="5201" xr:uid="{00000000-0005-0000-0000-000074090000}"/>
    <cellStyle name="Calculation 9 3 2 3 3" xfId="5202" xr:uid="{00000000-0005-0000-0000-000075090000}"/>
    <cellStyle name="Calculation 9 3 2 3 4" xfId="5203" xr:uid="{00000000-0005-0000-0000-000076090000}"/>
    <cellStyle name="Calculation 9 3 2 3 5" xfId="5204" xr:uid="{00000000-0005-0000-0000-000077090000}"/>
    <cellStyle name="Calculation 9 3 2 4" xfId="5205" xr:uid="{00000000-0005-0000-0000-000078090000}"/>
    <cellStyle name="Calculation 9 3 2 5" xfId="5206" xr:uid="{00000000-0005-0000-0000-000079090000}"/>
    <cellStyle name="Calculation 9 3 2 6" xfId="5207" xr:uid="{00000000-0005-0000-0000-00007A090000}"/>
    <cellStyle name="Calculation 9 3 2 7" xfId="5208" xr:uid="{00000000-0005-0000-0000-00007B090000}"/>
    <cellStyle name="Calculation 9 3 3" xfId="5209" xr:uid="{00000000-0005-0000-0000-00007C090000}"/>
    <cellStyle name="Calculation 9 3 3 2" xfId="5210" xr:uid="{00000000-0005-0000-0000-00007D090000}"/>
    <cellStyle name="Calculation 9 3 3 2 2" xfId="5211" xr:uid="{00000000-0005-0000-0000-00007E090000}"/>
    <cellStyle name="Calculation 9 3 3 2 3" xfId="5212" xr:uid="{00000000-0005-0000-0000-00007F090000}"/>
    <cellStyle name="Calculation 9 3 3 2 4" xfId="5213" xr:uid="{00000000-0005-0000-0000-000080090000}"/>
    <cellStyle name="Calculation 9 3 3 2 5" xfId="5214" xr:uid="{00000000-0005-0000-0000-000081090000}"/>
    <cellStyle name="Calculation 9 3 3 3" xfId="5215" xr:uid="{00000000-0005-0000-0000-000082090000}"/>
    <cellStyle name="Calculation 9 3 3 4" xfId="5216" xr:uid="{00000000-0005-0000-0000-000083090000}"/>
    <cellStyle name="Calculation 9 3 3 5" xfId="5217" xr:uid="{00000000-0005-0000-0000-000084090000}"/>
    <cellStyle name="Calculation 9 3 3 6" xfId="5218" xr:uid="{00000000-0005-0000-0000-000085090000}"/>
    <cellStyle name="Calculation 9 3 4" xfId="5219" xr:uid="{00000000-0005-0000-0000-000086090000}"/>
    <cellStyle name="Calculation 9 3 4 2" xfId="5220" xr:uid="{00000000-0005-0000-0000-000087090000}"/>
    <cellStyle name="Calculation 9 3 4 3" xfId="5221" xr:uid="{00000000-0005-0000-0000-000088090000}"/>
    <cellStyle name="Calculation 9 3 4 4" xfId="5222" xr:uid="{00000000-0005-0000-0000-000089090000}"/>
    <cellStyle name="Calculation 9 3 4 5" xfId="5223" xr:uid="{00000000-0005-0000-0000-00008A090000}"/>
    <cellStyle name="Calculation 9 3 5" xfId="5224" xr:uid="{00000000-0005-0000-0000-00008B090000}"/>
    <cellStyle name="Calculation 9 3 5 2" xfId="5225" xr:uid="{00000000-0005-0000-0000-00008C090000}"/>
    <cellStyle name="Calculation 9 3 5 3" xfId="5226" xr:uid="{00000000-0005-0000-0000-00008D090000}"/>
    <cellStyle name="Calculation 9 3 5 4" xfId="5227" xr:uid="{00000000-0005-0000-0000-00008E090000}"/>
    <cellStyle name="Calculation 9 3 5 5" xfId="5228" xr:uid="{00000000-0005-0000-0000-00008F090000}"/>
    <cellStyle name="Calculation 9 3 6" xfId="5229" xr:uid="{00000000-0005-0000-0000-000090090000}"/>
    <cellStyle name="Calculation 9 3 7" xfId="5230" xr:uid="{00000000-0005-0000-0000-000091090000}"/>
    <cellStyle name="Calculation 9 3 8" xfId="5231" xr:uid="{00000000-0005-0000-0000-000092090000}"/>
    <cellStyle name="Calculation 9 3 9" xfId="5232" xr:uid="{00000000-0005-0000-0000-000093090000}"/>
    <cellStyle name="Calculation 9 4" xfId="5233" xr:uid="{00000000-0005-0000-0000-000094090000}"/>
    <cellStyle name="Calculation 9 4 2" xfId="5234" xr:uid="{00000000-0005-0000-0000-000095090000}"/>
    <cellStyle name="Calculation 9 4 2 2" xfId="5235" xr:uid="{00000000-0005-0000-0000-000096090000}"/>
    <cellStyle name="Calculation 9 4 2 3" xfId="5236" xr:uid="{00000000-0005-0000-0000-000097090000}"/>
    <cellStyle name="Calculation 9 4 2 4" xfId="5237" xr:uid="{00000000-0005-0000-0000-000098090000}"/>
    <cellStyle name="Calculation 9 4 2 5" xfId="5238" xr:uid="{00000000-0005-0000-0000-000099090000}"/>
    <cellStyle name="Calculation 9 4 3" xfId="5239" xr:uid="{00000000-0005-0000-0000-00009A090000}"/>
    <cellStyle name="Calculation 9 4 3 2" xfId="5240" xr:uid="{00000000-0005-0000-0000-00009B090000}"/>
    <cellStyle name="Calculation 9 4 3 3" xfId="5241" xr:uid="{00000000-0005-0000-0000-00009C090000}"/>
    <cellStyle name="Calculation 9 4 3 4" xfId="5242" xr:uid="{00000000-0005-0000-0000-00009D090000}"/>
    <cellStyle name="Calculation 9 4 3 5" xfId="5243" xr:uid="{00000000-0005-0000-0000-00009E090000}"/>
    <cellStyle name="Calculation 9 4 4" xfId="5244" xr:uid="{00000000-0005-0000-0000-00009F090000}"/>
    <cellStyle name="Calculation 9 4 5" xfId="5245" xr:uid="{00000000-0005-0000-0000-0000A0090000}"/>
    <cellStyle name="Calculation 9 4 6" xfId="5246" xr:uid="{00000000-0005-0000-0000-0000A1090000}"/>
    <cellStyle name="Calculation 9 4 7" xfId="5247" xr:uid="{00000000-0005-0000-0000-0000A2090000}"/>
    <cellStyle name="Calculation 9 5" xfId="5248" xr:uid="{00000000-0005-0000-0000-0000A3090000}"/>
    <cellStyle name="Calculation 9 5 2" xfId="5249" xr:uid="{00000000-0005-0000-0000-0000A4090000}"/>
    <cellStyle name="Calculation 9 5 2 2" xfId="5250" xr:uid="{00000000-0005-0000-0000-0000A5090000}"/>
    <cellStyle name="Calculation 9 5 2 3" xfId="5251" xr:uid="{00000000-0005-0000-0000-0000A6090000}"/>
    <cellStyle name="Calculation 9 5 2 4" xfId="5252" xr:uid="{00000000-0005-0000-0000-0000A7090000}"/>
    <cellStyle name="Calculation 9 5 2 5" xfId="5253" xr:uid="{00000000-0005-0000-0000-0000A8090000}"/>
    <cellStyle name="Calculation 9 5 3" xfId="5254" xr:uid="{00000000-0005-0000-0000-0000A9090000}"/>
    <cellStyle name="Calculation 9 5 4" xfId="5255" xr:uid="{00000000-0005-0000-0000-0000AA090000}"/>
    <cellStyle name="Calculation 9 5 5" xfId="5256" xr:uid="{00000000-0005-0000-0000-0000AB090000}"/>
    <cellStyle name="Calculation 9 5 6" xfId="5257" xr:uid="{00000000-0005-0000-0000-0000AC090000}"/>
    <cellStyle name="Calculation 9 6" xfId="5258" xr:uid="{00000000-0005-0000-0000-0000AD090000}"/>
    <cellStyle name="Calculation 9 6 2" xfId="5259" xr:uid="{00000000-0005-0000-0000-0000AE090000}"/>
    <cellStyle name="Calculation 9 6 3" xfId="5260" xr:uid="{00000000-0005-0000-0000-0000AF090000}"/>
    <cellStyle name="Calculation 9 6 4" xfId="5261" xr:uid="{00000000-0005-0000-0000-0000B0090000}"/>
    <cellStyle name="Calculation 9 6 5" xfId="5262" xr:uid="{00000000-0005-0000-0000-0000B1090000}"/>
    <cellStyle name="Calculation 9 7" xfId="5263" xr:uid="{00000000-0005-0000-0000-0000B2090000}"/>
    <cellStyle name="Calculation 9 7 2" xfId="5264" xr:uid="{00000000-0005-0000-0000-0000B3090000}"/>
    <cellStyle name="Calculation 9 7 3" xfId="5265" xr:uid="{00000000-0005-0000-0000-0000B4090000}"/>
    <cellStyle name="Calculation 9 7 4" xfId="5266" xr:uid="{00000000-0005-0000-0000-0000B5090000}"/>
    <cellStyle name="Calculation 9 7 5" xfId="5267" xr:uid="{00000000-0005-0000-0000-0000B6090000}"/>
    <cellStyle name="Calculation 9 8" xfId="5268" xr:uid="{00000000-0005-0000-0000-0000B7090000}"/>
    <cellStyle name="Calculation 9 9" xfId="5269" xr:uid="{00000000-0005-0000-0000-0000B8090000}"/>
    <cellStyle name="category" xfId="660" xr:uid="{00000000-0005-0000-0000-0000B9090000}"/>
    <cellStyle name="Change A&amp;ll" xfId="661" xr:uid="{00000000-0005-0000-0000-0000BA090000}"/>
    <cellStyle name="Change A&amp;ll 2" xfId="5270" xr:uid="{00000000-0005-0000-0000-0000BB090000}"/>
    <cellStyle name="Change A&amp;ll 2 2" xfId="5271" xr:uid="{00000000-0005-0000-0000-0000BC090000}"/>
    <cellStyle name="Change A&amp;ll 2 2 2" xfId="5272" xr:uid="{00000000-0005-0000-0000-0000BD090000}"/>
    <cellStyle name="Change A&amp;ll 2 2 2 2" xfId="5273" xr:uid="{00000000-0005-0000-0000-0000BE090000}"/>
    <cellStyle name="Change A&amp;ll 2 2 3" xfId="5274" xr:uid="{00000000-0005-0000-0000-0000BF090000}"/>
    <cellStyle name="Change A&amp;ll 2 3" xfId="5275" xr:uid="{00000000-0005-0000-0000-0000C0090000}"/>
    <cellStyle name="Change A&amp;ll 2 3 2" xfId="5276" xr:uid="{00000000-0005-0000-0000-0000C1090000}"/>
    <cellStyle name="Change A&amp;ll 2 3 2 2" xfId="5277" xr:uid="{00000000-0005-0000-0000-0000C2090000}"/>
    <cellStyle name="Change A&amp;ll 2 3 3" xfId="5278" xr:uid="{00000000-0005-0000-0000-0000C3090000}"/>
    <cellStyle name="Change A&amp;ll 2 4" xfId="5279" xr:uid="{00000000-0005-0000-0000-0000C4090000}"/>
    <cellStyle name="Change A&amp;ll 2 4 2" xfId="5280" xr:uid="{00000000-0005-0000-0000-0000C5090000}"/>
    <cellStyle name="Change A&amp;ll 2 5" xfId="5281" xr:uid="{00000000-0005-0000-0000-0000C6090000}"/>
    <cellStyle name="Change A&amp;ll 3" xfId="5282" xr:uid="{00000000-0005-0000-0000-0000C7090000}"/>
    <cellStyle name="Change A&amp;ll 3 2" xfId="5283" xr:uid="{00000000-0005-0000-0000-0000C8090000}"/>
    <cellStyle name="Change A&amp;ll 3 2 2" xfId="5284" xr:uid="{00000000-0005-0000-0000-0000C9090000}"/>
    <cellStyle name="Change A&amp;ll 3 3" xfId="5285" xr:uid="{00000000-0005-0000-0000-0000CA090000}"/>
    <cellStyle name="Change A&amp;ll 4" xfId="5286" xr:uid="{00000000-0005-0000-0000-0000CB090000}"/>
    <cellStyle name="Change A&amp;ll 4 2" xfId="5287" xr:uid="{00000000-0005-0000-0000-0000CC090000}"/>
    <cellStyle name="Change A&amp;ll 4 2 2" xfId="5288" xr:uid="{00000000-0005-0000-0000-0000CD090000}"/>
    <cellStyle name="Change A&amp;ll 4 2 2 2" xfId="5289" xr:uid="{00000000-0005-0000-0000-0000CE090000}"/>
    <cellStyle name="Change A&amp;ll 4 2 3" xfId="5290" xr:uid="{00000000-0005-0000-0000-0000CF090000}"/>
    <cellStyle name="Change A&amp;ll 4 3" xfId="5291" xr:uid="{00000000-0005-0000-0000-0000D0090000}"/>
    <cellStyle name="Change A&amp;ll 5" xfId="5292" xr:uid="{00000000-0005-0000-0000-0000D1090000}"/>
    <cellStyle name="Change A&amp;ll 5 2" xfId="5293" xr:uid="{00000000-0005-0000-0000-0000D2090000}"/>
    <cellStyle name="Change A&amp;ll 6" xfId="5294" xr:uid="{00000000-0005-0000-0000-0000D3090000}"/>
    <cellStyle name="Check Cell 10" xfId="662" xr:uid="{00000000-0005-0000-0000-0000D4090000}"/>
    <cellStyle name="Check Cell 11" xfId="663" xr:uid="{00000000-0005-0000-0000-0000D5090000}"/>
    <cellStyle name="Check Cell 12" xfId="664" xr:uid="{00000000-0005-0000-0000-0000D6090000}"/>
    <cellStyle name="Check Cell 13" xfId="665" xr:uid="{00000000-0005-0000-0000-0000D7090000}"/>
    <cellStyle name="Check Cell 14" xfId="5295" xr:uid="{00000000-0005-0000-0000-0000D8090000}"/>
    <cellStyle name="Check Cell 2" xfId="666" xr:uid="{00000000-0005-0000-0000-0000D9090000}"/>
    <cellStyle name="Check Cell 2 2" xfId="667" xr:uid="{00000000-0005-0000-0000-0000DA090000}"/>
    <cellStyle name="Check Cell 2 3" xfId="668" xr:uid="{00000000-0005-0000-0000-0000DB090000}"/>
    <cellStyle name="Check Cell 3" xfId="669" xr:uid="{00000000-0005-0000-0000-0000DC090000}"/>
    <cellStyle name="Check Cell 4" xfId="670" xr:uid="{00000000-0005-0000-0000-0000DD090000}"/>
    <cellStyle name="Check Cell 5" xfId="671" xr:uid="{00000000-0005-0000-0000-0000DE090000}"/>
    <cellStyle name="Check Cell 6" xfId="672" xr:uid="{00000000-0005-0000-0000-0000DF090000}"/>
    <cellStyle name="Check Cell 7" xfId="673" xr:uid="{00000000-0005-0000-0000-0000E0090000}"/>
    <cellStyle name="Check Cell 8" xfId="674" xr:uid="{00000000-0005-0000-0000-0000E1090000}"/>
    <cellStyle name="Check Cell 9" xfId="675" xr:uid="{00000000-0005-0000-0000-0000E2090000}"/>
    <cellStyle name="Chi phÝ kh¸c_Book1" xfId="676" xr:uid="{00000000-0005-0000-0000-0000E3090000}"/>
    <cellStyle name="Comma  - Style1" xfId="5296" xr:uid="{00000000-0005-0000-0000-0000E4090000}"/>
    <cellStyle name="Comma  - Style2" xfId="5297" xr:uid="{00000000-0005-0000-0000-0000E5090000}"/>
    <cellStyle name="Comma  - Style3" xfId="5298" xr:uid="{00000000-0005-0000-0000-0000E6090000}"/>
    <cellStyle name="Comma  - Style4" xfId="5299" xr:uid="{00000000-0005-0000-0000-0000E7090000}"/>
    <cellStyle name="Comma  - Style5" xfId="5300" xr:uid="{00000000-0005-0000-0000-0000E8090000}"/>
    <cellStyle name="Comma  - Style6" xfId="5301" xr:uid="{00000000-0005-0000-0000-0000E9090000}"/>
    <cellStyle name="Comma  - Style7" xfId="5302" xr:uid="{00000000-0005-0000-0000-0000EA090000}"/>
    <cellStyle name="Comma  - Style8" xfId="5303" xr:uid="{00000000-0005-0000-0000-0000EB090000}"/>
    <cellStyle name="Comma [0] 10" xfId="677" xr:uid="{00000000-0005-0000-0000-0000EC090000}"/>
    <cellStyle name="Comma [0] 11" xfId="678" xr:uid="{00000000-0005-0000-0000-0000ED090000}"/>
    <cellStyle name="Comma [0] 12" xfId="679" xr:uid="{00000000-0005-0000-0000-0000EE090000}"/>
    <cellStyle name="Comma [0] 13" xfId="680" xr:uid="{00000000-0005-0000-0000-0000EF090000}"/>
    <cellStyle name="Comma [0] 14" xfId="5304" xr:uid="{00000000-0005-0000-0000-0000F0090000}"/>
    <cellStyle name="Comma [0] 14 2" xfId="5305" xr:uid="{00000000-0005-0000-0000-0000F1090000}"/>
    <cellStyle name="Comma [0] 14 2 2" xfId="5306" xr:uid="{00000000-0005-0000-0000-0000F2090000}"/>
    <cellStyle name="Comma [0] 14 3" xfId="5307" xr:uid="{00000000-0005-0000-0000-0000F3090000}"/>
    <cellStyle name="Comma [0] 14 3 2" xfId="5308" xr:uid="{00000000-0005-0000-0000-0000F4090000}"/>
    <cellStyle name="Comma [0] 15" xfId="5309" xr:uid="{00000000-0005-0000-0000-0000F5090000}"/>
    <cellStyle name="Comma [0] 16" xfId="5310" xr:uid="{00000000-0005-0000-0000-0000F6090000}"/>
    <cellStyle name="Comma [0] 16 2" xfId="5311" xr:uid="{00000000-0005-0000-0000-0000F7090000}"/>
    <cellStyle name="Comma [0] 16 2 2" xfId="5312" xr:uid="{00000000-0005-0000-0000-0000F8090000}"/>
    <cellStyle name="Comma [0] 18" xfId="5313" xr:uid="{00000000-0005-0000-0000-0000F9090000}"/>
    <cellStyle name="Comma [0] 18 2" xfId="5314" xr:uid="{00000000-0005-0000-0000-0000FA090000}"/>
    <cellStyle name="Comma [0] 2" xfId="681" xr:uid="{00000000-0005-0000-0000-0000FB090000}"/>
    <cellStyle name="Comma [0] 2 2" xfId="682" xr:uid="{00000000-0005-0000-0000-0000FC090000}"/>
    <cellStyle name="Comma [0] 2 3" xfId="683" xr:uid="{00000000-0005-0000-0000-0000FD090000}"/>
    <cellStyle name="Comma [0] 2 3 2" xfId="5315" xr:uid="{00000000-0005-0000-0000-0000FE090000}"/>
    <cellStyle name="Comma [0] 2 3 3" xfId="5316" xr:uid="{00000000-0005-0000-0000-0000FF090000}"/>
    <cellStyle name="Comma [0] 2 4" xfId="684" xr:uid="{00000000-0005-0000-0000-0000000A0000}"/>
    <cellStyle name="Comma [0] 2 5" xfId="5317" xr:uid="{00000000-0005-0000-0000-0000010A0000}"/>
    <cellStyle name="Comma [0] 2 6" xfId="5318" xr:uid="{00000000-0005-0000-0000-0000020A0000}"/>
    <cellStyle name="Comma [0] 2_Expense Plan 2010-BU1 v0.1" xfId="5319" xr:uid="{00000000-0005-0000-0000-0000030A0000}"/>
    <cellStyle name="Comma [0] 3" xfId="685" xr:uid="{00000000-0005-0000-0000-0000040A0000}"/>
    <cellStyle name="Comma [0] 3 2" xfId="5320" xr:uid="{00000000-0005-0000-0000-0000050A0000}"/>
    <cellStyle name="Comma [0] 3 2 2" xfId="5321" xr:uid="{00000000-0005-0000-0000-0000060A0000}"/>
    <cellStyle name="Comma [0] 3 3" xfId="5322" xr:uid="{00000000-0005-0000-0000-0000070A0000}"/>
    <cellStyle name="Comma [0] 3 4" xfId="5323" xr:uid="{00000000-0005-0000-0000-0000080A0000}"/>
    <cellStyle name="Comma [0] 34" xfId="686" xr:uid="{00000000-0005-0000-0000-0000090A0000}"/>
    <cellStyle name="Comma [0] 34 2" xfId="687" xr:uid="{00000000-0005-0000-0000-00000A0A0000}"/>
    <cellStyle name="Comma [0] 34 3" xfId="688" xr:uid="{00000000-0005-0000-0000-00000B0A0000}"/>
    <cellStyle name="Comma [0] 4" xfId="689" xr:uid="{00000000-0005-0000-0000-00000C0A0000}"/>
    <cellStyle name="Comma [0] 4 2" xfId="5324" xr:uid="{00000000-0005-0000-0000-00000D0A0000}"/>
    <cellStyle name="Comma [0] 4 3" xfId="5325" xr:uid="{00000000-0005-0000-0000-00000E0A0000}"/>
    <cellStyle name="Comma [0] 5" xfId="690" xr:uid="{00000000-0005-0000-0000-00000F0A0000}"/>
    <cellStyle name="Comma [0] 6" xfId="691" xr:uid="{00000000-0005-0000-0000-0000100A0000}"/>
    <cellStyle name="Comma [0] 7" xfId="692" xr:uid="{00000000-0005-0000-0000-0000110A0000}"/>
    <cellStyle name="Comma [0] 8" xfId="693" xr:uid="{00000000-0005-0000-0000-0000120A0000}"/>
    <cellStyle name="Comma [0] 9" xfId="694" xr:uid="{00000000-0005-0000-0000-0000130A0000}"/>
    <cellStyle name="Comma [00]" xfId="5326" xr:uid="{00000000-0005-0000-0000-0000140A0000}"/>
    <cellStyle name="Comma 10" xfId="695" xr:uid="{00000000-0005-0000-0000-0000150A0000}"/>
    <cellStyle name="Comma 10 2" xfId="696" xr:uid="{00000000-0005-0000-0000-0000160A0000}"/>
    <cellStyle name="Comma 10 2 2" xfId="697" xr:uid="{00000000-0005-0000-0000-0000170A0000}"/>
    <cellStyle name="Comma 10 3" xfId="698" xr:uid="{00000000-0005-0000-0000-0000180A0000}"/>
    <cellStyle name="Comma 10 4" xfId="699" xr:uid="{00000000-0005-0000-0000-0000190A0000}"/>
    <cellStyle name="Comma 10 5" xfId="700" xr:uid="{00000000-0005-0000-0000-00001A0A0000}"/>
    <cellStyle name="Comma 10 5 2" xfId="701" xr:uid="{00000000-0005-0000-0000-00001B0A0000}"/>
    <cellStyle name="Comma 10 5 3" xfId="702" xr:uid="{00000000-0005-0000-0000-00001C0A0000}"/>
    <cellStyle name="Comma 10 6" xfId="703" xr:uid="{00000000-0005-0000-0000-00001D0A0000}"/>
    <cellStyle name="Comma 10_PM T9 -revised Q3 1.0.xls-adjust G11+FSJ" xfId="704" xr:uid="{00000000-0005-0000-0000-00001E0A0000}"/>
    <cellStyle name="Comma 11" xfId="705" xr:uid="{00000000-0005-0000-0000-00001F0A0000}"/>
    <cellStyle name="Comma 11 2" xfId="706" xr:uid="{00000000-0005-0000-0000-0000200A0000}"/>
    <cellStyle name="Comma 11_PM T9 -revised Q3 1.0.xls-adjust G11+FSJ" xfId="707" xr:uid="{00000000-0005-0000-0000-0000210A0000}"/>
    <cellStyle name="Comma 12" xfId="708" xr:uid="{00000000-0005-0000-0000-0000220A0000}"/>
    <cellStyle name="Comma 12 2" xfId="709" xr:uid="{00000000-0005-0000-0000-0000230A0000}"/>
    <cellStyle name="Comma 13" xfId="710" xr:uid="{00000000-0005-0000-0000-0000240A0000}"/>
    <cellStyle name="Comma 14" xfId="711" xr:uid="{00000000-0005-0000-0000-0000250A0000}"/>
    <cellStyle name="Comma 15" xfId="712" xr:uid="{00000000-0005-0000-0000-0000260A0000}"/>
    <cellStyle name="Comma 16" xfId="713" xr:uid="{00000000-0005-0000-0000-0000270A0000}"/>
    <cellStyle name="Comma 17" xfId="714" xr:uid="{00000000-0005-0000-0000-0000280A0000}"/>
    <cellStyle name="Comma 17 2" xfId="5327" xr:uid="{00000000-0005-0000-0000-0000290A0000}"/>
    <cellStyle name="Comma 17 2 2" xfId="5328" xr:uid="{00000000-0005-0000-0000-00002A0A0000}"/>
    <cellStyle name="Comma 17 2 2 2" xfId="5329" xr:uid="{00000000-0005-0000-0000-00002B0A0000}"/>
    <cellStyle name="Comma 17 2 3" xfId="5330" xr:uid="{00000000-0005-0000-0000-00002C0A0000}"/>
    <cellStyle name="Comma 17 2 3 2" xfId="5331" xr:uid="{00000000-0005-0000-0000-00002D0A0000}"/>
    <cellStyle name="Comma 17 2 3 2 2" xfId="5332" xr:uid="{00000000-0005-0000-0000-00002E0A0000}"/>
    <cellStyle name="Comma 17 2 3 2 3" xfId="5333" xr:uid="{00000000-0005-0000-0000-00002F0A0000}"/>
    <cellStyle name="Comma 17 2 3 2 4" xfId="5334" xr:uid="{00000000-0005-0000-0000-0000300A0000}"/>
    <cellStyle name="Comma 17 2 3 3" xfId="5335" xr:uid="{00000000-0005-0000-0000-0000310A0000}"/>
    <cellStyle name="Comma 17 2 3 3 2" xfId="5336" xr:uid="{00000000-0005-0000-0000-0000320A0000}"/>
    <cellStyle name="Comma 17 2 3 3 3" xfId="5337" xr:uid="{00000000-0005-0000-0000-0000330A0000}"/>
    <cellStyle name="Comma 17 2 3 4" xfId="5338" xr:uid="{00000000-0005-0000-0000-0000340A0000}"/>
    <cellStyle name="Comma 17 2 3 4 2" xfId="5339" xr:uid="{00000000-0005-0000-0000-0000350A0000}"/>
    <cellStyle name="Comma 17 2 3 5" xfId="5340" xr:uid="{00000000-0005-0000-0000-0000360A0000}"/>
    <cellStyle name="Comma 17 2 3 5 2" xfId="5341" xr:uid="{00000000-0005-0000-0000-0000370A0000}"/>
    <cellStyle name="Comma 17 2 3 6" xfId="5342" xr:uid="{00000000-0005-0000-0000-0000380A0000}"/>
    <cellStyle name="Comma 17 2 3 6 2" xfId="5343" xr:uid="{00000000-0005-0000-0000-0000390A0000}"/>
    <cellStyle name="Comma 17 2 3 7" xfId="5344" xr:uid="{00000000-0005-0000-0000-00003A0A0000}"/>
    <cellStyle name="Comma 17 2 3 8" xfId="5345" xr:uid="{00000000-0005-0000-0000-00003B0A0000}"/>
    <cellStyle name="Comma 18" xfId="715" xr:uid="{00000000-0005-0000-0000-00003C0A0000}"/>
    <cellStyle name="Comma 18 2" xfId="5346" xr:uid="{00000000-0005-0000-0000-00003D0A0000}"/>
    <cellStyle name="Comma 18 2 2" xfId="5347" xr:uid="{00000000-0005-0000-0000-00003E0A0000}"/>
    <cellStyle name="Comma 18 2 2 2" xfId="5348" xr:uid="{00000000-0005-0000-0000-00003F0A0000}"/>
    <cellStyle name="Comma 18 2 2 3" xfId="5349" xr:uid="{00000000-0005-0000-0000-0000400A0000}"/>
    <cellStyle name="Comma 18 2 2 4" xfId="5350" xr:uid="{00000000-0005-0000-0000-0000410A0000}"/>
    <cellStyle name="Comma 18 2 3" xfId="5351" xr:uid="{00000000-0005-0000-0000-0000420A0000}"/>
    <cellStyle name="Comma 18 2 3 2" xfId="5352" xr:uid="{00000000-0005-0000-0000-0000430A0000}"/>
    <cellStyle name="Comma 18 2 3 3" xfId="5353" xr:uid="{00000000-0005-0000-0000-0000440A0000}"/>
    <cellStyle name="Comma 18 2 4" xfId="5354" xr:uid="{00000000-0005-0000-0000-0000450A0000}"/>
    <cellStyle name="Comma 18 2 4 2" xfId="5355" xr:uid="{00000000-0005-0000-0000-0000460A0000}"/>
    <cellStyle name="Comma 18 2 5" xfId="5356" xr:uid="{00000000-0005-0000-0000-0000470A0000}"/>
    <cellStyle name="Comma 18 2 5 2" xfId="5357" xr:uid="{00000000-0005-0000-0000-0000480A0000}"/>
    <cellStyle name="Comma 18 2 6" xfId="5358" xr:uid="{00000000-0005-0000-0000-0000490A0000}"/>
    <cellStyle name="Comma 18 2 6 2" xfId="5359" xr:uid="{00000000-0005-0000-0000-00004A0A0000}"/>
    <cellStyle name="Comma 18 2 7" xfId="5360" xr:uid="{00000000-0005-0000-0000-00004B0A0000}"/>
    <cellStyle name="Comma 18 2 8" xfId="5361" xr:uid="{00000000-0005-0000-0000-00004C0A0000}"/>
    <cellStyle name="Comma 19" xfId="716" xr:uid="{00000000-0005-0000-0000-00004D0A0000}"/>
    <cellStyle name="Comma 19 2" xfId="5362" xr:uid="{00000000-0005-0000-0000-00004E0A0000}"/>
    <cellStyle name="Comma 2" xfId="717" xr:uid="{00000000-0005-0000-0000-00004F0A0000}"/>
    <cellStyle name="Comma 2 10" xfId="718" xr:uid="{00000000-0005-0000-0000-0000500A0000}"/>
    <cellStyle name="Comma 2 11" xfId="719" xr:uid="{00000000-0005-0000-0000-0000510A0000}"/>
    <cellStyle name="Comma 2 11 2" xfId="720" xr:uid="{00000000-0005-0000-0000-0000520A0000}"/>
    <cellStyle name="Comma 2 11 2 2" xfId="721" xr:uid="{00000000-0005-0000-0000-0000530A0000}"/>
    <cellStyle name="Comma 2 11 2 3" xfId="722" xr:uid="{00000000-0005-0000-0000-0000540A0000}"/>
    <cellStyle name="Comma 2 11 2 4" xfId="723" xr:uid="{00000000-0005-0000-0000-0000550A0000}"/>
    <cellStyle name="Comma 2 11 3" xfId="724" xr:uid="{00000000-0005-0000-0000-0000560A0000}"/>
    <cellStyle name="Comma 2 12" xfId="725" xr:uid="{00000000-0005-0000-0000-0000570A0000}"/>
    <cellStyle name="Comma 2 13" xfId="726" xr:uid="{00000000-0005-0000-0000-0000580A0000}"/>
    <cellStyle name="Comma 2 14" xfId="727" xr:uid="{00000000-0005-0000-0000-0000590A0000}"/>
    <cellStyle name="Comma 2 15" xfId="728" xr:uid="{00000000-0005-0000-0000-00005A0A0000}"/>
    <cellStyle name="Comma 2 16" xfId="729" xr:uid="{00000000-0005-0000-0000-00005B0A0000}"/>
    <cellStyle name="Comma 2 17" xfId="730" xr:uid="{00000000-0005-0000-0000-00005C0A0000}"/>
    <cellStyle name="Comma 2 18" xfId="731" xr:uid="{00000000-0005-0000-0000-00005D0A0000}"/>
    <cellStyle name="Comma 2 19" xfId="732" xr:uid="{00000000-0005-0000-0000-00005E0A0000}"/>
    <cellStyle name="Comma 2 2" xfId="733" xr:uid="{00000000-0005-0000-0000-00005F0A0000}"/>
    <cellStyle name="Comma 2 2 10" xfId="734" xr:uid="{00000000-0005-0000-0000-0000600A0000}"/>
    <cellStyle name="Comma 2 2 10 2" xfId="735" xr:uid="{00000000-0005-0000-0000-0000610A0000}"/>
    <cellStyle name="Comma 2 2 10 2 2" xfId="736" xr:uid="{00000000-0005-0000-0000-0000620A0000}"/>
    <cellStyle name="Comma 2 2 10 2 2 2" xfId="5363" xr:uid="{00000000-0005-0000-0000-0000630A0000}"/>
    <cellStyle name="Comma 2 2 10 2 3" xfId="737" xr:uid="{00000000-0005-0000-0000-0000640A0000}"/>
    <cellStyle name="Comma 2 2 10 2 3 2" xfId="5364" xr:uid="{00000000-0005-0000-0000-0000650A0000}"/>
    <cellStyle name="Comma 2 2 10 2 4" xfId="5365" xr:uid="{00000000-0005-0000-0000-0000660A0000}"/>
    <cellStyle name="Comma 2 2 10 3" xfId="738" xr:uid="{00000000-0005-0000-0000-0000670A0000}"/>
    <cellStyle name="Comma 2 2 10 4" xfId="5366" xr:uid="{00000000-0005-0000-0000-0000680A0000}"/>
    <cellStyle name="Comma 2 2 10 4 2" xfId="5367" xr:uid="{00000000-0005-0000-0000-0000690A0000}"/>
    <cellStyle name="Comma 2 2 10 5" xfId="5368" xr:uid="{00000000-0005-0000-0000-00006A0A0000}"/>
    <cellStyle name="Comma 2 2 10 6" xfId="5369" xr:uid="{00000000-0005-0000-0000-00006B0A0000}"/>
    <cellStyle name="Comma 2 2 11" xfId="739" xr:uid="{00000000-0005-0000-0000-00006C0A0000}"/>
    <cellStyle name="Comma 2 2 11 2" xfId="740" xr:uid="{00000000-0005-0000-0000-00006D0A0000}"/>
    <cellStyle name="Comma 2 2 11 2 2" xfId="741" xr:uid="{00000000-0005-0000-0000-00006E0A0000}"/>
    <cellStyle name="Comma 2 2 11 2 2 2" xfId="5370" xr:uid="{00000000-0005-0000-0000-00006F0A0000}"/>
    <cellStyle name="Comma 2 2 11 2 3" xfId="742" xr:uid="{00000000-0005-0000-0000-0000700A0000}"/>
    <cellStyle name="Comma 2 2 11 2 3 2" xfId="5371" xr:uid="{00000000-0005-0000-0000-0000710A0000}"/>
    <cellStyle name="Comma 2 2 11 2 4" xfId="5372" xr:uid="{00000000-0005-0000-0000-0000720A0000}"/>
    <cellStyle name="Comma 2 2 11 3" xfId="743" xr:uid="{00000000-0005-0000-0000-0000730A0000}"/>
    <cellStyle name="Comma 2 2 11 4" xfId="5373" xr:uid="{00000000-0005-0000-0000-0000740A0000}"/>
    <cellStyle name="Comma 2 2 12" xfId="744" xr:uid="{00000000-0005-0000-0000-0000750A0000}"/>
    <cellStyle name="Comma 2 2 12 2" xfId="745" xr:uid="{00000000-0005-0000-0000-0000760A0000}"/>
    <cellStyle name="Comma 2 2 12 2 2" xfId="746" xr:uid="{00000000-0005-0000-0000-0000770A0000}"/>
    <cellStyle name="Comma 2 2 12 2 2 2" xfId="5374" xr:uid="{00000000-0005-0000-0000-0000780A0000}"/>
    <cellStyle name="Comma 2 2 12 2 3" xfId="747" xr:uid="{00000000-0005-0000-0000-0000790A0000}"/>
    <cellStyle name="Comma 2 2 12 2 3 2" xfId="5375" xr:uid="{00000000-0005-0000-0000-00007A0A0000}"/>
    <cellStyle name="Comma 2 2 12 2 4" xfId="5376" xr:uid="{00000000-0005-0000-0000-00007B0A0000}"/>
    <cellStyle name="Comma 2 2 12 3" xfId="748" xr:uid="{00000000-0005-0000-0000-00007C0A0000}"/>
    <cellStyle name="Comma 2 2 12 4" xfId="5377" xr:uid="{00000000-0005-0000-0000-00007D0A0000}"/>
    <cellStyle name="Comma 2 2 13" xfId="749" xr:uid="{00000000-0005-0000-0000-00007E0A0000}"/>
    <cellStyle name="Comma 2 2 13 2" xfId="750" xr:uid="{00000000-0005-0000-0000-00007F0A0000}"/>
    <cellStyle name="Comma 2 2 13 2 2" xfId="751" xr:uid="{00000000-0005-0000-0000-0000800A0000}"/>
    <cellStyle name="Comma 2 2 13 2 2 2" xfId="5378" xr:uid="{00000000-0005-0000-0000-0000810A0000}"/>
    <cellStyle name="Comma 2 2 13 2 3" xfId="752" xr:uid="{00000000-0005-0000-0000-0000820A0000}"/>
    <cellStyle name="Comma 2 2 13 2 3 2" xfId="5379" xr:uid="{00000000-0005-0000-0000-0000830A0000}"/>
    <cellStyle name="Comma 2 2 13 2 4" xfId="5380" xr:uid="{00000000-0005-0000-0000-0000840A0000}"/>
    <cellStyle name="Comma 2 2 13 3" xfId="753" xr:uid="{00000000-0005-0000-0000-0000850A0000}"/>
    <cellStyle name="Comma 2 2 13 4" xfId="5381" xr:uid="{00000000-0005-0000-0000-0000860A0000}"/>
    <cellStyle name="Comma 2 2 14" xfId="754" xr:uid="{00000000-0005-0000-0000-0000870A0000}"/>
    <cellStyle name="Comma 2 2 14 2" xfId="755" xr:uid="{00000000-0005-0000-0000-0000880A0000}"/>
    <cellStyle name="Comma 2 2 14 2 2" xfId="756" xr:uid="{00000000-0005-0000-0000-0000890A0000}"/>
    <cellStyle name="Comma 2 2 14 2 2 2" xfId="5382" xr:uid="{00000000-0005-0000-0000-00008A0A0000}"/>
    <cellStyle name="Comma 2 2 14 2 3" xfId="757" xr:uid="{00000000-0005-0000-0000-00008B0A0000}"/>
    <cellStyle name="Comma 2 2 14 2 3 2" xfId="5383" xr:uid="{00000000-0005-0000-0000-00008C0A0000}"/>
    <cellStyle name="Comma 2 2 14 2 4" xfId="5384" xr:uid="{00000000-0005-0000-0000-00008D0A0000}"/>
    <cellStyle name="Comma 2 2 14 3" xfId="758" xr:uid="{00000000-0005-0000-0000-00008E0A0000}"/>
    <cellStyle name="Comma 2 2 14 4" xfId="5385" xr:uid="{00000000-0005-0000-0000-00008F0A0000}"/>
    <cellStyle name="Comma 2 2 15" xfId="759" xr:uid="{00000000-0005-0000-0000-0000900A0000}"/>
    <cellStyle name="Comma 2 2 15 2" xfId="760" xr:uid="{00000000-0005-0000-0000-0000910A0000}"/>
    <cellStyle name="Comma 2 2 15 2 2" xfId="761" xr:uid="{00000000-0005-0000-0000-0000920A0000}"/>
    <cellStyle name="Comma 2 2 15 2 2 2" xfId="5386" xr:uid="{00000000-0005-0000-0000-0000930A0000}"/>
    <cellStyle name="Comma 2 2 15 2 3" xfId="762" xr:uid="{00000000-0005-0000-0000-0000940A0000}"/>
    <cellStyle name="Comma 2 2 15 2 3 2" xfId="5387" xr:uid="{00000000-0005-0000-0000-0000950A0000}"/>
    <cellStyle name="Comma 2 2 15 2 4" xfId="5388" xr:uid="{00000000-0005-0000-0000-0000960A0000}"/>
    <cellStyle name="Comma 2 2 15 3" xfId="763" xr:uid="{00000000-0005-0000-0000-0000970A0000}"/>
    <cellStyle name="Comma 2 2 15 4" xfId="5389" xr:uid="{00000000-0005-0000-0000-0000980A0000}"/>
    <cellStyle name="Comma 2 2 16" xfId="764" xr:uid="{00000000-0005-0000-0000-0000990A0000}"/>
    <cellStyle name="Comma 2 2 16 2" xfId="765" xr:uid="{00000000-0005-0000-0000-00009A0A0000}"/>
    <cellStyle name="Comma 2 2 16 2 2" xfId="766" xr:uid="{00000000-0005-0000-0000-00009B0A0000}"/>
    <cellStyle name="Comma 2 2 16 2 2 2" xfId="5390" xr:uid="{00000000-0005-0000-0000-00009C0A0000}"/>
    <cellStyle name="Comma 2 2 16 2 3" xfId="767" xr:uid="{00000000-0005-0000-0000-00009D0A0000}"/>
    <cellStyle name="Comma 2 2 16 2 3 2" xfId="5391" xr:uid="{00000000-0005-0000-0000-00009E0A0000}"/>
    <cellStyle name="Comma 2 2 16 2 4" xfId="5392" xr:uid="{00000000-0005-0000-0000-00009F0A0000}"/>
    <cellStyle name="Comma 2 2 16 3" xfId="768" xr:uid="{00000000-0005-0000-0000-0000A00A0000}"/>
    <cellStyle name="Comma 2 2 16 4" xfId="5393" xr:uid="{00000000-0005-0000-0000-0000A10A0000}"/>
    <cellStyle name="Comma 2 2 17" xfId="769" xr:uid="{00000000-0005-0000-0000-0000A20A0000}"/>
    <cellStyle name="Comma 2 2 17 2" xfId="770" xr:uid="{00000000-0005-0000-0000-0000A30A0000}"/>
    <cellStyle name="Comma 2 2 17 2 2" xfId="771" xr:uid="{00000000-0005-0000-0000-0000A40A0000}"/>
    <cellStyle name="Comma 2 2 17 2 2 2" xfId="5394" xr:uid="{00000000-0005-0000-0000-0000A50A0000}"/>
    <cellStyle name="Comma 2 2 17 2 3" xfId="772" xr:uid="{00000000-0005-0000-0000-0000A60A0000}"/>
    <cellStyle name="Comma 2 2 17 2 3 2" xfId="5395" xr:uid="{00000000-0005-0000-0000-0000A70A0000}"/>
    <cellStyle name="Comma 2 2 17 2 4" xfId="5396" xr:uid="{00000000-0005-0000-0000-0000A80A0000}"/>
    <cellStyle name="Comma 2 2 17 3" xfId="773" xr:uid="{00000000-0005-0000-0000-0000A90A0000}"/>
    <cellStyle name="Comma 2 2 17 4" xfId="5397" xr:uid="{00000000-0005-0000-0000-0000AA0A0000}"/>
    <cellStyle name="Comma 2 2 18" xfId="774" xr:uid="{00000000-0005-0000-0000-0000AB0A0000}"/>
    <cellStyle name="Comma 2 2 18 2" xfId="775" xr:uid="{00000000-0005-0000-0000-0000AC0A0000}"/>
    <cellStyle name="Comma 2 2 18 2 2" xfId="776" xr:uid="{00000000-0005-0000-0000-0000AD0A0000}"/>
    <cellStyle name="Comma 2 2 18 2 2 2" xfId="5398" xr:uid="{00000000-0005-0000-0000-0000AE0A0000}"/>
    <cellStyle name="Comma 2 2 18 2 3" xfId="777" xr:uid="{00000000-0005-0000-0000-0000AF0A0000}"/>
    <cellStyle name="Comma 2 2 18 2 3 2" xfId="5399" xr:uid="{00000000-0005-0000-0000-0000B00A0000}"/>
    <cellStyle name="Comma 2 2 18 2 4" xfId="5400" xr:uid="{00000000-0005-0000-0000-0000B10A0000}"/>
    <cellStyle name="Comma 2 2 18 3" xfId="778" xr:uid="{00000000-0005-0000-0000-0000B20A0000}"/>
    <cellStyle name="Comma 2 2 18 4" xfId="5401" xr:uid="{00000000-0005-0000-0000-0000B30A0000}"/>
    <cellStyle name="Comma 2 2 19" xfId="779" xr:uid="{00000000-0005-0000-0000-0000B40A0000}"/>
    <cellStyle name="Comma 2 2 19 2" xfId="780" xr:uid="{00000000-0005-0000-0000-0000B50A0000}"/>
    <cellStyle name="Comma 2 2 19 2 2" xfId="781" xr:uid="{00000000-0005-0000-0000-0000B60A0000}"/>
    <cellStyle name="Comma 2 2 19 2 2 2" xfId="5402" xr:uid="{00000000-0005-0000-0000-0000B70A0000}"/>
    <cellStyle name="Comma 2 2 19 2 3" xfId="782" xr:uid="{00000000-0005-0000-0000-0000B80A0000}"/>
    <cellStyle name="Comma 2 2 19 2 3 2" xfId="5403" xr:uid="{00000000-0005-0000-0000-0000B90A0000}"/>
    <cellStyle name="Comma 2 2 19 2 4" xfId="5404" xr:uid="{00000000-0005-0000-0000-0000BA0A0000}"/>
    <cellStyle name="Comma 2 2 19 3" xfId="783" xr:uid="{00000000-0005-0000-0000-0000BB0A0000}"/>
    <cellStyle name="Comma 2 2 19 4" xfId="5405" xr:uid="{00000000-0005-0000-0000-0000BC0A0000}"/>
    <cellStyle name="Comma 2 2 2" xfId="784" xr:uid="{00000000-0005-0000-0000-0000BD0A0000}"/>
    <cellStyle name="Comma 2 2 2 10" xfId="785" xr:uid="{00000000-0005-0000-0000-0000BE0A0000}"/>
    <cellStyle name="Comma 2 2 2 10 2" xfId="5406" xr:uid="{00000000-0005-0000-0000-0000BF0A0000}"/>
    <cellStyle name="Comma 2 2 2 11" xfId="786" xr:uid="{00000000-0005-0000-0000-0000C00A0000}"/>
    <cellStyle name="Comma 2 2 2 11 2" xfId="5407" xr:uid="{00000000-0005-0000-0000-0000C10A0000}"/>
    <cellStyle name="Comma 2 2 2 12" xfId="787" xr:uid="{00000000-0005-0000-0000-0000C20A0000}"/>
    <cellStyle name="Comma 2 2 2 12 2" xfId="5408" xr:uid="{00000000-0005-0000-0000-0000C30A0000}"/>
    <cellStyle name="Comma 2 2 2 13" xfId="788" xr:uid="{00000000-0005-0000-0000-0000C40A0000}"/>
    <cellStyle name="Comma 2 2 2 13 2" xfId="5409" xr:uid="{00000000-0005-0000-0000-0000C50A0000}"/>
    <cellStyle name="Comma 2 2 2 14" xfId="789" xr:uid="{00000000-0005-0000-0000-0000C60A0000}"/>
    <cellStyle name="Comma 2 2 2 14 2" xfId="5410" xr:uid="{00000000-0005-0000-0000-0000C70A0000}"/>
    <cellStyle name="Comma 2 2 2 15" xfId="790" xr:uid="{00000000-0005-0000-0000-0000C80A0000}"/>
    <cellStyle name="Comma 2 2 2 15 2" xfId="5411" xr:uid="{00000000-0005-0000-0000-0000C90A0000}"/>
    <cellStyle name="Comma 2 2 2 16" xfId="791" xr:uid="{00000000-0005-0000-0000-0000CA0A0000}"/>
    <cellStyle name="Comma 2 2 2 16 2" xfId="5412" xr:uid="{00000000-0005-0000-0000-0000CB0A0000}"/>
    <cellStyle name="Comma 2 2 2 17" xfId="792" xr:uid="{00000000-0005-0000-0000-0000CC0A0000}"/>
    <cellStyle name="Comma 2 2 2 17 2" xfId="5413" xr:uid="{00000000-0005-0000-0000-0000CD0A0000}"/>
    <cellStyle name="Comma 2 2 2 18" xfId="793" xr:uid="{00000000-0005-0000-0000-0000CE0A0000}"/>
    <cellStyle name="Comma 2 2 2 18 2" xfId="5414" xr:uid="{00000000-0005-0000-0000-0000CF0A0000}"/>
    <cellStyle name="Comma 2 2 2 19" xfId="794" xr:uid="{00000000-0005-0000-0000-0000D00A0000}"/>
    <cellStyle name="Comma 2 2 2 19 2" xfId="5415" xr:uid="{00000000-0005-0000-0000-0000D10A0000}"/>
    <cellStyle name="Comma 2 2 2 2" xfId="795" xr:uid="{00000000-0005-0000-0000-0000D20A0000}"/>
    <cellStyle name="Comma 2 2 2 2 10" xfId="796" xr:uid="{00000000-0005-0000-0000-0000D30A0000}"/>
    <cellStyle name="Comma 2 2 2 2 11" xfId="797" xr:uid="{00000000-0005-0000-0000-0000D40A0000}"/>
    <cellStyle name="Comma 2 2 2 2 12" xfId="798" xr:uid="{00000000-0005-0000-0000-0000D50A0000}"/>
    <cellStyle name="Comma 2 2 2 2 13" xfId="799" xr:uid="{00000000-0005-0000-0000-0000D60A0000}"/>
    <cellStyle name="Comma 2 2 2 2 14" xfId="800" xr:uid="{00000000-0005-0000-0000-0000D70A0000}"/>
    <cellStyle name="Comma 2 2 2 2 15" xfId="801" xr:uid="{00000000-0005-0000-0000-0000D80A0000}"/>
    <cellStyle name="Comma 2 2 2 2 16" xfId="802" xr:uid="{00000000-0005-0000-0000-0000D90A0000}"/>
    <cellStyle name="Comma 2 2 2 2 17" xfId="803" xr:uid="{00000000-0005-0000-0000-0000DA0A0000}"/>
    <cellStyle name="Comma 2 2 2 2 18" xfId="804" xr:uid="{00000000-0005-0000-0000-0000DB0A0000}"/>
    <cellStyle name="Comma 2 2 2 2 19" xfId="805" xr:uid="{00000000-0005-0000-0000-0000DC0A0000}"/>
    <cellStyle name="Comma 2 2 2 2 2" xfId="806" xr:uid="{00000000-0005-0000-0000-0000DD0A0000}"/>
    <cellStyle name="Comma 2 2 2 2 20" xfId="807" xr:uid="{00000000-0005-0000-0000-0000DE0A0000}"/>
    <cellStyle name="Comma 2 2 2 2 21" xfId="808" xr:uid="{00000000-0005-0000-0000-0000DF0A0000}"/>
    <cellStyle name="Comma 2 2 2 2 22" xfId="809" xr:uid="{00000000-0005-0000-0000-0000E00A0000}"/>
    <cellStyle name="Comma 2 2 2 2 23" xfId="810" xr:uid="{00000000-0005-0000-0000-0000E10A0000}"/>
    <cellStyle name="Comma 2 2 2 2 24" xfId="811" xr:uid="{00000000-0005-0000-0000-0000E20A0000}"/>
    <cellStyle name="Comma 2 2 2 2 25" xfId="812" xr:uid="{00000000-0005-0000-0000-0000E30A0000}"/>
    <cellStyle name="Comma 2 2 2 2 26" xfId="813" xr:uid="{00000000-0005-0000-0000-0000E40A0000}"/>
    <cellStyle name="Comma 2 2 2 2 27" xfId="814" xr:uid="{00000000-0005-0000-0000-0000E50A0000}"/>
    <cellStyle name="Comma 2 2 2 2 28" xfId="815" xr:uid="{00000000-0005-0000-0000-0000E60A0000}"/>
    <cellStyle name="Comma 2 2 2 2 29" xfId="816" xr:uid="{00000000-0005-0000-0000-0000E70A0000}"/>
    <cellStyle name="Comma 2 2 2 2 3" xfId="817" xr:uid="{00000000-0005-0000-0000-0000E80A0000}"/>
    <cellStyle name="Comma 2 2 2 2 30" xfId="818" xr:uid="{00000000-0005-0000-0000-0000E90A0000}"/>
    <cellStyle name="Comma 2 2 2 2 31" xfId="819" xr:uid="{00000000-0005-0000-0000-0000EA0A0000}"/>
    <cellStyle name="Comma 2 2 2 2 32" xfId="820" xr:uid="{00000000-0005-0000-0000-0000EB0A0000}"/>
    <cellStyle name="Comma 2 2 2 2 33" xfId="821" xr:uid="{00000000-0005-0000-0000-0000EC0A0000}"/>
    <cellStyle name="Comma 2 2 2 2 34" xfId="822" xr:uid="{00000000-0005-0000-0000-0000ED0A0000}"/>
    <cellStyle name="Comma 2 2 2 2 35" xfId="823" xr:uid="{00000000-0005-0000-0000-0000EE0A0000}"/>
    <cellStyle name="Comma 2 2 2 2 36" xfId="824" xr:uid="{00000000-0005-0000-0000-0000EF0A0000}"/>
    <cellStyle name="Comma 2 2 2 2 37" xfId="825" xr:uid="{00000000-0005-0000-0000-0000F00A0000}"/>
    <cellStyle name="Comma 2 2 2 2 38" xfId="826" xr:uid="{00000000-0005-0000-0000-0000F10A0000}"/>
    <cellStyle name="Comma 2 2 2 2 39" xfId="827" xr:uid="{00000000-0005-0000-0000-0000F20A0000}"/>
    <cellStyle name="Comma 2 2 2 2 4" xfId="828" xr:uid="{00000000-0005-0000-0000-0000F30A0000}"/>
    <cellStyle name="Comma 2 2 2 2 40" xfId="829" xr:uid="{00000000-0005-0000-0000-0000F40A0000}"/>
    <cellStyle name="Comma 2 2 2 2 41" xfId="830" xr:uid="{00000000-0005-0000-0000-0000F50A0000}"/>
    <cellStyle name="Comma 2 2 2 2 42" xfId="831" xr:uid="{00000000-0005-0000-0000-0000F60A0000}"/>
    <cellStyle name="Comma 2 2 2 2 43" xfId="832" xr:uid="{00000000-0005-0000-0000-0000F70A0000}"/>
    <cellStyle name="Comma 2 2 2 2 44" xfId="833" xr:uid="{00000000-0005-0000-0000-0000F80A0000}"/>
    <cellStyle name="Comma 2 2 2 2 45" xfId="834" xr:uid="{00000000-0005-0000-0000-0000F90A0000}"/>
    <cellStyle name="Comma 2 2 2 2 46" xfId="835" xr:uid="{00000000-0005-0000-0000-0000FA0A0000}"/>
    <cellStyle name="Comma 2 2 2 2 47" xfId="5416" xr:uid="{00000000-0005-0000-0000-0000FB0A0000}"/>
    <cellStyle name="Comma 2 2 2 2 5" xfId="836" xr:uid="{00000000-0005-0000-0000-0000FC0A0000}"/>
    <cellStyle name="Comma 2 2 2 2 6" xfId="837" xr:uid="{00000000-0005-0000-0000-0000FD0A0000}"/>
    <cellStyle name="Comma 2 2 2 2 7" xfId="838" xr:uid="{00000000-0005-0000-0000-0000FE0A0000}"/>
    <cellStyle name="Comma 2 2 2 2 8" xfId="839" xr:uid="{00000000-0005-0000-0000-0000FF0A0000}"/>
    <cellStyle name="Comma 2 2 2 2 9" xfId="840" xr:uid="{00000000-0005-0000-0000-0000000B0000}"/>
    <cellStyle name="Comma 2 2 2 20" xfId="841" xr:uid="{00000000-0005-0000-0000-0000010B0000}"/>
    <cellStyle name="Comma 2 2 2 20 2" xfId="5417" xr:uid="{00000000-0005-0000-0000-0000020B0000}"/>
    <cellStyle name="Comma 2 2 2 21" xfId="842" xr:uid="{00000000-0005-0000-0000-0000030B0000}"/>
    <cellStyle name="Comma 2 2 2 21 2" xfId="5418" xr:uid="{00000000-0005-0000-0000-0000040B0000}"/>
    <cellStyle name="Comma 2 2 2 22" xfId="843" xr:uid="{00000000-0005-0000-0000-0000050B0000}"/>
    <cellStyle name="Comma 2 2 2 22 2" xfId="5419" xr:uid="{00000000-0005-0000-0000-0000060B0000}"/>
    <cellStyle name="Comma 2 2 2 23" xfId="844" xr:uid="{00000000-0005-0000-0000-0000070B0000}"/>
    <cellStyle name="Comma 2 2 2 23 2" xfId="5420" xr:uid="{00000000-0005-0000-0000-0000080B0000}"/>
    <cellStyle name="Comma 2 2 2 24" xfId="845" xr:uid="{00000000-0005-0000-0000-0000090B0000}"/>
    <cellStyle name="Comma 2 2 2 24 2" xfId="5421" xr:uid="{00000000-0005-0000-0000-00000A0B0000}"/>
    <cellStyle name="Comma 2 2 2 25" xfId="846" xr:uid="{00000000-0005-0000-0000-00000B0B0000}"/>
    <cellStyle name="Comma 2 2 2 25 2" xfId="5422" xr:uid="{00000000-0005-0000-0000-00000C0B0000}"/>
    <cellStyle name="Comma 2 2 2 26" xfId="847" xr:uid="{00000000-0005-0000-0000-00000D0B0000}"/>
    <cellStyle name="Comma 2 2 2 26 2" xfId="5423" xr:uid="{00000000-0005-0000-0000-00000E0B0000}"/>
    <cellStyle name="Comma 2 2 2 27" xfId="848" xr:uid="{00000000-0005-0000-0000-00000F0B0000}"/>
    <cellStyle name="Comma 2 2 2 27 2" xfId="5424" xr:uid="{00000000-0005-0000-0000-0000100B0000}"/>
    <cellStyle name="Comma 2 2 2 28" xfId="849" xr:uid="{00000000-0005-0000-0000-0000110B0000}"/>
    <cellStyle name="Comma 2 2 2 28 2" xfId="5425" xr:uid="{00000000-0005-0000-0000-0000120B0000}"/>
    <cellStyle name="Comma 2 2 2 29" xfId="850" xr:uid="{00000000-0005-0000-0000-0000130B0000}"/>
    <cellStyle name="Comma 2 2 2 29 2" xfId="5426" xr:uid="{00000000-0005-0000-0000-0000140B0000}"/>
    <cellStyle name="Comma 2 2 2 3" xfId="851" xr:uid="{00000000-0005-0000-0000-0000150B0000}"/>
    <cellStyle name="Comma 2 2 2 3 2" xfId="852" xr:uid="{00000000-0005-0000-0000-0000160B0000}"/>
    <cellStyle name="Comma 2 2 2 3 2 2" xfId="853" xr:uid="{00000000-0005-0000-0000-0000170B0000}"/>
    <cellStyle name="Comma 2 2 2 3 2 2 2" xfId="5427" xr:uid="{00000000-0005-0000-0000-0000180B0000}"/>
    <cellStyle name="Comma 2 2 2 3 2 3" xfId="854" xr:uid="{00000000-0005-0000-0000-0000190B0000}"/>
    <cellStyle name="Comma 2 2 2 3 2 3 2" xfId="5428" xr:uid="{00000000-0005-0000-0000-00001A0B0000}"/>
    <cellStyle name="Comma 2 2 2 3 2 4" xfId="5429" xr:uid="{00000000-0005-0000-0000-00001B0B0000}"/>
    <cellStyle name="Comma 2 2 2 3 3" xfId="855" xr:uid="{00000000-0005-0000-0000-00001C0B0000}"/>
    <cellStyle name="Comma 2 2 2 3 4" xfId="5430" xr:uid="{00000000-0005-0000-0000-00001D0B0000}"/>
    <cellStyle name="Comma 2 2 2 30" xfId="856" xr:uid="{00000000-0005-0000-0000-00001E0B0000}"/>
    <cellStyle name="Comma 2 2 2 30 2" xfId="5431" xr:uid="{00000000-0005-0000-0000-00001F0B0000}"/>
    <cellStyle name="Comma 2 2 2 31" xfId="857" xr:uid="{00000000-0005-0000-0000-0000200B0000}"/>
    <cellStyle name="Comma 2 2 2 31 2" xfId="5432" xr:uid="{00000000-0005-0000-0000-0000210B0000}"/>
    <cellStyle name="Comma 2 2 2 32" xfId="858" xr:uid="{00000000-0005-0000-0000-0000220B0000}"/>
    <cellStyle name="Comma 2 2 2 32 2" xfId="5433" xr:uid="{00000000-0005-0000-0000-0000230B0000}"/>
    <cellStyle name="Comma 2 2 2 33" xfId="859" xr:uid="{00000000-0005-0000-0000-0000240B0000}"/>
    <cellStyle name="Comma 2 2 2 33 2" xfId="5434" xr:uid="{00000000-0005-0000-0000-0000250B0000}"/>
    <cellStyle name="Comma 2 2 2 34" xfId="860" xr:uid="{00000000-0005-0000-0000-0000260B0000}"/>
    <cellStyle name="Comma 2 2 2 34 2" xfId="5435" xr:uid="{00000000-0005-0000-0000-0000270B0000}"/>
    <cellStyle name="Comma 2 2 2 35" xfId="861" xr:uid="{00000000-0005-0000-0000-0000280B0000}"/>
    <cellStyle name="Comma 2 2 2 35 2" xfId="5436" xr:uid="{00000000-0005-0000-0000-0000290B0000}"/>
    <cellStyle name="Comma 2 2 2 36" xfId="862" xr:uid="{00000000-0005-0000-0000-00002A0B0000}"/>
    <cellStyle name="Comma 2 2 2 36 2" xfId="5437" xr:uid="{00000000-0005-0000-0000-00002B0B0000}"/>
    <cellStyle name="Comma 2 2 2 37" xfId="863" xr:uid="{00000000-0005-0000-0000-00002C0B0000}"/>
    <cellStyle name="Comma 2 2 2 37 2" xfId="5438" xr:uid="{00000000-0005-0000-0000-00002D0B0000}"/>
    <cellStyle name="Comma 2 2 2 38" xfId="864" xr:uid="{00000000-0005-0000-0000-00002E0B0000}"/>
    <cellStyle name="Comma 2 2 2 38 2" xfId="5439" xr:uid="{00000000-0005-0000-0000-00002F0B0000}"/>
    <cellStyle name="Comma 2 2 2 39" xfId="865" xr:uid="{00000000-0005-0000-0000-0000300B0000}"/>
    <cellStyle name="Comma 2 2 2 39 2" xfId="5440" xr:uid="{00000000-0005-0000-0000-0000310B0000}"/>
    <cellStyle name="Comma 2 2 2 4" xfId="866" xr:uid="{00000000-0005-0000-0000-0000320B0000}"/>
    <cellStyle name="Comma 2 2 2 4 2" xfId="5441" xr:uid="{00000000-0005-0000-0000-0000330B0000}"/>
    <cellStyle name="Comma 2 2 2 40" xfId="867" xr:uid="{00000000-0005-0000-0000-0000340B0000}"/>
    <cellStyle name="Comma 2 2 2 40 2" xfId="5442" xr:uid="{00000000-0005-0000-0000-0000350B0000}"/>
    <cellStyle name="Comma 2 2 2 41" xfId="868" xr:uid="{00000000-0005-0000-0000-0000360B0000}"/>
    <cellStyle name="Comma 2 2 2 41 2" xfId="5443" xr:uid="{00000000-0005-0000-0000-0000370B0000}"/>
    <cellStyle name="Comma 2 2 2 42" xfId="869" xr:uid="{00000000-0005-0000-0000-0000380B0000}"/>
    <cellStyle name="Comma 2 2 2 42 2" xfId="5444" xr:uid="{00000000-0005-0000-0000-0000390B0000}"/>
    <cellStyle name="Comma 2 2 2 43" xfId="870" xr:uid="{00000000-0005-0000-0000-00003A0B0000}"/>
    <cellStyle name="Comma 2 2 2 43 2" xfId="5445" xr:uid="{00000000-0005-0000-0000-00003B0B0000}"/>
    <cellStyle name="Comma 2 2 2 44" xfId="871" xr:uid="{00000000-0005-0000-0000-00003C0B0000}"/>
    <cellStyle name="Comma 2 2 2 44 2" xfId="5446" xr:uid="{00000000-0005-0000-0000-00003D0B0000}"/>
    <cellStyle name="Comma 2 2 2 45" xfId="872" xr:uid="{00000000-0005-0000-0000-00003E0B0000}"/>
    <cellStyle name="Comma 2 2 2 45 2" xfId="5447" xr:uid="{00000000-0005-0000-0000-00003F0B0000}"/>
    <cellStyle name="Comma 2 2 2 46" xfId="873" xr:uid="{00000000-0005-0000-0000-0000400B0000}"/>
    <cellStyle name="Comma 2 2 2 46 2" xfId="5448" xr:uid="{00000000-0005-0000-0000-0000410B0000}"/>
    <cellStyle name="Comma 2 2 2 47" xfId="874" xr:uid="{00000000-0005-0000-0000-0000420B0000}"/>
    <cellStyle name="Comma 2 2 2 47 2" xfId="5449" xr:uid="{00000000-0005-0000-0000-0000430B0000}"/>
    <cellStyle name="Comma 2 2 2 5" xfId="875" xr:uid="{00000000-0005-0000-0000-0000440B0000}"/>
    <cellStyle name="Comma 2 2 2 5 2" xfId="876" xr:uid="{00000000-0005-0000-0000-0000450B0000}"/>
    <cellStyle name="Comma 2 2 2 5 2 2" xfId="5450" xr:uid="{00000000-0005-0000-0000-0000460B0000}"/>
    <cellStyle name="Comma 2 2 2 5 3" xfId="5451" xr:uid="{00000000-0005-0000-0000-0000470B0000}"/>
    <cellStyle name="Comma 2 2 2 6" xfId="877" xr:uid="{00000000-0005-0000-0000-0000480B0000}"/>
    <cellStyle name="Comma 2 2 2 6 2" xfId="5452" xr:uid="{00000000-0005-0000-0000-0000490B0000}"/>
    <cellStyle name="Comma 2 2 2 7" xfId="878" xr:uid="{00000000-0005-0000-0000-00004A0B0000}"/>
    <cellStyle name="Comma 2 2 2 7 2" xfId="5453" xr:uid="{00000000-0005-0000-0000-00004B0B0000}"/>
    <cellStyle name="Comma 2 2 2 8" xfId="879" xr:uid="{00000000-0005-0000-0000-00004C0B0000}"/>
    <cellStyle name="Comma 2 2 2 8 2" xfId="5454" xr:uid="{00000000-0005-0000-0000-00004D0B0000}"/>
    <cellStyle name="Comma 2 2 2 9" xfId="880" xr:uid="{00000000-0005-0000-0000-00004E0B0000}"/>
    <cellStyle name="Comma 2 2 2 9 2" xfId="5455" xr:uid="{00000000-0005-0000-0000-00004F0B0000}"/>
    <cellStyle name="Comma 2 2 20" xfId="881" xr:uid="{00000000-0005-0000-0000-0000500B0000}"/>
    <cellStyle name="Comma 2 2 20 2" xfId="882" xr:uid="{00000000-0005-0000-0000-0000510B0000}"/>
    <cellStyle name="Comma 2 2 20 2 2" xfId="883" xr:uid="{00000000-0005-0000-0000-0000520B0000}"/>
    <cellStyle name="Comma 2 2 20 2 2 2" xfId="5456" xr:uid="{00000000-0005-0000-0000-0000530B0000}"/>
    <cellStyle name="Comma 2 2 20 2 3" xfId="884" xr:uid="{00000000-0005-0000-0000-0000540B0000}"/>
    <cellStyle name="Comma 2 2 20 2 3 2" xfId="5457" xr:uid="{00000000-0005-0000-0000-0000550B0000}"/>
    <cellStyle name="Comma 2 2 20 2 4" xfId="5458" xr:uid="{00000000-0005-0000-0000-0000560B0000}"/>
    <cellStyle name="Comma 2 2 20 3" xfId="885" xr:uid="{00000000-0005-0000-0000-0000570B0000}"/>
    <cellStyle name="Comma 2 2 20 4" xfId="5459" xr:uid="{00000000-0005-0000-0000-0000580B0000}"/>
    <cellStyle name="Comma 2 2 21" xfId="886" xr:uid="{00000000-0005-0000-0000-0000590B0000}"/>
    <cellStyle name="Comma 2 2 21 2" xfId="887" xr:uid="{00000000-0005-0000-0000-00005A0B0000}"/>
    <cellStyle name="Comma 2 2 21 2 2" xfId="888" xr:uid="{00000000-0005-0000-0000-00005B0B0000}"/>
    <cellStyle name="Comma 2 2 21 2 2 2" xfId="5460" xr:uid="{00000000-0005-0000-0000-00005C0B0000}"/>
    <cellStyle name="Comma 2 2 21 2 3" xfId="889" xr:uid="{00000000-0005-0000-0000-00005D0B0000}"/>
    <cellStyle name="Comma 2 2 21 2 3 2" xfId="5461" xr:uid="{00000000-0005-0000-0000-00005E0B0000}"/>
    <cellStyle name="Comma 2 2 21 2 4" xfId="5462" xr:uid="{00000000-0005-0000-0000-00005F0B0000}"/>
    <cellStyle name="Comma 2 2 21 3" xfId="890" xr:uid="{00000000-0005-0000-0000-0000600B0000}"/>
    <cellStyle name="Comma 2 2 21 4" xfId="5463" xr:uid="{00000000-0005-0000-0000-0000610B0000}"/>
    <cellStyle name="Comma 2 2 22" xfId="891" xr:uid="{00000000-0005-0000-0000-0000620B0000}"/>
    <cellStyle name="Comma 2 2 22 2" xfId="892" xr:uid="{00000000-0005-0000-0000-0000630B0000}"/>
    <cellStyle name="Comma 2 2 22 2 2" xfId="893" xr:uid="{00000000-0005-0000-0000-0000640B0000}"/>
    <cellStyle name="Comma 2 2 22 2 2 2" xfId="5464" xr:uid="{00000000-0005-0000-0000-0000650B0000}"/>
    <cellStyle name="Comma 2 2 22 2 3" xfId="894" xr:uid="{00000000-0005-0000-0000-0000660B0000}"/>
    <cellStyle name="Comma 2 2 22 2 3 2" xfId="5465" xr:uid="{00000000-0005-0000-0000-0000670B0000}"/>
    <cellStyle name="Comma 2 2 22 2 4" xfId="5466" xr:uid="{00000000-0005-0000-0000-0000680B0000}"/>
    <cellStyle name="Comma 2 2 22 3" xfId="895" xr:uid="{00000000-0005-0000-0000-0000690B0000}"/>
    <cellStyle name="Comma 2 2 22 4" xfId="5467" xr:uid="{00000000-0005-0000-0000-00006A0B0000}"/>
    <cellStyle name="Comma 2 2 23" xfId="896" xr:uid="{00000000-0005-0000-0000-00006B0B0000}"/>
    <cellStyle name="Comma 2 2 23 2" xfId="897" xr:uid="{00000000-0005-0000-0000-00006C0B0000}"/>
    <cellStyle name="Comma 2 2 23 2 2" xfId="898" xr:uid="{00000000-0005-0000-0000-00006D0B0000}"/>
    <cellStyle name="Comma 2 2 23 2 2 2" xfId="5468" xr:uid="{00000000-0005-0000-0000-00006E0B0000}"/>
    <cellStyle name="Comma 2 2 23 2 3" xfId="899" xr:uid="{00000000-0005-0000-0000-00006F0B0000}"/>
    <cellStyle name="Comma 2 2 23 2 3 2" xfId="5469" xr:uid="{00000000-0005-0000-0000-0000700B0000}"/>
    <cellStyle name="Comma 2 2 23 2 4" xfId="5470" xr:uid="{00000000-0005-0000-0000-0000710B0000}"/>
    <cellStyle name="Comma 2 2 23 3" xfId="900" xr:uid="{00000000-0005-0000-0000-0000720B0000}"/>
    <cellStyle name="Comma 2 2 23 4" xfId="5471" xr:uid="{00000000-0005-0000-0000-0000730B0000}"/>
    <cellStyle name="Comma 2 2 24" xfId="901" xr:uid="{00000000-0005-0000-0000-0000740B0000}"/>
    <cellStyle name="Comma 2 2 24 2" xfId="902" xr:uid="{00000000-0005-0000-0000-0000750B0000}"/>
    <cellStyle name="Comma 2 2 24 2 2" xfId="903" xr:uid="{00000000-0005-0000-0000-0000760B0000}"/>
    <cellStyle name="Comma 2 2 24 2 2 2" xfId="5472" xr:uid="{00000000-0005-0000-0000-0000770B0000}"/>
    <cellStyle name="Comma 2 2 24 2 3" xfId="904" xr:uid="{00000000-0005-0000-0000-0000780B0000}"/>
    <cellStyle name="Comma 2 2 24 2 3 2" xfId="5473" xr:uid="{00000000-0005-0000-0000-0000790B0000}"/>
    <cellStyle name="Comma 2 2 24 2 4" xfId="5474" xr:uid="{00000000-0005-0000-0000-00007A0B0000}"/>
    <cellStyle name="Comma 2 2 24 3" xfId="905" xr:uid="{00000000-0005-0000-0000-00007B0B0000}"/>
    <cellStyle name="Comma 2 2 24 4" xfId="5475" xr:uid="{00000000-0005-0000-0000-00007C0B0000}"/>
    <cellStyle name="Comma 2 2 25" xfId="906" xr:uid="{00000000-0005-0000-0000-00007D0B0000}"/>
    <cellStyle name="Comma 2 2 25 2" xfId="907" xr:uid="{00000000-0005-0000-0000-00007E0B0000}"/>
    <cellStyle name="Comma 2 2 25 2 2" xfId="908" xr:uid="{00000000-0005-0000-0000-00007F0B0000}"/>
    <cellStyle name="Comma 2 2 25 2 2 2" xfId="5476" xr:uid="{00000000-0005-0000-0000-0000800B0000}"/>
    <cellStyle name="Comma 2 2 25 2 3" xfId="909" xr:uid="{00000000-0005-0000-0000-0000810B0000}"/>
    <cellStyle name="Comma 2 2 25 2 3 2" xfId="5477" xr:uid="{00000000-0005-0000-0000-0000820B0000}"/>
    <cellStyle name="Comma 2 2 25 2 4" xfId="5478" xr:uid="{00000000-0005-0000-0000-0000830B0000}"/>
    <cellStyle name="Comma 2 2 25 3" xfId="910" xr:uid="{00000000-0005-0000-0000-0000840B0000}"/>
    <cellStyle name="Comma 2 2 25 4" xfId="5479" xr:uid="{00000000-0005-0000-0000-0000850B0000}"/>
    <cellStyle name="Comma 2 2 26" xfId="911" xr:uid="{00000000-0005-0000-0000-0000860B0000}"/>
    <cellStyle name="Comma 2 2 26 2" xfId="912" xr:uid="{00000000-0005-0000-0000-0000870B0000}"/>
    <cellStyle name="Comma 2 2 26 2 2" xfId="913" xr:uid="{00000000-0005-0000-0000-0000880B0000}"/>
    <cellStyle name="Comma 2 2 26 2 2 2" xfId="5480" xr:uid="{00000000-0005-0000-0000-0000890B0000}"/>
    <cellStyle name="Comma 2 2 26 2 3" xfId="914" xr:uid="{00000000-0005-0000-0000-00008A0B0000}"/>
    <cellStyle name="Comma 2 2 26 2 3 2" xfId="5481" xr:uid="{00000000-0005-0000-0000-00008B0B0000}"/>
    <cellStyle name="Comma 2 2 26 2 4" xfId="5482" xr:uid="{00000000-0005-0000-0000-00008C0B0000}"/>
    <cellStyle name="Comma 2 2 26 3" xfId="915" xr:uid="{00000000-0005-0000-0000-00008D0B0000}"/>
    <cellStyle name="Comma 2 2 26 4" xfId="5483" xr:uid="{00000000-0005-0000-0000-00008E0B0000}"/>
    <cellStyle name="Comma 2 2 27" xfId="916" xr:uid="{00000000-0005-0000-0000-00008F0B0000}"/>
    <cellStyle name="Comma 2 2 27 2" xfId="917" xr:uid="{00000000-0005-0000-0000-0000900B0000}"/>
    <cellStyle name="Comma 2 2 27 2 2" xfId="918" xr:uid="{00000000-0005-0000-0000-0000910B0000}"/>
    <cellStyle name="Comma 2 2 27 2 2 2" xfId="5484" xr:uid="{00000000-0005-0000-0000-0000920B0000}"/>
    <cellStyle name="Comma 2 2 27 2 3" xfId="919" xr:uid="{00000000-0005-0000-0000-0000930B0000}"/>
    <cellStyle name="Comma 2 2 27 2 3 2" xfId="5485" xr:uid="{00000000-0005-0000-0000-0000940B0000}"/>
    <cellStyle name="Comma 2 2 27 2 4" xfId="5486" xr:uid="{00000000-0005-0000-0000-0000950B0000}"/>
    <cellStyle name="Comma 2 2 27 3" xfId="920" xr:uid="{00000000-0005-0000-0000-0000960B0000}"/>
    <cellStyle name="Comma 2 2 27 4" xfId="5487" xr:uid="{00000000-0005-0000-0000-0000970B0000}"/>
    <cellStyle name="Comma 2 2 28" xfId="921" xr:uid="{00000000-0005-0000-0000-0000980B0000}"/>
    <cellStyle name="Comma 2 2 28 2" xfId="922" xr:uid="{00000000-0005-0000-0000-0000990B0000}"/>
    <cellStyle name="Comma 2 2 28 2 2" xfId="923" xr:uid="{00000000-0005-0000-0000-00009A0B0000}"/>
    <cellStyle name="Comma 2 2 28 2 2 2" xfId="5488" xr:uid="{00000000-0005-0000-0000-00009B0B0000}"/>
    <cellStyle name="Comma 2 2 28 2 3" xfId="924" xr:uid="{00000000-0005-0000-0000-00009C0B0000}"/>
    <cellStyle name="Comma 2 2 28 2 3 2" xfId="5489" xr:uid="{00000000-0005-0000-0000-00009D0B0000}"/>
    <cellStyle name="Comma 2 2 28 2 4" xfId="5490" xr:uid="{00000000-0005-0000-0000-00009E0B0000}"/>
    <cellStyle name="Comma 2 2 28 3" xfId="925" xr:uid="{00000000-0005-0000-0000-00009F0B0000}"/>
    <cellStyle name="Comma 2 2 28 4" xfId="5491" xr:uid="{00000000-0005-0000-0000-0000A00B0000}"/>
    <cellStyle name="Comma 2 2 29" xfId="926" xr:uid="{00000000-0005-0000-0000-0000A10B0000}"/>
    <cellStyle name="Comma 2 2 29 2" xfId="927" xr:uid="{00000000-0005-0000-0000-0000A20B0000}"/>
    <cellStyle name="Comma 2 2 29 2 2" xfId="928" xr:uid="{00000000-0005-0000-0000-0000A30B0000}"/>
    <cellStyle name="Comma 2 2 29 2 2 2" xfId="5492" xr:uid="{00000000-0005-0000-0000-0000A40B0000}"/>
    <cellStyle name="Comma 2 2 29 2 3" xfId="929" xr:uid="{00000000-0005-0000-0000-0000A50B0000}"/>
    <cellStyle name="Comma 2 2 29 2 3 2" xfId="5493" xr:uid="{00000000-0005-0000-0000-0000A60B0000}"/>
    <cellStyle name="Comma 2 2 29 2 4" xfId="5494" xr:uid="{00000000-0005-0000-0000-0000A70B0000}"/>
    <cellStyle name="Comma 2 2 29 3" xfId="930" xr:uid="{00000000-0005-0000-0000-0000A80B0000}"/>
    <cellStyle name="Comma 2 2 29 4" xfId="5495" xr:uid="{00000000-0005-0000-0000-0000A90B0000}"/>
    <cellStyle name="Comma 2 2 3" xfId="931" xr:uid="{00000000-0005-0000-0000-0000AA0B0000}"/>
    <cellStyle name="Comma 2 2 3 2" xfId="932" xr:uid="{00000000-0005-0000-0000-0000AB0B0000}"/>
    <cellStyle name="Comma 2 2 3 2 2" xfId="933" xr:uid="{00000000-0005-0000-0000-0000AC0B0000}"/>
    <cellStyle name="Comma 2 2 3 2 2 2" xfId="934" xr:uid="{00000000-0005-0000-0000-0000AD0B0000}"/>
    <cellStyle name="Comma 2 2 3 2 2 2 2" xfId="5496" xr:uid="{00000000-0005-0000-0000-0000AE0B0000}"/>
    <cellStyle name="Comma 2 2 3 2 2 3" xfId="935" xr:uid="{00000000-0005-0000-0000-0000AF0B0000}"/>
    <cellStyle name="Comma 2 2 3 2 2 3 2" xfId="5497" xr:uid="{00000000-0005-0000-0000-0000B00B0000}"/>
    <cellStyle name="Comma 2 2 3 2 2 4" xfId="5498" xr:uid="{00000000-0005-0000-0000-0000B10B0000}"/>
    <cellStyle name="Comma 2 2 3 2 3" xfId="936" xr:uid="{00000000-0005-0000-0000-0000B20B0000}"/>
    <cellStyle name="Comma 2 2 3 2 4" xfId="937" xr:uid="{00000000-0005-0000-0000-0000B30B0000}"/>
    <cellStyle name="Comma 2 2 3 2 4 2" xfId="5499" xr:uid="{00000000-0005-0000-0000-0000B40B0000}"/>
    <cellStyle name="Comma 2 2 3 2 5" xfId="5500" xr:uid="{00000000-0005-0000-0000-0000B50B0000}"/>
    <cellStyle name="Comma 2 2 3 3" xfId="938" xr:uid="{00000000-0005-0000-0000-0000B60B0000}"/>
    <cellStyle name="Comma 2 2 3 3 2" xfId="939" xr:uid="{00000000-0005-0000-0000-0000B70B0000}"/>
    <cellStyle name="Comma 2 2 3 3 2 2" xfId="940" xr:uid="{00000000-0005-0000-0000-0000B80B0000}"/>
    <cellStyle name="Comma 2 2 3 3 2 2 2" xfId="5501" xr:uid="{00000000-0005-0000-0000-0000B90B0000}"/>
    <cellStyle name="Comma 2 2 3 3 2 3" xfId="941" xr:uid="{00000000-0005-0000-0000-0000BA0B0000}"/>
    <cellStyle name="Comma 2 2 3 3 2 3 2" xfId="5502" xr:uid="{00000000-0005-0000-0000-0000BB0B0000}"/>
    <cellStyle name="Comma 2 2 3 3 2 4" xfId="5503" xr:uid="{00000000-0005-0000-0000-0000BC0B0000}"/>
    <cellStyle name="Comma 2 2 3 3 3" xfId="942" xr:uid="{00000000-0005-0000-0000-0000BD0B0000}"/>
    <cellStyle name="Comma 2 2 3 3 4" xfId="5504" xr:uid="{00000000-0005-0000-0000-0000BE0B0000}"/>
    <cellStyle name="Comma 2 2 3 4" xfId="943" xr:uid="{00000000-0005-0000-0000-0000BF0B0000}"/>
    <cellStyle name="Comma 2 2 3 4 2" xfId="944" xr:uid="{00000000-0005-0000-0000-0000C00B0000}"/>
    <cellStyle name="Comma 2 2 3 4 2 2" xfId="945" xr:uid="{00000000-0005-0000-0000-0000C10B0000}"/>
    <cellStyle name="Comma 2 2 3 4 2 2 2" xfId="5505" xr:uid="{00000000-0005-0000-0000-0000C20B0000}"/>
    <cellStyle name="Comma 2 2 3 4 2 3" xfId="946" xr:uid="{00000000-0005-0000-0000-0000C30B0000}"/>
    <cellStyle name="Comma 2 2 3 4 2 3 2" xfId="5506" xr:uid="{00000000-0005-0000-0000-0000C40B0000}"/>
    <cellStyle name="Comma 2 2 3 4 2 4" xfId="5507" xr:uid="{00000000-0005-0000-0000-0000C50B0000}"/>
    <cellStyle name="Comma 2 2 3 4 3" xfId="947" xr:uid="{00000000-0005-0000-0000-0000C60B0000}"/>
    <cellStyle name="Comma 2 2 3 4 4" xfId="5508" xr:uid="{00000000-0005-0000-0000-0000C70B0000}"/>
    <cellStyle name="Comma 2 2 3 5" xfId="948" xr:uid="{00000000-0005-0000-0000-0000C80B0000}"/>
    <cellStyle name="Comma 2 2 3 5 2" xfId="949" xr:uid="{00000000-0005-0000-0000-0000C90B0000}"/>
    <cellStyle name="Comma 2 2 3 5 2 2" xfId="5509" xr:uid="{00000000-0005-0000-0000-0000CA0B0000}"/>
    <cellStyle name="Comma 2 2 3 5 3" xfId="5510" xr:uid="{00000000-0005-0000-0000-0000CB0B0000}"/>
    <cellStyle name="Comma 2 2 3 6" xfId="950" xr:uid="{00000000-0005-0000-0000-0000CC0B0000}"/>
    <cellStyle name="Comma 2 2 3 6 2" xfId="5511" xr:uid="{00000000-0005-0000-0000-0000CD0B0000}"/>
    <cellStyle name="Comma 2 2 3 7" xfId="951" xr:uid="{00000000-0005-0000-0000-0000CE0B0000}"/>
    <cellStyle name="Comma 2 2 30" xfId="952" xr:uid="{00000000-0005-0000-0000-0000CF0B0000}"/>
    <cellStyle name="Comma 2 2 30 2" xfId="953" xr:uid="{00000000-0005-0000-0000-0000D00B0000}"/>
    <cellStyle name="Comma 2 2 30 2 2" xfId="954" xr:uid="{00000000-0005-0000-0000-0000D10B0000}"/>
    <cellStyle name="Comma 2 2 30 2 2 2" xfId="5512" xr:uid="{00000000-0005-0000-0000-0000D20B0000}"/>
    <cellStyle name="Comma 2 2 30 2 3" xfId="955" xr:uid="{00000000-0005-0000-0000-0000D30B0000}"/>
    <cellStyle name="Comma 2 2 30 2 3 2" xfId="5513" xr:uid="{00000000-0005-0000-0000-0000D40B0000}"/>
    <cellStyle name="Comma 2 2 30 2 4" xfId="5514" xr:uid="{00000000-0005-0000-0000-0000D50B0000}"/>
    <cellStyle name="Comma 2 2 30 3" xfId="956" xr:uid="{00000000-0005-0000-0000-0000D60B0000}"/>
    <cellStyle name="Comma 2 2 30 4" xfId="5515" xr:uid="{00000000-0005-0000-0000-0000D70B0000}"/>
    <cellStyle name="Comma 2 2 31" xfId="957" xr:uid="{00000000-0005-0000-0000-0000D80B0000}"/>
    <cellStyle name="Comma 2 2 31 2" xfId="958" xr:uid="{00000000-0005-0000-0000-0000D90B0000}"/>
    <cellStyle name="Comma 2 2 31 2 2" xfId="959" xr:uid="{00000000-0005-0000-0000-0000DA0B0000}"/>
    <cellStyle name="Comma 2 2 31 2 2 2" xfId="5516" xr:uid="{00000000-0005-0000-0000-0000DB0B0000}"/>
    <cellStyle name="Comma 2 2 31 2 3" xfId="960" xr:uid="{00000000-0005-0000-0000-0000DC0B0000}"/>
    <cellStyle name="Comma 2 2 31 2 3 2" xfId="5517" xr:uid="{00000000-0005-0000-0000-0000DD0B0000}"/>
    <cellStyle name="Comma 2 2 31 2 4" xfId="5518" xr:uid="{00000000-0005-0000-0000-0000DE0B0000}"/>
    <cellStyle name="Comma 2 2 31 3" xfId="961" xr:uid="{00000000-0005-0000-0000-0000DF0B0000}"/>
    <cellStyle name="Comma 2 2 31 4" xfId="5519" xr:uid="{00000000-0005-0000-0000-0000E00B0000}"/>
    <cellStyle name="Comma 2 2 32" xfId="962" xr:uid="{00000000-0005-0000-0000-0000E10B0000}"/>
    <cellStyle name="Comma 2 2 32 2" xfId="963" xr:uid="{00000000-0005-0000-0000-0000E20B0000}"/>
    <cellStyle name="Comma 2 2 32 2 2" xfId="964" xr:uid="{00000000-0005-0000-0000-0000E30B0000}"/>
    <cellStyle name="Comma 2 2 32 2 2 2" xfId="5520" xr:uid="{00000000-0005-0000-0000-0000E40B0000}"/>
    <cellStyle name="Comma 2 2 32 2 3" xfId="965" xr:uid="{00000000-0005-0000-0000-0000E50B0000}"/>
    <cellStyle name="Comma 2 2 32 2 3 2" xfId="5521" xr:uid="{00000000-0005-0000-0000-0000E60B0000}"/>
    <cellStyle name="Comma 2 2 32 2 4" xfId="5522" xr:uid="{00000000-0005-0000-0000-0000E70B0000}"/>
    <cellStyle name="Comma 2 2 32 3" xfId="966" xr:uid="{00000000-0005-0000-0000-0000E80B0000}"/>
    <cellStyle name="Comma 2 2 32 4" xfId="5523" xr:uid="{00000000-0005-0000-0000-0000E90B0000}"/>
    <cellStyle name="Comma 2 2 33" xfId="967" xr:uid="{00000000-0005-0000-0000-0000EA0B0000}"/>
    <cellStyle name="Comma 2 2 33 2" xfId="968" xr:uid="{00000000-0005-0000-0000-0000EB0B0000}"/>
    <cellStyle name="Comma 2 2 33 2 2" xfId="969" xr:uid="{00000000-0005-0000-0000-0000EC0B0000}"/>
    <cellStyle name="Comma 2 2 33 2 2 2" xfId="5524" xr:uid="{00000000-0005-0000-0000-0000ED0B0000}"/>
    <cellStyle name="Comma 2 2 33 2 3" xfId="970" xr:uid="{00000000-0005-0000-0000-0000EE0B0000}"/>
    <cellStyle name="Comma 2 2 33 2 3 2" xfId="5525" xr:uid="{00000000-0005-0000-0000-0000EF0B0000}"/>
    <cellStyle name="Comma 2 2 33 2 4" xfId="5526" xr:uid="{00000000-0005-0000-0000-0000F00B0000}"/>
    <cellStyle name="Comma 2 2 33 3" xfId="971" xr:uid="{00000000-0005-0000-0000-0000F10B0000}"/>
    <cellStyle name="Comma 2 2 33 4" xfId="5527" xr:uid="{00000000-0005-0000-0000-0000F20B0000}"/>
    <cellStyle name="Comma 2 2 34" xfId="972" xr:uid="{00000000-0005-0000-0000-0000F30B0000}"/>
    <cellStyle name="Comma 2 2 34 2" xfId="973" xr:uid="{00000000-0005-0000-0000-0000F40B0000}"/>
    <cellStyle name="Comma 2 2 34 3" xfId="974" xr:uid="{00000000-0005-0000-0000-0000F50B0000}"/>
    <cellStyle name="Comma 2 2 35" xfId="975" xr:uid="{00000000-0005-0000-0000-0000F60B0000}"/>
    <cellStyle name="Comma 2 2 35 2" xfId="976" xr:uid="{00000000-0005-0000-0000-0000F70B0000}"/>
    <cellStyle name="Comma 2 2 35 3" xfId="977" xr:uid="{00000000-0005-0000-0000-0000F80B0000}"/>
    <cellStyle name="Comma 2 2 36" xfId="978" xr:uid="{00000000-0005-0000-0000-0000F90B0000}"/>
    <cellStyle name="Comma 2 2 36 2" xfId="979" xr:uid="{00000000-0005-0000-0000-0000FA0B0000}"/>
    <cellStyle name="Comma 2 2 36 2 2" xfId="980" xr:uid="{00000000-0005-0000-0000-0000FB0B0000}"/>
    <cellStyle name="Comma 2 2 36 3" xfId="981" xr:uid="{00000000-0005-0000-0000-0000FC0B0000}"/>
    <cellStyle name="Comma 2 2 37" xfId="982" xr:uid="{00000000-0005-0000-0000-0000FD0B0000}"/>
    <cellStyle name="Comma 2 2 38" xfId="983" xr:uid="{00000000-0005-0000-0000-0000FE0B0000}"/>
    <cellStyle name="Comma 2 2 39" xfId="984" xr:uid="{00000000-0005-0000-0000-0000FF0B0000}"/>
    <cellStyle name="Comma 2 2 4" xfId="985" xr:uid="{00000000-0005-0000-0000-0000000C0000}"/>
    <cellStyle name="Comma 2 2 4 2" xfId="986" xr:uid="{00000000-0005-0000-0000-0000010C0000}"/>
    <cellStyle name="Comma 2 2 4 3" xfId="987" xr:uid="{00000000-0005-0000-0000-0000020C0000}"/>
    <cellStyle name="Comma 2 2 4 4" xfId="5528" xr:uid="{00000000-0005-0000-0000-0000030C0000}"/>
    <cellStyle name="Comma 2 2 40" xfId="988" xr:uid="{00000000-0005-0000-0000-0000040C0000}"/>
    <cellStyle name="Comma 2 2 41" xfId="989" xr:uid="{00000000-0005-0000-0000-0000050C0000}"/>
    <cellStyle name="Comma 2 2 42" xfId="990" xr:uid="{00000000-0005-0000-0000-0000060C0000}"/>
    <cellStyle name="Comma 2 2 43" xfId="991" xr:uid="{00000000-0005-0000-0000-0000070C0000}"/>
    <cellStyle name="Comma 2 2 44" xfId="992" xr:uid="{00000000-0005-0000-0000-0000080C0000}"/>
    <cellStyle name="Comma 2 2 45" xfId="993" xr:uid="{00000000-0005-0000-0000-0000090C0000}"/>
    <cellStyle name="Comma 2 2 46" xfId="994" xr:uid="{00000000-0005-0000-0000-00000A0C0000}"/>
    <cellStyle name="Comma 2 2 47" xfId="995" xr:uid="{00000000-0005-0000-0000-00000B0C0000}"/>
    <cellStyle name="Comma 2 2 48" xfId="996" xr:uid="{00000000-0005-0000-0000-00000C0C0000}"/>
    <cellStyle name="Comma 2 2 49" xfId="997" xr:uid="{00000000-0005-0000-0000-00000D0C0000}"/>
    <cellStyle name="Comma 2 2 5" xfId="998" xr:uid="{00000000-0005-0000-0000-00000E0C0000}"/>
    <cellStyle name="Comma 2 2 5 2" xfId="5529" xr:uid="{00000000-0005-0000-0000-00000F0C0000}"/>
    <cellStyle name="Comma 2 2 50" xfId="999" xr:uid="{00000000-0005-0000-0000-0000100C0000}"/>
    <cellStyle name="Comma 2 2 51" xfId="1000" xr:uid="{00000000-0005-0000-0000-0000110C0000}"/>
    <cellStyle name="Comma 2 2 52" xfId="1001" xr:uid="{00000000-0005-0000-0000-0000120C0000}"/>
    <cellStyle name="Comma 2 2 53" xfId="1002" xr:uid="{00000000-0005-0000-0000-0000130C0000}"/>
    <cellStyle name="Comma 2 2 54" xfId="5530" xr:uid="{00000000-0005-0000-0000-0000140C0000}"/>
    <cellStyle name="Comma 2 2 6" xfId="1003" xr:uid="{00000000-0005-0000-0000-0000150C0000}"/>
    <cellStyle name="Comma 2 2 6 2" xfId="5531" xr:uid="{00000000-0005-0000-0000-0000160C0000}"/>
    <cellStyle name="Comma 2 2 7" xfId="1004" xr:uid="{00000000-0005-0000-0000-0000170C0000}"/>
    <cellStyle name="Comma 2 2 7 2" xfId="5532" xr:uid="{00000000-0005-0000-0000-0000180C0000}"/>
    <cellStyle name="Comma 2 2 8" xfId="1005" xr:uid="{00000000-0005-0000-0000-0000190C0000}"/>
    <cellStyle name="Comma 2 2 8 2" xfId="5533" xr:uid="{00000000-0005-0000-0000-00001A0C0000}"/>
    <cellStyle name="Comma 2 2 9" xfId="1006" xr:uid="{00000000-0005-0000-0000-00001B0C0000}"/>
    <cellStyle name="Comma 2 2 9 2" xfId="5534" xr:uid="{00000000-0005-0000-0000-00001C0C0000}"/>
    <cellStyle name="Comma 2 20" xfId="1007" xr:uid="{00000000-0005-0000-0000-00001D0C0000}"/>
    <cellStyle name="Comma 2 21" xfId="1008" xr:uid="{00000000-0005-0000-0000-00001E0C0000}"/>
    <cellStyle name="Comma 2 22" xfId="1009" xr:uid="{00000000-0005-0000-0000-00001F0C0000}"/>
    <cellStyle name="Comma 2 23" xfId="1010" xr:uid="{00000000-0005-0000-0000-0000200C0000}"/>
    <cellStyle name="Comma 2 24" xfId="1011" xr:uid="{00000000-0005-0000-0000-0000210C0000}"/>
    <cellStyle name="Comma 2 25" xfId="1012" xr:uid="{00000000-0005-0000-0000-0000220C0000}"/>
    <cellStyle name="Comma 2 26" xfId="1013" xr:uid="{00000000-0005-0000-0000-0000230C0000}"/>
    <cellStyle name="Comma 2 27" xfId="1014" xr:uid="{00000000-0005-0000-0000-0000240C0000}"/>
    <cellStyle name="Comma 2 28" xfId="1015" xr:uid="{00000000-0005-0000-0000-0000250C0000}"/>
    <cellStyle name="Comma 2 29" xfId="1016" xr:uid="{00000000-0005-0000-0000-0000260C0000}"/>
    <cellStyle name="Comma 2 3" xfId="1017" xr:uid="{00000000-0005-0000-0000-0000270C0000}"/>
    <cellStyle name="Comma 2 30" xfId="1018" xr:uid="{00000000-0005-0000-0000-0000280C0000}"/>
    <cellStyle name="Comma 2 31" xfId="1019" xr:uid="{00000000-0005-0000-0000-0000290C0000}"/>
    <cellStyle name="Comma 2 32" xfId="1020" xr:uid="{00000000-0005-0000-0000-00002A0C0000}"/>
    <cellStyle name="Comma 2 33" xfId="1021" xr:uid="{00000000-0005-0000-0000-00002B0C0000}"/>
    <cellStyle name="Comma 2 34" xfId="1022" xr:uid="{00000000-0005-0000-0000-00002C0C0000}"/>
    <cellStyle name="Comma 2 35" xfId="1023" xr:uid="{00000000-0005-0000-0000-00002D0C0000}"/>
    <cellStyle name="Comma 2 35 2" xfId="1024" xr:uid="{00000000-0005-0000-0000-00002E0C0000}"/>
    <cellStyle name="Comma 2 35_Gui Ha" xfId="1025" xr:uid="{00000000-0005-0000-0000-00002F0C0000}"/>
    <cellStyle name="Comma 2 36" xfId="1026" xr:uid="{00000000-0005-0000-0000-0000300C0000}"/>
    <cellStyle name="Comma 2 37" xfId="1027" xr:uid="{00000000-0005-0000-0000-0000310C0000}"/>
    <cellStyle name="Comma 2 38" xfId="1028" xr:uid="{00000000-0005-0000-0000-0000320C0000}"/>
    <cellStyle name="Comma 2 39" xfId="1029" xr:uid="{00000000-0005-0000-0000-0000330C0000}"/>
    <cellStyle name="Comma 2 4" xfId="1030" xr:uid="{00000000-0005-0000-0000-0000340C0000}"/>
    <cellStyle name="Comma 2 4 2" xfId="1031" xr:uid="{00000000-0005-0000-0000-0000350C0000}"/>
    <cellStyle name="Comma 2 4 3" xfId="1032" xr:uid="{00000000-0005-0000-0000-0000360C0000}"/>
    <cellStyle name="Comma 2 4 4" xfId="1033" xr:uid="{00000000-0005-0000-0000-0000370C0000}"/>
    <cellStyle name="Comma 2 4 5" xfId="5535" xr:uid="{00000000-0005-0000-0000-0000380C0000}"/>
    <cellStyle name="Comma 2 4 5 2" xfId="5536" xr:uid="{00000000-0005-0000-0000-0000390C0000}"/>
    <cellStyle name="Comma 2 4 6" xfId="5537" xr:uid="{00000000-0005-0000-0000-00003A0C0000}"/>
    <cellStyle name="Comma 2 40" xfId="1034" xr:uid="{00000000-0005-0000-0000-00003B0C0000}"/>
    <cellStyle name="Comma 2 41" xfId="1035" xr:uid="{00000000-0005-0000-0000-00003C0C0000}"/>
    <cellStyle name="Comma 2 42" xfId="1036" xr:uid="{00000000-0005-0000-0000-00003D0C0000}"/>
    <cellStyle name="Comma 2 43" xfId="1037" xr:uid="{00000000-0005-0000-0000-00003E0C0000}"/>
    <cellStyle name="Comma 2 44" xfId="1038" xr:uid="{00000000-0005-0000-0000-00003F0C0000}"/>
    <cellStyle name="Comma 2 45" xfId="1039" xr:uid="{00000000-0005-0000-0000-0000400C0000}"/>
    <cellStyle name="Comma 2 46" xfId="1040" xr:uid="{00000000-0005-0000-0000-0000410C0000}"/>
    <cellStyle name="Comma 2 47" xfId="1041" xr:uid="{00000000-0005-0000-0000-0000420C0000}"/>
    <cellStyle name="Comma 2 48" xfId="1042" xr:uid="{00000000-0005-0000-0000-0000430C0000}"/>
    <cellStyle name="Comma 2 49" xfId="1043" xr:uid="{00000000-0005-0000-0000-0000440C0000}"/>
    <cellStyle name="Comma 2 5" xfId="1044" xr:uid="{00000000-0005-0000-0000-0000450C0000}"/>
    <cellStyle name="Comma 2 5 2" xfId="5538" xr:uid="{00000000-0005-0000-0000-0000460C0000}"/>
    <cellStyle name="Comma 2 5 2 2" xfId="5539" xr:uid="{00000000-0005-0000-0000-0000470C0000}"/>
    <cellStyle name="Comma 2 5 3" xfId="5540" xr:uid="{00000000-0005-0000-0000-0000480C0000}"/>
    <cellStyle name="Comma 2 50" xfId="5541" xr:uid="{00000000-0005-0000-0000-0000490C0000}"/>
    <cellStyle name="Comma 2 50 2" xfId="5542" xr:uid="{00000000-0005-0000-0000-00004A0C0000}"/>
    <cellStyle name="Comma 2 50 2 2" xfId="5543" xr:uid="{00000000-0005-0000-0000-00004B0C0000}"/>
    <cellStyle name="Comma 2 50 3" xfId="5544" xr:uid="{00000000-0005-0000-0000-00004C0C0000}"/>
    <cellStyle name="Comma 2 50 3 2" xfId="5545" xr:uid="{00000000-0005-0000-0000-00004D0C0000}"/>
    <cellStyle name="Comma 2 51" xfId="5546" xr:uid="{00000000-0005-0000-0000-00004E0C0000}"/>
    <cellStyle name="Comma 2 52" xfId="5547" xr:uid="{00000000-0005-0000-0000-00004F0C0000}"/>
    <cellStyle name="Comma 2 53" xfId="5548" xr:uid="{00000000-0005-0000-0000-0000500C0000}"/>
    <cellStyle name="Comma 2 6" xfId="1045" xr:uid="{00000000-0005-0000-0000-0000510C0000}"/>
    <cellStyle name="Comma 2 6 2" xfId="5549" xr:uid="{00000000-0005-0000-0000-0000520C0000}"/>
    <cellStyle name="Comma 2 6 2 2" xfId="5550" xr:uid="{00000000-0005-0000-0000-0000530C0000}"/>
    <cellStyle name="Comma 2 6 3" xfId="5551" xr:uid="{00000000-0005-0000-0000-0000540C0000}"/>
    <cellStyle name="Comma 2 7" xfId="1046" xr:uid="{00000000-0005-0000-0000-0000550C0000}"/>
    <cellStyle name="Comma 2 7 2" xfId="5552" xr:uid="{00000000-0005-0000-0000-0000560C0000}"/>
    <cellStyle name="Comma 2 7 3" xfId="5553" xr:uid="{00000000-0005-0000-0000-0000570C0000}"/>
    <cellStyle name="Comma 2 8" xfId="1047" xr:uid="{00000000-0005-0000-0000-0000580C0000}"/>
    <cellStyle name="Comma 2 8 2" xfId="5554" xr:uid="{00000000-0005-0000-0000-0000590C0000}"/>
    <cellStyle name="Comma 2 8 3" xfId="5555" xr:uid="{00000000-0005-0000-0000-00005A0C0000}"/>
    <cellStyle name="Comma 2 9" xfId="1048" xr:uid="{00000000-0005-0000-0000-00005B0C0000}"/>
    <cellStyle name="Comma 2_BCDS200909_BU2(090925)" xfId="5556" xr:uid="{00000000-0005-0000-0000-00005C0C0000}"/>
    <cellStyle name="Comma 20" xfId="1049" xr:uid="{00000000-0005-0000-0000-00005D0C0000}"/>
    <cellStyle name="Comma 20 2" xfId="5557" xr:uid="{00000000-0005-0000-0000-00005E0C0000}"/>
    <cellStyle name="Comma 21" xfId="1050" xr:uid="{00000000-0005-0000-0000-00005F0C0000}"/>
    <cellStyle name="Comma 21 2" xfId="5558" xr:uid="{00000000-0005-0000-0000-0000600C0000}"/>
    <cellStyle name="Comma 22" xfId="1051" xr:uid="{00000000-0005-0000-0000-0000610C0000}"/>
    <cellStyle name="Comma 22 2" xfId="5559" xr:uid="{00000000-0005-0000-0000-0000620C0000}"/>
    <cellStyle name="Comma 23" xfId="1052" xr:uid="{00000000-0005-0000-0000-0000630C0000}"/>
    <cellStyle name="Comma 23 2" xfId="5560" xr:uid="{00000000-0005-0000-0000-0000640C0000}"/>
    <cellStyle name="Comma 24" xfId="1053" xr:uid="{00000000-0005-0000-0000-0000650C0000}"/>
    <cellStyle name="Comma 24 2" xfId="5561" xr:uid="{00000000-0005-0000-0000-0000660C0000}"/>
    <cellStyle name="Comma 25" xfId="1054" xr:uid="{00000000-0005-0000-0000-0000670C0000}"/>
    <cellStyle name="Comma 25 2" xfId="5562" xr:uid="{00000000-0005-0000-0000-0000680C0000}"/>
    <cellStyle name="Comma 26" xfId="1055" xr:uid="{00000000-0005-0000-0000-0000690C0000}"/>
    <cellStyle name="Comma 27" xfId="1056" xr:uid="{00000000-0005-0000-0000-00006A0C0000}"/>
    <cellStyle name="Comma 28" xfId="1057" xr:uid="{00000000-0005-0000-0000-00006B0C0000}"/>
    <cellStyle name="Comma 29" xfId="1058" xr:uid="{00000000-0005-0000-0000-00006C0C0000}"/>
    <cellStyle name="Comma 29 2" xfId="1059" xr:uid="{00000000-0005-0000-0000-00006D0C0000}"/>
    <cellStyle name="Comma 29 3" xfId="5563" xr:uid="{00000000-0005-0000-0000-00006E0C0000}"/>
    <cellStyle name="Comma 29 3 2" xfId="5564" xr:uid="{00000000-0005-0000-0000-00006F0C0000}"/>
    <cellStyle name="Comma 3" xfId="1060" xr:uid="{00000000-0005-0000-0000-0000700C0000}"/>
    <cellStyle name="Comma 3 10" xfId="1061" xr:uid="{00000000-0005-0000-0000-0000710C0000}"/>
    <cellStyle name="Comma 3 100" xfId="5565" xr:uid="{00000000-0005-0000-0000-0000720C0000}"/>
    <cellStyle name="Comma 3 101" xfId="5566" xr:uid="{00000000-0005-0000-0000-0000730C0000}"/>
    <cellStyle name="Comma 3 11" xfId="1062" xr:uid="{00000000-0005-0000-0000-0000740C0000}"/>
    <cellStyle name="Comma 3 12" xfId="1063" xr:uid="{00000000-0005-0000-0000-0000750C0000}"/>
    <cellStyle name="Comma 3 13" xfId="1064" xr:uid="{00000000-0005-0000-0000-0000760C0000}"/>
    <cellStyle name="Comma 3 14" xfId="1065" xr:uid="{00000000-0005-0000-0000-0000770C0000}"/>
    <cellStyle name="Comma 3 15" xfId="1066" xr:uid="{00000000-0005-0000-0000-0000780C0000}"/>
    <cellStyle name="Comma 3 16" xfId="1067" xr:uid="{00000000-0005-0000-0000-0000790C0000}"/>
    <cellStyle name="Comma 3 17" xfId="1068" xr:uid="{00000000-0005-0000-0000-00007A0C0000}"/>
    <cellStyle name="Comma 3 18" xfId="1069" xr:uid="{00000000-0005-0000-0000-00007B0C0000}"/>
    <cellStyle name="Comma 3 19" xfId="1070" xr:uid="{00000000-0005-0000-0000-00007C0C0000}"/>
    <cellStyle name="Comma 3 2" xfId="1071" xr:uid="{00000000-0005-0000-0000-00007D0C0000}"/>
    <cellStyle name="Comma 3 2 10" xfId="1072" xr:uid="{00000000-0005-0000-0000-00007E0C0000}"/>
    <cellStyle name="Comma 3 2 11" xfId="1073" xr:uid="{00000000-0005-0000-0000-00007F0C0000}"/>
    <cellStyle name="Comma 3 2 12" xfId="1074" xr:uid="{00000000-0005-0000-0000-0000800C0000}"/>
    <cellStyle name="Comma 3 2 13" xfId="1075" xr:uid="{00000000-0005-0000-0000-0000810C0000}"/>
    <cellStyle name="Comma 3 2 14" xfId="1076" xr:uid="{00000000-0005-0000-0000-0000820C0000}"/>
    <cellStyle name="Comma 3 2 15" xfId="1077" xr:uid="{00000000-0005-0000-0000-0000830C0000}"/>
    <cellStyle name="Comma 3 2 16" xfId="1078" xr:uid="{00000000-0005-0000-0000-0000840C0000}"/>
    <cellStyle name="Comma 3 2 17" xfId="1079" xr:uid="{00000000-0005-0000-0000-0000850C0000}"/>
    <cellStyle name="Comma 3 2 18" xfId="1080" xr:uid="{00000000-0005-0000-0000-0000860C0000}"/>
    <cellStyle name="Comma 3 2 19" xfId="1081" xr:uid="{00000000-0005-0000-0000-0000870C0000}"/>
    <cellStyle name="Comma 3 2 2" xfId="1082" xr:uid="{00000000-0005-0000-0000-0000880C0000}"/>
    <cellStyle name="Comma 3 2 2 10" xfId="1083" xr:uid="{00000000-0005-0000-0000-0000890C0000}"/>
    <cellStyle name="Comma 3 2 2 11" xfId="1084" xr:uid="{00000000-0005-0000-0000-00008A0C0000}"/>
    <cellStyle name="Comma 3 2 2 12" xfId="1085" xr:uid="{00000000-0005-0000-0000-00008B0C0000}"/>
    <cellStyle name="Comma 3 2 2 13" xfId="1086" xr:uid="{00000000-0005-0000-0000-00008C0C0000}"/>
    <cellStyle name="Comma 3 2 2 14" xfId="1087" xr:uid="{00000000-0005-0000-0000-00008D0C0000}"/>
    <cellStyle name="Comma 3 2 2 15" xfId="1088" xr:uid="{00000000-0005-0000-0000-00008E0C0000}"/>
    <cellStyle name="Comma 3 2 2 16" xfId="1089" xr:uid="{00000000-0005-0000-0000-00008F0C0000}"/>
    <cellStyle name="Comma 3 2 2 17" xfId="1090" xr:uid="{00000000-0005-0000-0000-0000900C0000}"/>
    <cellStyle name="Comma 3 2 2 18" xfId="1091" xr:uid="{00000000-0005-0000-0000-0000910C0000}"/>
    <cellStyle name="Comma 3 2 2 19" xfId="1092" xr:uid="{00000000-0005-0000-0000-0000920C0000}"/>
    <cellStyle name="Comma 3 2 2 2" xfId="1093" xr:uid="{00000000-0005-0000-0000-0000930C0000}"/>
    <cellStyle name="Comma 3 2 2 2 10" xfId="1094" xr:uid="{00000000-0005-0000-0000-0000940C0000}"/>
    <cellStyle name="Comma 3 2 2 2 10 2" xfId="5567" xr:uid="{00000000-0005-0000-0000-0000950C0000}"/>
    <cellStyle name="Comma 3 2 2 2 11" xfId="1095" xr:uid="{00000000-0005-0000-0000-0000960C0000}"/>
    <cellStyle name="Comma 3 2 2 2 11 2" xfId="5568" xr:uid="{00000000-0005-0000-0000-0000970C0000}"/>
    <cellStyle name="Comma 3 2 2 2 12" xfId="1096" xr:uid="{00000000-0005-0000-0000-0000980C0000}"/>
    <cellStyle name="Comma 3 2 2 2 12 2" xfId="5569" xr:uid="{00000000-0005-0000-0000-0000990C0000}"/>
    <cellStyle name="Comma 3 2 2 2 13" xfId="1097" xr:uid="{00000000-0005-0000-0000-00009A0C0000}"/>
    <cellStyle name="Comma 3 2 2 2 13 2" xfId="5570" xr:uid="{00000000-0005-0000-0000-00009B0C0000}"/>
    <cellStyle name="Comma 3 2 2 2 14" xfId="1098" xr:uid="{00000000-0005-0000-0000-00009C0C0000}"/>
    <cellStyle name="Comma 3 2 2 2 14 2" xfId="5571" xr:uid="{00000000-0005-0000-0000-00009D0C0000}"/>
    <cellStyle name="Comma 3 2 2 2 15" xfId="1099" xr:uid="{00000000-0005-0000-0000-00009E0C0000}"/>
    <cellStyle name="Comma 3 2 2 2 15 2" xfId="5572" xr:uid="{00000000-0005-0000-0000-00009F0C0000}"/>
    <cellStyle name="Comma 3 2 2 2 16" xfId="1100" xr:uid="{00000000-0005-0000-0000-0000A00C0000}"/>
    <cellStyle name="Comma 3 2 2 2 16 2" xfId="5573" xr:uid="{00000000-0005-0000-0000-0000A10C0000}"/>
    <cellStyle name="Comma 3 2 2 2 17" xfId="1101" xr:uid="{00000000-0005-0000-0000-0000A20C0000}"/>
    <cellStyle name="Comma 3 2 2 2 17 2" xfId="5574" xr:uid="{00000000-0005-0000-0000-0000A30C0000}"/>
    <cellStyle name="Comma 3 2 2 2 18" xfId="1102" xr:uid="{00000000-0005-0000-0000-0000A40C0000}"/>
    <cellStyle name="Comma 3 2 2 2 18 2" xfId="5575" xr:uid="{00000000-0005-0000-0000-0000A50C0000}"/>
    <cellStyle name="Comma 3 2 2 2 19" xfId="1103" xr:uid="{00000000-0005-0000-0000-0000A60C0000}"/>
    <cellStyle name="Comma 3 2 2 2 19 2" xfId="5576" xr:uid="{00000000-0005-0000-0000-0000A70C0000}"/>
    <cellStyle name="Comma 3 2 2 2 2" xfId="1104" xr:uid="{00000000-0005-0000-0000-0000A80C0000}"/>
    <cellStyle name="Comma 3 2 2 2 2 2" xfId="1105" xr:uid="{00000000-0005-0000-0000-0000A90C0000}"/>
    <cellStyle name="Comma 3 2 2 2 2 2 2" xfId="5577" xr:uid="{00000000-0005-0000-0000-0000AA0C0000}"/>
    <cellStyle name="Comma 3 2 2 2 2 3" xfId="1106" xr:uid="{00000000-0005-0000-0000-0000AB0C0000}"/>
    <cellStyle name="Comma 3 2 2 2 2 3 2" xfId="5578" xr:uid="{00000000-0005-0000-0000-0000AC0C0000}"/>
    <cellStyle name="Comma 3 2 2 2 2 4" xfId="5579" xr:uid="{00000000-0005-0000-0000-0000AD0C0000}"/>
    <cellStyle name="Comma 3 2 2 2 20" xfId="1107" xr:uid="{00000000-0005-0000-0000-0000AE0C0000}"/>
    <cellStyle name="Comma 3 2 2 2 20 2" xfId="5580" xr:uid="{00000000-0005-0000-0000-0000AF0C0000}"/>
    <cellStyle name="Comma 3 2 2 2 21" xfId="1108" xr:uid="{00000000-0005-0000-0000-0000B00C0000}"/>
    <cellStyle name="Comma 3 2 2 2 21 2" xfId="5581" xr:uid="{00000000-0005-0000-0000-0000B10C0000}"/>
    <cellStyle name="Comma 3 2 2 2 22" xfId="1109" xr:uid="{00000000-0005-0000-0000-0000B20C0000}"/>
    <cellStyle name="Comma 3 2 2 2 22 2" xfId="5582" xr:uid="{00000000-0005-0000-0000-0000B30C0000}"/>
    <cellStyle name="Comma 3 2 2 2 23" xfId="1110" xr:uid="{00000000-0005-0000-0000-0000B40C0000}"/>
    <cellStyle name="Comma 3 2 2 2 23 2" xfId="5583" xr:uid="{00000000-0005-0000-0000-0000B50C0000}"/>
    <cellStyle name="Comma 3 2 2 2 24" xfId="1111" xr:uid="{00000000-0005-0000-0000-0000B60C0000}"/>
    <cellStyle name="Comma 3 2 2 2 24 2" xfId="5584" xr:uid="{00000000-0005-0000-0000-0000B70C0000}"/>
    <cellStyle name="Comma 3 2 2 2 25" xfId="1112" xr:uid="{00000000-0005-0000-0000-0000B80C0000}"/>
    <cellStyle name="Comma 3 2 2 2 25 2" xfId="5585" xr:uid="{00000000-0005-0000-0000-0000B90C0000}"/>
    <cellStyle name="Comma 3 2 2 2 26" xfId="1113" xr:uid="{00000000-0005-0000-0000-0000BA0C0000}"/>
    <cellStyle name="Comma 3 2 2 2 26 2" xfId="5586" xr:uid="{00000000-0005-0000-0000-0000BB0C0000}"/>
    <cellStyle name="Comma 3 2 2 2 27" xfId="1114" xr:uid="{00000000-0005-0000-0000-0000BC0C0000}"/>
    <cellStyle name="Comma 3 2 2 2 27 2" xfId="5587" xr:uid="{00000000-0005-0000-0000-0000BD0C0000}"/>
    <cellStyle name="Comma 3 2 2 2 28" xfId="1115" xr:uid="{00000000-0005-0000-0000-0000BE0C0000}"/>
    <cellStyle name="Comma 3 2 2 2 28 2" xfId="5588" xr:uid="{00000000-0005-0000-0000-0000BF0C0000}"/>
    <cellStyle name="Comma 3 2 2 2 29" xfId="1116" xr:uid="{00000000-0005-0000-0000-0000C00C0000}"/>
    <cellStyle name="Comma 3 2 2 2 29 2" xfId="5589" xr:uid="{00000000-0005-0000-0000-0000C10C0000}"/>
    <cellStyle name="Comma 3 2 2 2 3" xfId="1117" xr:uid="{00000000-0005-0000-0000-0000C20C0000}"/>
    <cellStyle name="Comma 3 2 2 2 3 2" xfId="5590" xr:uid="{00000000-0005-0000-0000-0000C30C0000}"/>
    <cellStyle name="Comma 3 2 2 2 30" xfId="1118" xr:uid="{00000000-0005-0000-0000-0000C40C0000}"/>
    <cellStyle name="Comma 3 2 2 2 30 2" xfId="5591" xr:uid="{00000000-0005-0000-0000-0000C50C0000}"/>
    <cellStyle name="Comma 3 2 2 2 31" xfId="1119" xr:uid="{00000000-0005-0000-0000-0000C60C0000}"/>
    <cellStyle name="Comma 3 2 2 2 31 2" xfId="5592" xr:uid="{00000000-0005-0000-0000-0000C70C0000}"/>
    <cellStyle name="Comma 3 2 2 2 32" xfId="1120" xr:uid="{00000000-0005-0000-0000-0000C80C0000}"/>
    <cellStyle name="Comma 3 2 2 2 32 2" xfId="5593" xr:uid="{00000000-0005-0000-0000-0000C90C0000}"/>
    <cellStyle name="Comma 3 2 2 2 33" xfId="1121" xr:uid="{00000000-0005-0000-0000-0000CA0C0000}"/>
    <cellStyle name="Comma 3 2 2 2 33 2" xfId="5594" xr:uid="{00000000-0005-0000-0000-0000CB0C0000}"/>
    <cellStyle name="Comma 3 2 2 2 34" xfId="1122" xr:uid="{00000000-0005-0000-0000-0000CC0C0000}"/>
    <cellStyle name="Comma 3 2 2 2 34 2" xfId="5595" xr:uid="{00000000-0005-0000-0000-0000CD0C0000}"/>
    <cellStyle name="Comma 3 2 2 2 35" xfId="1123" xr:uid="{00000000-0005-0000-0000-0000CE0C0000}"/>
    <cellStyle name="Comma 3 2 2 2 35 2" xfId="5596" xr:uid="{00000000-0005-0000-0000-0000CF0C0000}"/>
    <cellStyle name="Comma 3 2 2 2 36" xfId="1124" xr:uid="{00000000-0005-0000-0000-0000D00C0000}"/>
    <cellStyle name="Comma 3 2 2 2 36 2" xfId="5597" xr:uid="{00000000-0005-0000-0000-0000D10C0000}"/>
    <cellStyle name="Comma 3 2 2 2 37" xfId="1125" xr:uid="{00000000-0005-0000-0000-0000D20C0000}"/>
    <cellStyle name="Comma 3 2 2 2 37 2" xfId="5598" xr:uid="{00000000-0005-0000-0000-0000D30C0000}"/>
    <cellStyle name="Comma 3 2 2 2 38" xfId="1126" xr:uid="{00000000-0005-0000-0000-0000D40C0000}"/>
    <cellStyle name="Comma 3 2 2 2 38 2" xfId="5599" xr:uid="{00000000-0005-0000-0000-0000D50C0000}"/>
    <cellStyle name="Comma 3 2 2 2 39" xfId="1127" xr:uid="{00000000-0005-0000-0000-0000D60C0000}"/>
    <cellStyle name="Comma 3 2 2 2 39 2" xfId="5600" xr:uid="{00000000-0005-0000-0000-0000D70C0000}"/>
    <cellStyle name="Comma 3 2 2 2 4" xfId="1128" xr:uid="{00000000-0005-0000-0000-0000D80C0000}"/>
    <cellStyle name="Comma 3 2 2 2 4 2" xfId="5601" xr:uid="{00000000-0005-0000-0000-0000D90C0000}"/>
    <cellStyle name="Comma 3 2 2 2 40" xfId="1129" xr:uid="{00000000-0005-0000-0000-0000DA0C0000}"/>
    <cellStyle name="Comma 3 2 2 2 40 2" xfId="5602" xr:uid="{00000000-0005-0000-0000-0000DB0C0000}"/>
    <cellStyle name="Comma 3 2 2 2 41" xfId="1130" xr:uid="{00000000-0005-0000-0000-0000DC0C0000}"/>
    <cellStyle name="Comma 3 2 2 2 41 2" xfId="5603" xr:uid="{00000000-0005-0000-0000-0000DD0C0000}"/>
    <cellStyle name="Comma 3 2 2 2 42" xfId="1131" xr:uid="{00000000-0005-0000-0000-0000DE0C0000}"/>
    <cellStyle name="Comma 3 2 2 2 42 2" xfId="5604" xr:uid="{00000000-0005-0000-0000-0000DF0C0000}"/>
    <cellStyle name="Comma 3 2 2 2 43" xfId="1132" xr:uid="{00000000-0005-0000-0000-0000E00C0000}"/>
    <cellStyle name="Comma 3 2 2 2 43 2" xfId="5605" xr:uid="{00000000-0005-0000-0000-0000E10C0000}"/>
    <cellStyle name="Comma 3 2 2 2 44" xfId="1133" xr:uid="{00000000-0005-0000-0000-0000E20C0000}"/>
    <cellStyle name="Comma 3 2 2 2 44 2" xfId="5606" xr:uid="{00000000-0005-0000-0000-0000E30C0000}"/>
    <cellStyle name="Comma 3 2 2 2 45" xfId="1134" xr:uid="{00000000-0005-0000-0000-0000E40C0000}"/>
    <cellStyle name="Comma 3 2 2 2 45 2" xfId="5607" xr:uid="{00000000-0005-0000-0000-0000E50C0000}"/>
    <cellStyle name="Comma 3 2 2 2 46" xfId="1135" xr:uid="{00000000-0005-0000-0000-0000E60C0000}"/>
    <cellStyle name="Comma 3 2 2 2 46 2" xfId="5608" xr:uid="{00000000-0005-0000-0000-0000E70C0000}"/>
    <cellStyle name="Comma 3 2 2 2 47" xfId="1136" xr:uid="{00000000-0005-0000-0000-0000E80C0000}"/>
    <cellStyle name="Comma 3 2 2 2 48" xfId="5609" xr:uid="{00000000-0005-0000-0000-0000E90C0000}"/>
    <cellStyle name="Comma 3 2 2 2 5" xfId="1137" xr:uid="{00000000-0005-0000-0000-0000EA0C0000}"/>
    <cellStyle name="Comma 3 2 2 2 5 2" xfId="5610" xr:uid="{00000000-0005-0000-0000-0000EB0C0000}"/>
    <cellStyle name="Comma 3 2 2 2 6" xfId="1138" xr:uid="{00000000-0005-0000-0000-0000EC0C0000}"/>
    <cellStyle name="Comma 3 2 2 2 6 2" xfId="5611" xr:uid="{00000000-0005-0000-0000-0000ED0C0000}"/>
    <cellStyle name="Comma 3 2 2 2 7" xfId="1139" xr:uid="{00000000-0005-0000-0000-0000EE0C0000}"/>
    <cellStyle name="Comma 3 2 2 2 7 2" xfId="5612" xr:uid="{00000000-0005-0000-0000-0000EF0C0000}"/>
    <cellStyle name="Comma 3 2 2 2 8" xfId="1140" xr:uid="{00000000-0005-0000-0000-0000F00C0000}"/>
    <cellStyle name="Comma 3 2 2 2 8 2" xfId="5613" xr:uid="{00000000-0005-0000-0000-0000F10C0000}"/>
    <cellStyle name="Comma 3 2 2 2 9" xfId="1141" xr:uid="{00000000-0005-0000-0000-0000F20C0000}"/>
    <cellStyle name="Comma 3 2 2 2 9 2" xfId="5614" xr:uid="{00000000-0005-0000-0000-0000F30C0000}"/>
    <cellStyle name="Comma 3 2 2 20" xfId="1142" xr:uid="{00000000-0005-0000-0000-0000F40C0000}"/>
    <cellStyle name="Comma 3 2 2 21" xfId="1143" xr:uid="{00000000-0005-0000-0000-0000F50C0000}"/>
    <cellStyle name="Comma 3 2 2 22" xfId="1144" xr:uid="{00000000-0005-0000-0000-0000F60C0000}"/>
    <cellStyle name="Comma 3 2 2 23" xfId="1145" xr:uid="{00000000-0005-0000-0000-0000F70C0000}"/>
    <cellStyle name="Comma 3 2 2 24" xfId="1146" xr:uid="{00000000-0005-0000-0000-0000F80C0000}"/>
    <cellStyle name="Comma 3 2 2 25" xfId="1147" xr:uid="{00000000-0005-0000-0000-0000F90C0000}"/>
    <cellStyle name="Comma 3 2 2 26" xfId="1148" xr:uid="{00000000-0005-0000-0000-0000FA0C0000}"/>
    <cellStyle name="Comma 3 2 2 27" xfId="1149" xr:uid="{00000000-0005-0000-0000-0000FB0C0000}"/>
    <cellStyle name="Comma 3 2 2 28" xfId="1150" xr:uid="{00000000-0005-0000-0000-0000FC0C0000}"/>
    <cellStyle name="Comma 3 2 2 29" xfId="1151" xr:uid="{00000000-0005-0000-0000-0000FD0C0000}"/>
    <cellStyle name="Comma 3 2 2 3" xfId="1152" xr:uid="{00000000-0005-0000-0000-0000FE0C0000}"/>
    <cellStyle name="Comma 3 2 2 3 2" xfId="5615" xr:uid="{00000000-0005-0000-0000-0000FF0C0000}"/>
    <cellStyle name="Comma 3 2 2 30" xfId="1153" xr:uid="{00000000-0005-0000-0000-0000000D0000}"/>
    <cellStyle name="Comma 3 2 2 31" xfId="1154" xr:uid="{00000000-0005-0000-0000-0000010D0000}"/>
    <cellStyle name="Comma 3 2 2 32" xfId="1155" xr:uid="{00000000-0005-0000-0000-0000020D0000}"/>
    <cellStyle name="Comma 3 2 2 33" xfId="1156" xr:uid="{00000000-0005-0000-0000-0000030D0000}"/>
    <cellStyle name="Comma 3 2 2 34" xfId="1157" xr:uid="{00000000-0005-0000-0000-0000040D0000}"/>
    <cellStyle name="Comma 3 2 2 35" xfId="1158" xr:uid="{00000000-0005-0000-0000-0000050D0000}"/>
    <cellStyle name="Comma 3 2 2 36" xfId="1159" xr:uid="{00000000-0005-0000-0000-0000060D0000}"/>
    <cellStyle name="Comma 3 2 2 37" xfId="1160" xr:uid="{00000000-0005-0000-0000-0000070D0000}"/>
    <cellStyle name="Comma 3 2 2 38" xfId="1161" xr:uid="{00000000-0005-0000-0000-0000080D0000}"/>
    <cellStyle name="Comma 3 2 2 39" xfId="1162" xr:uid="{00000000-0005-0000-0000-0000090D0000}"/>
    <cellStyle name="Comma 3 2 2 4" xfId="1163" xr:uid="{00000000-0005-0000-0000-00000A0D0000}"/>
    <cellStyle name="Comma 3 2 2 40" xfId="1164" xr:uid="{00000000-0005-0000-0000-00000B0D0000}"/>
    <cellStyle name="Comma 3 2 2 41" xfId="1165" xr:uid="{00000000-0005-0000-0000-00000C0D0000}"/>
    <cellStyle name="Comma 3 2 2 42" xfId="1166" xr:uid="{00000000-0005-0000-0000-00000D0D0000}"/>
    <cellStyle name="Comma 3 2 2 43" xfId="1167" xr:uid="{00000000-0005-0000-0000-00000E0D0000}"/>
    <cellStyle name="Comma 3 2 2 44" xfId="1168" xr:uid="{00000000-0005-0000-0000-00000F0D0000}"/>
    <cellStyle name="Comma 3 2 2 45" xfId="1169" xr:uid="{00000000-0005-0000-0000-0000100D0000}"/>
    <cellStyle name="Comma 3 2 2 46" xfId="1170" xr:uid="{00000000-0005-0000-0000-0000110D0000}"/>
    <cellStyle name="Comma 3 2 2 47" xfId="1171" xr:uid="{00000000-0005-0000-0000-0000120D0000}"/>
    <cellStyle name="Comma 3 2 2 48" xfId="1172" xr:uid="{00000000-0005-0000-0000-0000130D0000}"/>
    <cellStyle name="Comma 3 2 2 49" xfId="1173" xr:uid="{00000000-0005-0000-0000-0000140D0000}"/>
    <cellStyle name="Comma 3 2 2 5" xfId="1174" xr:uid="{00000000-0005-0000-0000-0000150D0000}"/>
    <cellStyle name="Comma 3 2 2 6" xfId="1175" xr:uid="{00000000-0005-0000-0000-0000160D0000}"/>
    <cellStyle name="Comma 3 2 2 7" xfId="1176" xr:uid="{00000000-0005-0000-0000-0000170D0000}"/>
    <cellStyle name="Comma 3 2 2 8" xfId="1177" xr:uid="{00000000-0005-0000-0000-0000180D0000}"/>
    <cellStyle name="Comma 3 2 2 9" xfId="1178" xr:uid="{00000000-0005-0000-0000-0000190D0000}"/>
    <cellStyle name="Comma 3 2 20" xfId="1179" xr:uid="{00000000-0005-0000-0000-00001A0D0000}"/>
    <cellStyle name="Comma 3 2 21" xfId="1180" xr:uid="{00000000-0005-0000-0000-00001B0D0000}"/>
    <cellStyle name="Comma 3 2 22" xfId="1181" xr:uid="{00000000-0005-0000-0000-00001C0D0000}"/>
    <cellStyle name="Comma 3 2 23" xfId="1182" xr:uid="{00000000-0005-0000-0000-00001D0D0000}"/>
    <cellStyle name="Comma 3 2 24" xfId="1183" xr:uid="{00000000-0005-0000-0000-00001E0D0000}"/>
    <cellStyle name="Comma 3 2 25" xfId="1184" xr:uid="{00000000-0005-0000-0000-00001F0D0000}"/>
    <cellStyle name="Comma 3 2 26" xfId="1185" xr:uid="{00000000-0005-0000-0000-0000200D0000}"/>
    <cellStyle name="Comma 3 2 27" xfId="1186" xr:uid="{00000000-0005-0000-0000-0000210D0000}"/>
    <cellStyle name="Comma 3 2 28" xfId="1187" xr:uid="{00000000-0005-0000-0000-0000220D0000}"/>
    <cellStyle name="Comma 3 2 29" xfId="1188" xr:uid="{00000000-0005-0000-0000-0000230D0000}"/>
    <cellStyle name="Comma 3 2 3" xfId="1189" xr:uid="{00000000-0005-0000-0000-0000240D0000}"/>
    <cellStyle name="Comma 3 2 3 2" xfId="1190" xr:uid="{00000000-0005-0000-0000-0000250D0000}"/>
    <cellStyle name="Comma 3 2 3 2 2" xfId="1191" xr:uid="{00000000-0005-0000-0000-0000260D0000}"/>
    <cellStyle name="Comma 3 2 3 2 2 2" xfId="5616" xr:uid="{00000000-0005-0000-0000-0000270D0000}"/>
    <cellStyle name="Comma 3 2 3 2 3" xfId="1192" xr:uid="{00000000-0005-0000-0000-0000280D0000}"/>
    <cellStyle name="Comma 3 2 3 2 3 2" xfId="5617" xr:uid="{00000000-0005-0000-0000-0000290D0000}"/>
    <cellStyle name="Comma 3 2 3 2 4" xfId="5618" xr:uid="{00000000-0005-0000-0000-00002A0D0000}"/>
    <cellStyle name="Comma 3 2 3 3" xfId="1193" xr:uid="{00000000-0005-0000-0000-00002B0D0000}"/>
    <cellStyle name="Comma 3 2 3 3 2" xfId="5619" xr:uid="{00000000-0005-0000-0000-00002C0D0000}"/>
    <cellStyle name="Comma 3 2 3 4" xfId="1194" xr:uid="{00000000-0005-0000-0000-00002D0D0000}"/>
    <cellStyle name="Comma 3 2 3 5" xfId="1195" xr:uid="{00000000-0005-0000-0000-00002E0D0000}"/>
    <cellStyle name="Comma 3 2 30" xfId="1196" xr:uid="{00000000-0005-0000-0000-00002F0D0000}"/>
    <cellStyle name="Comma 3 2 31" xfId="1197" xr:uid="{00000000-0005-0000-0000-0000300D0000}"/>
    <cellStyle name="Comma 3 2 32" xfId="1198" xr:uid="{00000000-0005-0000-0000-0000310D0000}"/>
    <cellStyle name="Comma 3 2 33" xfId="1199" xr:uid="{00000000-0005-0000-0000-0000320D0000}"/>
    <cellStyle name="Comma 3 2 34" xfId="1200" xr:uid="{00000000-0005-0000-0000-0000330D0000}"/>
    <cellStyle name="Comma 3 2 35" xfId="1201" xr:uid="{00000000-0005-0000-0000-0000340D0000}"/>
    <cellStyle name="Comma 3 2 36" xfId="1202" xr:uid="{00000000-0005-0000-0000-0000350D0000}"/>
    <cellStyle name="Comma 3 2 37" xfId="1203" xr:uid="{00000000-0005-0000-0000-0000360D0000}"/>
    <cellStyle name="Comma 3 2 38" xfId="1204" xr:uid="{00000000-0005-0000-0000-0000370D0000}"/>
    <cellStyle name="Comma 3 2 39" xfId="1205" xr:uid="{00000000-0005-0000-0000-0000380D0000}"/>
    <cellStyle name="Comma 3 2 4" xfId="1206" xr:uid="{00000000-0005-0000-0000-0000390D0000}"/>
    <cellStyle name="Comma 3 2 4 2" xfId="1207" xr:uid="{00000000-0005-0000-0000-00003A0D0000}"/>
    <cellStyle name="Comma 3 2 4 2 2" xfId="1208" xr:uid="{00000000-0005-0000-0000-00003B0D0000}"/>
    <cellStyle name="Comma 3 2 4 2 2 2" xfId="5620" xr:uid="{00000000-0005-0000-0000-00003C0D0000}"/>
    <cellStyle name="Comma 3 2 4 2 3" xfId="1209" xr:uid="{00000000-0005-0000-0000-00003D0D0000}"/>
    <cellStyle name="Comma 3 2 4 2 3 2" xfId="5621" xr:uid="{00000000-0005-0000-0000-00003E0D0000}"/>
    <cellStyle name="Comma 3 2 4 2 4" xfId="5622" xr:uid="{00000000-0005-0000-0000-00003F0D0000}"/>
    <cellStyle name="Comma 3 2 4 3" xfId="1210" xr:uid="{00000000-0005-0000-0000-0000400D0000}"/>
    <cellStyle name="Comma 3 2 4 3 2" xfId="5623" xr:uid="{00000000-0005-0000-0000-0000410D0000}"/>
    <cellStyle name="Comma 3 2 4 4" xfId="1211" xr:uid="{00000000-0005-0000-0000-0000420D0000}"/>
    <cellStyle name="Comma 3 2 4 5" xfId="1212" xr:uid="{00000000-0005-0000-0000-0000430D0000}"/>
    <cellStyle name="Comma 3 2 40" xfId="1213" xr:uid="{00000000-0005-0000-0000-0000440D0000}"/>
    <cellStyle name="Comma 3 2 41" xfId="1214" xr:uid="{00000000-0005-0000-0000-0000450D0000}"/>
    <cellStyle name="Comma 3 2 42" xfId="1215" xr:uid="{00000000-0005-0000-0000-0000460D0000}"/>
    <cellStyle name="Comma 3 2 43" xfId="1216" xr:uid="{00000000-0005-0000-0000-0000470D0000}"/>
    <cellStyle name="Comma 3 2 44" xfId="1217" xr:uid="{00000000-0005-0000-0000-0000480D0000}"/>
    <cellStyle name="Comma 3 2 45" xfId="1218" xr:uid="{00000000-0005-0000-0000-0000490D0000}"/>
    <cellStyle name="Comma 3 2 46" xfId="1219" xr:uid="{00000000-0005-0000-0000-00004A0D0000}"/>
    <cellStyle name="Comma 3 2 47" xfId="1220" xr:uid="{00000000-0005-0000-0000-00004B0D0000}"/>
    <cellStyle name="Comma 3 2 48" xfId="1221" xr:uid="{00000000-0005-0000-0000-00004C0D0000}"/>
    <cellStyle name="Comma 3 2 49" xfId="1222" xr:uid="{00000000-0005-0000-0000-00004D0D0000}"/>
    <cellStyle name="Comma 3 2 5" xfId="1223" xr:uid="{00000000-0005-0000-0000-00004E0D0000}"/>
    <cellStyle name="Comma 3 2 50" xfId="1224" xr:uid="{00000000-0005-0000-0000-00004F0D0000}"/>
    <cellStyle name="Comma 3 2 51" xfId="1225" xr:uid="{00000000-0005-0000-0000-0000500D0000}"/>
    <cellStyle name="Comma 3 2 52" xfId="1226" xr:uid="{00000000-0005-0000-0000-0000510D0000}"/>
    <cellStyle name="Comma 3 2 53" xfId="1227" xr:uid="{00000000-0005-0000-0000-0000520D0000}"/>
    <cellStyle name="Comma 3 2 54" xfId="1228" xr:uid="{00000000-0005-0000-0000-0000530D0000}"/>
    <cellStyle name="Comma 3 2 6" xfId="1229" xr:uid="{00000000-0005-0000-0000-0000540D0000}"/>
    <cellStyle name="Comma 3 2 7" xfId="1230" xr:uid="{00000000-0005-0000-0000-0000550D0000}"/>
    <cellStyle name="Comma 3 2 8" xfId="1231" xr:uid="{00000000-0005-0000-0000-0000560D0000}"/>
    <cellStyle name="Comma 3 2 8 2" xfId="1232" xr:uid="{00000000-0005-0000-0000-0000570D0000}"/>
    <cellStyle name="Comma 3 2 9" xfId="1233" xr:uid="{00000000-0005-0000-0000-0000580D0000}"/>
    <cellStyle name="Comma 3 20" xfId="1234" xr:uid="{00000000-0005-0000-0000-0000590D0000}"/>
    <cellStyle name="Comma 3 21" xfId="1235" xr:uid="{00000000-0005-0000-0000-00005A0D0000}"/>
    <cellStyle name="Comma 3 22" xfId="1236" xr:uid="{00000000-0005-0000-0000-00005B0D0000}"/>
    <cellStyle name="Comma 3 23" xfId="1237" xr:uid="{00000000-0005-0000-0000-00005C0D0000}"/>
    <cellStyle name="Comma 3 24" xfId="1238" xr:uid="{00000000-0005-0000-0000-00005D0D0000}"/>
    <cellStyle name="Comma 3 25" xfId="1239" xr:uid="{00000000-0005-0000-0000-00005E0D0000}"/>
    <cellStyle name="Comma 3 26" xfId="1240" xr:uid="{00000000-0005-0000-0000-00005F0D0000}"/>
    <cellStyle name="Comma 3 27" xfId="1241" xr:uid="{00000000-0005-0000-0000-0000600D0000}"/>
    <cellStyle name="Comma 3 27 2" xfId="1242" xr:uid="{00000000-0005-0000-0000-0000610D0000}"/>
    <cellStyle name="Comma 3 27 2 2" xfId="1243" xr:uid="{00000000-0005-0000-0000-0000620D0000}"/>
    <cellStyle name="Comma 3 27 2 3" xfId="1244" xr:uid="{00000000-0005-0000-0000-0000630D0000}"/>
    <cellStyle name="Comma 3 27 3" xfId="1245" xr:uid="{00000000-0005-0000-0000-0000640D0000}"/>
    <cellStyle name="Comma 3 28" xfId="1246" xr:uid="{00000000-0005-0000-0000-0000650D0000}"/>
    <cellStyle name="Comma 3 28 2" xfId="1247" xr:uid="{00000000-0005-0000-0000-0000660D0000}"/>
    <cellStyle name="Comma 3 28 2 2" xfId="1248" xr:uid="{00000000-0005-0000-0000-0000670D0000}"/>
    <cellStyle name="Comma 3 28 2 3" xfId="1249" xr:uid="{00000000-0005-0000-0000-0000680D0000}"/>
    <cellStyle name="Comma 3 28 3" xfId="1250" xr:uid="{00000000-0005-0000-0000-0000690D0000}"/>
    <cellStyle name="Comma 3 29" xfId="1251" xr:uid="{00000000-0005-0000-0000-00006A0D0000}"/>
    <cellStyle name="Comma 3 3" xfId="1252" xr:uid="{00000000-0005-0000-0000-00006B0D0000}"/>
    <cellStyle name="Comma 3 3 2" xfId="1253" xr:uid="{00000000-0005-0000-0000-00006C0D0000}"/>
    <cellStyle name="Comma 3 3 2 2" xfId="1254" xr:uid="{00000000-0005-0000-0000-00006D0D0000}"/>
    <cellStyle name="Comma 3 3 2 2 2" xfId="1255" xr:uid="{00000000-0005-0000-0000-00006E0D0000}"/>
    <cellStyle name="Comma 3 3 2 2 3" xfId="1256" xr:uid="{00000000-0005-0000-0000-00006F0D0000}"/>
    <cellStyle name="Comma 3 3 2 3" xfId="1257" xr:uid="{00000000-0005-0000-0000-0000700D0000}"/>
    <cellStyle name="Comma 3 3 3" xfId="1258" xr:uid="{00000000-0005-0000-0000-0000710D0000}"/>
    <cellStyle name="Comma 3 3 3 2" xfId="1259" xr:uid="{00000000-0005-0000-0000-0000720D0000}"/>
    <cellStyle name="Comma 3 3 3 2 2" xfId="1260" xr:uid="{00000000-0005-0000-0000-0000730D0000}"/>
    <cellStyle name="Comma 3 3 3 2 3" xfId="1261" xr:uid="{00000000-0005-0000-0000-0000740D0000}"/>
    <cellStyle name="Comma 3 3 3 3" xfId="1262" xr:uid="{00000000-0005-0000-0000-0000750D0000}"/>
    <cellStyle name="Comma 3 3 4" xfId="1263" xr:uid="{00000000-0005-0000-0000-0000760D0000}"/>
    <cellStyle name="Comma 3 3 4 2" xfId="1264" xr:uid="{00000000-0005-0000-0000-0000770D0000}"/>
    <cellStyle name="Comma 3 3 4 2 2" xfId="1265" xr:uid="{00000000-0005-0000-0000-0000780D0000}"/>
    <cellStyle name="Comma 3 3 4 2 3" xfId="1266" xr:uid="{00000000-0005-0000-0000-0000790D0000}"/>
    <cellStyle name="Comma 3 3 4 3" xfId="1267" xr:uid="{00000000-0005-0000-0000-00007A0D0000}"/>
    <cellStyle name="Comma 3 3 5" xfId="1268" xr:uid="{00000000-0005-0000-0000-00007B0D0000}"/>
    <cellStyle name="Comma 3 3 6" xfId="1269" xr:uid="{00000000-0005-0000-0000-00007C0D0000}"/>
    <cellStyle name="Comma 3 3_PM T9 -revised Q3 1.0.xls-adjust G11+FSJ" xfId="1270" xr:uid="{00000000-0005-0000-0000-00007D0D0000}"/>
    <cellStyle name="Comma 3 30" xfId="1271" xr:uid="{00000000-0005-0000-0000-00007E0D0000}"/>
    <cellStyle name="Comma 3 31" xfId="1272" xr:uid="{00000000-0005-0000-0000-00007F0D0000}"/>
    <cellStyle name="Comma 3 32" xfId="1273" xr:uid="{00000000-0005-0000-0000-0000800D0000}"/>
    <cellStyle name="Comma 3 33" xfId="1274" xr:uid="{00000000-0005-0000-0000-0000810D0000}"/>
    <cellStyle name="Comma 3 34" xfId="1275" xr:uid="{00000000-0005-0000-0000-0000820D0000}"/>
    <cellStyle name="Comma 3 35" xfId="1276" xr:uid="{00000000-0005-0000-0000-0000830D0000}"/>
    <cellStyle name="Comma 3 36" xfId="1277" xr:uid="{00000000-0005-0000-0000-0000840D0000}"/>
    <cellStyle name="Comma 3 37" xfId="1278" xr:uid="{00000000-0005-0000-0000-0000850D0000}"/>
    <cellStyle name="Comma 3 38" xfId="1279" xr:uid="{00000000-0005-0000-0000-0000860D0000}"/>
    <cellStyle name="Comma 3 39" xfId="1280" xr:uid="{00000000-0005-0000-0000-0000870D0000}"/>
    <cellStyle name="Comma 3 4" xfId="1281" xr:uid="{00000000-0005-0000-0000-0000880D0000}"/>
    <cellStyle name="Comma 3 40" xfId="1282" xr:uid="{00000000-0005-0000-0000-0000890D0000}"/>
    <cellStyle name="Comma 3 41" xfId="1283" xr:uid="{00000000-0005-0000-0000-00008A0D0000}"/>
    <cellStyle name="Comma 3 42" xfId="1284" xr:uid="{00000000-0005-0000-0000-00008B0D0000}"/>
    <cellStyle name="Comma 3 43" xfId="1285" xr:uid="{00000000-0005-0000-0000-00008C0D0000}"/>
    <cellStyle name="Comma 3 44" xfId="1286" xr:uid="{00000000-0005-0000-0000-00008D0D0000}"/>
    <cellStyle name="Comma 3 45" xfId="1287" xr:uid="{00000000-0005-0000-0000-00008E0D0000}"/>
    <cellStyle name="Comma 3 46" xfId="1288" xr:uid="{00000000-0005-0000-0000-00008F0D0000}"/>
    <cellStyle name="Comma 3 47" xfId="1289" xr:uid="{00000000-0005-0000-0000-0000900D0000}"/>
    <cellStyle name="Comma 3 48" xfId="1290" xr:uid="{00000000-0005-0000-0000-0000910D0000}"/>
    <cellStyle name="Comma 3 49" xfId="1291" xr:uid="{00000000-0005-0000-0000-0000920D0000}"/>
    <cellStyle name="Comma 3 5" xfId="1292" xr:uid="{00000000-0005-0000-0000-0000930D0000}"/>
    <cellStyle name="Comma 3 5 2" xfId="1293" xr:uid="{00000000-0005-0000-0000-0000940D0000}"/>
    <cellStyle name="Comma 3 5 2 2" xfId="1294" xr:uid="{00000000-0005-0000-0000-0000950D0000}"/>
    <cellStyle name="Comma 3 5 2 3" xfId="1295" xr:uid="{00000000-0005-0000-0000-0000960D0000}"/>
    <cellStyle name="Comma 3 5 3" xfId="1296" xr:uid="{00000000-0005-0000-0000-0000970D0000}"/>
    <cellStyle name="Comma 3 50" xfId="1297" xr:uid="{00000000-0005-0000-0000-0000980D0000}"/>
    <cellStyle name="Comma 3 51" xfId="1298" xr:uid="{00000000-0005-0000-0000-0000990D0000}"/>
    <cellStyle name="Comma 3 52" xfId="1299" xr:uid="{00000000-0005-0000-0000-00009A0D0000}"/>
    <cellStyle name="Comma 3 53" xfId="1300" xr:uid="{00000000-0005-0000-0000-00009B0D0000}"/>
    <cellStyle name="Comma 3 54" xfId="1301" xr:uid="{00000000-0005-0000-0000-00009C0D0000}"/>
    <cellStyle name="Comma 3 55" xfId="1302" xr:uid="{00000000-0005-0000-0000-00009D0D0000}"/>
    <cellStyle name="Comma 3 56" xfId="1303" xr:uid="{00000000-0005-0000-0000-00009E0D0000}"/>
    <cellStyle name="Comma 3 57" xfId="1304" xr:uid="{00000000-0005-0000-0000-00009F0D0000}"/>
    <cellStyle name="Comma 3 58" xfId="1305" xr:uid="{00000000-0005-0000-0000-0000A00D0000}"/>
    <cellStyle name="Comma 3 59" xfId="1306" xr:uid="{00000000-0005-0000-0000-0000A10D0000}"/>
    <cellStyle name="Comma 3 6" xfId="1307" xr:uid="{00000000-0005-0000-0000-0000A20D0000}"/>
    <cellStyle name="Comma 3 6 2" xfId="1308" xr:uid="{00000000-0005-0000-0000-0000A30D0000}"/>
    <cellStyle name="Comma 3 6 2 2" xfId="1309" xr:uid="{00000000-0005-0000-0000-0000A40D0000}"/>
    <cellStyle name="Comma 3 6 2 3" xfId="1310" xr:uid="{00000000-0005-0000-0000-0000A50D0000}"/>
    <cellStyle name="Comma 3 6 3" xfId="1311" xr:uid="{00000000-0005-0000-0000-0000A60D0000}"/>
    <cellStyle name="Comma 3 60" xfId="1312" xr:uid="{00000000-0005-0000-0000-0000A70D0000}"/>
    <cellStyle name="Comma 3 61" xfId="1313" xr:uid="{00000000-0005-0000-0000-0000A80D0000}"/>
    <cellStyle name="Comma 3 62" xfId="1314" xr:uid="{00000000-0005-0000-0000-0000A90D0000}"/>
    <cellStyle name="Comma 3 63" xfId="1315" xr:uid="{00000000-0005-0000-0000-0000AA0D0000}"/>
    <cellStyle name="Comma 3 64" xfId="1316" xr:uid="{00000000-0005-0000-0000-0000AB0D0000}"/>
    <cellStyle name="Comma 3 65" xfId="1317" xr:uid="{00000000-0005-0000-0000-0000AC0D0000}"/>
    <cellStyle name="Comma 3 66" xfId="1318" xr:uid="{00000000-0005-0000-0000-0000AD0D0000}"/>
    <cellStyle name="Comma 3 67" xfId="1319" xr:uid="{00000000-0005-0000-0000-0000AE0D0000}"/>
    <cellStyle name="Comma 3 68" xfId="1320" xr:uid="{00000000-0005-0000-0000-0000AF0D0000}"/>
    <cellStyle name="Comma 3 69" xfId="1321" xr:uid="{00000000-0005-0000-0000-0000B00D0000}"/>
    <cellStyle name="Comma 3 7" xfId="1322" xr:uid="{00000000-0005-0000-0000-0000B10D0000}"/>
    <cellStyle name="Comma 3 7 2" xfId="1323" xr:uid="{00000000-0005-0000-0000-0000B20D0000}"/>
    <cellStyle name="Comma 3 7 3" xfId="1324" xr:uid="{00000000-0005-0000-0000-0000B30D0000}"/>
    <cellStyle name="Comma 3 70" xfId="1325" xr:uid="{00000000-0005-0000-0000-0000B40D0000}"/>
    <cellStyle name="Comma 3 71" xfId="1326" xr:uid="{00000000-0005-0000-0000-0000B50D0000}"/>
    <cellStyle name="Comma 3 72" xfId="1327" xr:uid="{00000000-0005-0000-0000-0000B60D0000}"/>
    <cellStyle name="Comma 3 73" xfId="1328" xr:uid="{00000000-0005-0000-0000-0000B70D0000}"/>
    <cellStyle name="Comma 3 74" xfId="1329" xr:uid="{00000000-0005-0000-0000-0000B80D0000}"/>
    <cellStyle name="Comma 3 75" xfId="5624" xr:uid="{00000000-0005-0000-0000-0000B90D0000}"/>
    <cellStyle name="Comma 3 75 2" xfId="5625" xr:uid="{00000000-0005-0000-0000-0000BA0D0000}"/>
    <cellStyle name="Comma 3 75 2 2" xfId="5626" xr:uid="{00000000-0005-0000-0000-0000BB0D0000}"/>
    <cellStyle name="Comma 3 75 2 2 2" xfId="5627" xr:uid="{00000000-0005-0000-0000-0000BC0D0000}"/>
    <cellStyle name="Comma 3 75 2 2 3" xfId="5628" xr:uid="{00000000-0005-0000-0000-0000BD0D0000}"/>
    <cellStyle name="Comma 3 75 2 2 4" xfId="5629" xr:uid="{00000000-0005-0000-0000-0000BE0D0000}"/>
    <cellStyle name="Comma 3 75 2 3" xfId="5630" xr:uid="{00000000-0005-0000-0000-0000BF0D0000}"/>
    <cellStyle name="Comma 3 75 2 3 2" xfId="5631" xr:uid="{00000000-0005-0000-0000-0000C00D0000}"/>
    <cellStyle name="Comma 3 75 2 3 3" xfId="5632" xr:uid="{00000000-0005-0000-0000-0000C10D0000}"/>
    <cellStyle name="Comma 3 75 2 4" xfId="5633" xr:uid="{00000000-0005-0000-0000-0000C20D0000}"/>
    <cellStyle name="Comma 3 75 2 4 2" xfId="5634" xr:uid="{00000000-0005-0000-0000-0000C30D0000}"/>
    <cellStyle name="Comma 3 75 2 5" xfId="5635" xr:uid="{00000000-0005-0000-0000-0000C40D0000}"/>
    <cellStyle name="Comma 3 75 2 5 2" xfId="5636" xr:uid="{00000000-0005-0000-0000-0000C50D0000}"/>
    <cellStyle name="Comma 3 75 2 6" xfId="5637" xr:uid="{00000000-0005-0000-0000-0000C60D0000}"/>
    <cellStyle name="Comma 3 75 2 6 2" xfId="5638" xr:uid="{00000000-0005-0000-0000-0000C70D0000}"/>
    <cellStyle name="Comma 3 75 2 7" xfId="5639" xr:uid="{00000000-0005-0000-0000-0000C80D0000}"/>
    <cellStyle name="Comma 3 75 2 8" xfId="5640" xr:uid="{00000000-0005-0000-0000-0000C90D0000}"/>
    <cellStyle name="Comma 3 76" xfId="5641" xr:uid="{00000000-0005-0000-0000-0000CA0D0000}"/>
    <cellStyle name="Comma 3 76 2" xfId="5642" xr:uid="{00000000-0005-0000-0000-0000CB0D0000}"/>
    <cellStyle name="Comma 3 76 2 2" xfId="5643" xr:uid="{00000000-0005-0000-0000-0000CC0D0000}"/>
    <cellStyle name="Comma 3 76 2 2 2" xfId="5644" xr:uid="{00000000-0005-0000-0000-0000CD0D0000}"/>
    <cellStyle name="Comma 3 76 2 2 3" xfId="5645" xr:uid="{00000000-0005-0000-0000-0000CE0D0000}"/>
    <cellStyle name="Comma 3 76 2 2 4" xfId="5646" xr:uid="{00000000-0005-0000-0000-0000CF0D0000}"/>
    <cellStyle name="Comma 3 76 2 3" xfId="5647" xr:uid="{00000000-0005-0000-0000-0000D00D0000}"/>
    <cellStyle name="Comma 3 76 2 3 2" xfId="5648" xr:uid="{00000000-0005-0000-0000-0000D10D0000}"/>
    <cellStyle name="Comma 3 76 2 3 3" xfId="5649" xr:uid="{00000000-0005-0000-0000-0000D20D0000}"/>
    <cellStyle name="Comma 3 76 2 4" xfId="5650" xr:uid="{00000000-0005-0000-0000-0000D30D0000}"/>
    <cellStyle name="Comma 3 76 2 4 2" xfId="5651" xr:uid="{00000000-0005-0000-0000-0000D40D0000}"/>
    <cellStyle name="Comma 3 76 2 5" xfId="5652" xr:uid="{00000000-0005-0000-0000-0000D50D0000}"/>
    <cellStyle name="Comma 3 76 2 5 2" xfId="5653" xr:uid="{00000000-0005-0000-0000-0000D60D0000}"/>
    <cellStyle name="Comma 3 76 2 6" xfId="5654" xr:uid="{00000000-0005-0000-0000-0000D70D0000}"/>
    <cellStyle name="Comma 3 76 2 6 2" xfId="5655" xr:uid="{00000000-0005-0000-0000-0000D80D0000}"/>
    <cellStyle name="Comma 3 76 2 7" xfId="5656" xr:uid="{00000000-0005-0000-0000-0000D90D0000}"/>
    <cellStyle name="Comma 3 76 2 8" xfId="5657" xr:uid="{00000000-0005-0000-0000-0000DA0D0000}"/>
    <cellStyle name="Comma 3 77" xfId="5658" xr:uid="{00000000-0005-0000-0000-0000DB0D0000}"/>
    <cellStyle name="Comma 3 77 2" xfId="5659" xr:uid="{00000000-0005-0000-0000-0000DC0D0000}"/>
    <cellStyle name="Comma 3 77 2 2" xfId="5660" xr:uid="{00000000-0005-0000-0000-0000DD0D0000}"/>
    <cellStyle name="Comma 3 77 2 2 2" xfId="5661" xr:uid="{00000000-0005-0000-0000-0000DE0D0000}"/>
    <cellStyle name="Comma 3 77 2 2 3" xfId="5662" xr:uid="{00000000-0005-0000-0000-0000DF0D0000}"/>
    <cellStyle name="Comma 3 77 2 2 4" xfId="5663" xr:uid="{00000000-0005-0000-0000-0000E00D0000}"/>
    <cellStyle name="Comma 3 77 2 3" xfId="5664" xr:uid="{00000000-0005-0000-0000-0000E10D0000}"/>
    <cellStyle name="Comma 3 77 2 3 2" xfId="5665" xr:uid="{00000000-0005-0000-0000-0000E20D0000}"/>
    <cellStyle name="Comma 3 77 2 3 3" xfId="5666" xr:uid="{00000000-0005-0000-0000-0000E30D0000}"/>
    <cellStyle name="Comma 3 77 2 4" xfId="5667" xr:uid="{00000000-0005-0000-0000-0000E40D0000}"/>
    <cellStyle name="Comma 3 77 2 4 2" xfId="5668" xr:uid="{00000000-0005-0000-0000-0000E50D0000}"/>
    <cellStyle name="Comma 3 77 2 5" xfId="5669" xr:uid="{00000000-0005-0000-0000-0000E60D0000}"/>
    <cellStyle name="Comma 3 77 2 5 2" xfId="5670" xr:uid="{00000000-0005-0000-0000-0000E70D0000}"/>
    <cellStyle name="Comma 3 77 2 6" xfId="5671" xr:uid="{00000000-0005-0000-0000-0000E80D0000}"/>
    <cellStyle name="Comma 3 77 2 6 2" xfId="5672" xr:uid="{00000000-0005-0000-0000-0000E90D0000}"/>
    <cellStyle name="Comma 3 77 2 7" xfId="5673" xr:uid="{00000000-0005-0000-0000-0000EA0D0000}"/>
    <cellStyle name="Comma 3 77 2 8" xfId="5674" xr:uid="{00000000-0005-0000-0000-0000EB0D0000}"/>
    <cellStyle name="Comma 3 78" xfId="5675" xr:uid="{00000000-0005-0000-0000-0000EC0D0000}"/>
    <cellStyle name="Comma 3 78 2" xfId="5676" xr:uid="{00000000-0005-0000-0000-0000ED0D0000}"/>
    <cellStyle name="Comma 3 78 2 2" xfId="5677" xr:uid="{00000000-0005-0000-0000-0000EE0D0000}"/>
    <cellStyle name="Comma 3 78 2 2 2" xfId="5678" xr:uid="{00000000-0005-0000-0000-0000EF0D0000}"/>
    <cellStyle name="Comma 3 78 2 2 3" xfId="5679" xr:uid="{00000000-0005-0000-0000-0000F00D0000}"/>
    <cellStyle name="Comma 3 78 2 2 4" xfId="5680" xr:uid="{00000000-0005-0000-0000-0000F10D0000}"/>
    <cellStyle name="Comma 3 78 2 3" xfId="5681" xr:uid="{00000000-0005-0000-0000-0000F20D0000}"/>
    <cellStyle name="Comma 3 78 2 3 2" xfId="5682" xr:uid="{00000000-0005-0000-0000-0000F30D0000}"/>
    <cellStyle name="Comma 3 78 2 3 3" xfId="5683" xr:uid="{00000000-0005-0000-0000-0000F40D0000}"/>
    <cellStyle name="Comma 3 78 2 4" xfId="5684" xr:uid="{00000000-0005-0000-0000-0000F50D0000}"/>
    <cellStyle name="Comma 3 78 2 4 2" xfId="5685" xr:uid="{00000000-0005-0000-0000-0000F60D0000}"/>
    <cellStyle name="Comma 3 78 2 5" xfId="5686" xr:uid="{00000000-0005-0000-0000-0000F70D0000}"/>
    <cellStyle name="Comma 3 78 2 5 2" xfId="5687" xr:uid="{00000000-0005-0000-0000-0000F80D0000}"/>
    <cellStyle name="Comma 3 78 2 6" xfId="5688" xr:uid="{00000000-0005-0000-0000-0000F90D0000}"/>
    <cellStyle name="Comma 3 78 2 6 2" xfId="5689" xr:uid="{00000000-0005-0000-0000-0000FA0D0000}"/>
    <cellStyle name="Comma 3 78 2 7" xfId="5690" xr:uid="{00000000-0005-0000-0000-0000FB0D0000}"/>
    <cellStyle name="Comma 3 78 2 8" xfId="5691" xr:uid="{00000000-0005-0000-0000-0000FC0D0000}"/>
    <cellStyle name="Comma 3 79" xfId="5692" xr:uid="{00000000-0005-0000-0000-0000FD0D0000}"/>
    <cellStyle name="Comma 3 79 2" xfId="5693" xr:uid="{00000000-0005-0000-0000-0000FE0D0000}"/>
    <cellStyle name="Comma 3 79 3" xfId="5694" xr:uid="{00000000-0005-0000-0000-0000FF0D0000}"/>
    <cellStyle name="Comma 3 79 4" xfId="5695" xr:uid="{00000000-0005-0000-0000-0000000E0000}"/>
    <cellStyle name="Comma 3 79 5" xfId="5696" xr:uid="{00000000-0005-0000-0000-0000010E0000}"/>
    <cellStyle name="Comma 3 8" xfId="1330" xr:uid="{00000000-0005-0000-0000-0000020E0000}"/>
    <cellStyle name="Comma 3 8 2" xfId="1331" xr:uid="{00000000-0005-0000-0000-0000030E0000}"/>
    <cellStyle name="Comma 3 8 3" xfId="1332" xr:uid="{00000000-0005-0000-0000-0000040E0000}"/>
    <cellStyle name="Comma 3 80" xfId="5697" xr:uid="{00000000-0005-0000-0000-0000050E0000}"/>
    <cellStyle name="Comma 3 80 2" xfId="5698" xr:uid="{00000000-0005-0000-0000-0000060E0000}"/>
    <cellStyle name="Comma 3 80 3" xfId="5699" xr:uid="{00000000-0005-0000-0000-0000070E0000}"/>
    <cellStyle name="Comma 3 80 4" xfId="5700" xr:uid="{00000000-0005-0000-0000-0000080E0000}"/>
    <cellStyle name="Comma 3 81" xfId="5701" xr:uid="{00000000-0005-0000-0000-0000090E0000}"/>
    <cellStyle name="Comma 3 81 2" xfId="5702" xr:uid="{00000000-0005-0000-0000-00000A0E0000}"/>
    <cellStyle name="Comma 3 81 3" xfId="5703" xr:uid="{00000000-0005-0000-0000-00000B0E0000}"/>
    <cellStyle name="Comma 3 82" xfId="5704" xr:uid="{00000000-0005-0000-0000-00000C0E0000}"/>
    <cellStyle name="Comma 3 82 2" xfId="5705" xr:uid="{00000000-0005-0000-0000-00000D0E0000}"/>
    <cellStyle name="Comma 3 82 3" xfId="5706" xr:uid="{00000000-0005-0000-0000-00000E0E0000}"/>
    <cellStyle name="Comma 3 83" xfId="5707" xr:uid="{00000000-0005-0000-0000-00000F0E0000}"/>
    <cellStyle name="Comma 3 83 2" xfId="5708" xr:uid="{00000000-0005-0000-0000-0000100E0000}"/>
    <cellStyle name="Comma 3 83 3" xfId="5709" xr:uid="{00000000-0005-0000-0000-0000110E0000}"/>
    <cellStyle name="Comma 3 84" xfId="5710" xr:uid="{00000000-0005-0000-0000-0000120E0000}"/>
    <cellStyle name="Comma 3 84 2" xfId="5711" xr:uid="{00000000-0005-0000-0000-0000130E0000}"/>
    <cellStyle name="Comma 3 84 3" xfId="5712" xr:uid="{00000000-0005-0000-0000-0000140E0000}"/>
    <cellStyle name="Comma 3 85" xfId="5713" xr:uid="{00000000-0005-0000-0000-0000150E0000}"/>
    <cellStyle name="Comma 3 85 2" xfId="5714" xr:uid="{00000000-0005-0000-0000-0000160E0000}"/>
    <cellStyle name="Comma 3 85 3" xfId="5715" xr:uid="{00000000-0005-0000-0000-0000170E0000}"/>
    <cellStyle name="Comma 3 86" xfId="5716" xr:uid="{00000000-0005-0000-0000-0000180E0000}"/>
    <cellStyle name="Comma 3 86 2" xfId="5717" xr:uid="{00000000-0005-0000-0000-0000190E0000}"/>
    <cellStyle name="Comma 3 86 3" xfId="5718" xr:uid="{00000000-0005-0000-0000-00001A0E0000}"/>
    <cellStyle name="Comma 3 87" xfId="5719" xr:uid="{00000000-0005-0000-0000-00001B0E0000}"/>
    <cellStyle name="Comma 3 87 2" xfId="5720" xr:uid="{00000000-0005-0000-0000-00001C0E0000}"/>
    <cellStyle name="Comma 3 87 3" xfId="5721" xr:uid="{00000000-0005-0000-0000-00001D0E0000}"/>
    <cellStyle name="Comma 3 88" xfId="5722" xr:uid="{00000000-0005-0000-0000-00001E0E0000}"/>
    <cellStyle name="Comma 3 88 2" xfId="5723" xr:uid="{00000000-0005-0000-0000-00001F0E0000}"/>
    <cellStyle name="Comma 3 88 3" xfId="5724" xr:uid="{00000000-0005-0000-0000-0000200E0000}"/>
    <cellStyle name="Comma 3 89" xfId="5725" xr:uid="{00000000-0005-0000-0000-0000210E0000}"/>
    <cellStyle name="Comma 3 89 2" xfId="5726" xr:uid="{00000000-0005-0000-0000-0000220E0000}"/>
    <cellStyle name="Comma 3 89 3" xfId="5727" xr:uid="{00000000-0005-0000-0000-0000230E0000}"/>
    <cellStyle name="Comma 3 9" xfId="1333" xr:uid="{00000000-0005-0000-0000-0000240E0000}"/>
    <cellStyle name="Comma 3 9 2" xfId="1334" xr:uid="{00000000-0005-0000-0000-0000250E0000}"/>
    <cellStyle name="Comma 3 9 3" xfId="1335" xr:uid="{00000000-0005-0000-0000-0000260E0000}"/>
    <cellStyle name="Comma 3 90" xfId="5728" xr:uid="{00000000-0005-0000-0000-0000270E0000}"/>
    <cellStyle name="Comma 3 90 2" xfId="5729" xr:uid="{00000000-0005-0000-0000-0000280E0000}"/>
    <cellStyle name="Comma 3 90 3" xfId="5730" xr:uid="{00000000-0005-0000-0000-0000290E0000}"/>
    <cellStyle name="Comma 3 91" xfId="5731" xr:uid="{00000000-0005-0000-0000-00002A0E0000}"/>
    <cellStyle name="Comma 3 91 2" xfId="5732" xr:uid="{00000000-0005-0000-0000-00002B0E0000}"/>
    <cellStyle name="Comma 3 91 3" xfId="5733" xr:uid="{00000000-0005-0000-0000-00002C0E0000}"/>
    <cellStyle name="Comma 3 92" xfId="5734" xr:uid="{00000000-0005-0000-0000-00002D0E0000}"/>
    <cellStyle name="Comma 3 92 2" xfId="5735" xr:uid="{00000000-0005-0000-0000-00002E0E0000}"/>
    <cellStyle name="Comma 3 93" xfId="5736" xr:uid="{00000000-0005-0000-0000-00002F0E0000}"/>
    <cellStyle name="Comma 3 93 2" xfId="5737" xr:uid="{00000000-0005-0000-0000-0000300E0000}"/>
    <cellStyle name="Comma 3 94" xfId="5738" xr:uid="{00000000-0005-0000-0000-0000310E0000}"/>
    <cellStyle name="Comma 3 94 2" xfId="5739" xr:uid="{00000000-0005-0000-0000-0000320E0000}"/>
    <cellStyle name="Comma 3 95" xfId="5740" xr:uid="{00000000-0005-0000-0000-0000330E0000}"/>
    <cellStyle name="Comma 3 95 2" xfId="5741" xr:uid="{00000000-0005-0000-0000-0000340E0000}"/>
    <cellStyle name="Comma 3 96" xfId="5742" xr:uid="{00000000-0005-0000-0000-0000350E0000}"/>
    <cellStyle name="Comma 3 96 2" xfId="5743" xr:uid="{00000000-0005-0000-0000-0000360E0000}"/>
    <cellStyle name="Comma 3 97" xfId="5744" xr:uid="{00000000-0005-0000-0000-0000370E0000}"/>
    <cellStyle name="Comma 3 98" xfId="5745" xr:uid="{00000000-0005-0000-0000-0000380E0000}"/>
    <cellStyle name="Comma 3 99" xfId="5746" xr:uid="{00000000-0005-0000-0000-0000390E0000}"/>
    <cellStyle name="Comma 3_ADM Expense plan Ver1.0 2010" xfId="5747" xr:uid="{00000000-0005-0000-0000-00003A0E0000}"/>
    <cellStyle name="Comma 30" xfId="1336" xr:uid="{00000000-0005-0000-0000-00003B0E0000}"/>
    <cellStyle name="Comma 31" xfId="1337" xr:uid="{00000000-0005-0000-0000-00003C0E0000}"/>
    <cellStyle name="Comma 32" xfId="1338" xr:uid="{00000000-0005-0000-0000-00003D0E0000}"/>
    <cellStyle name="Comma 33" xfId="1339" xr:uid="{00000000-0005-0000-0000-00003E0E0000}"/>
    <cellStyle name="Comma 33 2" xfId="1340" xr:uid="{00000000-0005-0000-0000-00003F0E0000}"/>
    <cellStyle name="Comma 33 2 2" xfId="5748" xr:uid="{00000000-0005-0000-0000-0000400E0000}"/>
    <cellStyle name="Comma 33 2 3" xfId="5749" xr:uid="{00000000-0005-0000-0000-0000410E0000}"/>
    <cellStyle name="Comma 33 2 3 2" xfId="5750" xr:uid="{00000000-0005-0000-0000-0000420E0000}"/>
    <cellStyle name="Comma 33 2 3 2 2" xfId="5751" xr:uid="{00000000-0005-0000-0000-0000430E0000}"/>
    <cellStyle name="Comma 33 2 3 2 2 2" xfId="5752" xr:uid="{00000000-0005-0000-0000-0000440E0000}"/>
    <cellStyle name="Comma 33 2 3 2 2 3" xfId="5753" xr:uid="{00000000-0005-0000-0000-0000450E0000}"/>
    <cellStyle name="Comma 33 2 3 2 2 4" xfId="5754" xr:uid="{00000000-0005-0000-0000-0000460E0000}"/>
    <cellStyle name="Comma 33 2 3 2 3" xfId="5755" xr:uid="{00000000-0005-0000-0000-0000470E0000}"/>
    <cellStyle name="Comma 33 2 3 2 3 2" xfId="5756" xr:uid="{00000000-0005-0000-0000-0000480E0000}"/>
    <cellStyle name="Comma 33 2 3 2 3 3" xfId="5757" xr:uid="{00000000-0005-0000-0000-0000490E0000}"/>
    <cellStyle name="Comma 33 2 3 2 4" xfId="5758" xr:uid="{00000000-0005-0000-0000-00004A0E0000}"/>
    <cellStyle name="Comma 33 2 3 2 4 2" xfId="5759" xr:uid="{00000000-0005-0000-0000-00004B0E0000}"/>
    <cellStyle name="Comma 33 2 3 2 5" xfId="5760" xr:uid="{00000000-0005-0000-0000-00004C0E0000}"/>
    <cellStyle name="Comma 33 2 3 2 5 2" xfId="5761" xr:uid="{00000000-0005-0000-0000-00004D0E0000}"/>
    <cellStyle name="Comma 33 2 3 2 6" xfId="5762" xr:uid="{00000000-0005-0000-0000-00004E0E0000}"/>
    <cellStyle name="Comma 33 2 3 2 6 2" xfId="5763" xr:uid="{00000000-0005-0000-0000-00004F0E0000}"/>
    <cellStyle name="Comma 33 2 3 2 7" xfId="5764" xr:uid="{00000000-0005-0000-0000-0000500E0000}"/>
    <cellStyle name="Comma 33 2 3 2 8" xfId="5765" xr:uid="{00000000-0005-0000-0000-0000510E0000}"/>
    <cellStyle name="Comma 33 2 4" xfId="5766" xr:uid="{00000000-0005-0000-0000-0000520E0000}"/>
    <cellStyle name="Comma 33 2 5" xfId="5767" xr:uid="{00000000-0005-0000-0000-0000530E0000}"/>
    <cellStyle name="Comma 33 2 5 2" xfId="5768" xr:uid="{00000000-0005-0000-0000-0000540E0000}"/>
    <cellStyle name="Comma 33 2 5 2 2" xfId="5769" xr:uid="{00000000-0005-0000-0000-0000550E0000}"/>
    <cellStyle name="Comma 33 2 5 2 3" xfId="5770" xr:uid="{00000000-0005-0000-0000-0000560E0000}"/>
    <cellStyle name="Comma 33 2 5 2 4" xfId="5771" xr:uid="{00000000-0005-0000-0000-0000570E0000}"/>
    <cellStyle name="Comma 33 2 5 3" xfId="5772" xr:uid="{00000000-0005-0000-0000-0000580E0000}"/>
    <cellStyle name="Comma 33 2 5 3 2" xfId="5773" xr:uid="{00000000-0005-0000-0000-0000590E0000}"/>
    <cellStyle name="Comma 33 2 5 3 3" xfId="5774" xr:uid="{00000000-0005-0000-0000-00005A0E0000}"/>
    <cellStyle name="Comma 33 2 5 4" xfId="5775" xr:uid="{00000000-0005-0000-0000-00005B0E0000}"/>
    <cellStyle name="Comma 33 2 5 4 2" xfId="5776" xr:uid="{00000000-0005-0000-0000-00005C0E0000}"/>
    <cellStyle name="Comma 33 2 5 5" xfId="5777" xr:uid="{00000000-0005-0000-0000-00005D0E0000}"/>
    <cellStyle name="Comma 33 2 5 5 2" xfId="5778" xr:uid="{00000000-0005-0000-0000-00005E0E0000}"/>
    <cellStyle name="Comma 33 2 5 6" xfId="5779" xr:uid="{00000000-0005-0000-0000-00005F0E0000}"/>
    <cellStyle name="Comma 33 2 5 6 2" xfId="5780" xr:uid="{00000000-0005-0000-0000-0000600E0000}"/>
    <cellStyle name="Comma 33 2 5 7" xfId="5781" xr:uid="{00000000-0005-0000-0000-0000610E0000}"/>
    <cellStyle name="Comma 33 2 5 8" xfId="5782" xr:uid="{00000000-0005-0000-0000-0000620E0000}"/>
    <cellStyle name="Comma 33 3" xfId="5783" xr:uid="{00000000-0005-0000-0000-0000630E0000}"/>
    <cellStyle name="Comma 33 3 2" xfId="5784" xr:uid="{00000000-0005-0000-0000-0000640E0000}"/>
    <cellStyle name="Comma 33 4" xfId="5785" xr:uid="{00000000-0005-0000-0000-0000650E0000}"/>
    <cellStyle name="Comma 34" xfId="5786" xr:uid="{00000000-0005-0000-0000-0000660E0000}"/>
    <cellStyle name="Comma 34 2" xfId="5787" xr:uid="{00000000-0005-0000-0000-0000670E0000}"/>
    <cellStyle name="Comma 34 3" xfId="5788" xr:uid="{00000000-0005-0000-0000-0000680E0000}"/>
    <cellStyle name="Comma 34 4" xfId="5789" xr:uid="{00000000-0005-0000-0000-0000690E0000}"/>
    <cellStyle name="Comma 34 5" xfId="5790" xr:uid="{00000000-0005-0000-0000-00006A0E0000}"/>
    <cellStyle name="Comma 34 6" xfId="5791" xr:uid="{00000000-0005-0000-0000-00006B0E0000}"/>
    <cellStyle name="Comma 34 6 2" xfId="5792" xr:uid="{00000000-0005-0000-0000-00006C0E0000}"/>
    <cellStyle name="Comma 35" xfId="1341" xr:uid="{00000000-0005-0000-0000-00006D0E0000}"/>
    <cellStyle name="Comma 35 2" xfId="1342" xr:uid="{00000000-0005-0000-0000-00006E0E0000}"/>
    <cellStyle name="Comma 35 3" xfId="1343" xr:uid="{00000000-0005-0000-0000-00006F0E0000}"/>
    <cellStyle name="Comma 36" xfId="1344" xr:uid="{00000000-0005-0000-0000-0000700E0000}"/>
    <cellStyle name="Comma 36 2" xfId="1345" xr:uid="{00000000-0005-0000-0000-0000710E0000}"/>
    <cellStyle name="Comma 36 2 2" xfId="1346" xr:uid="{00000000-0005-0000-0000-0000720E0000}"/>
    <cellStyle name="Comma 36 2 3" xfId="1347" xr:uid="{00000000-0005-0000-0000-0000730E0000}"/>
    <cellStyle name="Comma 36 3" xfId="1348" xr:uid="{00000000-0005-0000-0000-0000740E0000}"/>
    <cellStyle name="Comma 36 4" xfId="1349" xr:uid="{00000000-0005-0000-0000-0000750E0000}"/>
    <cellStyle name="Comma 37" xfId="5793" xr:uid="{00000000-0005-0000-0000-0000760E0000}"/>
    <cellStyle name="Comma 37 2" xfId="5794" xr:uid="{00000000-0005-0000-0000-0000770E0000}"/>
    <cellStyle name="Comma 38" xfId="5795" xr:uid="{00000000-0005-0000-0000-0000780E0000}"/>
    <cellStyle name="Comma 38 2" xfId="5796" xr:uid="{00000000-0005-0000-0000-0000790E0000}"/>
    <cellStyle name="Comma 38 2 2" xfId="5797" xr:uid="{00000000-0005-0000-0000-00007A0E0000}"/>
    <cellStyle name="Comma 38 2 2 2" xfId="5798" xr:uid="{00000000-0005-0000-0000-00007B0E0000}"/>
    <cellStyle name="Comma 38 3" xfId="5799" xr:uid="{00000000-0005-0000-0000-00007C0E0000}"/>
    <cellStyle name="Comma 38 3 2" xfId="5800" xr:uid="{00000000-0005-0000-0000-00007D0E0000}"/>
    <cellStyle name="Comma 38 3 2 2" xfId="5801" xr:uid="{00000000-0005-0000-0000-00007E0E0000}"/>
    <cellStyle name="Comma 38 4" xfId="5802" xr:uid="{00000000-0005-0000-0000-00007F0E0000}"/>
    <cellStyle name="Comma 38 4 2" xfId="5803" xr:uid="{00000000-0005-0000-0000-0000800E0000}"/>
    <cellStyle name="Comma 39" xfId="1350" xr:uid="{00000000-0005-0000-0000-0000810E0000}"/>
    <cellStyle name="Comma 39 2" xfId="5804" xr:uid="{00000000-0005-0000-0000-0000820E0000}"/>
    <cellStyle name="Comma 39 3" xfId="5805" xr:uid="{00000000-0005-0000-0000-0000830E0000}"/>
    <cellStyle name="Comma 39 4" xfId="5806" xr:uid="{00000000-0005-0000-0000-0000840E0000}"/>
    <cellStyle name="Comma 39 4 2" xfId="5807" xr:uid="{00000000-0005-0000-0000-0000850E0000}"/>
    <cellStyle name="Comma 4" xfId="1351" xr:uid="{00000000-0005-0000-0000-0000860E0000}"/>
    <cellStyle name="Comma 4 10" xfId="1352" xr:uid="{00000000-0005-0000-0000-0000870E0000}"/>
    <cellStyle name="Comma 4 11" xfId="1353" xr:uid="{00000000-0005-0000-0000-0000880E0000}"/>
    <cellStyle name="Comma 4 12" xfId="1354" xr:uid="{00000000-0005-0000-0000-0000890E0000}"/>
    <cellStyle name="Comma 4 13" xfId="1355" xr:uid="{00000000-0005-0000-0000-00008A0E0000}"/>
    <cellStyle name="Comma 4 14" xfId="1356" xr:uid="{00000000-0005-0000-0000-00008B0E0000}"/>
    <cellStyle name="Comma 4 15" xfId="1357" xr:uid="{00000000-0005-0000-0000-00008C0E0000}"/>
    <cellStyle name="Comma 4 16" xfId="1358" xr:uid="{00000000-0005-0000-0000-00008D0E0000}"/>
    <cellStyle name="Comma 4 17" xfId="1359" xr:uid="{00000000-0005-0000-0000-00008E0E0000}"/>
    <cellStyle name="Comma 4 18" xfId="1360" xr:uid="{00000000-0005-0000-0000-00008F0E0000}"/>
    <cellStyle name="Comma 4 19" xfId="1361" xr:uid="{00000000-0005-0000-0000-0000900E0000}"/>
    <cellStyle name="Comma 4 2" xfId="1362" xr:uid="{00000000-0005-0000-0000-0000910E0000}"/>
    <cellStyle name="Comma 4 20" xfId="1363" xr:uid="{00000000-0005-0000-0000-0000920E0000}"/>
    <cellStyle name="Comma 4 21" xfId="1364" xr:uid="{00000000-0005-0000-0000-0000930E0000}"/>
    <cellStyle name="Comma 4 22" xfId="1365" xr:uid="{00000000-0005-0000-0000-0000940E0000}"/>
    <cellStyle name="Comma 4 23" xfId="1366" xr:uid="{00000000-0005-0000-0000-0000950E0000}"/>
    <cellStyle name="Comma 4 24" xfId="1367" xr:uid="{00000000-0005-0000-0000-0000960E0000}"/>
    <cellStyle name="Comma 4 25" xfId="1368" xr:uid="{00000000-0005-0000-0000-0000970E0000}"/>
    <cellStyle name="Comma 4 26" xfId="1369" xr:uid="{00000000-0005-0000-0000-0000980E0000}"/>
    <cellStyle name="Comma 4 27" xfId="1370" xr:uid="{00000000-0005-0000-0000-0000990E0000}"/>
    <cellStyle name="Comma 4 27 2" xfId="1371" xr:uid="{00000000-0005-0000-0000-00009A0E0000}"/>
    <cellStyle name="Comma 4 27 3" xfId="1372" xr:uid="{00000000-0005-0000-0000-00009B0E0000}"/>
    <cellStyle name="Comma 4 28" xfId="1373" xr:uid="{00000000-0005-0000-0000-00009C0E0000}"/>
    <cellStyle name="Comma 4 29" xfId="1374" xr:uid="{00000000-0005-0000-0000-00009D0E0000}"/>
    <cellStyle name="Comma 4 3" xfId="1375" xr:uid="{00000000-0005-0000-0000-00009E0E0000}"/>
    <cellStyle name="Comma 4 30" xfId="1376" xr:uid="{00000000-0005-0000-0000-00009F0E0000}"/>
    <cellStyle name="Comma 4 31" xfId="1377" xr:uid="{00000000-0005-0000-0000-0000A00E0000}"/>
    <cellStyle name="Comma 4 32" xfId="1378" xr:uid="{00000000-0005-0000-0000-0000A10E0000}"/>
    <cellStyle name="Comma 4 33" xfId="1379" xr:uid="{00000000-0005-0000-0000-0000A20E0000}"/>
    <cellStyle name="Comma 4 34" xfId="1380" xr:uid="{00000000-0005-0000-0000-0000A30E0000}"/>
    <cellStyle name="Comma 4 35" xfId="1381" xr:uid="{00000000-0005-0000-0000-0000A40E0000}"/>
    <cellStyle name="Comma 4 36" xfId="1382" xr:uid="{00000000-0005-0000-0000-0000A50E0000}"/>
    <cellStyle name="Comma 4 37" xfId="1383" xr:uid="{00000000-0005-0000-0000-0000A60E0000}"/>
    <cellStyle name="Comma 4 38" xfId="1384" xr:uid="{00000000-0005-0000-0000-0000A70E0000}"/>
    <cellStyle name="Comma 4 39" xfId="1385" xr:uid="{00000000-0005-0000-0000-0000A80E0000}"/>
    <cellStyle name="Comma 4 4" xfId="1386" xr:uid="{00000000-0005-0000-0000-0000A90E0000}"/>
    <cellStyle name="Comma 4 40" xfId="1387" xr:uid="{00000000-0005-0000-0000-0000AA0E0000}"/>
    <cellStyle name="Comma 4 41" xfId="1388" xr:uid="{00000000-0005-0000-0000-0000AB0E0000}"/>
    <cellStyle name="Comma 4 42" xfId="1389" xr:uid="{00000000-0005-0000-0000-0000AC0E0000}"/>
    <cellStyle name="Comma 4 43" xfId="1390" xr:uid="{00000000-0005-0000-0000-0000AD0E0000}"/>
    <cellStyle name="Comma 4 44" xfId="1391" xr:uid="{00000000-0005-0000-0000-0000AE0E0000}"/>
    <cellStyle name="Comma 4 45" xfId="1392" xr:uid="{00000000-0005-0000-0000-0000AF0E0000}"/>
    <cellStyle name="Comma 4 46" xfId="1393" xr:uid="{00000000-0005-0000-0000-0000B00E0000}"/>
    <cellStyle name="Comma 4 47" xfId="1394" xr:uid="{00000000-0005-0000-0000-0000B10E0000}"/>
    <cellStyle name="Comma 4 48" xfId="1395" xr:uid="{00000000-0005-0000-0000-0000B20E0000}"/>
    <cellStyle name="Comma 4 49" xfId="1396" xr:uid="{00000000-0005-0000-0000-0000B30E0000}"/>
    <cellStyle name="Comma 4 5" xfId="1397" xr:uid="{00000000-0005-0000-0000-0000B40E0000}"/>
    <cellStyle name="Comma 4 50" xfId="1398" xr:uid="{00000000-0005-0000-0000-0000B50E0000}"/>
    <cellStyle name="Comma 4 51" xfId="1399" xr:uid="{00000000-0005-0000-0000-0000B60E0000}"/>
    <cellStyle name="Comma 4 52" xfId="1400" xr:uid="{00000000-0005-0000-0000-0000B70E0000}"/>
    <cellStyle name="Comma 4 53" xfId="1401" xr:uid="{00000000-0005-0000-0000-0000B80E0000}"/>
    <cellStyle name="Comma 4 54" xfId="1402" xr:uid="{00000000-0005-0000-0000-0000B90E0000}"/>
    <cellStyle name="Comma 4 55" xfId="1403" xr:uid="{00000000-0005-0000-0000-0000BA0E0000}"/>
    <cellStyle name="Comma 4 56" xfId="1404" xr:uid="{00000000-0005-0000-0000-0000BB0E0000}"/>
    <cellStyle name="Comma 4 57" xfId="1405" xr:uid="{00000000-0005-0000-0000-0000BC0E0000}"/>
    <cellStyle name="Comma 4 58" xfId="1406" xr:uid="{00000000-0005-0000-0000-0000BD0E0000}"/>
    <cellStyle name="Comma 4 59" xfId="1407" xr:uid="{00000000-0005-0000-0000-0000BE0E0000}"/>
    <cellStyle name="Comma 4 6" xfId="1408" xr:uid="{00000000-0005-0000-0000-0000BF0E0000}"/>
    <cellStyle name="Comma 4 60" xfId="1409" xr:uid="{00000000-0005-0000-0000-0000C00E0000}"/>
    <cellStyle name="Comma 4 61" xfId="1410" xr:uid="{00000000-0005-0000-0000-0000C10E0000}"/>
    <cellStyle name="Comma 4 62" xfId="1411" xr:uid="{00000000-0005-0000-0000-0000C20E0000}"/>
    <cellStyle name="Comma 4 63" xfId="1412" xr:uid="{00000000-0005-0000-0000-0000C30E0000}"/>
    <cellStyle name="Comma 4 64" xfId="1413" xr:uid="{00000000-0005-0000-0000-0000C40E0000}"/>
    <cellStyle name="Comma 4 65" xfId="1414" xr:uid="{00000000-0005-0000-0000-0000C50E0000}"/>
    <cellStyle name="Comma 4 66" xfId="1415" xr:uid="{00000000-0005-0000-0000-0000C60E0000}"/>
    <cellStyle name="Comma 4 67" xfId="1416" xr:uid="{00000000-0005-0000-0000-0000C70E0000}"/>
    <cellStyle name="Comma 4 68" xfId="1417" xr:uid="{00000000-0005-0000-0000-0000C80E0000}"/>
    <cellStyle name="Comma 4 69" xfId="1418" xr:uid="{00000000-0005-0000-0000-0000C90E0000}"/>
    <cellStyle name="Comma 4 7" xfId="1419" xr:uid="{00000000-0005-0000-0000-0000CA0E0000}"/>
    <cellStyle name="Comma 4 70" xfId="1420" xr:uid="{00000000-0005-0000-0000-0000CB0E0000}"/>
    <cellStyle name="Comma 4 71" xfId="1421" xr:uid="{00000000-0005-0000-0000-0000CC0E0000}"/>
    <cellStyle name="Comma 4 72" xfId="1422" xr:uid="{00000000-0005-0000-0000-0000CD0E0000}"/>
    <cellStyle name="Comma 4 73" xfId="5808" xr:uid="{00000000-0005-0000-0000-0000CE0E0000}"/>
    <cellStyle name="Comma 4 73 2" xfId="5809" xr:uid="{00000000-0005-0000-0000-0000CF0E0000}"/>
    <cellStyle name="Comma 4 73 2 2" xfId="5810" xr:uid="{00000000-0005-0000-0000-0000D00E0000}"/>
    <cellStyle name="Comma 4 73 3" xfId="5811" xr:uid="{00000000-0005-0000-0000-0000D10E0000}"/>
    <cellStyle name="Comma 4 73 3 2" xfId="5812" xr:uid="{00000000-0005-0000-0000-0000D20E0000}"/>
    <cellStyle name="Comma 4 73 4" xfId="5813" xr:uid="{00000000-0005-0000-0000-0000D30E0000}"/>
    <cellStyle name="Comma 4 73 4 2" xfId="5814" xr:uid="{00000000-0005-0000-0000-0000D40E0000}"/>
    <cellStyle name="Comma 4 73 5" xfId="5815" xr:uid="{00000000-0005-0000-0000-0000D50E0000}"/>
    <cellStyle name="Comma 4 73 6" xfId="5816" xr:uid="{00000000-0005-0000-0000-0000D60E0000}"/>
    <cellStyle name="Comma 4 73 7" xfId="5817" xr:uid="{00000000-0005-0000-0000-0000D70E0000}"/>
    <cellStyle name="Comma 4 74" xfId="5818" xr:uid="{00000000-0005-0000-0000-0000D80E0000}"/>
    <cellStyle name="Comma 4 74 2" xfId="5819" xr:uid="{00000000-0005-0000-0000-0000D90E0000}"/>
    <cellStyle name="Comma 4 74 3" xfId="5820" xr:uid="{00000000-0005-0000-0000-0000DA0E0000}"/>
    <cellStyle name="Comma 4 75" xfId="5821" xr:uid="{00000000-0005-0000-0000-0000DB0E0000}"/>
    <cellStyle name="Comma 4 75 2" xfId="5822" xr:uid="{00000000-0005-0000-0000-0000DC0E0000}"/>
    <cellStyle name="Comma 4 75 3" xfId="5823" xr:uid="{00000000-0005-0000-0000-0000DD0E0000}"/>
    <cellStyle name="Comma 4 76" xfId="5824" xr:uid="{00000000-0005-0000-0000-0000DE0E0000}"/>
    <cellStyle name="Comma 4 76 2" xfId="5825" xr:uid="{00000000-0005-0000-0000-0000DF0E0000}"/>
    <cellStyle name="Comma 4 77" xfId="5826" xr:uid="{00000000-0005-0000-0000-0000E00E0000}"/>
    <cellStyle name="Comma 4 77 2" xfId="5827" xr:uid="{00000000-0005-0000-0000-0000E10E0000}"/>
    <cellStyle name="Comma 4 78" xfId="5828" xr:uid="{00000000-0005-0000-0000-0000E20E0000}"/>
    <cellStyle name="Comma 4 79" xfId="5829" xr:uid="{00000000-0005-0000-0000-0000E30E0000}"/>
    <cellStyle name="Comma 4 8" xfId="1423" xr:uid="{00000000-0005-0000-0000-0000E40E0000}"/>
    <cellStyle name="Comma 4 80" xfId="5830" xr:uid="{00000000-0005-0000-0000-0000E50E0000}"/>
    <cellStyle name="Comma 4 9" xfId="1424" xr:uid="{00000000-0005-0000-0000-0000E60E0000}"/>
    <cellStyle name="Comma 4_PM T9 -revised Q3 1.0.xls-adjust G11+FSJ" xfId="1425" xr:uid="{00000000-0005-0000-0000-0000E70E0000}"/>
    <cellStyle name="Comma 40" xfId="5831" xr:uid="{00000000-0005-0000-0000-0000E80E0000}"/>
    <cellStyle name="Comma 40 2" xfId="5832" xr:uid="{00000000-0005-0000-0000-0000E90E0000}"/>
    <cellStyle name="Comma 40 2 2" xfId="5833" xr:uid="{00000000-0005-0000-0000-0000EA0E0000}"/>
    <cellStyle name="Comma 40 2 2 2" xfId="5834" xr:uid="{00000000-0005-0000-0000-0000EB0E0000}"/>
    <cellStyle name="Comma 40 3" xfId="5835" xr:uid="{00000000-0005-0000-0000-0000EC0E0000}"/>
    <cellStyle name="Comma 40 3 2" xfId="5836" xr:uid="{00000000-0005-0000-0000-0000ED0E0000}"/>
    <cellStyle name="Comma 40 3 2 2" xfId="5837" xr:uid="{00000000-0005-0000-0000-0000EE0E0000}"/>
    <cellStyle name="Comma 40 3 2 2 2" xfId="5838" xr:uid="{00000000-0005-0000-0000-0000EF0E0000}"/>
    <cellStyle name="Comma 40 3 2 2 3" xfId="5839" xr:uid="{00000000-0005-0000-0000-0000F00E0000}"/>
    <cellStyle name="Comma 40 3 2 2 4" xfId="5840" xr:uid="{00000000-0005-0000-0000-0000F10E0000}"/>
    <cellStyle name="Comma 40 3 2 3" xfId="5841" xr:uid="{00000000-0005-0000-0000-0000F20E0000}"/>
    <cellStyle name="Comma 40 3 2 3 2" xfId="5842" xr:uid="{00000000-0005-0000-0000-0000F30E0000}"/>
    <cellStyle name="Comma 40 3 2 3 3" xfId="5843" xr:uid="{00000000-0005-0000-0000-0000F40E0000}"/>
    <cellStyle name="Comma 40 3 2 4" xfId="5844" xr:uid="{00000000-0005-0000-0000-0000F50E0000}"/>
    <cellStyle name="Comma 40 3 2 4 2" xfId="5845" xr:uid="{00000000-0005-0000-0000-0000F60E0000}"/>
    <cellStyle name="Comma 40 3 2 5" xfId="5846" xr:uid="{00000000-0005-0000-0000-0000F70E0000}"/>
    <cellStyle name="Comma 40 3 2 5 2" xfId="5847" xr:uid="{00000000-0005-0000-0000-0000F80E0000}"/>
    <cellStyle name="Comma 40 3 2 6" xfId="5848" xr:uid="{00000000-0005-0000-0000-0000F90E0000}"/>
    <cellStyle name="Comma 40 3 2 6 2" xfId="5849" xr:uid="{00000000-0005-0000-0000-0000FA0E0000}"/>
    <cellStyle name="Comma 40 3 2 7" xfId="5850" xr:uid="{00000000-0005-0000-0000-0000FB0E0000}"/>
    <cellStyle name="Comma 40 3 2 8" xfId="5851" xr:uid="{00000000-0005-0000-0000-0000FC0E0000}"/>
    <cellStyle name="Comma 40 4" xfId="5852" xr:uid="{00000000-0005-0000-0000-0000FD0E0000}"/>
    <cellStyle name="Comma 40 4 2" xfId="5853" xr:uid="{00000000-0005-0000-0000-0000FE0E0000}"/>
    <cellStyle name="Comma 41" xfId="5854" xr:uid="{00000000-0005-0000-0000-0000FF0E0000}"/>
    <cellStyle name="Comma 41 2" xfId="5855" xr:uid="{00000000-0005-0000-0000-0000000F0000}"/>
    <cellStyle name="Comma 41 3" xfId="5856" xr:uid="{00000000-0005-0000-0000-0000010F0000}"/>
    <cellStyle name="Comma 41 4" xfId="5857" xr:uid="{00000000-0005-0000-0000-0000020F0000}"/>
    <cellStyle name="Comma 41 4 2" xfId="5858" xr:uid="{00000000-0005-0000-0000-0000030F0000}"/>
    <cellStyle name="Comma 41 4 2 2" xfId="5859" xr:uid="{00000000-0005-0000-0000-0000040F0000}"/>
    <cellStyle name="Comma 41 4 2 3" xfId="5860" xr:uid="{00000000-0005-0000-0000-0000050F0000}"/>
    <cellStyle name="Comma 41 4 2 4" xfId="5861" xr:uid="{00000000-0005-0000-0000-0000060F0000}"/>
    <cellStyle name="Comma 41 4 3" xfId="5862" xr:uid="{00000000-0005-0000-0000-0000070F0000}"/>
    <cellStyle name="Comma 41 4 3 2" xfId="5863" xr:uid="{00000000-0005-0000-0000-0000080F0000}"/>
    <cellStyle name="Comma 41 4 3 3" xfId="5864" xr:uid="{00000000-0005-0000-0000-0000090F0000}"/>
    <cellStyle name="Comma 41 4 4" xfId="5865" xr:uid="{00000000-0005-0000-0000-00000A0F0000}"/>
    <cellStyle name="Comma 41 4 4 2" xfId="5866" xr:uid="{00000000-0005-0000-0000-00000B0F0000}"/>
    <cellStyle name="Comma 41 4 5" xfId="5867" xr:uid="{00000000-0005-0000-0000-00000C0F0000}"/>
    <cellStyle name="Comma 41 4 5 2" xfId="5868" xr:uid="{00000000-0005-0000-0000-00000D0F0000}"/>
    <cellStyle name="Comma 41 4 6" xfId="5869" xr:uid="{00000000-0005-0000-0000-00000E0F0000}"/>
    <cellStyle name="Comma 41 4 6 2" xfId="5870" xr:uid="{00000000-0005-0000-0000-00000F0F0000}"/>
    <cellStyle name="Comma 41 4 7" xfId="5871" xr:uid="{00000000-0005-0000-0000-0000100F0000}"/>
    <cellStyle name="Comma 41 4 8" xfId="5872" xr:uid="{00000000-0005-0000-0000-0000110F0000}"/>
    <cellStyle name="Comma 42" xfId="5873" xr:uid="{00000000-0005-0000-0000-0000120F0000}"/>
    <cellStyle name="Comma 42 2" xfId="5874" xr:uid="{00000000-0005-0000-0000-0000130F0000}"/>
    <cellStyle name="Comma 42 3" xfId="5875" xr:uid="{00000000-0005-0000-0000-0000140F0000}"/>
    <cellStyle name="Comma 42 4" xfId="5876" xr:uid="{00000000-0005-0000-0000-0000150F0000}"/>
    <cellStyle name="Comma 42 4 2" xfId="5877" xr:uid="{00000000-0005-0000-0000-0000160F0000}"/>
    <cellStyle name="Comma 42 4 2 2" xfId="5878" xr:uid="{00000000-0005-0000-0000-0000170F0000}"/>
    <cellStyle name="Comma 42 4 2 3" xfId="5879" xr:uid="{00000000-0005-0000-0000-0000180F0000}"/>
    <cellStyle name="Comma 42 4 2 4" xfId="5880" xr:uid="{00000000-0005-0000-0000-0000190F0000}"/>
    <cellStyle name="Comma 42 4 3" xfId="5881" xr:uid="{00000000-0005-0000-0000-00001A0F0000}"/>
    <cellStyle name="Comma 42 4 3 2" xfId="5882" xr:uid="{00000000-0005-0000-0000-00001B0F0000}"/>
    <cellStyle name="Comma 42 4 3 3" xfId="5883" xr:uid="{00000000-0005-0000-0000-00001C0F0000}"/>
    <cellStyle name="Comma 42 4 4" xfId="5884" xr:uid="{00000000-0005-0000-0000-00001D0F0000}"/>
    <cellStyle name="Comma 42 4 4 2" xfId="5885" xr:uid="{00000000-0005-0000-0000-00001E0F0000}"/>
    <cellStyle name="Comma 42 4 5" xfId="5886" xr:uid="{00000000-0005-0000-0000-00001F0F0000}"/>
    <cellStyle name="Comma 42 4 5 2" xfId="5887" xr:uid="{00000000-0005-0000-0000-0000200F0000}"/>
    <cellStyle name="Comma 42 4 6" xfId="5888" xr:uid="{00000000-0005-0000-0000-0000210F0000}"/>
    <cellStyle name="Comma 42 4 6 2" xfId="5889" xr:uid="{00000000-0005-0000-0000-0000220F0000}"/>
    <cellStyle name="Comma 42 4 7" xfId="5890" xr:uid="{00000000-0005-0000-0000-0000230F0000}"/>
    <cellStyle name="Comma 42 4 8" xfId="5891" xr:uid="{00000000-0005-0000-0000-0000240F0000}"/>
    <cellStyle name="Comma 43" xfId="5892" xr:uid="{00000000-0005-0000-0000-0000250F0000}"/>
    <cellStyle name="Comma 43 2" xfId="5893" xr:uid="{00000000-0005-0000-0000-0000260F0000}"/>
    <cellStyle name="Comma 43 2 2" xfId="5894" xr:uid="{00000000-0005-0000-0000-0000270F0000}"/>
    <cellStyle name="Comma 44" xfId="5895" xr:uid="{00000000-0005-0000-0000-0000280F0000}"/>
    <cellStyle name="Comma 44 2" xfId="5896" xr:uid="{00000000-0005-0000-0000-0000290F0000}"/>
    <cellStyle name="Comma 44 2 2" xfId="5897" xr:uid="{00000000-0005-0000-0000-00002A0F0000}"/>
    <cellStyle name="Comma 45" xfId="5898" xr:uid="{00000000-0005-0000-0000-00002B0F0000}"/>
    <cellStyle name="Comma 45 2" xfId="5899" xr:uid="{00000000-0005-0000-0000-00002C0F0000}"/>
    <cellStyle name="Comma 45 2 2" xfId="5900" xr:uid="{00000000-0005-0000-0000-00002D0F0000}"/>
    <cellStyle name="Comma 45 2 2 2" xfId="5901" xr:uid="{00000000-0005-0000-0000-00002E0F0000}"/>
    <cellStyle name="Comma 45 2 2 3" xfId="5902" xr:uid="{00000000-0005-0000-0000-00002F0F0000}"/>
    <cellStyle name="Comma 45 2 2 4" xfId="5903" xr:uid="{00000000-0005-0000-0000-0000300F0000}"/>
    <cellStyle name="Comma 45 2 3" xfId="5904" xr:uid="{00000000-0005-0000-0000-0000310F0000}"/>
    <cellStyle name="Comma 45 2 3 2" xfId="5905" xr:uid="{00000000-0005-0000-0000-0000320F0000}"/>
    <cellStyle name="Comma 45 2 3 3" xfId="5906" xr:uid="{00000000-0005-0000-0000-0000330F0000}"/>
    <cellStyle name="Comma 45 2 4" xfId="5907" xr:uid="{00000000-0005-0000-0000-0000340F0000}"/>
    <cellStyle name="Comma 45 2 4 2" xfId="5908" xr:uid="{00000000-0005-0000-0000-0000350F0000}"/>
    <cellStyle name="Comma 45 2 5" xfId="5909" xr:uid="{00000000-0005-0000-0000-0000360F0000}"/>
    <cellStyle name="Comma 45 2 5 2" xfId="5910" xr:uid="{00000000-0005-0000-0000-0000370F0000}"/>
    <cellStyle name="Comma 45 2 6" xfId="5911" xr:uid="{00000000-0005-0000-0000-0000380F0000}"/>
    <cellStyle name="Comma 45 2 6 2" xfId="5912" xr:uid="{00000000-0005-0000-0000-0000390F0000}"/>
    <cellStyle name="Comma 45 2 7" xfId="5913" xr:uid="{00000000-0005-0000-0000-00003A0F0000}"/>
    <cellStyle name="Comma 45 2 8" xfId="5914" xr:uid="{00000000-0005-0000-0000-00003B0F0000}"/>
    <cellStyle name="Comma 46" xfId="5915" xr:uid="{00000000-0005-0000-0000-00003C0F0000}"/>
    <cellStyle name="Comma 46 2" xfId="5916" xr:uid="{00000000-0005-0000-0000-00003D0F0000}"/>
    <cellStyle name="Comma 46 2 2" xfId="5917" xr:uid="{00000000-0005-0000-0000-00003E0F0000}"/>
    <cellStyle name="Comma 47" xfId="5918" xr:uid="{00000000-0005-0000-0000-00003F0F0000}"/>
    <cellStyle name="Comma 47 2" xfId="5919" xr:uid="{00000000-0005-0000-0000-0000400F0000}"/>
    <cellStyle name="Comma 47 2 2" xfId="5920" xr:uid="{00000000-0005-0000-0000-0000410F0000}"/>
    <cellStyle name="Comma 48" xfId="1426" xr:uid="{00000000-0005-0000-0000-0000420F0000}"/>
    <cellStyle name="Comma 48 2" xfId="1427" xr:uid="{00000000-0005-0000-0000-0000430F0000}"/>
    <cellStyle name="Comma 48 3" xfId="1428" xr:uid="{00000000-0005-0000-0000-0000440F0000}"/>
    <cellStyle name="Comma 49" xfId="5921" xr:uid="{00000000-0005-0000-0000-0000450F0000}"/>
    <cellStyle name="Comma 49 2" xfId="5922" xr:uid="{00000000-0005-0000-0000-0000460F0000}"/>
    <cellStyle name="Comma 49 2 2" xfId="5923" xr:uid="{00000000-0005-0000-0000-0000470F0000}"/>
    <cellStyle name="Comma 49 2 2 2" xfId="5924" xr:uid="{00000000-0005-0000-0000-0000480F0000}"/>
    <cellStyle name="Comma 49 2 2 3" xfId="5925" xr:uid="{00000000-0005-0000-0000-0000490F0000}"/>
    <cellStyle name="Comma 49 2 2 4" xfId="5926" xr:uid="{00000000-0005-0000-0000-00004A0F0000}"/>
    <cellStyle name="Comma 49 2 3" xfId="5927" xr:uid="{00000000-0005-0000-0000-00004B0F0000}"/>
    <cellStyle name="Comma 49 2 3 2" xfId="5928" xr:uid="{00000000-0005-0000-0000-00004C0F0000}"/>
    <cellStyle name="Comma 49 2 3 3" xfId="5929" xr:uid="{00000000-0005-0000-0000-00004D0F0000}"/>
    <cellStyle name="Comma 49 2 4" xfId="5930" xr:uid="{00000000-0005-0000-0000-00004E0F0000}"/>
    <cellStyle name="Comma 49 2 4 2" xfId="5931" xr:uid="{00000000-0005-0000-0000-00004F0F0000}"/>
    <cellStyle name="Comma 49 2 5" xfId="5932" xr:uid="{00000000-0005-0000-0000-0000500F0000}"/>
    <cellStyle name="Comma 49 2 5 2" xfId="5933" xr:uid="{00000000-0005-0000-0000-0000510F0000}"/>
    <cellStyle name="Comma 49 2 6" xfId="5934" xr:uid="{00000000-0005-0000-0000-0000520F0000}"/>
    <cellStyle name="Comma 49 2 6 2" xfId="5935" xr:uid="{00000000-0005-0000-0000-0000530F0000}"/>
    <cellStyle name="Comma 49 2 7" xfId="5936" xr:uid="{00000000-0005-0000-0000-0000540F0000}"/>
    <cellStyle name="Comma 49 2 8" xfId="5937" xr:uid="{00000000-0005-0000-0000-0000550F0000}"/>
    <cellStyle name="Comma 5" xfId="1429" xr:uid="{00000000-0005-0000-0000-0000560F0000}"/>
    <cellStyle name="Comma 5 2" xfId="1430" xr:uid="{00000000-0005-0000-0000-0000570F0000}"/>
    <cellStyle name="Comma 5 2 10" xfId="1431" xr:uid="{00000000-0005-0000-0000-0000580F0000}"/>
    <cellStyle name="Comma 5 2 10 2" xfId="5938" xr:uid="{00000000-0005-0000-0000-0000590F0000}"/>
    <cellStyle name="Comma 5 2 11" xfId="1432" xr:uid="{00000000-0005-0000-0000-00005A0F0000}"/>
    <cellStyle name="Comma 5 2 11 2" xfId="5939" xr:uid="{00000000-0005-0000-0000-00005B0F0000}"/>
    <cellStyle name="Comma 5 2 12" xfId="1433" xr:uid="{00000000-0005-0000-0000-00005C0F0000}"/>
    <cellStyle name="Comma 5 2 12 2" xfId="5940" xr:uid="{00000000-0005-0000-0000-00005D0F0000}"/>
    <cellStyle name="Comma 5 2 13" xfId="1434" xr:uid="{00000000-0005-0000-0000-00005E0F0000}"/>
    <cellStyle name="Comma 5 2 13 2" xfId="5941" xr:uid="{00000000-0005-0000-0000-00005F0F0000}"/>
    <cellStyle name="Comma 5 2 14" xfId="1435" xr:uid="{00000000-0005-0000-0000-0000600F0000}"/>
    <cellStyle name="Comma 5 2 14 2" xfId="5942" xr:uid="{00000000-0005-0000-0000-0000610F0000}"/>
    <cellStyle name="Comma 5 2 15" xfId="1436" xr:uid="{00000000-0005-0000-0000-0000620F0000}"/>
    <cellStyle name="Comma 5 2 15 2" xfId="5943" xr:uid="{00000000-0005-0000-0000-0000630F0000}"/>
    <cellStyle name="Comma 5 2 16" xfId="1437" xr:uid="{00000000-0005-0000-0000-0000640F0000}"/>
    <cellStyle name="Comma 5 2 16 2" xfId="5944" xr:uid="{00000000-0005-0000-0000-0000650F0000}"/>
    <cellStyle name="Comma 5 2 17" xfId="1438" xr:uid="{00000000-0005-0000-0000-0000660F0000}"/>
    <cellStyle name="Comma 5 2 17 2" xfId="5945" xr:uid="{00000000-0005-0000-0000-0000670F0000}"/>
    <cellStyle name="Comma 5 2 18" xfId="1439" xr:uid="{00000000-0005-0000-0000-0000680F0000}"/>
    <cellStyle name="Comma 5 2 18 2" xfId="5946" xr:uid="{00000000-0005-0000-0000-0000690F0000}"/>
    <cellStyle name="Comma 5 2 19" xfId="1440" xr:uid="{00000000-0005-0000-0000-00006A0F0000}"/>
    <cellStyle name="Comma 5 2 19 2" xfId="5947" xr:uid="{00000000-0005-0000-0000-00006B0F0000}"/>
    <cellStyle name="Comma 5 2 2" xfId="1441" xr:uid="{00000000-0005-0000-0000-00006C0F0000}"/>
    <cellStyle name="Comma 5 2 2 2" xfId="1442" xr:uid="{00000000-0005-0000-0000-00006D0F0000}"/>
    <cellStyle name="Comma 5 2 2 2 2" xfId="5948" xr:uid="{00000000-0005-0000-0000-00006E0F0000}"/>
    <cellStyle name="Comma 5 2 2 3" xfId="1443" xr:uid="{00000000-0005-0000-0000-00006F0F0000}"/>
    <cellStyle name="Comma 5 2 2 3 2" xfId="5949" xr:uid="{00000000-0005-0000-0000-0000700F0000}"/>
    <cellStyle name="Comma 5 2 2 4" xfId="5950" xr:uid="{00000000-0005-0000-0000-0000710F0000}"/>
    <cellStyle name="Comma 5 2 20" xfId="1444" xr:uid="{00000000-0005-0000-0000-0000720F0000}"/>
    <cellStyle name="Comma 5 2 20 2" xfId="5951" xr:uid="{00000000-0005-0000-0000-0000730F0000}"/>
    <cellStyle name="Comma 5 2 21" xfId="1445" xr:uid="{00000000-0005-0000-0000-0000740F0000}"/>
    <cellStyle name="Comma 5 2 21 2" xfId="5952" xr:uid="{00000000-0005-0000-0000-0000750F0000}"/>
    <cellStyle name="Comma 5 2 22" xfId="1446" xr:uid="{00000000-0005-0000-0000-0000760F0000}"/>
    <cellStyle name="Comma 5 2 22 2" xfId="5953" xr:uid="{00000000-0005-0000-0000-0000770F0000}"/>
    <cellStyle name="Comma 5 2 23" xfId="1447" xr:uid="{00000000-0005-0000-0000-0000780F0000}"/>
    <cellStyle name="Comma 5 2 23 2" xfId="5954" xr:uid="{00000000-0005-0000-0000-0000790F0000}"/>
    <cellStyle name="Comma 5 2 24" xfId="1448" xr:uid="{00000000-0005-0000-0000-00007A0F0000}"/>
    <cellStyle name="Comma 5 2 24 2" xfId="5955" xr:uid="{00000000-0005-0000-0000-00007B0F0000}"/>
    <cellStyle name="Comma 5 2 25" xfId="1449" xr:uid="{00000000-0005-0000-0000-00007C0F0000}"/>
    <cellStyle name="Comma 5 2 25 2" xfId="5956" xr:uid="{00000000-0005-0000-0000-00007D0F0000}"/>
    <cellStyle name="Comma 5 2 26" xfId="1450" xr:uid="{00000000-0005-0000-0000-00007E0F0000}"/>
    <cellStyle name="Comma 5 2 26 2" xfId="5957" xr:uid="{00000000-0005-0000-0000-00007F0F0000}"/>
    <cellStyle name="Comma 5 2 27" xfId="1451" xr:uid="{00000000-0005-0000-0000-0000800F0000}"/>
    <cellStyle name="Comma 5 2 27 2" xfId="5958" xr:uid="{00000000-0005-0000-0000-0000810F0000}"/>
    <cellStyle name="Comma 5 2 28" xfId="1452" xr:uid="{00000000-0005-0000-0000-0000820F0000}"/>
    <cellStyle name="Comma 5 2 28 2" xfId="5959" xr:uid="{00000000-0005-0000-0000-0000830F0000}"/>
    <cellStyle name="Comma 5 2 29" xfId="1453" xr:uid="{00000000-0005-0000-0000-0000840F0000}"/>
    <cellStyle name="Comma 5 2 29 2" xfId="5960" xr:uid="{00000000-0005-0000-0000-0000850F0000}"/>
    <cellStyle name="Comma 5 2 3" xfId="1454" xr:uid="{00000000-0005-0000-0000-0000860F0000}"/>
    <cellStyle name="Comma 5 2 3 2" xfId="5961" xr:uid="{00000000-0005-0000-0000-0000870F0000}"/>
    <cellStyle name="Comma 5 2 30" xfId="1455" xr:uid="{00000000-0005-0000-0000-0000880F0000}"/>
    <cellStyle name="Comma 5 2 30 2" xfId="5962" xr:uid="{00000000-0005-0000-0000-0000890F0000}"/>
    <cellStyle name="Comma 5 2 31" xfId="1456" xr:uid="{00000000-0005-0000-0000-00008A0F0000}"/>
    <cellStyle name="Comma 5 2 31 2" xfId="5963" xr:uid="{00000000-0005-0000-0000-00008B0F0000}"/>
    <cellStyle name="Comma 5 2 32" xfId="1457" xr:uid="{00000000-0005-0000-0000-00008C0F0000}"/>
    <cellStyle name="Comma 5 2 32 2" xfId="5964" xr:uid="{00000000-0005-0000-0000-00008D0F0000}"/>
    <cellStyle name="Comma 5 2 33" xfId="1458" xr:uid="{00000000-0005-0000-0000-00008E0F0000}"/>
    <cellStyle name="Comma 5 2 33 2" xfId="5965" xr:uid="{00000000-0005-0000-0000-00008F0F0000}"/>
    <cellStyle name="Comma 5 2 34" xfId="1459" xr:uid="{00000000-0005-0000-0000-0000900F0000}"/>
    <cellStyle name="Comma 5 2 34 2" xfId="5966" xr:uid="{00000000-0005-0000-0000-0000910F0000}"/>
    <cellStyle name="Comma 5 2 35" xfId="1460" xr:uid="{00000000-0005-0000-0000-0000920F0000}"/>
    <cellStyle name="Comma 5 2 35 2" xfId="5967" xr:uid="{00000000-0005-0000-0000-0000930F0000}"/>
    <cellStyle name="Comma 5 2 36" xfId="1461" xr:uid="{00000000-0005-0000-0000-0000940F0000}"/>
    <cellStyle name="Comma 5 2 36 2" xfId="5968" xr:uid="{00000000-0005-0000-0000-0000950F0000}"/>
    <cellStyle name="Comma 5 2 37" xfId="1462" xr:uid="{00000000-0005-0000-0000-0000960F0000}"/>
    <cellStyle name="Comma 5 2 37 2" xfId="5969" xr:uid="{00000000-0005-0000-0000-0000970F0000}"/>
    <cellStyle name="Comma 5 2 38" xfId="1463" xr:uid="{00000000-0005-0000-0000-0000980F0000}"/>
    <cellStyle name="Comma 5 2 38 2" xfId="5970" xr:uid="{00000000-0005-0000-0000-0000990F0000}"/>
    <cellStyle name="Comma 5 2 39" xfId="1464" xr:uid="{00000000-0005-0000-0000-00009A0F0000}"/>
    <cellStyle name="Comma 5 2 39 2" xfId="5971" xr:uid="{00000000-0005-0000-0000-00009B0F0000}"/>
    <cellStyle name="Comma 5 2 4" xfId="1465" xr:uid="{00000000-0005-0000-0000-00009C0F0000}"/>
    <cellStyle name="Comma 5 2 4 2" xfId="5972" xr:uid="{00000000-0005-0000-0000-00009D0F0000}"/>
    <cellStyle name="Comma 5 2 40" xfId="1466" xr:uid="{00000000-0005-0000-0000-00009E0F0000}"/>
    <cellStyle name="Comma 5 2 40 2" xfId="5973" xr:uid="{00000000-0005-0000-0000-00009F0F0000}"/>
    <cellStyle name="Comma 5 2 41" xfId="1467" xr:uid="{00000000-0005-0000-0000-0000A00F0000}"/>
    <cellStyle name="Comma 5 2 41 2" xfId="5974" xr:uid="{00000000-0005-0000-0000-0000A10F0000}"/>
    <cellStyle name="Comma 5 2 42" xfId="1468" xr:uid="{00000000-0005-0000-0000-0000A20F0000}"/>
    <cellStyle name="Comma 5 2 42 2" xfId="5975" xr:uid="{00000000-0005-0000-0000-0000A30F0000}"/>
    <cellStyle name="Comma 5 2 43" xfId="1469" xr:uid="{00000000-0005-0000-0000-0000A40F0000}"/>
    <cellStyle name="Comma 5 2 43 2" xfId="5976" xr:uid="{00000000-0005-0000-0000-0000A50F0000}"/>
    <cellStyle name="Comma 5 2 44" xfId="1470" xr:uid="{00000000-0005-0000-0000-0000A60F0000}"/>
    <cellStyle name="Comma 5 2 44 2" xfId="5977" xr:uid="{00000000-0005-0000-0000-0000A70F0000}"/>
    <cellStyle name="Comma 5 2 45" xfId="1471" xr:uid="{00000000-0005-0000-0000-0000A80F0000}"/>
    <cellStyle name="Comma 5 2 45 2" xfId="5978" xr:uid="{00000000-0005-0000-0000-0000A90F0000}"/>
    <cellStyle name="Comma 5 2 46" xfId="1472" xr:uid="{00000000-0005-0000-0000-0000AA0F0000}"/>
    <cellStyle name="Comma 5 2 46 2" xfId="5979" xr:uid="{00000000-0005-0000-0000-0000AB0F0000}"/>
    <cellStyle name="Comma 5 2 47" xfId="1473" xr:uid="{00000000-0005-0000-0000-0000AC0F0000}"/>
    <cellStyle name="Comma 5 2 48" xfId="5980" xr:uid="{00000000-0005-0000-0000-0000AD0F0000}"/>
    <cellStyle name="Comma 5 2 5" xfId="1474" xr:uid="{00000000-0005-0000-0000-0000AE0F0000}"/>
    <cellStyle name="Comma 5 2 5 2" xfId="5981" xr:uid="{00000000-0005-0000-0000-0000AF0F0000}"/>
    <cellStyle name="Comma 5 2 6" xfId="1475" xr:uid="{00000000-0005-0000-0000-0000B00F0000}"/>
    <cellStyle name="Comma 5 2 6 2" xfId="5982" xr:uid="{00000000-0005-0000-0000-0000B10F0000}"/>
    <cellStyle name="Comma 5 2 7" xfId="1476" xr:uid="{00000000-0005-0000-0000-0000B20F0000}"/>
    <cellStyle name="Comma 5 2 7 2" xfId="5983" xr:uid="{00000000-0005-0000-0000-0000B30F0000}"/>
    <cellStyle name="Comma 5 2 8" xfId="1477" xr:uid="{00000000-0005-0000-0000-0000B40F0000}"/>
    <cellStyle name="Comma 5 2 8 2" xfId="5984" xr:uid="{00000000-0005-0000-0000-0000B50F0000}"/>
    <cellStyle name="Comma 5 2 9" xfId="1478" xr:uid="{00000000-0005-0000-0000-0000B60F0000}"/>
    <cellStyle name="Comma 5 2 9 2" xfId="5985" xr:uid="{00000000-0005-0000-0000-0000B70F0000}"/>
    <cellStyle name="Comma 5 3" xfId="1479" xr:uid="{00000000-0005-0000-0000-0000B80F0000}"/>
    <cellStyle name="Comma 5 3 2" xfId="5986" xr:uid="{00000000-0005-0000-0000-0000B90F0000}"/>
    <cellStyle name="Comma 5 4" xfId="1480" xr:uid="{00000000-0005-0000-0000-0000BA0F0000}"/>
    <cellStyle name="Comma 5 5" xfId="1481" xr:uid="{00000000-0005-0000-0000-0000BB0F0000}"/>
    <cellStyle name="Comma 5 6" xfId="1482" xr:uid="{00000000-0005-0000-0000-0000BC0F0000}"/>
    <cellStyle name="Comma 5_HO Program" xfId="5987" xr:uid="{00000000-0005-0000-0000-0000BD0F0000}"/>
    <cellStyle name="Comma 50" xfId="5988" xr:uid="{00000000-0005-0000-0000-0000BE0F0000}"/>
    <cellStyle name="Comma 50 2" xfId="5989" xr:uid="{00000000-0005-0000-0000-0000BF0F0000}"/>
    <cellStyle name="Comma 50 2 2" xfId="5990" xr:uid="{00000000-0005-0000-0000-0000C00F0000}"/>
    <cellStyle name="Comma 51" xfId="5991" xr:uid="{00000000-0005-0000-0000-0000C10F0000}"/>
    <cellStyle name="Comma 51 2" xfId="5992" xr:uid="{00000000-0005-0000-0000-0000C20F0000}"/>
    <cellStyle name="Comma 52" xfId="5993" xr:uid="{00000000-0005-0000-0000-0000C30F0000}"/>
    <cellStyle name="Comma 52 2" xfId="5994" xr:uid="{00000000-0005-0000-0000-0000C40F0000}"/>
    <cellStyle name="Comma 53" xfId="1483" xr:uid="{00000000-0005-0000-0000-0000C50F0000}"/>
    <cellStyle name="Comma 53 2" xfId="1484" xr:uid="{00000000-0005-0000-0000-0000C60F0000}"/>
    <cellStyle name="Comma 53 3" xfId="1485" xr:uid="{00000000-0005-0000-0000-0000C70F0000}"/>
    <cellStyle name="Comma 54" xfId="5995" xr:uid="{00000000-0005-0000-0000-0000C80F0000}"/>
    <cellStyle name="Comma 55" xfId="5996" xr:uid="{00000000-0005-0000-0000-0000C90F0000}"/>
    <cellStyle name="Comma 55 2" xfId="5997" xr:uid="{00000000-0005-0000-0000-0000CA0F0000}"/>
    <cellStyle name="Comma 55 2 2" xfId="5998" xr:uid="{00000000-0005-0000-0000-0000CB0F0000}"/>
    <cellStyle name="Comma 55 2 3" xfId="5999" xr:uid="{00000000-0005-0000-0000-0000CC0F0000}"/>
    <cellStyle name="Comma 55 2 4" xfId="6000" xr:uid="{00000000-0005-0000-0000-0000CD0F0000}"/>
    <cellStyle name="Comma 55 3" xfId="6001" xr:uid="{00000000-0005-0000-0000-0000CE0F0000}"/>
    <cellStyle name="Comma 55 3 2" xfId="6002" xr:uid="{00000000-0005-0000-0000-0000CF0F0000}"/>
    <cellStyle name="Comma 55 3 3" xfId="6003" xr:uid="{00000000-0005-0000-0000-0000D00F0000}"/>
    <cellStyle name="Comma 55 4" xfId="6004" xr:uid="{00000000-0005-0000-0000-0000D10F0000}"/>
    <cellStyle name="Comma 55 4 2" xfId="6005" xr:uid="{00000000-0005-0000-0000-0000D20F0000}"/>
    <cellStyle name="Comma 55 5" xfId="6006" xr:uid="{00000000-0005-0000-0000-0000D30F0000}"/>
    <cellStyle name="Comma 55 5 2" xfId="6007" xr:uid="{00000000-0005-0000-0000-0000D40F0000}"/>
    <cellStyle name="Comma 55 6" xfId="6008" xr:uid="{00000000-0005-0000-0000-0000D50F0000}"/>
    <cellStyle name="Comma 55 6 2" xfId="6009" xr:uid="{00000000-0005-0000-0000-0000D60F0000}"/>
    <cellStyle name="Comma 55 7" xfId="6010" xr:uid="{00000000-0005-0000-0000-0000D70F0000}"/>
    <cellStyle name="Comma 55 8" xfId="6011" xr:uid="{00000000-0005-0000-0000-0000D80F0000}"/>
    <cellStyle name="Comma 56" xfId="6012" xr:uid="{00000000-0005-0000-0000-0000D90F0000}"/>
    <cellStyle name="Comma 56 2" xfId="6013" xr:uid="{00000000-0005-0000-0000-0000DA0F0000}"/>
    <cellStyle name="Comma 56 2 2" xfId="6014" xr:uid="{00000000-0005-0000-0000-0000DB0F0000}"/>
    <cellStyle name="Comma 56 2 3" xfId="6015" xr:uid="{00000000-0005-0000-0000-0000DC0F0000}"/>
    <cellStyle name="Comma 56 2 4" xfId="6016" xr:uid="{00000000-0005-0000-0000-0000DD0F0000}"/>
    <cellStyle name="Comma 56 3" xfId="6017" xr:uid="{00000000-0005-0000-0000-0000DE0F0000}"/>
    <cellStyle name="Comma 56 3 2" xfId="6018" xr:uid="{00000000-0005-0000-0000-0000DF0F0000}"/>
    <cellStyle name="Comma 56 3 3" xfId="6019" xr:uid="{00000000-0005-0000-0000-0000E00F0000}"/>
    <cellStyle name="Comma 56 4" xfId="6020" xr:uid="{00000000-0005-0000-0000-0000E10F0000}"/>
    <cellStyle name="Comma 56 4 2" xfId="6021" xr:uid="{00000000-0005-0000-0000-0000E20F0000}"/>
    <cellStyle name="Comma 56 5" xfId="6022" xr:uid="{00000000-0005-0000-0000-0000E30F0000}"/>
    <cellStyle name="Comma 56 5 2" xfId="6023" xr:uid="{00000000-0005-0000-0000-0000E40F0000}"/>
    <cellStyle name="Comma 56 6" xfId="6024" xr:uid="{00000000-0005-0000-0000-0000E50F0000}"/>
    <cellStyle name="Comma 56 6 2" xfId="6025" xr:uid="{00000000-0005-0000-0000-0000E60F0000}"/>
    <cellStyle name="Comma 56 7" xfId="6026" xr:uid="{00000000-0005-0000-0000-0000E70F0000}"/>
    <cellStyle name="Comma 56 8" xfId="6027" xr:uid="{00000000-0005-0000-0000-0000E80F0000}"/>
    <cellStyle name="Comma 57" xfId="1486" xr:uid="{00000000-0005-0000-0000-0000E90F0000}"/>
    <cellStyle name="Comma 58" xfId="1487" xr:uid="{00000000-0005-0000-0000-0000EA0F0000}"/>
    <cellStyle name="Comma 59" xfId="1488" xr:uid="{00000000-0005-0000-0000-0000EB0F0000}"/>
    <cellStyle name="Comma 6" xfId="1489" xr:uid="{00000000-0005-0000-0000-0000EC0F0000}"/>
    <cellStyle name="Comma 6 10" xfId="1490" xr:uid="{00000000-0005-0000-0000-0000ED0F0000}"/>
    <cellStyle name="Comma 6 11" xfId="1491" xr:uid="{00000000-0005-0000-0000-0000EE0F0000}"/>
    <cellStyle name="Comma 6 12" xfId="1492" xr:uid="{00000000-0005-0000-0000-0000EF0F0000}"/>
    <cellStyle name="Comma 6 13" xfId="1493" xr:uid="{00000000-0005-0000-0000-0000F00F0000}"/>
    <cellStyle name="Comma 6 14" xfId="1494" xr:uid="{00000000-0005-0000-0000-0000F10F0000}"/>
    <cellStyle name="Comma 6 15" xfId="1495" xr:uid="{00000000-0005-0000-0000-0000F20F0000}"/>
    <cellStyle name="Comma 6 16" xfId="1496" xr:uid="{00000000-0005-0000-0000-0000F30F0000}"/>
    <cellStyle name="Comma 6 17" xfId="1497" xr:uid="{00000000-0005-0000-0000-0000F40F0000}"/>
    <cellStyle name="Comma 6 18" xfId="1498" xr:uid="{00000000-0005-0000-0000-0000F50F0000}"/>
    <cellStyle name="Comma 6 19" xfId="1499" xr:uid="{00000000-0005-0000-0000-0000F60F0000}"/>
    <cellStyle name="Comma 6 2" xfId="1500" xr:uid="{00000000-0005-0000-0000-0000F70F0000}"/>
    <cellStyle name="Comma 6 2 10" xfId="1501" xr:uid="{00000000-0005-0000-0000-0000F80F0000}"/>
    <cellStyle name="Comma 6 2 11" xfId="1502" xr:uid="{00000000-0005-0000-0000-0000F90F0000}"/>
    <cellStyle name="Comma 6 2 12" xfId="1503" xr:uid="{00000000-0005-0000-0000-0000FA0F0000}"/>
    <cellStyle name="Comma 6 2 13" xfId="1504" xr:uid="{00000000-0005-0000-0000-0000FB0F0000}"/>
    <cellStyle name="Comma 6 2 14" xfId="1505" xr:uid="{00000000-0005-0000-0000-0000FC0F0000}"/>
    <cellStyle name="Comma 6 2 15" xfId="1506" xr:uid="{00000000-0005-0000-0000-0000FD0F0000}"/>
    <cellStyle name="Comma 6 2 16" xfId="1507" xr:uid="{00000000-0005-0000-0000-0000FE0F0000}"/>
    <cellStyle name="Comma 6 2 17" xfId="1508" xr:uid="{00000000-0005-0000-0000-0000FF0F0000}"/>
    <cellStyle name="Comma 6 2 18" xfId="1509" xr:uid="{00000000-0005-0000-0000-000000100000}"/>
    <cellStyle name="Comma 6 2 19" xfId="1510" xr:uid="{00000000-0005-0000-0000-000001100000}"/>
    <cellStyle name="Comma 6 2 2" xfId="1511" xr:uid="{00000000-0005-0000-0000-000002100000}"/>
    <cellStyle name="Comma 6 2 20" xfId="1512" xr:uid="{00000000-0005-0000-0000-000003100000}"/>
    <cellStyle name="Comma 6 2 21" xfId="1513" xr:uid="{00000000-0005-0000-0000-000004100000}"/>
    <cellStyle name="Comma 6 2 22" xfId="1514" xr:uid="{00000000-0005-0000-0000-000005100000}"/>
    <cellStyle name="Comma 6 2 23" xfId="1515" xr:uid="{00000000-0005-0000-0000-000006100000}"/>
    <cellStyle name="Comma 6 2 24" xfId="1516" xr:uid="{00000000-0005-0000-0000-000007100000}"/>
    <cellStyle name="Comma 6 2 25" xfId="1517" xr:uid="{00000000-0005-0000-0000-000008100000}"/>
    <cellStyle name="Comma 6 2 26" xfId="1518" xr:uid="{00000000-0005-0000-0000-000009100000}"/>
    <cellStyle name="Comma 6 2 27" xfId="1519" xr:uid="{00000000-0005-0000-0000-00000A100000}"/>
    <cellStyle name="Comma 6 2 28" xfId="1520" xr:uid="{00000000-0005-0000-0000-00000B100000}"/>
    <cellStyle name="Comma 6 2 29" xfId="1521" xr:uid="{00000000-0005-0000-0000-00000C100000}"/>
    <cellStyle name="Comma 6 2 3" xfId="1522" xr:uid="{00000000-0005-0000-0000-00000D100000}"/>
    <cellStyle name="Comma 6 2 30" xfId="1523" xr:uid="{00000000-0005-0000-0000-00000E100000}"/>
    <cellStyle name="Comma 6 2 31" xfId="1524" xr:uid="{00000000-0005-0000-0000-00000F100000}"/>
    <cellStyle name="Comma 6 2 32" xfId="1525" xr:uid="{00000000-0005-0000-0000-000010100000}"/>
    <cellStyle name="Comma 6 2 33" xfId="1526" xr:uid="{00000000-0005-0000-0000-000011100000}"/>
    <cellStyle name="Comma 6 2 34" xfId="1527" xr:uid="{00000000-0005-0000-0000-000012100000}"/>
    <cellStyle name="Comma 6 2 35" xfId="1528" xr:uid="{00000000-0005-0000-0000-000013100000}"/>
    <cellStyle name="Comma 6 2 36" xfId="1529" xr:uid="{00000000-0005-0000-0000-000014100000}"/>
    <cellStyle name="Comma 6 2 37" xfId="1530" xr:uid="{00000000-0005-0000-0000-000015100000}"/>
    <cellStyle name="Comma 6 2 38" xfId="1531" xr:uid="{00000000-0005-0000-0000-000016100000}"/>
    <cellStyle name="Comma 6 2 39" xfId="1532" xr:uid="{00000000-0005-0000-0000-000017100000}"/>
    <cellStyle name="Comma 6 2 4" xfId="1533" xr:uid="{00000000-0005-0000-0000-000018100000}"/>
    <cellStyle name="Comma 6 2 40" xfId="1534" xr:uid="{00000000-0005-0000-0000-000019100000}"/>
    <cellStyle name="Comma 6 2 41" xfId="1535" xr:uid="{00000000-0005-0000-0000-00001A100000}"/>
    <cellStyle name="Comma 6 2 42" xfId="1536" xr:uid="{00000000-0005-0000-0000-00001B100000}"/>
    <cellStyle name="Comma 6 2 43" xfId="1537" xr:uid="{00000000-0005-0000-0000-00001C100000}"/>
    <cellStyle name="Comma 6 2 44" xfId="1538" xr:uid="{00000000-0005-0000-0000-00001D100000}"/>
    <cellStyle name="Comma 6 2 45" xfId="1539" xr:uid="{00000000-0005-0000-0000-00001E100000}"/>
    <cellStyle name="Comma 6 2 46" xfId="1540" xr:uid="{00000000-0005-0000-0000-00001F100000}"/>
    <cellStyle name="Comma 6 2 5" xfId="1541" xr:uid="{00000000-0005-0000-0000-000020100000}"/>
    <cellStyle name="Comma 6 2 6" xfId="1542" xr:uid="{00000000-0005-0000-0000-000021100000}"/>
    <cellStyle name="Comma 6 2 7" xfId="1543" xr:uid="{00000000-0005-0000-0000-000022100000}"/>
    <cellStyle name="Comma 6 2 8" xfId="1544" xr:uid="{00000000-0005-0000-0000-000023100000}"/>
    <cellStyle name="Comma 6 2 9" xfId="1545" xr:uid="{00000000-0005-0000-0000-000024100000}"/>
    <cellStyle name="Comma 6 20" xfId="1546" xr:uid="{00000000-0005-0000-0000-000025100000}"/>
    <cellStyle name="Comma 6 21" xfId="1547" xr:uid="{00000000-0005-0000-0000-000026100000}"/>
    <cellStyle name="Comma 6 22" xfId="1548" xr:uid="{00000000-0005-0000-0000-000027100000}"/>
    <cellStyle name="Comma 6 23" xfId="1549" xr:uid="{00000000-0005-0000-0000-000028100000}"/>
    <cellStyle name="Comma 6 24" xfId="1550" xr:uid="{00000000-0005-0000-0000-000029100000}"/>
    <cellStyle name="Comma 6 25" xfId="1551" xr:uid="{00000000-0005-0000-0000-00002A100000}"/>
    <cellStyle name="Comma 6 26" xfId="1552" xr:uid="{00000000-0005-0000-0000-00002B100000}"/>
    <cellStyle name="Comma 6 27" xfId="1553" xr:uid="{00000000-0005-0000-0000-00002C100000}"/>
    <cellStyle name="Comma 6 28" xfId="1554" xr:uid="{00000000-0005-0000-0000-00002D100000}"/>
    <cellStyle name="Comma 6 29" xfId="1555" xr:uid="{00000000-0005-0000-0000-00002E100000}"/>
    <cellStyle name="Comma 6 3" xfId="1556" xr:uid="{00000000-0005-0000-0000-00002F100000}"/>
    <cellStyle name="Comma 6 30" xfId="1557" xr:uid="{00000000-0005-0000-0000-000030100000}"/>
    <cellStyle name="Comma 6 31" xfId="1558" xr:uid="{00000000-0005-0000-0000-000031100000}"/>
    <cellStyle name="Comma 6 32" xfId="1559" xr:uid="{00000000-0005-0000-0000-000032100000}"/>
    <cellStyle name="Comma 6 33" xfId="1560" xr:uid="{00000000-0005-0000-0000-000033100000}"/>
    <cellStyle name="Comma 6 34" xfId="1561" xr:uid="{00000000-0005-0000-0000-000034100000}"/>
    <cellStyle name="Comma 6 35" xfId="1562" xr:uid="{00000000-0005-0000-0000-000035100000}"/>
    <cellStyle name="Comma 6 36" xfId="1563" xr:uid="{00000000-0005-0000-0000-000036100000}"/>
    <cellStyle name="Comma 6 37" xfId="1564" xr:uid="{00000000-0005-0000-0000-000037100000}"/>
    <cellStyle name="Comma 6 38" xfId="1565" xr:uid="{00000000-0005-0000-0000-000038100000}"/>
    <cellStyle name="Comma 6 39" xfId="1566" xr:uid="{00000000-0005-0000-0000-000039100000}"/>
    <cellStyle name="Comma 6 4" xfId="1567" xr:uid="{00000000-0005-0000-0000-00003A100000}"/>
    <cellStyle name="Comma 6 40" xfId="1568" xr:uid="{00000000-0005-0000-0000-00003B100000}"/>
    <cellStyle name="Comma 6 41" xfId="1569" xr:uid="{00000000-0005-0000-0000-00003C100000}"/>
    <cellStyle name="Comma 6 42" xfId="1570" xr:uid="{00000000-0005-0000-0000-00003D100000}"/>
    <cellStyle name="Comma 6 43" xfId="1571" xr:uid="{00000000-0005-0000-0000-00003E100000}"/>
    <cellStyle name="Comma 6 44" xfId="1572" xr:uid="{00000000-0005-0000-0000-00003F100000}"/>
    <cellStyle name="Comma 6 45" xfId="1573" xr:uid="{00000000-0005-0000-0000-000040100000}"/>
    <cellStyle name="Comma 6 46" xfId="1574" xr:uid="{00000000-0005-0000-0000-000041100000}"/>
    <cellStyle name="Comma 6 47" xfId="1575" xr:uid="{00000000-0005-0000-0000-000042100000}"/>
    <cellStyle name="Comma 6 48" xfId="6028" xr:uid="{00000000-0005-0000-0000-000043100000}"/>
    <cellStyle name="Comma 6 48 2" xfId="6029" xr:uid="{00000000-0005-0000-0000-000044100000}"/>
    <cellStyle name="Comma 6 48 2 2" xfId="6030" xr:uid="{00000000-0005-0000-0000-000045100000}"/>
    <cellStyle name="Comma 6 48 3" xfId="6031" xr:uid="{00000000-0005-0000-0000-000046100000}"/>
    <cellStyle name="Comma 6 48 3 2" xfId="6032" xr:uid="{00000000-0005-0000-0000-000047100000}"/>
    <cellStyle name="Comma 6 48 4" xfId="6033" xr:uid="{00000000-0005-0000-0000-000048100000}"/>
    <cellStyle name="Comma 6 48 4 2" xfId="6034" xr:uid="{00000000-0005-0000-0000-000049100000}"/>
    <cellStyle name="Comma 6 48 5" xfId="6035" xr:uid="{00000000-0005-0000-0000-00004A100000}"/>
    <cellStyle name="Comma 6 48 6" xfId="6036" xr:uid="{00000000-0005-0000-0000-00004B100000}"/>
    <cellStyle name="Comma 6 48 7" xfId="6037" xr:uid="{00000000-0005-0000-0000-00004C100000}"/>
    <cellStyle name="Comma 6 49" xfId="6038" xr:uid="{00000000-0005-0000-0000-00004D100000}"/>
    <cellStyle name="Comma 6 49 2" xfId="6039" xr:uid="{00000000-0005-0000-0000-00004E100000}"/>
    <cellStyle name="Comma 6 49 3" xfId="6040" xr:uid="{00000000-0005-0000-0000-00004F100000}"/>
    <cellStyle name="Comma 6 49 4" xfId="6041" xr:uid="{00000000-0005-0000-0000-000050100000}"/>
    <cellStyle name="Comma 6 5" xfId="1576" xr:uid="{00000000-0005-0000-0000-000051100000}"/>
    <cellStyle name="Comma 6 50" xfId="6042" xr:uid="{00000000-0005-0000-0000-000052100000}"/>
    <cellStyle name="Comma 6 50 2" xfId="6043" xr:uid="{00000000-0005-0000-0000-000053100000}"/>
    <cellStyle name="Comma 6 50 3" xfId="6044" xr:uid="{00000000-0005-0000-0000-000054100000}"/>
    <cellStyle name="Comma 6 51" xfId="6045" xr:uid="{00000000-0005-0000-0000-000055100000}"/>
    <cellStyle name="Comma 6 51 2" xfId="6046" xr:uid="{00000000-0005-0000-0000-000056100000}"/>
    <cellStyle name="Comma 6 52" xfId="6047" xr:uid="{00000000-0005-0000-0000-000057100000}"/>
    <cellStyle name="Comma 6 52 2" xfId="6048" xr:uid="{00000000-0005-0000-0000-000058100000}"/>
    <cellStyle name="Comma 6 53" xfId="6049" xr:uid="{00000000-0005-0000-0000-000059100000}"/>
    <cellStyle name="Comma 6 54" xfId="6050" xr:uid="{00000000-0005-0000-0000-00005A100000}"/>
    <cellStyle name="Comma 6 6" xfId="1577" xr:uid="{00000000-0005-0000-0000-00005B100000}"/>
    <cellStyle name="Comma 6 7" xfId="1578" xr:uid="{00000000-0005-0000-0000-00005C100000}"/>
    <cellStyle name="Comma 6 8" xfId="1579" xr:uid="{00000000-0005-0000-0000-00005D100000}"/>
    <cellStyle name="Comma 6 9" xfId="1580" xr:uid="{00000000-0005-0000-0000-00005E100000}"/>
    <cellStyle name="Comma 6_HO Program" xfId="6051" xr:uid="{00000000-0005-0000-0000-00005F100000}"/>
    <cellStyle name="Comma 60" xfId="1581" xr:uid="{00000000-0005-0000-0000-000060100000}"/>
    <cellStyle name="Comma 61" xfId="1582" xr:uid="{00000000-0005-0000-0000-000061100000}"/>
    <cellStyle name="Comma 62" xfId="1583" xr:uid="{00000000-0005-0000-0000-000062100000}"/>
    <cellStyle name="Comma 63" xfId="6052" xr:uid="{00000000-0005-0000-0000-000063100000}"/>
    <cellStyle name="Comma 63 2" xfId="6053" xr:uid="{00000000-0005-0000-0000-000064100000}"/>
    <cellStyle name="Comma 63 2 2" xfId="6054" xr:uid="{00000000-0005-0000-0000-000065100000}"/>
    <cellStyle name="Comma 63 2 2 2" xfId="6055" xr:uid="{00000000-0005-0000-0000-000066100000}"/>
    <cellStyle name="Comma 63 2 2 3" xfId="6056" xr:uid="{00000000-0005-0000-0000-000067100000}"/>
    <cellStyle name="Comma 63 2 2 4" xfId="6057" xr:uid="{00000000-0005-0000-0000-000068100000}"/>
    <cellStyle name="Comma 63 2 3" xfId="6058" xr:uid="{00000000-0005-0000-0000-000069100000}"/>
    <cellStyle name="Comma 63 2 3 2" xfId="6059" xr:uid="{00000000-0005-0000-0000-00006A100000}"/>
    <cellStyle name="Comma 63 2 3 3" xfId="6060" xr:uid="{00000000-0005-0000-0000-00006B100000}"/>
    <cellStyle name="Comma 63 2 4" xfId="6061" xr:uid="{00000000-0005-0000-0000-00006C100000}"/>
    <cellStyle name="Comma 63 2 4 2" xfId="6062" xr:uid="{00000000-0005-0000-0000-00006D100000}"/>
    <cellStyle name="Comma 63 2 5" xfId="6063" xr:uid="{00000000-0005-0000-0000-00006E100000}"/>
    <cellStyle name="Comma 63 2 5 2" xfId="6064" xr:uid="{00000000-0005-0000-0000-00006F100000}"/>
    <cellStyle name="Comma 63 2 6" xfId="6065" xr:uid="{00000000-0005-0000-0000-000070100000}"/>
    <cellStyle name="Comma 63 2 6 2" xfId="6066" xr:uid="{00000000-0005-0000-0000-000071100000}"/>
    <cellStyle name="Comma 63 2 7" xfId="6067" xr:uid="{00000000-0005-0000-0000-000072100000}"/>
    <cellStyle name="Comma 63 2 8" xfId="6068" xr:uid="{00000000-0005-0000-0000-000073100000}"/>
    <cellStyle name="Comma 63 3" xfId="6069" xr:uid="{00000000-0005-0000-0000-000074100000}"/>
    <cellStyle name="Comma 63 3 2" xfId="6070" xr:uid="{00000000-0005-0000-0000-000075100000}"/>
    <cellStyle name="Comma 63 3 3" xfId="6071" xr:uid="{00000000-0005-0000-0000-000076100000}"/>
    <cellStyle name="Comma 63 3 4" xfId="6072" xr:uid="{00000000-0005-0000-0000-000077100000}"/>
    <cellStyle name="Comma 63 4" xfId="6073" xr:uid="{00000000-0005-0000-0000-000078100000}"/>
    <cellStyle name="Comma 63 4 2" xfId="6074" xr:uid="{00000000-0005-0000-0000-000079100000}"/>
    <cellStyle name="Comma 63 4 3" xfId="6075" xr:uid="{00000000-0005-0000-0000-00007A100000}"/>
    <cellStyle name="Comma 63 5" xfId="6076" xr:uid="{00000000-0005-0000-0000-00007B100000}"/>
    <cellStyle name="Comma 63 5 2" xfId="6077" xr:uid="{00000000-0005-0000-0000-00007C100000}"/>
    <cellStyle name="Comma 63 6" xfId="6078" xr:uid="{00000000-0005-0000-0000-00007D100000}"/>
    <cellStyle name="Comma 63 6 2" xfId="6079" xr:uid="{00000000-0005-0000-0000-00007E100000}"/>
    <cellStyle name="Comma 63 7" xfId="6080" xr:uid="{00000000-0005-0000-0000-00007F100000}"/>
    <cellStyle name="Comma 63 7 2" xfId="6081" xr:uid="{00000000-0005-0000-0000-000080100000}"/>
    <cellStyle name="Comma 63 8" xfId="6082" xr:uid="{00000000-0005-0000-0000-000081100000}"/>
    <cellStyle name="Comma 63 9" xfId="6083" xr:uid="{00000000-0005-0000-0000-000082100000}"/>
    <cellStyle name="Comma 64" xfId="6084" xr:uid="{00000000-0005-0000-0000-000083100000}"/>
    <cellStyle name="Comma 64 2" xfId="6085" xr:uid="{00000000-0005-0000-0000-000084100000}"/>
    <cellStyle name="Comma 64 2 2" xfId="6086" xr:uid="{00000000-0005-0000-0000-000085100000}"/>
    <cellStyle name="Comma 64 2 3" xfId="6087" xr:uid="{00000000-0005-0000-0000-000086100000}"/>
    <cellStyle name="Comma 64 2 4" xfId="6088" xr:uid="{00000000-0005-0000-0000-000087100000}"/>
    <cellStyle name="Comma 64 3" xfId="6089" xr:uid="{00000000-0005-0000-0000-000088100000}"/>
    <cellStyle name="Comma 64 3 2" xfId="6090" xr:uid="{00000000-0005-0000-0000-000089100000}"/>
    <cellStyle name="Comma 64 3 3" xfId="6091" xr:uid="{00000000-0005-0000-0000-00008A100000}"/>
    <cellStyle name="Comma 64 4" xfId="6092" xr:uid="{00000000-0005-0000-0000-00008B100000}"/>
    <cellStyle name="Comma 64 4 2" xfId="6093" xr:uid="{00000000-0005-0000-0000-00008C100000}"/>
    <cellStyle name="Comma 64 5" xfId="6094" xr:uid="{00000000-0005-0000-0000-00008D100000}"/>
    <cellStyle name="Comma 64 5 2" xfId="6095" xr:uid="{00000000-0005-0000-0000-00008E100000}"/>
    <cellStyle name="Comma 64 6" xfId="6096" xr:uid="{00000000-0005-0000-0000-00008F100000}"/>
    <cellStyle name="Comma 64 6 2" xfId="6097" xr:uid="{00000000-0005-0000-0000-000090100000}"/>
    <cellStyle name="Comma 64 7" xfId="6098" xr:uid="{00000000-0005-0000-0000-000091100000}"/>
    <cellStyle name="Comma 64 8" xfId="6099" xr:uid="{00000000-0005-0000-0000-000092100000}"/>
    <cellStyle name="Comma 65" xfId="6100" xr:uid="{00000000-0005-0000-0000-000093100000}"/>
    <cellStyle name="Comma 66" xfId="6101" xr:uid="{00000000-0005-0000-0000-000094100000}"/>
    <cellStyle name="Comma 67" xfId="6102" xr:uid="{00000000-0005-0000-0000-000095100000}"/>
    <cellStyle name="Comma 68" xfId="6103" xr:uid="{00000000-0005-0000-0000-000096100000}"/>
    <cellStyle name="Comma 69" xfId="6104" xr:uid="{00000000-0005-0000-0000-000097100000}"/>
    <cellStyle name="Comma 7" xfId="1584" xr:uid="{00000000-0005-0000-0000-000098100000}"/>
    <cellStyle name="Comma 7 10" xfId="6105" xr:uid="{00000000-0005-0000-0000-000099100000}"/>
    <cellStyle name="Comma 7 10 2" xfId="6106" xr:uid="{00000000-0005-0000-0000-00009A100000}"/>
    <cellStyle name="Comma 7 10 3" xfId="6107" xr:uid="{00000000-0005-0000-0000-00009B100000}"/>
    <cellStyle name="Comma 7 10 4" xfId="6108" xr:uid="{00000000-0005-0000-0000-00009C100000}"/>
    <cellStyle name="Comma 7 11" xfId="6109" xr:uid="{00000000-0005-0000-0000-00009D100000}"/>
    <cellStyle name="Comma 7 11 2" xfId="6110" xr:uid="{00000000-0005-0000-0000-00009E100000}"/>
    <cellStyle name="Comma 7 11 3" xfId="6111" xr:uid="{00000000-0005-0000-0000-00009F100000}"/>
    <cellStyle name="Comma 7 12" xfId="6112" xr:uid="{00000000-0005-0000-0000-0000A0100000}"/>
    <cellStyle name="Comma 7 12 2" xfId="6113" xr:uid="{00000000-0005-0000-0000-0000A1100000}"/>
    <cellStyle name="Comma 7 13" xfId="6114" xr:uid="{00000000-0005-0000-0000-0000A2100000}"/>
    <cellStyle name="Comma 7 13 2" xfId="6115" xr:uid="{00000000-0005-0000-0000-0000A3100000}"/>
    <cellStyle name="Comma 7 14" xfId="6116" xr:uid="{00000000-0005-0000-0000-0000A4100000}"/>
    <cellStyle name="Comma 7 15" xfId="6117" xr:uid="{00000000-0005-0000-0000-0000A5100000}"/>
    <cellStyle name="Comma 7 2" xfId="1585" xr:uid="{00000000-0005-0000-0000-0000A6100000}"/>
    <cellStyle name="Comma 7 2 2" xfId="6118" xr:uid="{00000000-0005-0000-0000-0000A7100000}"/>
    <cellStyle name="Comma 7 3" xfId="1586" xr:uid="{00000000-0005-0000-0000-0000A8100000}"/>
    <cellStyle name="Comma 7 4" xfId="1587" xr:uid="{00000000-0005-0000-0000-0000A9100000}"/>
    <cellStyle name="Comma 7 5" xfId="1588" xr:uid="{00000000-0005-0000-0000-0000AA100000}"/>
    <cellStyle name="Comma 7 5 2" xfId="6119" xr:uid="{00000000-0005-0000-0000-0000AB100000}"/>
    <cellStyle name="Comma 7 6" xfId="1589" xr:uid="{00000000-0005-0000-0000-0000AC100000}"/>
    <cellStyle name="Comma 7 6 2" xfId="6120" xr:uid="{00000000-0005-0000-0000-0000AD100000}"/>
    <cellStyle name="Comma 7 7" xfId="6121" xr:uid="{00000000-0005-0000-0000-0000AE100000}"/>
    <cellStyle name="Comma 7 8" xfId="6122" xr:uid="{00000000-0005-0000-0000-0000AF100000}"/>
    <cellStyle name="Comma 7 9" xfId="6123" xr:uid="{00000000-0005-0000-0000-0000B0100000}"/>
    <cellStyle name="Comma 7 9 2" xfId="6124" xr:uid="{00000000-0005-0000-0000-0000B1100000}"/>
    <cellStyle name="Comma 7 9 2 2" xfId="6125" xr:uid="{00000000-0005-0000-0000-0000B2100000}"/>
    <cellStyle name="Comma 7 9 3" xfId="6126" xr:uid="{00000000-0005-0000-0000-0000B3100000}"/>
    <cellStyle name="Comma 7 9 3 2" xfId="6127" xr:uid="{00000000-0005-0000-0000-0000B4100000}"/>
    <cellStyle name="Comma 7 9 4" xfId="6128" xr:uid="{00000000-0005-0000-0000-0000B5100000}"/>
    <cellStyle name="Comma 7 9 4 2" xfId="6129" xr:uid="{00000000-0005-0000-0000-0000B6100000}"/>
    <cellStyle name="Comma 7 9 5" xfId="6130" xr:uid="{00000000-0005-0000-0000-0000B7100000}"/>
    <cellStyle name="Comma 7 9 6" xfId="6131" xr:uid="{00000000-0005-0000-0000-0000B8100000}"/>
    <cellStyle name="Comma 7 9 7" xfId="6132" xr:uid="{00000000-0005-0000-0000-0000B9100000}"/>
    <cellStyle name="Comma 7_HO Program" xfId="6133" xr:uid="{00000000-0005-0000-0000-0000BA100000}"/>
    <cellStyle name="Comma 70" xfId="6134" xr:uid="{00000000-0005-0000-0000-0000BB100000}"/>
    <cellStyle name="Comma 71" xfId="6135" xr:uid="{00000000-0005-0000-0000-0000BC100000}"/>
    <cellStyle name="Comma 71 2" xfId="6136" xr:uid="{00000000-0005-0000-0000-0000BD100000}"/>
    <cellStyle name="Comma 71 2 2" xfId="6137" xr:uid="{00000000-0005-0000-0000-0000BE100000}"/>
    <cellStyle name="Comma 71 2 3" xfId="6138" xr:uid="{00000000-0005-0000-0000-0000BF100000}"/>
    <cellStyle name="Comma 71 2 4" xfId="6139" xr:uid="{00000000-0005-0000-0000-0000C0100000}"/>
    <cellStyle name="Comma 71 3" xfId="6140" xr:uid="{00000000-0005-0000-0000-0000C1100000}"/>
    <cellStyle name="Comma 71 3 2" xfId="6141" xr:uid="{00000000-0005-0000-0000-0000C2100000}"/>
    <cellStyle name="Comma 71 3 3" xfId="6142" xr:uid="{00000000-0005-0000-0000-0000C3100000}"/>
    <cellStyle name="Comma 71 4" xfId="6143" xr:uid="{00000000-0005-0000-0000-0000C4100000}"/>
    <cellStyle name="Comma 71 4 2" xfId="6144" xr:uid="{00000000-0005-0000-0000-0000C5100000}"/>
    <cellStyle name="Comma 71 5" xfId="6145" xr:uid="{00000000-0005-0000-0000-0000C6100000}"/>
    <cellStyle name="Comma 71 5 2" xfId="6146" xr:uid="{00000000-0005-0000-0000-0000C7100000}"/>
    <cellStyle name="Comma 71 6" xfId="6147" xr:uid="{00000000-0005-0000-0000-0000C8100000}"/>
    <cellStyle name="Comma 71 6 2" xfId="6148" xr:uid="{00000000-0005-0000-0000-0000C9100000}"/>
    <cellStyle name="Comma 71 7" xfId="6149" xr:uid="{00000000-0005-0000-0000-0000CA100000}"/>
    <cellStyle name="Comma 71 8" xfId="6150" xr:uid="{00000000-0005-0000-0000-0000CB100000}"/>
    <cellStyle name="Comma 72" xfId="6151" xr:uid="{00000000-0005-0000-0000-0000CC100000}"/>
    <cellStyle name="Comma 73" xfId="6152" xr:uid="{00000000-0005-0000-0000-0000CD100000}"/>
    <cellStyle name="Comma 74" xfId="6153" xr:uid="{00000000-0005-0000-0000-0000CE100000}"/>
    <cellStyle name="Comma 75" xfId="6154" xr:uid="{00000000-0005-0000-0000-0000CF100000}"/>
    <cellStyle name="Comma 76" xfId="6155" xr:uid="{00000000-0005-0000-0000-0000D0100000}"/>
    <cellStyle name="Comma 77" xfId="6156" xr:uid="{00000000-0005-0000-0000-0000D1100000}"/>
    <cellStyle name="Comma 78" xfId="6157" xr:uid="{00000000-0005-0000-0000-0000D2100000}"/>
    <cellStyle name="Comma 79" xfId="6158" xr:uid="{00000000-0005-0000-0000-0000D3100000}"/>
    <cellStyle name="Comma 8" xfId="1590" xr:uid="{00000000-0005-0000-0000-0000D4100000}"/>
    <cellStyle name="Comma 8 10" xfId="6159" xr:uid="{00000000-0005-0000-0000-0000D5100000}"/>
    <cellStyle name="Comma 8 10 2" xfId="6160" xr:uid="{00000000-0005-0000-0000-0000D6100000}"/>
    <cellStyle name="Comma 8 11" xfId="6161" xr:uid="{00000000-0005-0000-0000-0000D7100000}"/>
    <cellStyle name="Comma 8 12" xfId="6162" xr:uid="{00000000-0005-0000-0000-0000D8100000}"/>
    <cellStyle name="Comma 8 2" xfId="1591" xr:uid="{00000000-0005-0000-0000-0000D9100000}"/>
    <cellStyle name="Comma 8 2 2" xfId="6163" xr:uid="{00000000-0005-0000-0000-0000DA100000}"/>
    <cellStyle name="Comma 8 3" xfId="1592" xr:uid="{00000000-0005-0000-0000-0000DB100000}"/>
    <cellStyle name="Comma 8 4" xfId="1593" xr:uid="{00000000-0005-0000-0000-0000DC100000}"/>
    <cellStyle name="Comma 8 5" xfId="1594" xr:uid="{00000000-0005-0000-0000-0000DD100000}"/>
    <cellStyle name="Comma 8 5 2" xfId="6164" xr:uid="{00000000-0005-0000-0000-0000DE100000}"/>
    <cellStyle name="Comma 8 6" xfId="6165" xr:uid="{00000000-0005-0000-0000-0000DF100000}"/>
    <cellStyle name="Comma 8 6 2" xfId="6166" xr:uid="{00000000-0005-0000-0000-0000E0100000}"/>
    <cellStyle name="Comma 8 6 2 2" xfId="6167" xr:uid="{00000000-0005-0000-0000-0000E1100000}"/>
    <cellStyle name="Comma 8 6 3" xfId="6168" xr:uid="{00000000-0005-0000-0000-0000E2100000}"/>
    <cellStyle name="Comma 8 6 3 2" xfId="6169" xr:uid="{00000000-0005-0000-0000-0000E3100000}"/>
    <cellStyle name="Comma 8 6 4" xfId="6170" xr:uid="{00000000-0005-0000-0000-0000E4100000}"/>
    <cellStyle name="Comma 8 6 4 2" xfId="6171" xr:uid="{00000000-0005-0000-0000-0000E5100000}"/>
    <cellStyle name="Comma 8 6 5" xfId="6172" xr:uid="{00000000-0005-0000-0000-0000E6100000}"/>
    <cellStyle name="Comma 8 6 6" xfId="6173" xr:uid="{00000000-0005-0000-0000-0000E7100000}"/>
    <cellStyle name="Comma 8 6 7" xfId="6174" xr:uid="{00000000-0005-0000-0000-0000E8100000}"/>
    <cellStyle name="Comma 8 7" xfId="6175" xr:uid="{00000000-0005-0000-0000-0000E9100000}"/>
    <cellStyle name="Comma 8 7 2" xfId="6176" xr:uid="{00000000-0005-0000-0000-0000EA100000}"/>
    <cellStyle name="Comma 8 7 3" xfId="6177" xr:uid="{00000000-0005-0000-0000-0000EB100000}"/>
    <cellStyle name="Comma 8 7 4" xfId="6178" xr:uid="{00000000-0005-0000-0000-0000EC100000}"/>
    <cellStyle name="Comma 8 8" xfId="6179" xr:uid="{00000000-0005-0000-0000-0000ED100000}"/>
    <cellStyle name="Comma 8 8 2" xfId="6180" xr:uid="{00000000-0005-0000-0000-0000EE100000}"/>
    <cellStyle name="Comma 8 8 3" xfId="6181" xr:uid="{00000000-0005-0000-0000-0000EF100000}"/>
    <cellStyle name="Comma 8 9" xfId="6182" xr:uid="{00000000-0005-0000-0000-0000F0100000}"/>
    <cellStyle name="Comma 8 9 2" xfId="6183" xr:uid="{00000000-0005-0000-0000-0000F1100000}"/>
    <cellStyle name="Comma 80" xfId="6184" xr:uid="{00000000-0005-0000-0000-0000F2100000}"/>
    <cellStyle name="Comma 81" xfId="6185" xr:uid="{00000000-0005-0000-0000-0000F3100000}"/>
    <cellStyle name="Comma 82" xfId="6186" xr:uid="{00000000-0005-0000-0000-0000F4100000}"/>
    <cellStyle name="Comma 83" xfId="6187" xr:uid="{00000000-0005-0000-0000-0000F5100000}"/>
    <cellStyle name="Comma 84" xfId="6188" xr:uid="{00000000-0005-0000-0000-0000F6100000}"/>
    <cellStyle name="Comma 85" xfId="6189" xr:uid="{00000000-0005-0000-0000-0000F7100000}"/>
    <cellStyle name="Comma 86" xfId="6190" xr:uid="{00000000-0005-0000-0000-0000F8100000}"/>
    <cellStyle name="Comma 87" xfId="6191" xr:uid="{00000000-0005-0000-0000-0000F9100000}"/>
    <cellStyle name="Comma 88" xfId="6192" xr:uid="{00000000-0005-0000-0000-0000FA100000}"/>
    <cellStyle name="Comma 89" xfId="6193" xr:uid="{00000000-0005-0000-0000-0000FB100000}"/>
    <cellStyle name="Comma 9" xfId="1595" xr:uid="{00000000-0005-0000-0000-0000FC100000}"/>
    <cellStyle name="Comma 9 10" xfId="6194" xr:uid="{00000000-0005-0000-0000-0000FD100000}"/>
    <cellStyle name="Comma 9 2" xfId="1596" xr:uid="{00000000-0005-0000-0000-0000FE100000}"/>
    <cellStyle name="Comma 9 3" xfId="1597" xr:uid="{00000000-0005-0000-0000-0000FF100000}"/>
    <cellStyle name="Comma 9 4" xfId="6195" xr:uid="{00000000-0005-0000-0000-000000110000}"/>
    <cellStyle name="Comma 9 4 2" xfId="6196" xr:uid="{00000000-0005-0000-0000-000001110000}"/>
    <cellStyle name="Comma 9 4 2 2" xfId="6197" xr:uid="{00000000-0005-0000-0000-000002110000}"/>
    <cellStyle name="Comma 9 4 3" xfId="6198" xr:uid="{00000000-0005-0000-0000-000003110000}"/>
    <cellStyle name="Comma 9 4 3 2" xfId="6199" xr:uid="{00000000-0005-0000-0000-000004110000}"/>
    <cellStyle name="Comma 9 4 4" xfId="6200" xr:uid="{00000000-0005-0000-0000-000005110000}"/>
    <cellStyle name="Comma 9 4 4 2" xfId="6201" xr:uid="{00000000-0005-0000-0000-000006110000}"/>
    <cellStyle name="Comma 9 4 5" xfId="6202" xr:uid="{00000000-0005-0000-0000-000007110000}"/>
    <cellStyle name="Comma 9 4 6" xfId="6203" xr:uid="{00000000-0005-0000-0000-000008110000}"/>
    <cellStyle name="Comma 9 4 7" xfId="6204" xr:uid="{00000000-0005-0000-0000-000009110000}"/>
    <cellStyle name="Comma 9 5" xfId="6205" xr:uid="{00000000-0005-0000-0000-00000A110000}"/>
    <cellStyle name="Comma 9 5 2" xfId="6206" xr:uid="{00000000-0005-0000-0000-00000B110000}"/>
    <cellStyle name="Comma 9 5 3" xfId="6207" xr:uid="{00000000-0005-0000-0000-00000C110000}"/>
    <cellStyle name="Comma 9 5 4" xfId="6208" xr:uid="{00000000-0005-0000-0000-00000D110000}"/>
    <cellStyle name="Comma 9 6" xfId="6209" xr:uid="{00000000-0005-0000-0000-00000E110000}"/>
    <cellStyle name="Comma 9 6 2" xfId="6210" xr:uid="{00000000-0005-0000-0000-00000F110000}"/>
    <cellStyle name="Comma 9 6 3" xfId="6211" xr:uid="{00000000-0005-0000-0000-000010110000}"/>
    <cellStyle name="Comma 9 7" xfId="6212" xr:uid="{00000000-0005-0000-0000-000011110000}"/>
    <cellStyle name="Comma 9 7 2" xfId="6213" xr:uid="{00000000-0005-0000-0000-000012110000}"/>
    <cellStyle name="Comma 9 8" xfId="6214" xr:uid="{00000000-0005-0000-0000-000013110000}"/>
    <cellStyle name="Comma 9 8 2" xfId="6215" xr:uid="{00000000-0005-0000-0000-000014110000}"/>
    <cellStyle name="Comma 9 9" xfId="6216" xr:uid="{00000000-0005-0000-0000-000015110000}"/>
    <cellStyle name="Comma 90" xfId="6217" xr:uid="{00000000-0005-0000-0000-000016110000}"/>
    <cellStyle name="Comma 91" xfId="6218" xr:uid="{00000000-0005-0000-0000-000017110000}"/>
    <cellStyle name="Comma 92" xfId="6219" xr:uid="{00000000-0005-0000-0000-000018110000}"/>
    <cellStyle name="Comma 93" xfId="6220" xr:uid="{00000000-0005-0000-0000-000019110000}"/>
    <cellStyle name="Comma 94" xfId="6221" xr:uid="{00000000-0005-0000-0000-00001A110000}"/>
    <cellStyle name="Comma 95" xfId="6222" xr:uid="{00000000-0005-0000-0000-00001B110000}"/>
    <cellStyle name="comma zerodec" xfId="1598" xr:uid="{00000000-0005-0000-0000-00001C110000}"/>
    <cellStyle name="comma zerodec 2" xfId="6223" xr:uid="{00000000-0005-0000-0000-00001D110000}"/>
    <cellStyle name="Comma0" xfId="1599" xr:uid="{00000000-0005-0000-0000-00001E110000}"/>
    <cellStyle name="Controlecel" xfId="6224" xr:uid="{00000000-0005-0000-0000-00001F110000}"/>
    <cellStyle name="Copied" xfId="1600" xr:uid="{00000000-0005-0000-0000-000020110000}"/>
    <cellStyle name="Currency [00]" xfId="6225" xr:uid="{00000000-0005-0000-0000-000021110000}"/>
    <cellStyle name="Currency 10" xfId="1601" xr:uid="{00000000-0005-0000-0000-000022110000}"/>
    <cellStyle name="Currency 2" xfId="1602" xr:uid="{00000000-0005-0000-0000-000023110000}"/>
    <cellStyle name="Currency 2 10" xfId="1603" xr:uid="{00000000-0005-0000-0000-000024110000}"/>
    <cellStyle name="Currency 2 11" xfId="6226" xr:uid="{00000000-0005-0000-0000-000025110000}"/>
    <cellStyle name="Currency 2 2" xfId="1604" xr:uid="{00000000-0005-0000-0000-000026110000}"/>
    <cellStyle name="Currency 2 3" xfId="1605" xr:uid="{00000000-0005-0000-0000-000027110000}"/>
    <cellStyle name="Currency 2 4" xfId="1606" xr:uid="{00000000-0005-0000-0000-000028110000}"/>
    <cellStyle name="Currency 2 5" xfId="1607" xr:uid="{00000000-0005-0000-0000-000029110000}"/>
    <cellStyle name="Currency 2 6" xfId="1608" xr:uid="{00000000-0005-0000-0000-00002A110000}"/>
    <cellStyle name="Currency 2 7" xfId="1609" xr:uid="{00000000-0005-0000-0000-00002B110000}"/>
    <cellStyle name="Currency 2 8" xfId="1610" xr:uid="{00000000-0005-0000-0000-00002C110000}"/>
    <cellStyle name="Currency 2 9" xfId="1611" xr:uid="{00000000-0005-0000-0000-00002D110000}"/>
    <cellStyle name="Currency 3" xfId="1612" xr:uid="{00000000-0005-0000-0000-00002E110000}"/>
    <cellStyle name="Currency 3 2" xfId="6227" xr:uid="{00000000-0005-0000-0000-00002F110000}"/>
    <cellStyle name="Currency 3 2 2" xfId="6228" xr:uid="{00000000-0005-0000-0000-000030110000}"/>
    <cellStyle name="Currency 3 3" xfId="6229" xr:uid="{00000000-0005-0000-0000-000031110000}"/>
    <cellStyle name="Currency 3 4" xfId="6230" xr:uid="{00000000-0005-0000-0000-000032110000}"/>
    <cellStyle name="Currency 3 4 2" xfId="6231" xr:uid="{00000000-0005-0000-0000-000033110000}"/>
    <cellStyle name="Currency 3 4 2 2" xfId="6232" xr:uid="{00000000-0005-0000-0000-000034110000}"/>
    <cellStyle name="Currency 3 4 2 3" xfId="6233" xr:uid="{00000000-0005-0000-0000-000035110000}"/>
    <cellStyle name="Currency 3 4 2 4" xfId="6234" xr:uid="{00000000-0005-0000-0000-000036110000}"/>
    <cellStyle name="Currency 3 4 3" xfId="6235" xr:uid="{00000000-0005-0000-0000-000037110000}"/>
    <cellStyle name="Currency 3 4 3 2" xfId="6236" xr:uid="{00000000-0005-0000-0000-000038110000}"/>
    <cellStyle name="Currency 3 4 3 3" xfId="6237" xr:uid="{00000000-0005-0000-0000-000039110000}"/>
    <cellStyle name="Currency 3 4 4" xfId="6238" xr:uid="{00000000-0005-0000-0000-00003A110000}"/>
    <cellStyle name="Currency 3 4 4 2" xfId="6239" xr:uid="{00000000-0005-0000-0000-00003B110000}"/>
    <cellStyle name="Currency 3 4 5" xfId="6240" xr:uid="{00000000-0005-0000-0000-00003C110000}"/>
    <cellStyle name="Currency 3 4 5 2" xfId="6241" xr:uid="{00000000-0005-0000-0000-00003D110000}"/>
    <cellStyle name="Currency 3 4 6" xfId="6242" xr:uid="{00000000-0005-0000-0000-00003E110000}"/>
    <cellStyle name="Currency 3 4 6 2" xfId="6243" xr:uid="{00000000-0005-0000-0000-00003F110000}"/>
    <cellStyle name="Currency 3 4 7" xfId="6244" xr:uid="{00000000-0005-0000-0000-000040110000}"/>
    <cellStyle name="Currency 3 4 8" xfId="6245" xr:uid="{00000000-0005-0000-0000-000041110000}"/>
    <cellStyle name="Currency 4" xfId="6246" xr:uid="{00000000-0005-0000-0000-000042110000}"/>
    <cellStyle name="Currency 4 2" xfId="6247" xr:uid="{00000000-0005-0000-0000-000043110000}"/>
    <cellStyle name="Currency 4 3" xfId="6248" xr:uid="{00000000-0005-0000-0000-000044110000}"/>
    <cellStyle name="Currency 4 3 2" xfId="6249" xr:uid="{00000000-0005-0000-0000-000045110000}"/>
    <cellStyle name="Currency 4 3 2 2" xfId="6250" xr:uid="{00000000-0005-0000-0000-000046110000}"/>
    <cellStyle name="Currency 4 3 2 2 2" xfId="6251" xr:uid="{00000000-0005-0000-0000-000047110000}"/>
    <cellStyle name="Currency 4 3 2 2 3" xfId="6252" xr:uid="{00000000-0005-0000-0000-000048110000}"/>
    <cellStyle name="Currency 4 3 2 2 4" xfId="6253" xr:uid="{00000000-0005-0000-0000-000049110000}"/>
    <cellStyle name="Currency 4 3 2 3" xfId="6254" xr:uid="{00000000-0005-0000-0000-00004A110000}"/>
    <cellStyle name="Currency 4 3 2 3 2" xfId="6255" xr:uid="{00000000-0005-0000-0000-00004B110000}"/>
    <cellStyle name="Currency 4 3 2 3 3" xfId="6256" xr:uid="{00000000-0005-0000-0000-00004C110000}"/>
    <cellStyle name="Currency 4 3 2 4" xfId="6257" xr:uid="{00000000-0005-0000-0000-00004D110000}"/>
    <cellStyle name="Currency 4 3 2 4 2" xfId="6258" xr:uid="{00000000-0005-0000-0000-00004E110000}"/>
    <cellStyle name="Currency 4 3 2 5" xfId="6259" xr:uid="{00000000-0005-0000-0000-00004F110000}"/>
    <cellStyle name="Currency 4 3 2 5 2" xfId="6260" xr:uid="{00000000-0005-0000-0000-000050110000}"/>
    <cellStyle name="Currency 4 3 2 6" xfId="6261" xr:uid="{00000000-0005-0000-0000-000051110000}"/>
    <cellStyle name="Currency 4 3 2 6 2" xfId="6262" xr:uid="{00000000-0005-0000-0000-000052110000}"/>
    <cellStyle name="Currency 4 3 2 7" xfId="6263" xr:uid="{00000000-0005-0000-0000-000053110000}"/>
    <cellStyle name="Currency 4 3 2 8" xfId="6264" xr:uid="{00000000-0005-0000-0000-000054110000}"/>
    <cellStyle name="Currency 5 2" xfId="6265" xr:uid="{00000000-0005-0000-0000-000055110000}"/>
    <cellStyle name="Currency0" xfId="1613" xr:uid="{00000000-0005-0000-0000-000056110000}"/>
    <cellStyle name="Currency1" xfId="1614" xr:uid="{00000000-0005-0000-0000-000057110000}"/>
    <cellStyle name="Currency1 2" xfId="6266" xr:uid="{00000000-0005-0000-0000-000058110000}"/>
    <cellStyle name="d_yield" xfId="1615" xr:uid="{00000000-0005-0000-0000-000059110000}"/>
    <cellStyle name="d_yield_Sheet1" xfId="1616" xr:uid="{00000000-0005-0000-0000-00005A110000}"/>
    <cellStyle name="Dan" xfId="1617" xr:uid="{00000000-0005-0000-0000-00005B110000}"/>
    <cellStyle name="DataPilot Category" xfId="6267" xr:uid="{00000000-0005-0000-0000-00005C110000}"/>
    <cellStyle name="DataPilot Corner" xfId="6268" xr:uid="{00000000-0005-0000-0000-00005D110000}"/>
    <cellStyle name="DataPilot Field" xfId="6269" xr:uid="{00000000-0005-0000-0000-00005E110000}"/>
    <cellStyle name="DataPilot Result" xfId="6270" xr:uid="{00000000-0005-0000-0000-00005F110000}"/>
    <cellStyle name="DataPilot Title" xfId="6271" xr:uid="{00000000-0005-0000-0000-000060110000}"/>
    <cellStyle name="DataPilot Value" xfId="6272" xr:uid="{00000000-0005-0000-0000-000061110000}"/>
    <cellStyle name="Date" xfId="1618" xr:uid="{00000000-0005-0000-0000-000062110000}"/>
    <cellStyle name="Date 2" xfId="6273" xr:uid="{00000000-0005-0000-0000-000063110000}"/>
    <cellStyle name="Date Short" xfId="6274" xr:uid="{00000000-0005-0000-0000-000064110000}"/>
    <cellStyle name="Dollar (zero dec)" xfId="1619" xr:uid="{00000000-0005-0000-0000-000065110000}"/>
    <cellStyle name="Dollar (zero dec) 2" xfId="6275" xr:uid="{00000000-0005-0000-0000-000066110000}"/>
    <cellStyle name="Dziesi?tny [0]_Invoices2001Slovakia" xfId="1620" xr:uid="{00000000-0005-0000-0000-000067110000}"/>
    <cellStyle name="Dziesi?tny_Invoices2001Slovakia" xfId="1621" xr:uid="{00000000-0005-0000-0000-000068110000}"/>
    <cellStyle name="Dziesietny [0]_Invoices2001Slovakia" xfId="1622" xr:uid="{00000000-0005-0000-0000-000069110000}"/>
    <cellStyle name="Dziesiętny [0]_Invoices2001Slovakia" xfId="1623" xr:uid="{00000000-0005-0000-0000-00006A110000}"/>
    <cellStyle name="Dziesietny [0]_Invoices2001Slovakia_Book1" xfId="1624" xr:uid="{00000000-0005-0000-0000-00006B110000}"/>
    <cellStyle name="Dziesiętny [0]_Invoices2001Slovakia_Book1" xfId="1625" xr:uid="{00000000-0005-0000-0000-00006C110000}"/>
    <cellStyle name="Dziesietny [0]_Invoices2001Slovakia_Book1_Tong hop Cac tuyen(9-1-06)" xfId="1626" xr:uid="{00000000-0005-0000-0000-00006D110000}"/>
    <cellStyle name="Dziesiętny [0]_Invoices2001Slovakia_Book1_Tong hop Cac tuyen(9-1-06)" xfId="1627" xr:uid="{00000000-0005-0000-0000-00006E110000}"/>
    <cellStyle name="Dziesietny [0]_Invoices2001Slovakia_KL K.C mat duong" xfId="1628" xr:uid="{00000000-0005-0000-0000-00006F110000}"/>
    <cellStyle name="Dziesiętny [0]_Invoices2001Slovakia_Nhalamviec VTC(25-1-05)" xfId="1629" xr:uid="{00000000-0005-0000-0000-000070110000}"/>
    <cellStyle name="Dziesietny [0]_Invoices2001Slovakia_TDT KHANH HOA" xfId="1630" xr:uid="{00000000-0005-0000-0000-000071110000}"/>
    <cellStyle name="Dziesiętny [0]_Invoices2001Slovakia_TDT KHANH HOA" xfId="1631" xr:uid="{00000000-0005-0000-0000-000072110000}"/>
    <cellStyle name="Dziesietny [0]_Invoices2001Slovakia_TDT KHANH HOA_Tong hop Cac tuyen(9-1-06)" xfId="1632" xr:uid="{00000000-0005-0000-0000-000073110000}"/>
    <cellStyle name="Dziesiętny [0]_Invoices2001Slovakia_TDT KHANH HOA_Tong hop Cac tuyen(9-1-06)" xfId="1633" xr:uid="{00000000-0005-0000-0000-000074110000}"/>
    <cellStyle name="Dziesietny [0]_Invoices2001Slovakia_TDT quangngai" xfId="1634" xr:uid="{00000000-0005-0000-0000-000075110000}"/>
    <cellStyle name="Dziesiętny [0]_Invoices2001Slovakia_TDT quangngai" xfId="1635" xr:uid="{00000000-0005-0000-0000-000076110000}"/>
    <cellStyle name="Dziesietny [0]_Invoices2001Slovakia_Tong hop Cac tuyen(9-1-06)" xfId="1636" xr:uid="{00000000-0005-0000-0000-000077110000}"/>
    <cellStyle name="Dziesietny_Invoices2001Slovakia" xfId="1637" xr:uid="{00000000-0005-0000-0000-000078110000}"/>
    <cellStyle name="Dziesiętny_Invoices2001Slovakia" xfId="1638" xr:uid="{00000000-0005-0000-0000-000079110000}"/>
    <cellStyle name="Dziesietny_Invoices2001Slovakia_Book1" xfId="1639" xr:uid="{00000000-0005-0000-0000-00007A110000}"/>
    <cellStyle name="Dziesiętny_Invoices2001Slovakia_Book1" xfId="1640" xr:uid="{00000000-0005-0000-0000-00007B110000}"/>
    <cellStyle name="Dziesietny_Invoices2001Slovakia_Book1_Tong hop Cac tuyen(9-1-06)" xfId="1641" xr:uid="{00000000-0005-0000-0000-00007C110000}"/>
    <cellStyle name="Dziesiętny_Invoices2001Slovakia_Book1_Tong hop Cac tuyen(9-1-06)" xfId="1642" xr:uid="{00000000-0005-0000-0000-00007D110000}"/>
    <cellStyle name="Dziesietny_Invoices2001Slovakia_KL K.C mat duong" xfId="1643" xr:uid="{00000000-0005-0000-0000-00007E110000}"/>
    <cellStyle name="Dziesiętny_Invoices2001Slovakia_Nhalamviec VTC(25-1-05)" xfId="1644" xr:uid="{00000000-0005-0000-0000-00007F110000}"/>
    <cellStyle name="Dziesietny_Invoices2001Slovakia_TDT KHANH HOA" xfId="1645" xr:uid="{00000000-0005-0000-0000-000080110000}"/>
    <cellStyle name="Dziesiętny_Invoices2001Slovakia_TDT KHANH HOA" xfId="1646" xr:uid="{00000000-0005-0000-0000-000081110000}"/>
    <cellStyle name="Dziesietny_Invoices2001Slovakia_TDT KHANH HOA_Tong hop Cac tuyen(9-1-06)" xfId="1647" xr:uid="{00000000-0005-0000-0000-000082110000}"/>
    <cellStyle name="Dziesiętny_Invoices2001Slovakia_TDT KHANH HOA_Tong hop Cac tuyen(9-1-06)" xfId="1648" xr:uid="{00000000-0005-0000-0000-000083110000}"/>
    <cellStyle name="Dziesietny_Invoices2001Slovakia_TDT quangngai" xfId="1649" xr:uid="{00000000-0005-0000-0000-000084110000}"/>
    <cellStyle name="Dziesiętny_Invoices2001Slovakia_TDT quangngai" xfId="1650" xr:uid="{00000000-0005-0000-0000-000085110000}"/>
    <cellStyle name="Dziesietny_Invoices2001Slovakia_Tong hop Cac tuyen(9-1-06)" xfId="1651" xr:uid="{00000000-0005-0000-0000-000086110000}"/>
    <cellStyle name="Emphasis 1" xfId="6276" xr:uid="{00000000-0005-0000-0000-000087110000}"/>
    <cellStyle name="Emphasis 2" xfId="6277" xr:uid="{00000000-0005-0000-0000-000088110000}"/>
    <cellStyle name="Emphasis 3" xfId="6278" xr:uid="{00000000-0005-0000-0000-000089110000}"/>
    <cellStyle name="Enter Currency (0)" xfId="6279" xr:uid="{00000000-0005-0000-0000-00008A110000}"/>
    <cellStyle name="Enter Currency (2)" xfId="6280" xr:uid="{00000000-0005-0000-0000-00008B110000}"/>
    <cellStyle name="Enter Units (0)" xfId="6281" xr:uid="{00000000-0005-0000-0000-00008C110000}"/>
    <cellStyle name="Enter Units (1)" xfId="6282" xr:uid="{00000000-0005-0000-0000-00008D110000}"/>
    <cellStyle name="Enter Units (2)" xfId="6283" xr:uid="{00000000-0005-0000-0000-00008E110000}"/>
    <cellStyle name="Entered" xfId="1652" xr:uid="{00000000-0005-0000-0000-00008F110000}"/>
    <cellStyle name="eps" xfId="1653" xr:uid="{00000000-0005-0000-0000-000090110000}"/>
    <cellStyle name="eps$" xfId="1654" xr:uid="{00000000-0005-0000-0000-000091110000}"/>
    <cellStyle name="eps$A" xfId="1655" xr:uid="{00000000-0005-0000-0000-000092110000}"/>
    <cellStyle name="eps$E" xfId="1656" xr:uid="{00000000-0005-0000-0000-000093110000}"/>
    <cellStyle name="eps_2nd Quarter" xfId="1657" xr:uid="{00000000-0005-0000-0000-000094110000}"/>
    <cellStyle name="epsA" xfId="1658" xr:uid="{00000000-0005-0000-0000-000095110000}"/>
    <cellStyle name="epsE" xfId="1659" xr:uid="{00000000-0005-0000-0000-000096110000}"/>
    <cellStyle name="Euro" xfId="6284" xr:uid="{00000000-0005-0000-0000-000097110000}"/>
    <cellStyle name="Excel Built-in Normal" xfId="6285" xr:uid="{00000000-0005-0000-0000-000098110000}"/>
    <cellStyle name="Explanatory Text 10" xfId="1660" xr:uid="{00000000-0005-0000-0000-000099110000}"/>
    <cellStyle name="Explanatory Text 11" xfId="1661" xr:uid="{00000000-0005-0000-0000-00009A110000}"/>
    <cellStyle name="Explanatory Text 12" xfId="1662" xr:uid="{00000000-0005-0000-0000-00009B110000}"/>
    <cellStyle name="Explanatory Text 13" xfId="1663" xr:uid="{00000000-0005-0000-0000-00009C110000}"/>
    <cellStyle name="Explanatory Text 14" xfId="6286" xr:uid="{00000000-0005-0000-0000-00009D110000}"/>
    <cellStyle name="Explanatory Text 2" xfId="1664" xr:uid="{00000000-0005-0000-0000-00009E110000}"/>
    <cellStyle name="Explanatory Text 2 2" xfId="1665" xr:uid="{00000000-0005-0000-0000-00009F110000}"/>
    <cellStyle name="Explanatory Text 2 3" xfId="1666" xr:uid="{00000000-0005-0000-0000-0000A0110000}"/>
    <cellStyle name="Explanatory Text 3" xfId="1667" xr:uid="{00000000-0005-0000-0000-0000A1110000}"/>
    <cellStyle name="Explanatory Text 4" xfId="1668" xr:uid="{00000000-0005-0000-0000-0000A2110000}"/>
    <cellStyle name="Explanatory Text 5" xfId="1669" xr:uid="{00000000-0005-0000-0000-0000A3110000}"/>
    <cellStyle name="Explanatory Text 6" xfId="1670" xr:uid="{00000000-0005-0000-0000-0000A4110000}"/>
    <cellStyle name="Explanatory Text 7" xfId="1671" xr:uid="{00000000-0005-0000-0000-0000A5110000}"/>
    <cellStyle name="Explanatory Text 8" xfId="1672" xr:uid="{00000000-0005-0000-0000-0000A6110000}"/>
    <cellStyle name="Explanatory Text 9" xfId="1673" xr:uid="{00000000-0005-0000-0000-0000A7110000}"/>
    <cellStyle name="EY House" xfId="6287" xr:uid="{00000000-0005-0000-0000-0000A8110000}"/>
    <cellStyle name="Fixed" xfId="1674" xr:uid="{00000000-0005-0000-0000-0000A9110000}"/>
    <cellStyle name="Fixed 2" xfId="6288" xr:uid="{00000000-0005-0000-0000-0000AA110000}"/>
    <cellStyle name="fy_eps$" xfId="1675" xr:uid="{00000000-0005-0000-0000-0000AB110000}"/>
    <cellStyle name="g_rate" xfId="1676" xr:uid="{00000000-0005-0000-0000-0000AC110000}"/>
    <cellStyle name="g_rate_Sheet1" xfId="1677" xr:uid="{00000000-0005-0000-0000-0000AD110000}"/>
    <cellStyle name="Gekoppelde cel" xfId="6289" xr:uid="{00000000-0005-0000-0000-0000AE110000}"/>
    <cellStyle name="Gekoppelde cel 2" xfId="6290" xr:uid="{00000000-0005-0000-0000-0000AF110000}"/>
    <cellStyle name="Gekoppelde cel 3" xfId="6291" xr:uid="{00000000-0005-0000-0000-0000B0110000}"/>
    <cellStyle name="Goed" xfId="6292" xr:uid="{00000000-0005-0000-0000-0000B1110000}"/>
    <cellStyle name="Good 10" xfId="1678" xr:uid="{00000000-0005-0000-0000-0000B2110000}"/>
    <cellStyle name="Good 11" xfId="1679" xr:uid="{00000000-0005-0000-0000-0000B3110000}"/>
    <cellStyle name="Good 12" xfId="1680" xr:uid="{00000000-0005-0000-0000-0000B4110000}"/>
    <cellStyle name="Good 13" xfId="1681" xr:uid="{00000000-0005-0000-0000-0000B5110000}"/>
    <cellStyle name="Good 14" xfId="6293" xr:uid="{00000000-0005-0000-0000-0000B6110000}"/>
    <cellStyle name="Good 2" xfId="1682" xr:uid="{00000000-0005-0000-0000-0000B7110000}"/>
    <cellStyle name="Good 2 2" xfId="1683" xr:uid="{00000000-0005-0000-0000-0000B8110000}"/>
    <cellStyle name="Good 2 3" xfId="1684" xr:uid="{00000000-0005-0000-0000-0000B9110000}"/>
    <cellStyle name="Good 3" xfId="1685" xr:uid="{00000000-0005-0000-0000-0000BA110000}"/>
    <cellStyle name="Good 4" xfId="1686" xr:uid="{00000000-0005-0000-0000-0000BB110000}"/>
    <cellStyle name="Good 5" xfId="1687" xr:uid="{00000000-0005-0000-0000-0000BC110000}"/>
    <cellStyle name="Good 6" xfId="1688" xr:uid="{00000000-0005-0000-0000-0000BD110000}"/>
    <cellStyle name="Good 7" xfId="1689" xr:uid="{00000000-0005-0000-0000-0000BE110000}"/>
    <cellStyle name="Good 8" xfId="1690" xr:uid="{00000000-0005-0000-0000-0000BF110000}"/>
    <cellStyle name="Good 9" xfId="1691" xr:uid="{00000000-0005-0000-0000-0000C0110000}"/>
    <cellStyle name="Grey" xfId="1692" xr:uid="{00000000-0005-0000-0000-0000C1110000}"/>
    <cellStyle name="HEADER" xfId="1693" xr:uid="{00000000-0005-0000-0000-0000C2110000}"/>
    <cellStyle name="Header1" xfId="1694" xr:uid="{00000000-0005-0000-0000-0000C3110000}"/>
    <cellStyle name="Header1 2" xfId="6294" xr:uid="{00000000-0005-0000-0000-0000C4110000}"/>
    <cellStyle name="Header1 2 2" xfId="6295" xr:uid="{00000000-0005-0000-0000-0000C5110000}"/>
    <cellStyle name="Header1 2 3" xfId="6296" xr:uid="{00000000-0005-0000-0000-0000C6110000}"/>
    <cellStyle name="Header1 3" xfId="6297" xr:uid="{00000000-0005-0000-0000-0000C7110000}"/>
    <cellStyle name="Header1 4" xfId="6298" xr:uid="{00000000-0005-0000-0000-0000C8110000}"/>
    <cellStyle name="Header2" xfId="1695" xr:uid="{00000000-0005-0000-0000-0000C9110000}"/>
    <cellStyle name="Header2 2" xfId="6299" xr:uid="{00000000-0005-0000-0000-0000CA110000}"/>
    <cellStyle name="Header2 2 2" xfId="6300" xr:uid="{00000000-0005-0000-0000-0000CB110000}"/>
    <cellStyle name="Header2 2 2 2" xfId="6301" xr:uid="{00000000-0005-0000-0000-0000CC110000}"/>
    <cellStyle name="Header2 2 2 2 2" xfId="6302" xr:uid="{00000000-0005-0000-0000-0000CD110000}"/>
    <cellStyle name="Header2 2 2 2 3" xfId="6303" xr:uid="{00000000-0005-0000-0000-0000CE110000}"/>
    <cellStyle name="Header2 2 2 2 3 2" xfId="6304" xr:uid="{00000000-0005-0000-0000-0000CF110000}"/>
    <cellStyle name="Header2 2 2 2 4" xfId="6305" xr:uid="{00000000-0005-0000-0000-0000D0110000}"/>
    <cellStyle name="Header2 2 2 3" xfId="6306" xr:uid="{00000000-0005-0000-0000-0000D1110000}"/>
    <cellStyle name="Header2 2 2 4" xfId="6307" xr:uid="{00000000-0005-0000-0000-0000D2110000}"/>
    <cellStyle name="Header2 2 2 4 2" xfId="6308" xr:uid="{00000000-0005-0000-0000-0000D3110000}"/>
    <cellStyle name="Header2 2 2 5" xfId="6309" xr:uid="{00000000-0005-0000-0000-0000D4110000}"/>
    <cellStyle name="Header2 2 3" xfId="6310" xr:uid="{00000000-0005-0000-0000-0000D5110000}"/>
    <cellStyle name="Header2 2 3 2" xfId="6311" xr:uid="{00000000-0005-0000-0000-0000D6110000}"/>
    <cellStyle name="Header2 2 3 2 2" xfId="6312" xr:uid="{00000000-0005-0000-0000-0000D7110000}"/>
    <cellStyle name="Header2 2 3 2 3" xfId="6313" xr:uid="{00000000-0005-0000-0000-0000D8110000}"/>
    <cellStyle name="Header2 2 3 2 3 2" xfId="6314" xr:uid="{00000000-0005-0000-0000-0000D9110000}"/>
    <cellStyle name="Header2 2 3 2 4" xfId="6315" xr:uid="{00000000-0005-0000-0000-0000DA110000}"/>
    <cellStyle name="Header2 2 3 3" xfId="6316" xr:uid="{00000000-0005-0000-0000-0000DB110000}"/>
    <cellStyle name="Header2 2 3 4" xfId="6317" xr:uid="{00000000-0005-0000-0000-0000DC110000}"/>
    <cellStyle name="Header2 2 3 4 2" xfId="6318" xr:uid="{00000000-0005-0000-0000-0000DD110000}"/>
    <cellStyle name="Header2 2 3 5" xfId="6319" xr:uid="{00000000-0005-0000-0000-0000DE110000}"/>
    <cellStyle name="Header2 2 4" xfId="6320" xr:uid="{00000000-0005-0000-0000-0000DF110000}"/>
    <cellStyle name="Header2 2 4 2" xfId="6321" xr:uid="{00000000-0005-0000-0000-0000E0110000}"/>
    <cellStyle name="Header2 2 4 3" xfId="6322" xr:uid="{00000000-0005-0000-0000-0000E1110000}"/>
    <cellStyle name="Header2 2 4 3 2" xfId="6323" xr:uid="{00000000-0005-0000-0000-0000E2110000}"/>
    <cellStyle name="Header2 2 4 4" xfId="6324" xr:uid="{00000000-0005-0000-0000-0000E3110000}"/>
    <cellStyle name="Header2 2 5" xfId="6325" xr:uid="{00000000-0005-0000-0000-0000E4110000}"/>
    <cellStyle name="Header2 2 6" xfId="6326" xr:uid="{00000000-0005-0000-0000-0000E5110000}"/>
    <cellStyle name="Header2 2 6 2" xfId="6327" xr:uid="{00000000-0005-0000-0000-0000E6110000}"/>
    <cellStyle name="Header2 2 7" xfId="6328" xr:uid="{00000000-0005-0000-0000-0000E7110000}"/>
    <cellStyle name="Header2 3" xfId="6329" xr:uid="{00000000-0005-0000-0000-0000E8110000}"/>
    <cellStyle name="Header2 3 2" xfId="6330" xr:uid="{00000000-0005-0000-0000-0000E9110000}"/>
    <cellStyle name="Header2 3 2 2" xfId="6331" xr:uid="{00000000-0005-0000-0000-0000EA110000}"/>
    <cellStyle name="Header2 3 2 2 2" xfId="6332" xr:uid="{00000000-0005-0000-0000-0000EB110000}"/>
    <cellStyle name="Header2 3 2 2 3" xfId="6333" xr:uid="{00000000-0005-0000-0000-0000EC110000}"/>
    <cellStyle name="Header2 3 2 2 3 2" xfId="6334" xr:uid="{00000000-0005-0000-0000-0000ED110000}"/>
    <cellStyle name="Header2 3 2 2 4" xfId="6335" xr:uid="{00000000-0005-0000-0000-0000EE110000}"/>
    <cellStyle name="Header2 3 2 3" xfId="6336" xr:uid="{00000000-0005-0000-0000-0000EF110000}"/>
    <cellStyle name="Header2 3 2 4" xfId="6337" xr:uid="{00000000-0005-0000-0000-0000F0110000}"/>
    <cellStyle name="Header2 3 2 4 2" xfId="6338" xr:uid="{00000000-0005-0000-0000-0000F1110000}"/>
    <cellStyle name="Header2 3 2 5" xfId="6339" xr:uid="{00000000-0005-0000-0000-0000F2110000}"/>
    <cellStyle name="Header2 3 3" xfId="6340" xr:uid="{00000000-0005-0000-0000-0000F3110000}"/>
    <cellStyle name="Header2 3 4" xfId="6341" xr:uid="{00000000-0005-0000-0000-0000F4110000}"/>
    <cellStyle name="Header2 3 4 2" xfId="6342" xr:uid="{00000000-0005-0000-0000-0000F5110000}"/>
    <cellStyle name="Header2 3 5" xfId="6343" xr:uid="{00000000-0005-0000-0000-0000F6110000}"/>
    <cellStyle name="Header2 4" xfId="6344" xr:uid="{00000000-0005-0000-0000-0000F7110000}"/>
    <cellStyle name="Header2 4 2" xfId="6345" xr:uid="{00000000-0005-0000-0000-0000F8110000}"/>
    <cellStyle name="Header2 4 2 2" xfId="6346" xr:uid="{00000000-0005-0000-0000-0000F9110000}"/>
    <cellStyle name="Header2 4 2 2 2" xfId="6347" xr:uid="{00000000-0005-0000-0000-0000FA110000}"/>
    <cellStyle name="Header2 4 2 2 3" xfId="6348" xr:uid="{00000000-0005-0000-0000-0000FB110000}"/>
    <cellStyle name="Header2 4 2 2 3 2" xfId="6349" xr:uid="{00000000-0005-0000-0000-0000FC110000}"/>
    <cellStyle name="Header2 4 2 2 4" xfId="6350" xr:uid="{00000000-0005-0000-0000-0000FD110000}"/>
    <cellStyle name="Header2 4 2 3" xfId="6351" xr:uid="{00000000-0005-0000-0000-0000FE110000}"/>
    <cellStyle name="Header2 4 2 4" xfId="6352" xr:uid="{00000000-0005-0000-0000-0000FF110000}"/>
    <cellStyle name="Header2 4 2 4 2" xfId="6353" xr:uid="{00000000-0005-0000-0000-000000120000}"/>
    <cellStyle name="Header2 4 2 5" xfId="6354" xr:uid="{00000000-0005-0000-0000-000001120000}"/>
    <cellStyle name="Header2 4 3" xfId="6355" xr:uid="{00000000-0005-0000-0000-000002120000}"/>
    <cellStyle name="Header2 4 4" xfId="6356" xr:uid="{00000000-0005-0000-0000-000003120000}"/>
    <cellStyle name="Header2 4 4 2" xfId="6357" xr:uid="{00000000-0005-0000-0000-000004120000}"/>
    <cellStyle name="Header2 4 5" xfId="6358" xr:uid="{00000000-0005-0000-0000-000005120000}"/>
    <cellStyle name="Header2 5" xfId="6359" xr:uid="{00000000-0005-0000-0000-000006120000}"/>
    <cellStyle name="Header2 5 2" xfId="6360" xr:uid="{00000000-0005-0000-0000-000007120000}"/>
    <cellStyle name="Header2 5 2 2" xfId="6361" xr:uid="{00000000-0005-0000-0000-000008120000}"/>
    <cellStyle name="Header2 5 2 3" xfId="6362" xr:uid="{00000000-0005-0000-0000-000009120000}"/>
    <cellStyle name="Header2 5 2 3 2" xfId="6363" xr:uid="{00000000-0005-0000-0000-00000A120000}"/>
    <cellStyle name="Header2 5 2 4" xfId="6364" xr:uid="{00000000-0005-0000-0000-00000B120000}"/>
    <cellStyle name="Header2 5 3" xfId="6365" xr:uid="{00000000-0005-0000-0000-00000C120000}"/>
    <cellStyle name="Header2 5 4" xfId="6366" xr:uid="{00000000-0005-0000-0000-00000D120000}"/>
    <cellStyle name="Header2 5 4 2" xfId="6367" xr:uid="{00000000-0005-0000-0000-00000E120000}"/>
    <cellStyle name="Header2 5 5" xfId="6368" xr:uid="{00000000-0005-0000-0000-00000F120000}"/>
    <cellStyle name="Heading" xfId="1696" xr:uid="{00000000-0005-0000-0000-000010120000}"/>
    <cellStyle name="Heading 1 10" xfId="1697" xr:uid="{00000000-0005-0000-0000-000011120000}"/>
    <cellStyle name="Heading 1 11" xfId="1698" xr:uid="{00000000-0005-0000-0000-000012120000}"/>
    <cellStyle name="Heading 1 12" xfId="1699" xr:uid="{00000000-0005-0000-0000-000013120000}"/>
    <cellStyle name="Heading 1 13" xfId="1700" xr:uid="{00000000-0005-0000-0000-000014120000}"/>
    <cellStyle name="Heading 1 14" xfId="6369" xr:uid="{00000000-0005-0000-0000-000015120000}"/>
    <cellStyle name="Heading 1 2" xfId="1701" xr:uid="{00000000-0005-0000-0000-000016120000}"/>
    <cellStyle name="Heading 1 2 2" xfId="1702" xr:uid="{00000000-0005-0000-0000-000017120000}"/>
    <cellStyle name="Heading 1 2 3" xfId="1703" xr:uid="{00000000-0005-0000-0000-000018120000}"/>
    <cellStyle name="Heading 1 3" xfId="1704" xr:uid="{00000000-0005-0000-0000-000019120000}"/>
    <cellStyle name="Heading 1 4" xfId="1705" xr:uid="{00000000-0005-0000-0000-00001A120000}"/>
    <cellStyle name="Heading 1 5" xfId="1706" xr:uid="{00000000-0005-0000-0000-00001B120000}"/>
    <cellStyle name="Heading 1 6" xfId="1707" xr:uid="{00000000-0005-0000-0000-00001C120000}"/>
    <cellStyle name="Heading 1 7" xfId="1708" xr:uid="{00000000-0005-0000-0000-00001D120000}"/>
    <cellStyle name="Heading 1 8" xfId="1709" xr:uid="{00000000-0005-0000-0000-00001E120000}"/>
    <cellStyle name="Heading 1 9" xfId="1710" xr:uid="{00000000-0005-0000-0000-00001F120000}"/>
    <cellStyle name="Heading 2 10" xfId="1711" xr:uid="{00000000-0005-0000-0000-000020120000}"/>
    <cellStyle name="Heading 2 11" xfId="1712" xr:uid="{00000000-0005-0000-0000-000021120000}"/>
    <cellStyle name="Heading 2 12" xfId="1713" xr:uid="{00000000-0005-0000-0000-000022120000}"/>
    <cellStyle name="Heading 2 13" xfId="1714" xr:uid="{00000000-0005-0000-0000-000023120000}"/>
    <cellStyle name="Heading 2 14" xfId="6370" xr:uid="{00000000-0005-0000-0000-000024120000}"/>
    <cellStyle name="Heading 2 2" xfId="1715" xr:uid="{00000000-0005-0000-0000-000025120000}"/>
    <cellStyle name="Heading 2 2 2" xfId="1716" xr:uid="{00000000-0005-0000-0000-000026120000}"/>
    <cellStyle name="Heading 2 2 3" xfId="1717" xr:uid="{00000000-0005-0000-0000-000027120000}"/>
    <cellStyle name="Heading 2 3" xfId="1718" xr:uid="{00000000-0005-0000-0000-000028120000}"/>
    <cellStyle name="Heading 2 4" xfId="1719" xr:uid="{00000000-0005-0000-0000-000029120000}"/>
    <cellStyle name="Heading 2 5" xfId="1720" xr:uid="{00000000-0005-0000-0000-00002A120000}"/>
    <cellStyle name="Heading 2 6" xfId="1721" xr:uid="{00000000-0005-0000-0000-00002B120000}"/>
    <cellStyle name="Heading 2 7" xfId="1722" xr:uid="{00000000-0005-0000-0000-00002C120000}"/>
    <cellStyle name="Heading 2 8" xfId="1723" xr:uid="{00000000-0005-0000-0000-00002D120000}"/>
    <cellStyle name="Heading 2 9" xfId="1724" xr:uid="{00000000-0005-0000-0000-00002E120000}"/>
    <cellStyle name="Heading 3 10" xfId="1725" xr:uid="{00000000-0005-0000-0000-00002F120000}"/>
    <cellStyle name="Heading 3 10 2" xfId="6371" xr:uid="{00000000-0005-0000-0000-000030120000}"/>
    <cellStyle name="Heading 3 11" xfId="1726" xr:uid="{00000000-0005-0000-0000-000031120000}"/>
    <cellStyle name="Heading 3 11 2" xfId="6372" xr:uid="{00000000-0005-0000-0000-000032120000}"/>
    <cellStyle name="Heading 3 12" xfId="1727" xr:uid="{00000000-0005-0000-0000-000033120000}"/>
    <cellStyle name="Heading 3 12 2" xfId="6373" xr:uid="{00000000-0005-0000-0000-000034120000}"/>
    <cellStyle name="Heading 3 13" xfId="1728" xr:uid="{00000000-0005-0000-0000-000035120000}"/>
    <cellStyle name="Heading 3 13 2" xfId="6374" xr:uid="{00000000-0005-0000-0000-000036120000}"/>
    <cellStyle name="Heading 3 14" xfId="6375" xr:uid="{00000000-0005-0000-0000-000037120000}"/>
    <cellStyle name="Heading 3 14 2" xfId="6376" xr:uid="{00000000-0005-0000-0000-000038120000}"/>
    <cellStyle name="Heading 3 2" xfId="1729" xr:uid="{00000000-0005-0000-0000-000039120000}"/>
    <cellStyle name="Heading 3 2 2" xfId="1730" xr:uid="{00000000-0005-0000-0000-00003A120000}"/>
    <cellStyle name="Heading 3 2 3" xfId="1731" xr:uid="{00000000-0005-0000-0000-00003B120000}"/>
    <cellStyle name="Heading 3 2 4" xfId="6377" xr:uid="{00000000-0005-0000-0000-00003C120000}"/>
    <cellStyle name="Heading 3 3" xfId="1732" xr:uid="{00000000-0005-0000-0000-00003D120000}"/>
    <cellStyle name="Heading 3 3 2" xfId="6378" xr:uid="{00000000-0005-0000-0000-00003E120000}"/>
    <cellStyle name="Heading 3 4" xfId="1733" xr:uid="{00000000-0005-0000-0000-00003F120000}"/>
    <cellStyle name="Heading 3 4 2" xfId="6379" xr:uid="{00000000-0005-0000-0000-000040120000}"/>
    <cellStyle name="Heading 3 5" xfId="1734" xr:uid="{00000000-0005-0000-0000-000041120000}"/>
    <cellStyle name="Heading 3 5 2" xfId="6380" xr:uid="{00000000-0005-0000-0000-000042120000}"/>
    <cellStyle name="Heading 3 6" xfId="1735" xr:uid="{00000000-0005-0000-0000-000043120000}"/>
    <cellStyle name="Heading 3 6 2" xfId="6381" xr:uid="{00000000-0005-0000-0000-000044120000}"/>
    <cellStyle name="Heading 3 7" xfId="1736" xr:uid="{00000000-0005-0000-0000-000045120000}"/>
    <cellStyle name="Heading 3 7 2" xfId="6382" xr:uid="{00000000-0005-0000-0000-000046120000}"/>
    <cellStyle name="Heading 3 8" xfId="1737" xr:uid="{00000000-0005-0000-0000-000047120000}"/>
    <cellStyle name="Heading 3 8 2" xfId="6383" xr:uid="{00000000-0005-0000-0000-000048120000}"/>
    <cellStyle name="Heading 3 9" xfId="1738" xr:uid="{00000000-0005-0000-0000-000049120000}"/>
    <cellStyle name="Heading 3 9 2" xfId="6384" xr:uid="{00000000-0005-0000-0000-00004A120000}"/>
    <cellStyle name="Heading 4 10" xfId="1739" xr:uid="{00000000-0005-0000-0000-00004B120000}"/>
    <cellStyle name="Heading 4 11" xfId="1740" xr:uid="{00000000-0005-0000-0000-00004C120000}"/>
    <cellStyle name="Heading 4 12" xfId="1741" xr:uid="{00000000-0005-0000-0000-00004D120000}"/>
    <cellStyle name="Heading 4 13" xfId="1742" xr:uid="{00000000-0005-0000-0000-00004E120000}"/>
    <cellStyle name="Heading 4 14" xfId="6385" xr:uid="{00000000-0005-0000-0000-00004F120000}"/>
    <cellStyle name="Heading 4 2" xfId="1743" xr:uid="{00000000-0005-0000-0000-000050120000}"/>
    <cellStyle name="Heading 4 2 2" xfId="1744" xr:uid="{00000000-0005-0000-0000-000051120000}"/>
    <cellStyle name="Heading 4 2 3" xfId="1745" xr:uid="{00000000-0005-0000-0000-000052120000}"/>
    <cellStyle name="Heading 4 3" xfId="1746" xr:uid="{00000000-0005-0000-0000-000053120000}"/>
    <cellStyle name="Heading 4 4" xfId="1747" xr:uid="{00000000-0005-0000-0000-000054120000}"/>
    <cellStyle name="Heading 4 5" xfId="1748" xr:uid="{00000000-0005-0000-0000-000055120000}"/>
    <cellStyle name="Heading 4 6" xfId="1749" xr:uid="{00000000-0005-0000-0000-000056120000}"/>
    <cellStyle name="Heading 4 7" xfId="1750" xr:uid="{00000000-0005-0000-0000-000057120000}"/>
    <cellStyle name="Heading 4 8" xfId="1751" xr:uid="{00000000-0005-0000-0000-000058120000}"/>
    <cellStyle name="Heading 4 9" xfId="1752" xr:uid="{00000000-0005-0000-0000-000059120000}"/>
    <cellStyle name="HEADING1" xfId="1753" xr:uid="{00000000-0005-0000-0000-00005A120000}"/>
    <cellStyle name="HEADING2" xfId="1754" xr:uid="{00000000-0005-0000-0000-00005B120000}"/>
    <cellStyle name="headoption" xfId="1755" xr:uid="{00000000-0005-0000-0000-00005C120000}"/>
    <cellStyle name="headoption 2" xfId="6386" xr:uid="{00000000-0005-0000-0000-00005D120000}"/>
    <cellStyle name="headoption 2 2" xfId="6387" xr:uid="{00000000-0005-0000-0000-00005E120000}"/>
    <cellStyle name="headoption 2 2 2" xfId="6388" xr:uid="{00000000-0005-0000-0000-00005F120000}"/>
    <cellStyle name="headoption 2 2 2 2" xfId="6389" xr:uid="{00000000-0005-0000-0000-000060120000}"/>
    <cellStyle name="headoption 2 2 3" xfId="6390" xr:uid="{00000000-0005-0000-0000-000061120000}"/>
    <cellStyle name="headoption 2 3" xfId="6391" xr:uid="{00000000-0005-0000-0000-000062120000}"/>
    <cellStyle name="headoption 2 3 2" xfId="6392" xr:uid="{00000000-0005-0000-0000-000063120000}"/>
    <cellStyle name="headoption 2 3 2 2" xfId="6393" xr:uid="{00000000-0005-0000-0000-000064120000}"/>
    <cellStyle name="headoption 2 3 3" xfId="6394" xr:uid="{00000000-0005-0000-0000-000065120000}"/>
    <cellStyle name="headoption 2 4" xfId="6395" xr:uid="{00000000-0005-0000-0000-000066120000}"/>
    <cellStyle name="headoption 2 4 2" xfId="6396" xr:uid="{00000000-0005-0000-0000-000067120000}"/>
    <cellStyle name="headoption 2 5" xfId="6397" xr:uid="{00000000-0005-0000-0000-000068120000}"/>
    <cellStyle name="headoption 3" xfId="6398" xr:uid="{00000000-0005-0000-0000-000069120000}"/>
    <cellStyle name="headoption 3 2" xfId="6399" xr:uid="{00000000-0005-0000-0000-00006A120000}"/>
    <cellStyle name="headoption 3 2 2" xfId="6400" xr:uid="{00000000-0005-0000-0000-00006B120000}"/>
    <cellStyle name="headoption 3 3" xfId="6401" xr:uid="{00000000-0005-0000-0000-00006C120000}"/>
    <cellStyle name="headoption 4" xfId="6402" xr:uid="{00000000-0005-0000-0000-00006D120000}"/>
    <cellStyle name="headoption 4 2" xfId="6403" xr:uid="{00000000-0005-0000-0000-00006E120000}"/>
    <cellStyle name="headoption 4 2 2" xfId="6404" xr:uid="{00000000-0005-0000-0000-00006F120000}"/>
    <cellStyle name="headoption 4 2 2 2" xfId="6405" xr:uid="{00000000-0005-0000-0000-000070120000}"/>
    <cellStyle name="headoption 4 2 3" xfId="6406" xr:uid="{00000000-0005-0000-0000-000071120000}"/>
    <cellStyle name="headoption 4 3" xfId="6407" xr:uid="{00000000-0005-0000-0000-000072120000}"/>
    <cellStyle name="headoption 5" xfId="6408" xr:uid="{00000000-0005-0000-0000-000073120000}"/>
    <cellStyle name="headoption 5 2" xfId="6409" xr:uid="{00000000-0005-0000-0000-000074120000}"/>
    <cellStyle name="headoption 5 2 2" xfId="6410" xr:uid="{00000000-0005-0000-0000-000075120000}"/>
    <cellStyle name="headoption 5 3" xfId="6411" xr:uid="{00000000-0005-0000-0000-000076120000}"/>
    <cellStyle name="headoption 6" xfId="6412" xr:uid="{00000000-0005-0000-0000-000077120000}"/>
    <cellStyle name="Hoa-Scholl" xfId="1756" xr:uid="{00000000-0005-0000-0000-000078120000}"/>
    <cellStyle name="Hoa-Scholl 2" xfId="6413" xr:uid="{00000000-0005-0000-0000-000079120000}"/>
    <cellStyle name="Hoa-Scholl 2 2" xfId="6414" xr:uid="{00000000-0005-0000-0000-00007A120000}"/>
    <cellStyle name="Hoa-Scholl 2 2 2" xfId="6415" xr:uid="{00000000-0005-0000-0000-00007B120000}"/>
    <cellStyle name="Hoa-Scholl 2 2 2 2" xfId="6416" xr:uid="{00000000-0005-0000-0000-00007C120000}"/>
    <cellStyle name="Hoa-Scholl 2 2 3" xfId="6417" xr:uid="{00000000-0005-0000-0000-00007D120000}"/>
    <cellStyle name="Hoa-Scholl 2 3" xfId="6418" xr:uid="{00000000-0005-0000-0000-00007E120000}"/>
    <cellStyle name="Hoa-Scholl 2 3 2" xfId="6419" xr:uid="{00000000-0005-0000-0000-00007F120000}"/>
    <cellStyle name="Hoa-Scholl 2 3 2 2" xfId="6420" xr:uid="{00000000-0005-0000-0000-000080120000}"/>
    <cellStyle name="Hoa-Scholl 2 3 3" xfId="6421" xr:uid="{00000000-0005-0000-0000-000081120000}"/>
    <cellStyle name="Hoa-Scholl 2 4" xfId="6422" xr:uid="{00000000-0005-0000-0000-000082120000}"/>
    <cellStyle name="Hoa-Scholl 2 4 2" xfId="6423" xr:uid="{00000000-0005-0000-0000-000083120000}"/>
    <cellStyle name="Hoa-Scholl 2 5" xfId="6424" xr:uid="{00000000-0005-0000-0000-000084120000}"/>
    <cellStyle name="Hoa-Scholl 3" xfId="6425" xr:uid="{00000000-0005-0000-0000-000085120000}"/>
    <cellStyle name="Hoa-Scholl 3 2" xfId="6426" xr:uid="{00000000-0005-0000-0000-000086120000}"/>
    <cellStyle name="Hoa-Scholl 3 2 2" xfId="6427" xr:uid="{00000000-0005-0000-0000-000087120000}"/>
    <cellStyle name="Hoa-Scholl 3 3" xfId="6428" xr:uid="{00000000-0005-0000-0000-000088120000}"/>
    <cellStyle name="Hoa-Scholl 4" xfId="6429" xr:uid="{00000000-0005-0000-0000-000089120000}"/>
    <cellStyle name="Hoa-Scholl 4 2" xfId="6430" xr:uid="{00000000-0005-0000-0000-00008A120000}"/>
    <cellStyle name="Hoa-Scholl 4 2 2" xfId="6431" xr:uid="{00000000-0005-0000-0000-00008B120000}"/>
    <cellStyle name="Hoa-Scholl 4 2 2 2" xfId="6432" xr:uid="{00000000-0005-0000-0000-00008C120000}"/>
    <cellStyle name="Hoa-Scholl 4 2 3" xfId="6433" xr:uid="{00000000-0005-0000-0000-00008D120000}"/>
    <cellStyle name="Hoa-Scholl 4 3" xfId="6434" xr:uid="{00000000-0005-0000-0000-00008E120000}"/>
    <cellStyle name="Hoa-Scholl 5" xfId="6435" xr:uid="{00000000-0005-0000-0000-00008F120000}"/>
    <cellStyle name="Hoa-Scholl 5 2" xfId="6436" xr:uid="{00000000-0005-0000-0000-000090120000}"/>
    <cellStyle name="Hoa-Scholl 5 2 2" xfId="6437" xr:uid="{00000000-0005-0000-0000-000091120000}"/>
    <cellStyle name="Hoa-Scholl 5 3" xfId="6438" xr:uid="{00000000-0005-0000-0000-000092120000}"/>
    <cellStyle name="Hoa-Scholl 6" xfId="6439" xr:uid="{00000000-0005-0000-0000-000093120000}"/>
    <cellStyle name="Hyperlink 2" xfId="1757" xr:uid="{00000000-0005-0000-0000-000094120000}"/>
    <cellStyle name="Hyperlink 2 2" xfId="6440" xr:uid="{00000000-0005-0000-0000-000095120000}"/>
    <cellStyle name="Hyperlink 2 2 2" xfId="6441" xr:uid="{00000000-0005-0000-0000-000096120000}"/>
    <cellStyle name="Hyperlink 2 2 3" xfId="6442" xr:uid="{00000000-0005-0000-0000-000097120000}"/>
    <cellStyle name="Hyperlink 2 3" xfId="6443" xr:uid="{00000000-0005-0000-0000-000098120000}"/>
    <cellStyle name="Hyperlink 3" xfId="1758" xr:uid="{00000000-0005-0000-0000-000099120000}"/>
    <cellStyle name="Hyperlink 3 2" xfId="6444" xr:uid="{00000000-0005-0000-0000-00009A120000}"/>
    <cellStyle name="Hyperlink 3 3" xfId="6445" xr:uid="{00000000-0005-0000-0000-00009B120000}"/>
    <cellStyle name="Hyperlink 4" xfId="6446" xr:uid="{00000000-0005-0000-0000-00009C120000}"/>
    <cellStyle name="Hyperlink 5" xfId="6447" xr:uid="{00000000-0005-0000-0000-00009D120000}"/>
    <cellStyle name="Hyperlink 6" xfId="6448" xr:uid="{00000000-0005-0000-0000-00009E120000}"/>
    <cellStyle name="Hyperlink 7" xfId="6449" xr:uid="{00000000-0005-0000-0000-00009F120000}"/>
    <cellStyle name="IBM(401K)" xfId="1759" xr:uid="{00000000-0005-0000-0000-0000A0120000}"/>
    <cellStyle name="Indent" xfId="1760" xr:uid="{00000000-0005-0000-0000-0000A1120000}"/>
    <cellStyle name="Input [yellow]" xfId="1761" xr:uid="{00000000-0005-0000-0000-0000A2120000}"/>
    <cellStyle name="Input [yellow] 2" xfId="6450" xr:uid="{00000000-0005-0000-0000-0000A3120000}"/>
    <cellStyle name="Input [yellow] 2 2" xfId="6451" xr:uid="{00000000-0005-0000-0000-0000A4120000}"/>
    <cellStyle name="Input [yellow] 2 2 2" xfId="6452" xr:uid="{00000000-0005-0000-0000-0000A5120000}"/>
    <cellStyle name="Input [yellow] 2 2 2 2" xfId="6453" xr:uid="{00000000-0005-0000-0000-0000A6120000}"/>
    <cellStyle name="Input [yellow] 2 2 3" xfId="6454" xr:uid="{00000000-0005-0000-0000-0000A7120000}"/>
    <cellStyle name="Input [yellow] 2 3" xfId="6455" xr:uid="{00000000-0005-0000-0000-0000A8120000}"/>
    <cellStyle name="Input [yellow] 2 3 2" xfId="6456" xr:uid="{00000000-0005-0000-0000-0000A9120000}"/>
    <cellStyle name="Input [yellow] 2 3 2 2" xfId="6457" xr:uid="{00000000-0005-0000-0000-0000AA120000}"/>
    <cellStyle name="Input [yellow] 2 3 3" xfId="6458" xr:uid="{00000000-0005-0000-0000-0000AB120000}"/>
    <cellStyle name="Input [yellow] 2 4" xfId="6459" xr:uid="{00000000-0005-0000-0000-0000AC120000}"/>
    <cellStyle name="Input [yellow] 2 4 2" xfId="6460" xr:uid="{00000000-0005-0000-0000-0000AD120000}"/>
    <cellStyle name="Input [yellow] 2 5" xfId="6461" xr:uid="{00000000-0005-0000-0000-0000AE120000}"/>
    <cellStyle name="Input [yellow] 3" xfId="6462" xr:uid="{00000000-0005-0000-0000-0000AF120000}"/>
    <cellStyle name="Input [yellow] 3 2" xfId="6463" xr:uid="{00000000-0005-0000-0000-0000B0120000}"/>
    <cellStyle name="Input [yellow] 3 2 2" xfId="6464" xr:uid="{00000000-0005-0000-0000-0000B1120000}"/>
    <cellStyle name="Input [yellow] 3 3" xfId="6465" xr:uid="{00000000-0005-0000-0000-0000B2120000}"/>
    <cellStyle name="Input [yellow] 4" xfId="6466" xr:uid="{00000000-0005-0000-0000-0000B3120000}"/>
    <cellStyle name="Input [yellow] 4 2" xfId="6467" xr:uid="{00000000-0005-0000-0000-0000B4120000}"/>
    <cellStyle name="Input [yellow] 4 2 2" xfId="6468" xr:uid="{00000000-0005-0000-0000-0000B5120000}"/>
    <cellStyle name="Input [yellow] 4 2 2 2" xfId="6469" xr:uid="{00000000-0005-0000-0000-0000B6120000}"/>
    <cellStyle name="Input [yellow] 4 2 3" xfId="6470" xr:uid="{00000000-0005-0000-0000-0000B7120000}"/>
    <cellStyle name="Input [yellow] 4 3" xfId="6471" xr:uid="{00000000-0005-0000-0000-0000B8120000}"/>
    <cellStyle name="Input [yellow] 4 3 2" xfId="6472" xr:uid="{00000000-0005-0000-0000-0000B9120000}"/>
    <cellStyle name="Input [yellow] 4 4" xfId="6473" xr:uid="{00000000-0005-0000-0000-0000BA120000}"/>
    <cellStyle name="Input [yellow] 5" xfId="6474" xr:uid="{00000000-0005-0000-0000-0000BB120000}"/>
    <cellStyle name="Input [yellow] 5 2" xfId="6475" xr:uid="{00000000-0005-0000-0000-0000BC120000}"/>
    <cellStyle name="Input [yellow] 6" xfId="6476" xr:uid="{00000000-0005-0000-0000-0000BD120000}"/>
    <cellStyle name="Input 10" xfId="1762" xr:uid="{00000000-0005-0000-0000-0000BE120000}"/>
    <cellStyle name="Input 10 10" xfId="6477" xr:uid="{00000000-0005-0000-0000-0000BF120000}"/>
    <cellStyle name="Input 10 11" xfId="6478" xr:uid="{00000000-0005-0000-0000-0000C0120000}"/>
    <cellStyle name="Input 10 12" xfId="6479" xr:uid="{00000000-0005-0000-0000-0000C1120000}"/>
    <cellStyle name="Input 10 2" xfId="6480" xr:uid="{00000000-0005-0000-0000-0000C2120000}"/>
    <cellStyle name="Input 10 2 2" xfId="6481" xr:uid="{00000000-0005-0000-0000-0000C3120000}"/>
    <cellStyle name="Input 10 2 2 2" xfId="6482" xr:uid="{00000000-0005-0000-0000-0000C4120000}"/>
    <cellStyle name="Input 10 2 2 2 2" xfId="6483" xr:uid="{00000000-0005-0000-0000-0000C5120000}"/>
    <cellStyle name="Input 10 2 2 2 3" xfId="6484" xr:uid="{00000000-0005-0000-0000-0000C6120000}"/>
    <cellStyle name="Input 10 2 2 2 4" xfId="6485" xr:uid="{00000000-0005-0000-0000-0000C7120000}"/>
    <cellStyle name="Input 10 2 2 2 5" xfId="6486" xr:uid="{00000000-0005-0000-0000-0000C8120000}"/>
    <cellStyle name="Input 10 2 2 3" xfId="6487" xr:uid="{00000000-0005-0000-0000-0000C9120000}"/>
    <cellStyle name="Input 10 2 2 3 2" xfId="6488" xr:uid="{00000000-0005-0000-0000-0000CA120000}"/>
    <cellStyle name="Input 10 2 2 3 3" xfId="6489" xr:uid="{00000000-0005-0000-0000-0000CB120000}"/>
    <cellStyle name="Input 10 2 2 3 4" xfId="6490" xr:uid="{00000000-0005-0000-0000-0000CC120000}"/>
    <cellStyle name="Input 10 2 2 3 5" xfId="6491" xr:uid="{00000000-0005-0000-0000-0000CD120000}"/>
    <cellStyle name="Input 10 2 2 4" xfId="6492" xr:uid="{00000000-0005-0000-0000-0000CE120000}"/>
    <cellStyle name="Input 10 2 2 5" xfId="6493" xr:uid="{00000000-0005-0000-0000-0000CF120000}"/>
    <cellStyle name="Input 10 2 2 6" xfId="6494" xr:uid="{00000000-0005-0000-0000-0000D0120000}"/>
    <cellStyle name="Input 10 2 2 7" xfId="6495" xr:uid="{00000000-0005-0000-0000-0000D1120000}"/>
    <cellStyle name="Input 10 2 3" xfId="6496" xr:uid="{00000000-0005-0000-0000-0000D2120000}"/>
    <cellStyle name="Input 10 2 3 2" xfId="6497" xr:uid="{00000000-0005-0000-0000-0000D3120000}"/>
    <cellStyle name="Input 10 2 3 2 2" xfId="6498" xr:uid="{00000000-0005-0000-0000-0000D4120000}"/>
    <cellStyle name="Input 10 2 3 2 3" xfId="6499" xr:uid="{00000000-0005-0000-0000-0000D5120000}"/>
    <cellStyle name="Input 10 2 3 2 4" xfId="6500" xr:uid="{00000000-0005-0000-0000-0000D6120000}"/>
    <cellStyle name="Input 10 2 3 2 5" xfId="6501" xr:uid="{00000000-0005-0000-0000-0000D7120000}"/>
    <cellStyle name="Input 10 2 3 3" xfId="6502" xr:uid="{00000000-0005-0000-0000-0000D8120000}"/>
    <cellStyle name="Input 10 2 3 4" xfId="6503" xr:uid="{00000000-0005-0000-0000-0000D9120000}"/>
    <cellStyle name="Input 10 2 3 5" xfId="6504" xr:uid="{00000000-0005-0000-0000-0000DA120000}"/>
    <cellStyle name="Input 10 2 3 6" xfId="6505" xr:uid="{00000000-0005-0000-0000-0000DB120000}"/>
    <cellStyle name="Input 10 2 4" xfId="6506" xr:uid="{00000000-0005-0000-0000-0000DC120000}"/>
    <cellStyle name="Input 10 2 4 2" xfId="6507" xr:uid="{00000000-0005-0000-0000-0000DD120000}"/>
    <cellStyle name="Input 10 2 4 3" xfId="6508" xr:uid="{00000000-0005-0000-0000-0000DE120000}"/>
    <cellStyle name="Input 10 2 4 4" xfId="6509" xr:uid="{00000000-0005-0000-0000-0000DF120000}"/>
    <cellStyle name="Input 10 2 4 5" xfId="6510" xr:uid="{00000000-0005-0000-0000-0000E0120000}"/>
    <cellStyle name="Input 10 2 5" xfId="6511" xr:uid="{00000000-0005-0000-0000-0000E1120000}"/>
    <cellStyle name="Input 10 2 5 2" xfId="6512" xr:uid="{00000000-0005-0000-0000-0000E2120000}"/>
    <cellStyle name="Input 10 2 5 3" xfId="6513" xr:uid="{00000000-0005-0000-0000-0000E3120000}"/>
    <cellStyle name="Input 10 2 5 4" xfId="6514" xr:uid="{00000000-0005-0000-0000-0000E4120000}"/>
    <cellStyle name="Input 10 2 5 5" xfId="6515" xr:uid="{00000000-0005-0000-0000-0000E5120000}"/>
    <cellStyle name="Input 10 2 6" xfId="6516" xr:uid="{00000000-0005-0000-0000-0000E6120000}"/>
    <cellStyle name="Input 10 2 6 2" xfId="6517" xr:uid="{00000000-0005-0000-0000-0000E7120000}"/>
    <cellStyle name="Input 10 2 7" xfId="6518" xr:uid="{00000000-0005-0000-0000-0000E8120000}"/>
    <cellStyle name="Input 10 2 8" xfId="6519" xr:uid="{00000000-0005-0000-0000-0000E9120000}"/>
    <cellStyle name="Input 10 2 9" xfId="6520" xr:uid="{00000000-0005-0000-0000-0000EA120000}"/>
    <cellStyle name="Input 10 3" xfId="6521" xr:uid="{00000000-0005-0000-0000-0000EB120000}"/>
    <cellStyle name="Input 10 3 2" xfId="6522" xr:uid="{00000000-0005-0000-0000-0000EC120000}"/>
    <cellStyle name="Input 10 3 2 2" xfId="6523" xr:uid="{00000000-0005-0000-0000-0000ED120000}"/>
    <cellStyle name="Input 10 3 2 2 2" xfId="6524" xr:uid="{00000000-0005-0000-0000-0000EE120000}"/>
    <cellStyle name="Input 10 3 2 2 3" xfId="6525" xr:uid="{00000000-0005-0000-0000-0000EF120000}"/>
    <cellStyle name="Input 10 3 2 2 4" xfId="6526" xr:uid="{00000000-0005-0000-0000-0000F0120000}"/>
    <cellStyle name="Input 10 3 2 2 5" xfId="6527" xr:uid="{00000000-0005-0000-0000-0000F1120000}"/>
    <cellStyle name="Input 10 3 2 3" xfId="6528" xr:uid="{00000000-0005-0000-0000-0000F2120000}"/>
    <cellStyle name="Input 10 3 2 3 2" xfId="6529" xr:uid="{00000000-0005-0000-0000-0000F3120000}"/>
    <cellStyle name="Input 10 3 2 3 3" xfId="6530" xr:uid="{00000000-0005-0000-0000-0000F4120000}"/>
    <cellStyle name="Input 10 3 2 3 4" xfId="6531" xr:uid="{00000000-0005-0000-0000-0000F5120000}"/>
    <cellStyle name="Input 10 3 2 3 5" xfId="6532" xr:uid="{00000000-0005-0000-0000-0000F6120000}"/>
    <cellStyle name="Input 10 3 2 4" xfId="6533" xr:uid="{00000000-0005-0000-0000-0000F7120000}"/>
    <cellStyle name="Input 10 3 2 5" xfId="6534" xr:uid="{00000000-0005-0000-0000-0000F8120000}"/>
    <cellStyle name="Input 10 3 2 6" xfId="6535" xr:uid="{00000000-0005-0000-0000-0000F9120000}"/>
    <cellStyle name="Input 10 3 2 7" xfId="6536" xr:uid="{00000000-0005-0000-0000-0000FA120000}"/>
    <cellStyle name="Input 10 3 3" xfId="6537" xr:uid="{00000000-0005-0000-0000-0000FB120000}"/>
    <cellStyle name="Input 10 3 3 2" xfId="6538" xr:uid="{00000000-0005-0000-0000-0000FC120000}"/>
    <cellStyle name="Input 10 3 3 2 2" xfId="6539" xr:uid="{00000000-0005-0000-0000-0000FD120000}"/>
    <cellStyle name="Input 10 3 3 2 3" xfId="6540" xr:uid="{00000000-0005-0000-0000-0000FE120000}"/>
    <cellStyle name="Input 10 3 3 2 4" xfId="6541" xr:uid="{00000000-0005-0000-0000-0000FF120000}"/>
    <cellStyle name="Input 10 3 3 2 5" xfId="6542" xr:uid="{00000000-0005-0000-0000-000000130000}"/>
    <cellStyle name="Input 10 3 3 3" xfId="6543" xr:uid="{00000000-0005-0000-0000-000001130000}"/>
    <cellStyle name="Input 10 3 3 4" xfId="6544" xr:uid="{00000000-0005-0000-0000-000002130000}"/>
    <cellStyle name="Input 10 3 3 5" xfId="6545" xr:uid="{00000000-0005-0000-0000-000003130000}"/>
    <cellStyle name="Input 10 3 3 6" xfId="6546" xr:uid="{00000000-0005-0000-0000-000004130000}"/>
    <cellStyle name="Input 10 3 4" xfId="6547" xr:uid="{00000000-0005-0000-0000-000005130000}"/>
    <cellStyle name="Input 10 3 4 2" xfId="6548" xr:uid="{00000000-0005-0000-0000-000006130000}"/>
    <cellStyle name="Input 10 3 4 3" xfId="6549" xr:uid="{00000000-0005-0000-0000-000007130000}"/>
    <cellStyle name="Input 10 3 4 4" xfId="6550" xr:uid="{00000000-0005-0000-0000-000008130000}"/>
    <cellStyle name="Input 10 3 4 5" xfId="6551" xr:uid="{00000000-0005-0000-0000-000009130000}"/>
    <cellStyle name="Input 10 3 5" xfId="6552" xr:uid="{00000000-0005-0000-0000-00000A130000}"/>
    <cellStyle name="Input 10 3 5 2" xfId="6553" xr:uid="{00000000-0005-0000-0000-00000B130000}"/>
    <cellStyle name="Input 10 3 5 3" xfId="6554" xr:uid="{00000000-0005-0000-0000-00000C130000}"/>
    <cellStyle name="Input 10 3 5 4" xfId="6555" xr:uid="{00000000-0005-0000-0000-00000D130000}"/>
    <cellStyle name="Input 10 3 5 5" xfId="6556" xr:uid="{00000000-0005-0000-0000-00000E130000}"/>
    <cellStyle name="Input 10 3 6" xfId="6557" xr:uid="{00000000-0005-0000-0000-00000F130000}"/>
    <cellStyle name="Input 10 3 7" xfId="6558" xr:uid="{00000000-0005-0000-0000-000010130000}"/>
    <cellStyle name="Input 10 3 8" xfId="6559" xr:uid="{00000000-0005-0000-0000-000011130000}"/>
    <cellStyle name="Input 10 3 9" xfId="6560" xr:uid="{00000000-0005-0000-0000-000012130000}"/>
    <cellStyle name="Input 10 4" xfId="6561" xr:uid="{00000000-0005-0000-0000-000013130000}"/>
    <cellStyle name="Input 10 4 2" xfId="6562" xr:uid="{00000000-0005-0000-0000-000014130000}"/>
    <cellStyle name="Input 10 4 2 2" xfId="6563" xr:uid="{00000000-0005-0000-0000-000015130000}"/>
    <cellStyle name="Input 10 4 2 3" xfId="6564" xr:uid="{00000000-0005-0000-0000-000016130000}"/>
    <cellStyle name="Input 10 4 2 4" xfId="6565" xr:uid="{00000000-0005-0000-0000-000017130000}"/>
    <cellStyle name="Input 10 4 2 5" xfId="6566" xr:uid="{00000000-0005-0000-0000-000018130000}"/>
    <cellStyle name="Input 10 4 3" xfId="6567" xr:uid="{00000000-0005-0000-0000-000019130000}"/>
    <cellStyle name="Input 10 4 3 2" xfId="6568" xr:uid="{00000000-0005-0000-0000-00001A130000}"/>
    <cellStyle name="Input 10 4 3 3" xfId="6569" xr:uid="{00000000-0005-0000-0000-00001B130000}"/>
    <cellStyle name="Input 10 4 3 4" xfId="6570" xr:uid="{00000000-0005-0000-0000-00001C130000}"/>
    <cellStyle name="Input 10 4 3 5" xfId="6571" xr:uid="{00000000-0005-0000-0000-00001D130000}"/>
    <cellStyle name="Input 10 4 4" xfId="6572" xr:uid="{00000000-0005-0000-0000-00001E130000}"/>
    <cellStyle name="Input 10 4 5" xfId="6573" xr:uid="{00000000-0005-0000-0000-00001F130000}"/>
    <cellStyle name="Input 10 4 6" xfId="6574" xr:uid="{00000000-0005-0000-0000-000020130000}"/>
    <cellStyle name="Input 10 4 7" xfId="6575" xr:uid="{00000000-0005-0000-0000-000021130000}"/>
    <cellStyle name="Input 10 5" xfId="6576" xr:uid="{00000000-0005-0000-0000-000022130000}"/>
    <cellStyle name="Input 10 5 2" xfId="6577" xr:uid="{00000000-0005-0000-0000-000023130000}"/>
    <cellStyle name="Input 10 5 2 2" xfId="6578" xr:uid="{00000000-0005-0000-0000-000024130000}"/>
    <cellStyle name="Input 10 5 2 3" xfId="6579" xr:uid="{00000000-0005-0000-0000-000025130000}"/>
    <cellStyle name="Input 10 5 2 4" xfId="6580" xr:uid="{00000000-0005-0000-0000-000026130000}"/>
    <cellStyle name="Input 10 5 2 5" xfId="6581" xr:uid="{00000000-0005-0000-0000-000027130000}"/>
    <cellStyle name="Input 10 5 3" xfId="6582" xr:uid="{00000000-0005-0000-0000-000028130000}"/>
    <cellStyle name="Input 10 5 4" xfId="6583" xr:uid="{00000000-0005-0000-0000-000029130000}"/>
    <cellStyle name="Input 10 5 5" xfId="6584" xr:uid="{00000000-0005-0000-0000-00002A130000}"/>
    <cellStyle name="Input 10 5 6" xfId="6585" xr:uid="{00000000-0005-0000-0000-00002B130000}"/>
    <cellStyle name="Input 10 6" xfId="6586" xr:uid="{00000000-0005-0000-0000-00002C130000}"/>
    <cellStyle name="Input 10 6 2" xfId="6587" xr:uid="{00000000-0005-0000-0000-00002D130000}"/>
    <cellStyle name="Input 10 6 3" xfId="6588" xr:uid="{00000000-0005-0000-0000-00002E130000}"/>
    <cellStyle name="Input 10 6 4" xfId="6589" xr:uid="{00000000-0005-0000-0000-00002F130000}"/>
    <cellStyle name="Input 10 6 5" xfId="6590" xr:uid="{00000000-0005-0000-0000-000030130000}"/>
    <cellStyle name="Input 10 7" xfId="6591" xr:uid="{00000000-0005-0000-0000-000031130000}"/>
    <cellStyle name="Input 10 7 2" xfId="6592" xr:uid="{00000000-0005-0000-0000-000032130000}"/>
    <cellStyle name="Input 10 7 3" xfId="6593" xr:uid="{00000000-0005-0000-0000-000033130000}"/>
    <cellStyle name="Input 10 7 4" xfId="6594" xr:uid="{00000000-0005-0000-0000-000034130000}"/>
    <cellStyle name="Input 10 7 5" xfId="6595" xr:uid="{00000000-0005-0000-0000-000035130000}"/>
    <cellStyle name="Input 10 8" xfId="6596" xr:uid="{00000000-0005-0000-0000-000036130000}"/>
    <cellStyle name="Input 10 9" xfId="6597" xr:uid="{00000000-0005-0000-0000-000037130000}"/>
    <cellStyle name="Input 11" xfId="1763" xr:uid="{00000000-0005-0000-0000-000038130000}"/>
    <cellStyle name="Input 11 10" xfId="6598" xr:uid="{00000000-0005-0000-0000-000039130000}"/>
    <cellStyle name="Input 11 11" xfId="6599" xr:uid="{00000000-0005-0000-0000-00003A130000}"/>
    <cellStyle name="Input 11 12" xfId="6600" xr:uid="{00000000-0005-0000-0000-00003B130000}"/>
    <cellStyle name="Input 11 2" xfId="6601" xr:uid="{00000000-0005-0000-0000-00003C130000}"/>
    <cellStyle name="Input 11 2 2" xfId="6602" xr:uid="{00000000-0005-0000-0000-00003D130000}"/>
    <cellStyle name="Input 11 2 2 2" xfId="6603" xr:uid="{00000000-0005-0000-0000-00003E130000}"/>
    <cellStyle name="Input 11 2 2 2 2" xfId="6604" xr:uid="{00000000-0005-0000-0000-00003F130000}"/>
    <cellStyle name="Input 11 2 2 2 3" xfId="6605" xr:uid="{00000000-0005-0000-0000-000040130000}"/>
    <cellStyle name="Input 11 2 2 2 4" xfId="6606" xr:uid="{00000000-0005-0000-0000-000041130000}"/>
    <cellStyle name="Input 11 2 2 2 5" xfId="6607" xr:uid="{00000000-0005-0000-0000-000042130000}"/>
    <cellStyle name="Input 11 2 2 3" xfId="6608" xr:uid="{00000000-0005-0000-0000-000043130000}"/>
    <cellStyle name="Input 11 2 2 3 2" xfId="6609" xr:uid="{00000000-0005-0000-0000-000044130000}"/>
    <cellStyle name="Input 11 2 2 3 3" xfId="6610" xr:uid="{00000000-0005-0000-0000-000045130000}"/>
    <cellStyle name="Input 11 2 2 3 4" xfId="6611" xr:uid="{00000000-0005-0000-0000-000046130000}"/>
    <cellStyle name="Input 11 2 2 3 5" xfId="6612" xr:uid="{00000000-0005-0000-0000-000047130000}"/>
    <cellStyle name="Input 11 2 2 4" xfId="6613" xr:uid="{00000000-0005-0000-0000-000048130000}"/>
    <cellStyle name="Input 11 2 2 5" xfId="6614" xr:uid="{00000000-0005-0000-0000-000049130000}"/>
    <cellStyle name="Input 11 2 2 6" xfId="6615" xr:uid="{00000000-0005-0000-0000-00004A130000}"/>
    <cellStyle name="Input 11 2 2 7" xfId="6616" xr:uid="{00000000-0005-0000-0000-00004B130000}"/>
    <cellStyle name="Input 11 2 3" xfId="6617" xr:uid="{00000000-0005-0000-0000-00004C130000}"/>
    <cellStyle name="Input 11 2 3 2" xfId="6618" xr:uid="{00000000-0005-0000-0000-00004D130000}"/>
    <cellStyle name="Input 11 2 3 2 2" xfId="6619" xr:uid="{00000000-0005-0000-0000-00004E130000}"/>
    <cellStyle name="Input 11 2 3 2 3" xfId="6620" xr:uid="{00000000-0005-0000-0000-00004F130000}"/>
    <cellStyle name="Input 11 2 3 2 4" xfId="6621" xr:uid="{00000000-0005-0000-0000-000050130000}"/>
    <cellStyle name="Input 11 2 3 2 5" xfId="6622" xr:uid="{00000000-0005-0000-0000-000051130000}"/>
    <cellStyle name="Input 11 2 3 3" xfId="6623" xr:uid="{00000000-0005-0000-0000-000052130000}"/>
    <cellStyle name="Input 11 2 3 4" xfId="6624" xr:uid="{00000000-0005-0000-0000-000053130000}"/>
    <cellStyle name="Input 11 2 3 5" xfId="6625" xr:uid="{00000000-0005-0000-0000-000054130000}"/>
    <cellStyle name="Input 11 2 3 6" xfId="6626" xr:uid="{00000000-0005-0000-0000-000055130000}"/>
    <cellStyle name="Input 11 2 4" xfId="6627" xr:uid="{00000000-0005-0000-0000-000056130000}"/>
    <cellStyle name="Input 11 2 4 2" xfId="6628" xr:uid="{00000000-0005-0000-0000-000057130000}"/>
    <cellStyle name="Input 11 2 4 3" xfId="6629" xr:uid="{00000000-0005-0000-0000-000058130000}"/>
    <cellStyle name="Input 11 2 4 4" xfId="6630" xr:uid="{00000000-0005-0000-0000-000059130000}"/>
    <cellStyle name="Input 11 2 4 5" xfId="6631" xr:uid="{00000000-0005-0000-0000-00005A130000}"/>
    <cellStyle name="Input 11 2 5" xfId="6632" xr:uid="{00000000-0005-0000-0000-00005B130000}"/>
    <cellStyle name="Input 11 2 5 2" xfId="6633" xr:uid="{00000000-0005-0000-0000-00005C130000}"/>
    <cellStyle name="Input 11 2 5 3" xfId="6634" xr:uid="{00000000-0005-0000-0000-00005D130000}"/>
    <cellStyle name="Input 11 2 5 4" xfId="6635" xr:uid="{00000000-0005-0000-0000-00005E130000}"/>
    <cellStyle name="Input 11 2 5 5" xfId="6636" xr:uid="{00000000-0005-0000-0000-00005F130000}"/>
    <cellStyle name="Input 11 2 6" xfId="6637" xr:uid="{00000000-0005-0000-0000-000060130000}"/>
    <cellStyle name="Input 11 2 6 2" xfId="6638" xr:uid="{00000000-0005-0000-0000-000061130000}"/>
    <cellStyle name="Input 11 2 7" xfId="6639" xr:uid="{00000000-0005-0000-0000-000062130000}"/>
    <cellStyle name="Input 11 2 8" xfId="6640" xr:uid="{00000000-0005-0000-0000-000063130000}"/>
    <cellStyle name="Input 11 2 9" xfId="6641" xr:uid="{00000000-0005-0000-0000-000064130000}"/>
    <cellStyle name="Input 11 3" xfId="6642" xr:uid="{00000000-0005-0000-0000-000065130000}"/>
    <cellStyle name="Input 11 3 2" xfId="6643" xr:uid="{00000000-0005-0000-0000-000066130000}"/>
    <cellStyle name="Input 11 3 2 2" xfId="6644" xr:uid="{00000000-0005-0000-0000-000067130000}"/>
    <cellStyle name="Input 11 3 2 2 2" xfId="6645" xr:uid="{00000000-0005-0000-0000-000068130000}"/>
    <cellStyle name="Input 11 3 2 2 3" xfId="6646" xr:uid="{00000000-0005-0000-0000-000069130000}"/>
    <cellStyle name="Input 11 3 2 2 4" xfId="6647" xr:uid="{00000000-0005-0000-0000-00006A130000}"/>
    <cellStyle name="Input 11 3 2 2 5" xfId="6648" xr:uid="{00000000-0005-0000-0000-00006B130000}"/>
    <cellStyle name="Input 11 3 2 3" xfId="6649" xr:uid="{00000000-0005-0000-0000-00006C130000}"/>
    <cellStyle name="Input 11 3 2 3 2" xfId="6650" xr:uid="{00000000-0005-0000-0000-00006D130000}"/>
    <cellStyle name="Input 11 3 2 3 3" xfId="6651" xr:uid="{00000000-0005-0000-0000-00006E130000}"/>
    <cellStyle name="Input 11 3 2 3 4" xfId="6652" xr:uid="{00000000-0005-0000-0000-00006F130000}"/>
    <cellStyle name="Input 11 3 2 3 5" xfId="6653" xr:uid="{00000000-0005-0000-0000-000070130000}"/>
    <cellStyle name="Input 11 3 2 4" xfId="6654" xr:uid="{00000000-0005-0000-0000-000071130000}"/>
    <cellStyle name="Input 11 3 2 5" xfId="6655" xr:uid="{00000000-0005-0000-0000-000072130000}"/>
    <cellStyle name="Input 11 3 2 6" xfId="6656" xr:uid="{00000000-0005-0000-0000-000073130000}"/>
    <cellStyle name="Input 11 3 2 7" xfId="6657" xr:uid="{00000000-0005-0000-0000-000074130000}"/>
    <cellStyle name="Input 11 3 3" xfId="6658" xr:uid="{00000000-0005-0000-0000-000075130000}"/>
    <cellStyle name="Input 11 3 3 2" xfId="6659" xr:uid="{00000000-0005-0000-0000-000076130000}"/>
    <cellStyle name="Input 11 3 3 2 2" xfId="6660" xr:uid="{00000000-0005-0000-0000-000077130000}"/>
    <cellStyle name="Input 11 3 3 2 3" xfId="6661" xr:uid="{00000000-0005-0000-0000-000078130000}"/>
    <cellStyle name="Input 11 3 3 2 4" xfId="6662" xr:uid="{00000000-0005-0000-0000-000079130000}"/>
    <cellStyle name="Input 11 3 3 2 5" xfId="6663" xr:uid="{00000000-0005-0000-0000-00007A130000}"/>
    <cellStyle name="Input 11 3 3 3" xfId="6664" xr:uid="{00000000-0005-0000-0000-00007B130000}"/>
    <cellStyle name="Input 11 3 3 4" xfId="6665" xr:uid="{00000000-0005-0000-0000-00007C130000}"/>
    <cellStyle name="Input 11 3 3 5" xfId="6666" xr:uid="{00000000-0005-0000-0000-00007D130000}"/>
    <cellStyle name="Input 11 3 3 6" xfId="6667" xr:uid="{00000000-0005-0000-0000-00007E130000}"/>
    <cellStyle name="Input 11 3 4" xfId="6668" xr:uid="{00000000-0005-0000-0000-00007F130000}"/>
    <cellStyle name="Input 11 3 4 2" xfId="6669" xr:uid="{00000000-0005-0000-0000-000080130000}"/>
    <cellStyle name="Input 11 3 4 3" xfId="6670" xr:uid="{00000000-0005-0000-0000-000081130000}"/>
    <cellStyle name="Input 11 3 4 4" xfId="6671" xr:uid="{00000000-0005-0000-0000-000082130000}"/>
    <cellStyle name="Input 11 3 4 5" xfId="6672" xr:uid="{00000000-0005-0000-0000-000083130000}"/>
    <cellStyle name="Input 11 3 5" xfId="6673" xr:uid="{00000000-0005-0000-0000-000084130000}"/>
    <cellStyle name="Input 11 3 5 2" xfId="6674" xr:uid="{00000000-0005-0000-0000-000085130000}"/>
    <cellStyle name="Input 11 3 5 3" xfId="6675" xr:uid="{00000000-0005-0000-0000-000086130000}"/>
    <cellStyle name="Input 11 3 5 4" xfId="6676" xr:uid="{00000000-0005-0000-0000-000087130000}"/>
    <cellStyle name="Input 11 3 5 5" xfId="6677" xr:uid="{00000000-0005-0000-0000-000088130000}"/>
    <cellStyle name="Input 11 3 6" xfId="6678" xr:uid="{00000000-0005-0000-0000-000089130000}"/>
    <cellStyle name="Input 11 3 7" xfId="6679" xr:uid="{00000000-0005-0000-0000-00008A130000}"/>
    <cellStyle name="Input 11 3 8" xfId="6680" xr:uid="{00000000-0005-0000-0000-00008B130000}"/>
    <cellStyle name="Input 11 3 9" xfId="6681" xr:uid="{00000000-0005-0000-0000-00008C130000}"/>
    <cellStyle name="Input 11 4" xfId="6682" xr:uid="{00000000-0005-0000-0000-00008D130000}"/>
    <cellStyle name="Input 11 4 2" xfId="6683" xr:uid="{00000000-0005-0000-0000-00008E130000}"/>
    <cellStyle name="Input 11 4 2 2" xfId="6684" xr:uid="{00000000-0005-0000-0000-00008F130000}"/>
    <cellStyle name="Input 11 4 2 3" xfId="6685" xr:uid="{00000000-0005-0000-0000-000090130000}"/>
    <cellStyle name="Input 11 4 2 4" xfId="6686" xr:uid="{00000000-0005-0000-0000-000091130000}"/>
    <cellStyle name="Input 11 4 2 5" xfId="6687" xr:uid="{00000000-0005-0000-0000-000092130000}"/>
    <cellStyle name="Input 11 4 3" xfId="6688" xr:uid="{00000000-0005-0000-0000-000093130000}"/>
    <cellStyle name="Input 11 4 3 2" xfId="6689" xr:uid="{00000000-0005-0000-0000-000094130000}"/>
    <cellStyle name="Input 11 4 3 3" xfId="6690" xr:uid="{00000000-0005-0000-0000-000095130000}"/>
    <cellStyle name="Input 11 4 3 4" xfId="6691" xr:uid="{00000000-0005-0000-0000-000096130000}"/>
    <cellStyle name="Input 11 4 3 5" xfId="6692" xr:uid="{00000000-0005-0000-0000-000097130000}"/>
    <cellStyle name="Input 11 4 4" xfId="6693" xr:uid="{00000000-0005-0000-0000-000098130000}"/>
    <cellStyle name="Input 11 4 5" xfId="6694" xr:uid="{00000000-0005-0000-0000-000099130000}"/>
    <cellStyle name="Input 11 4 6" xfId="6695" xr:uid="{00000000-0005-0000-0000-00009A130000}"/>
    <cellStyle name="Input 11 4 7" xfId="6696" xr:uid="{00000000-0005-0000-0000-00009B130000}"/>
    <cellStyle name="Input 11 5" xfId="6697" xr:uid="{00000000-0005-0000-0000-00009C130000}"/>
    <cellStyle name="Input 11 5 2" xfId="6698" xr:uid="{00000000-0005-0000-0000-00009D130000}"/>
    <cellStyle name="Input 11 5 2 2" xfId="6699" xr:uid="{00000000-0005-0000-0000-00009E130000}"/>
    <cellStyle name="Input 11 5 2 3" xfId="6700" xr:uid="{00000000-0005-0000-0000-00009F130000}"/>
    <cellStyle name="Input 11 5 2 4" xfId="6701" xr:uid="{00000000-0005-0000-0000-0000A0130000}"/>
    <cellStyle name="Input 11 5 2 5" xfId="6702" xr:uid="{00000000-0005-0000-0000-0000A1130000}"/>
    <cellStyle name="Input 11 5 3" xfId="6703" xr:uid="{00000000-0005-0000-0000-0000A2130000}"/>
    <cellStyle name="Input 11 5 4" xfId="6704" xr:uid="{00000000-0005-0000-0000-0000A3130000}"/>
    <cellStyle name="Input 11 5 5" xfId="6705" xr:uid="{00000000-0005-0000-0000-0000A4130000}"/>
    <cellStyle name="Input 11 5 6" xfId="6706" xr:uid="{00000000-0005-0000-0000-0000A5130000}"/>
    <cellStyle name="Input 11 6" xfId="6707" xr:uid="{00000000-0005-0000-0000-0000A6130000}"/>
    <cellStyle name="Input 11 6 2" xfId="6708" xr:uid="{00000000-0005-0000-0000-0000A7130000}"/>
    <cellStyle name="Input 11 6 3" xfId="6709" xr:uid="{00000000-0005-0000-0000-0000A8130000}"/>
    <cellStyle name="Input 11 6 4" xfId="6710" xr:uid="{00000000-0005-0000-0000-0000A9130000}"/>
    <cellStyle name="Input 11 6 5" xfId="6711" xr:uid="{00000000-0005-0000-0000-0000AA130000}"/>
    <cellStyle name="Input 11 7" xfId="6712" xr:uid="{00000000-0005-0000-0000-0000AB130000}"/>
    <cellStyle name="Input 11 7 2" xfId="6713" xr:uid="{00000000-0005-0000-0000-0000AC130000}"/>
    <cellStyle name="Input 11 7 3" xfId="6714" xr:uid="{00000000-0005-0000-0000-0000AD130000}"/>
    <cellStyle name="Input 11 7 4" xfId="6715" xr:uid="{00000000-0005-0000-0000-0000AE130000}"/>
    <cellStyle name="Input 11 7 5" xfId="6716" xr:uid="{00000000-0005-0000-0000-0000AF130000}"/>
    <cellStyle name="Input 11 8" xfId="6717" xr:uid="{00000000-0005-0000-0000-0000B0130000}"/>
    <cellStyle name="Input 11 9" xfId="6718" xr:uid="{00000000-0005-0000-0000-0000B1130000}"/>
    <cellStyle name="Input 12" xfId="1764" xr:uid="{00000000-0005-0000-0000-0000B2130000}"/>
    <cellStyle name="Input 12 10" xfId="6719" xr:uid="{00000000-0005-0000-0000-0000B3130000}"/>
    <cellStyle name="Input 12 11" xfId="6720" xr:uid="{00000000-0005-0000-0000-0000B4130000}"/>
    <cellStyle name="Input 12 12" xfId="6721" xr:uid="{00000000-0005-0000-0000-0000B5130000}"/>
    <cellStyle name="Input 12 2" xfId="6722" xr:uid="{00000000-0005-0000-0000-0000B6130000}"/>
    <cellStyle name="Input 12 2 2" xfId="6723" xr:uid="{00000000-0005-0000-0000-0000B7130000}"/>
    <cellStyle name="Input 12 2 2 2" xfId="6724" xr:uid="{00000000-0005-0000-0000-0000B8130000}"/>
    <cellStyle name="Input 12 2 2 2 2" xfId="6725" xr:uid="{00000000-0005-0000-0000-0000B9130000}"/>
    <cellStyle name="Input 12 2 2 2 3" xfId="6726" xr:uid="{00000000-0005-0000-0000-0000BA130000}"/>
    <cellStyle name="Input 12 2 2 2 4" xfId="6727" xr:uid="{00000000-0005-0000-0000-0000BB130000}"/>
    <cellStyle name="Input 12 2 2 2 5" xfId="6728" xr:uid="{00000000-0005-0000-0000-0000BC130000}"/>
    <cellStyle name="Input 12 2 2 3" xfId="6729" xr:uid="{00000000-0005-0000-0000-0000BD130000}"/>
    <cellStyle name="Input 12 2 2 3 2" xfId="6730" xr:uid="{00000000-0005-0000-0000-0000BE130000}"/>
    <cellStyle name="Input 12 2 2 3 3" xfId="6731" xr:uid="{00000000-0005-0000-0000-0000BF130000}"/>
    <cellStyle name="Input 12 2 2 3 4" xfId="6732" xr:uid="{00000000-0005-0000-0000-0000C0130000}"/>
    <cellStyle name="Input 12 2 2 3 5" xfId="6733" xr:uid="{00000000-0005-0000-0000-0000C1130000}"/>
    <cellStyle name="Input 12 2 2 4" xfId="6734" xr:uid="{00000000-0005-0000-0000-0000C2130000}"/>
    <cellStyle name="Input 12 2 2 5" xfId="6735" xr:uid="{00000000-0005-0000-0000-0000C3130000}"/>
    <cellStyle name="Input 12 2 2 6" xfId="6736" xr:uid="{00000000-0005-0000-0000-0000C4130000}"/>
    <cellStyle name="Input 12 2 2 7" xfId="6737" xr:uid="{00000000-0005-0000-0000-0000C5130000}"/>
    <cellStyle name="Input 12 2 3" xfId="6738" xr:uid="{00000000-0005-0000-0000-0000C6130000}"/>
    <cellStyle name="Input 12 2 3 2" xfId="6739" xr:uid="{00000000-0005-0000-0000-0000C7130000}"/>
    <cellStyle name="Input 12 2 3 2 2" xfId="6740" xr:uid="{00000000-0005-0000-0000-0000C8130000}"/>
    <cellStyle name="Input 12 2 3 2 3" xfId="6741" xr:uid="{00000000-0005-0000-0000-0000C9130000}"/>
    <cellStyle name="Input 12 2 3 2 4" xfId="6742" xr:uid="{00000000-0005-0000-0000-0000CA130000}"/>
    <cellStyle name="Input 12 2 3 2 5" xfId="6743" xr:uid="{00000000-0005-0000-0000-0000CB130000}"/>
    <cellStyle name="Input 12 2 3 3" xfId="6744" xr:uid="{00000000-0005-0000-0000-0000CC130000}"/>
    <cellStyle name="Input 12 2 3 4" xfId="6745" xr:uid="{00000000-0005-0000-0000-0000CD130000}"/>
    <cellStyle name="Input 12 2 3 5" xfId="6746" xr:uid="{00000000-0005-0000-0000-0000CE130000}"/>
    <cellStyle name="Input 12 2 3 6" xfId="6747" xr:uid="{00000000-0005-0000-0000-0000CF130000}"/>
    <cellStyle name="Input 12 2 4" xfId="6748" xr:uid="{00000000-0005-0000-0000-0000D0130000}"/>
    <cellStyle name="Input 12 2 4 2" xfId="6749" xr:uid="{00000000-0005-0000-0000-0000D1130000}"/>
    <cellStyle name="Input 12 2 4 3" xfId="6750" xr:uid="{00000000-0005-0000-0000-0000D2130000}"/>
    <cellStyle name="Input 12 2 4 4" xfId="6751" xr:uid="{00000000-0005-0000-0000-0000D3130000}"/>
    <cellStyle name="Input 12 2 4 5" xfId="6752" xr:uid="{00000000-0005-0000-0000-0000D4130000}"/>
    <cellStyle name="Input 12 2 5" xfId="6753" xr:uid="{00000000-0005-0000-0000-0000D5130000}"/>
    <cellStyle name="Input 12 2 5 2" xfId="6754" xr:uid="{00000000-0005-0000-0000-0000D6130000}"/>
    <cellStyle name="Input 12 2 5 3" xfId="6755" xr:uid="{00000000-0005-0000-0000-0000D7130000}"/>
    <cellStyle name="Input 12 2 5 4" xfId="6756" xr:uid="{00000000-0005-0000-0000-0000D8130000}"/>
    <cellStyle name="Input 12 2 5 5" xfId="6757" xr:uid="{00000000-0005-0000-0000-0000D9130000}"/>
    <cellStyle name="Input 12 2 6" xfId="6758" xr:uid="{00000000-0005-0000-0000-0000DA130000}"/>
    <cellStyle name="Input 12 2 6 2" xfId="6759" xr:uid="{00000000-0005-0000-0000-0000DB130000}"/>
    <cellStyle name="Input 12 2 7" xfId="6760" xr:uid="{00000000-0005-0000-0000-0000DC130000}"/>
    <cellStyle name="Input 12 2 8" xfId="6761" xr:uid="{00000000-0005-0000-0000-0000DD130000}"/>
    <cellStyle name="Input 12 2 9" xfId="6762" xr:uid="{00000000-0005-0000-0000-0000DE130000}"/>
    <cellStyle name="Input 12 3" xfId="6763" xr:uid="{00000000-0005-0000-0000-0000DF130000}"/>
    <cellStyle name="Input 12 3 2" xfId="6764" xr:uid="{00000000-0005-0000-0000-0000E0130000}"/>
    <cellStyle name="Input 12 3 2 2" xfId="6765" xr:uid="{00000000-0005-0000-0000-0000E1130000}"/>
    <cellStyle name="Input 12 3 2 2 2" xfId="6766" xr:uid="{00000000-0005-0000-0000-0000E2130000}"/>
    <cellStyle name="Input 12 3 2 2 3" xfId="6767" xr:uid="{00000000-0005-0000-0000-0000E3130000}"/>
    <cellStyle name="Input 12 3 2 2 4" xfId="6768" xr:uid="{00000000-0005-0000-0000-0000E4130000}"/>
    <cellStyle name="Input 12 3 2 2 5" xfId="6769" xr:uid="{00000000-0005-0000-0000-0000E5130000}"/>
    <cellStyle name="Input 12 3 2 3" xfId="6770" xr:uid="{00000000-0005-0000-0000-0000E6130000}"/>
    <cellStyle name="Input 12 3 2 3 2" xfId="6771" xr:uid="{00000000-0005-0000-0000-0000E7130000}"/>
    <cellStyle name="Input 12 3 2 3 3" xfId="6772" xr:uid="{00000000-0005-0000-0000-0000E8130000}"/>
    <cellStyle name="Input 12 3 2 3 4" xfId="6773" xr:uid="{00000000-0005-0000-0000-0000E9130000}"/>
    <cellStyle name="Input 12 3 2 3 5" xfId="6774" xr:uid="{00000000-0005-0000-0000-0000EA130000}"/>
    <cellStyle name="Input 12 3 2 4" xfId="6775" xr:uid="{00000000-0005-0000-0000-0000EB130000}"/>
    <cellStyle name="Input 12 3 2 5" xfId="6776" xr:uid="{00000000-0005-0000-0000-0000EC130000}"/>
    <cellStyle name="Input 12 3 2 6" xfId="6777" xr:uid="{00000000-0005-0000-0000-0000ED130000}"/>
    <cellStyle name="Input 12 3 2 7" xfId="6778" xr:uid="{00000000-0005-0000-0000-0000EE130000}"/>
    <cellStyle name="Input 12 3 3" xfId="6779" xr:uid="{00000000-0005-0000-0000-0000EF130000}"/>
    <cellStyle name="Input 12 3 3 2" xfId="6780" xr:uid="{00000000-0005-0000-0000-0000F0130000}"/>
    <cellStyle name="Input 12 3 3 2 2" xfId="6781" xr:uid="{00000000-0005-0000-0000-0000F1130000}"/>
    <cellStyle name="Input 12 3 3 2 3" xfId="6782" xr:uid="{00000000-0005-0000-0000-0000F2130000}"/>
    <cellStyle name="Input 12 3 3 2 4" xfId="6783" xr:uid="{00000000-0005-0000-0000-0000F3130000}"/>
    <cellStyle name="Input 12 3 3 2 5" xfId="6784" xr:uid="{00000000-0005-0000-0000-0000F4130000}"/>
    <cellStyle name="Input 12 3 3 3" xfId="6785" xr:uid="{00000000-0005-0000-0000-0000F5130000}"/>
    <cellStyle name="Input 12 3 3 4" xfId="6786" xr:uid="{00000000-0005-0000-0000-0000F6130000}"/>
    <cellStyle name="Input 12 3 3 5" xfId="6787" xr:uid="{00000000-0005-0000-0000-0000F7130000}"/>
    <cellStyle name="Input 12 3 3 6" xfId="6788" xr:uid="{00000000-0005-0000-0000-0000F8130000}"/>
    <cellStyle name="Input 12 3 4" xfId="6789" xr:uid="{00000000-0005-0000-0000-0000F9130000}"/>
    <cellStyle name="Input 12 3 4 2" xfId="6790" xr:uid="{00000000-0005-0000-0000-0000FA130000}"/>
    <cellStyle name="Input 12 3 4 3" xfId="6791" xr:uid="{00000000-0005-0000-0000-0000FB130000}"/>
    <cellStyle name="Input 12 3 4 4" xfId="6792" xr:uid="{00000000-0005-0000-0000-0000FC130000}"/>
    <cellStyle name="Input 12 3 4 5" xfId="6793" xr:uid="{00000000-0005-0000-0000-0000FD130000}"/>
    <cellStyle name="Input 12 3 5" xfId="6794" xr:uid="{00000000-0005-0000-0000-0000FE130000}"/>
    <cellStyle name="Input 12 3 5 2" xfId="6795" xr:uid="{00000000-0005-0000-0000-0000FF130000}"/>
    <cellStyle name="Input 12 3 5 3" xfId="6796" xr:uid="{00000000-0005-0000-0000-000000140000}"/>
    <cellStyle name="Input 12 3 5 4" xfId="6797" xr:uid="{00000000-0005-0000-0000-000001140000}"/>
    <cellStyle name="Input 12 3 5 5" xfId="6798" xr:uid="{00000000-0005-0000-0000-000002140000}"/>
    <cellStyle name="Input 12 3 6" xfId="6799" xr:uid="{00000000-0005-0000-0000-000003140000}"/>
    <cellStyle name="Input 12 3 7" xfId="6800" xr:uid="{00000000-0005-0000-0000-000004140000}"/>
    <cellStyle name="Input 12 3 8" xfId="6801" xr:uid="{00000000-0005-0000-0000-000005140000}"/>
    <cellStyle name="Input 12 3 9" xfId="6802" xr:uid="{00000000-0005-0000-0000-000006140000}"/>
    <cellStyle name="Input 12 4" xfId="6803" xr:uid="{00000000-0005-0000-0000-000007140000}"/>
    <cellStyle name="Input 12 4 2" xfId="6804" xr:uid="{00000000-0005-0000-0000-000008140000}"/>
    <cellStyle name="Input 12 4 2 2" xfId="6805" xr:uid="{00000000-0005-0000-0000-000009140000}"/>
    <cellStyle name="Input 12 4 2 3" xfId="6806" xr:uid="{00000000-0005-0000-0000-00000A140000}"/>
    <cellStyle name="Input 12 4 2 4" xfId="6807" xr:uid="{00000000-0005-0000-0000-00000B140000}"/>
    <cellStyle name="Input 12 4 2 5" xfId="6808" xr:uid="{00000000-0005-0000-0000-00000C140000}"/>
    <cellStyle name="Input 12 4 3" xfId="6809" xr:uid="{00000000-0005-0000-0000-00000D140000}"/>
    <cellStyle name="Input 12 4 3 2" xfId="6810" xr:uid="{00000000-0005-0000-0000-00000E140000}"/>
    <cellStyle name="Input 12 4 3 3" xfId="6811" xr:uid="{00000000-0005-0000-0000-00000F140000}"/>
    <cellStyle name="Input 12 4 3 4" xfId="6812" xr:uid="{00000000-0005-0000-0000-000010140000}"/>
    <cellStyle name="Input 12 4 3 5" xfId="6813" xr:uid="{00000000-0005-0000-0000-000011140000}"/>
    <cellStyle name="Input 12 4 4" xfId="6814" xr:uid="{00000000-0005-0000-0000-000012140000}"/>
    <cellStyle name="Input 12 4 5" xfId="6815" xr:uid="{00000000-0005-0000-0000-000013140000}"/>
    <cellStyle name="Input 12 4 6" xfId="6816" xr:uid="{00000000-0005-0000-0000-000014140000}"/>
    <cellStyle name="Input 12 4 7" xfId="6817" xr:uid="{00000000-0005-0000-0000-000015140000}"/>
    <cellStyle name="Input 12 5" xfId="6818" xr:uid="{00000000-0005-0000-0000-000016140000}"/>
    <cellStyle name="Input 12 5 2" xfId="6819" xr:uid="{00000000-0005-0000-0000-000017140000}"/>
    <cellStyle name="Input 12 5 2 2" xfId="6820" xr:uid="{00000000-0005-0000-0000-000018140000}"/>
    <cellStyle name="Input 12 5 2 3" xfId="6821" xr:uid="{00000000-0005-0000-0000-000019140000}"/>
    <cellStyle name="Input 12 5 2 4" xfId="6822" xr:uid="{00000000-0005-0000-0000-00001A140000}"/>
    <cellStyle name="Input 12 5 2 5" xfId="6823" xr:uid="{00000000-0005-0000-0000-00001B140000}"/>
    <cellStyle name="Input 12 5 3" xfId="6824" xr:uid="{00000000-0005-0000-0000-00001C140000}"/>
    <cellStyle name="Input 12 5 4" xfId="6825" xr:uid="{00000000-0005-0000-0000-00001D140000}"/>
    <cellStyle name="Input 12 5 5" xfId="6826" xr:uid="{00000000-0005-0000-0000-00001E140000}"/>
    <cellStyle name="Input 12 5 6" xfId="6827" xr:uid="{00000000-0005-0000-0000-00001F140000}"/>
    <cellStyle name="Input 12 6" xfId="6828" xr:uid="{00000000-0005-0000-0000-000020140000}"/>
    <cellStyle name="Input 12 6 2" xfId="6829" xr:uid="{00000000-0005-0000-0000-000021140000}"/>
    <cellStyle name="Input 12 6 3" xfId="6830" xr:uid="{00000000-0005-0000-0000-000022140000}"/>
    <cellStyle name="Input 12 6 4" xfId="6831" xr:uid="{00000000-0005-0000-0000-000023140000}"/>
    <cellStyle name="Input 12 6 5" xfId="6832" xr:uid="{00000000-0005-0000-0000-000024140000}"/>
    <cellStyle name="Input 12 7" xfId="6833" xr:uid="{00000000-0005-0000-0000-000025140000}"/>
    <cellStyle name="Input 12 7 2" xfId="6834" xr:uid="{00000000-0005-0000-0000-000026140000}"/>
    <cellStyle name="Input 12 7 3" xfId="6835" xr:uid="{00000000-0005-0000-0000-000027140000}"/>
    <cellStyle name="Input 12 7 4" xfId="6836" xr:uid="{00000000-0005-0000-0000-000028140000}"/>
    <cellStyle name="Input 12 7 5" xfId="6837" xr:uid="{00000000-0005-0000-0000-000029140000}"/>
    <cellStyle name="Input 12 8" xfId="6838" xr:uid="{00000000-0005-0000-0000-00002A140000}"/>
    <cellStyle name="Input 12 9" xfId="6839" xr:uid="{00000000-0005-0000-0000-00002B140000}"/>
    <cellStyle name="Input 13" xfId="1765" xr:uid="{00000000-0005-0000-0000-00002C140000}"/>
    <cellStyle name="Input 13 10" xfId="6840" xr:uid="{00000000-0005-0000-0000-00002D140000}"/>
    <cellStyle name="Input 13 11" xfId="6841" xr:uid="{00000000-0005-0000-0000-00002E140000}"/>
    <cellStyle name="Input 13 12" xfId="6842" xr:uid="{00000000-0005-0000-0000-00002F140000}"/>
    <cellStyle name="Input 13 2" xfId="6843" xr:uid="{00000000-0005-0000-0000-000030140000}"/>
    <cellStyle name="Input 13 2 2" xfId="6844" xr:uid="{00000000-0005-0000-0000-000031140000}"/>
    <cellStyle name="Input 13 2 2 2" xfId="6845" xr:uid="{00000000-0005-0000-0000-000032140000}"/>
    <cellStyle name="Input 13 2 2 2 2" xfId="6846" xr:uid="{00000000-0005-0000-0000-000033140000}"/>
    <cellStyle name="Input 13 2 2 2 3" xfId="6847" xr:uid="{00000000-0005-0000-0000-000034140000}"/>
    <cellStyle name="Input 13 2 2 2 4" xfId="6848" xr:uid="{00000000-0005-0000-0000-000035140000}"/>
    <cellStyle name="Input 13 2 2 2 5" xfId="6849" xr:uid="{00000000-0005-0000-0000-000036140000}"/>
    <cellStyle name="Input 13 2 2 3" xfId="6850" xr:uid="{00000000-0005-0000-0000-000037140000}"/>
    <cellStyle name="Input 13 2 2 3 2" xfId="6851" xr:uid="{00000000-0005-0000-0000-000038140000}"/>
    <cellStyle name="Input 13 2 2 3 3" xfId="6852" xr:uid="{00000000-0005-0000-0000-000039140000}"/>
    <cellStyle name="Input 13 2 2 3 4" xfId="6853" xr:uid="{00000000-0005-0000-0000-00003A140000}"/>
    <cellStyle name="Input 13 2 2 3 5" xfId="6854" xr:uid="{00000000-0005-0000-0000-00003B140000}"/>
    <cellStyle name="Input 13 2 2 4" xfId="6855" xr:uid="{00000000-0005-0000-0000-00003C140000}"/>
    <cellStyle name="Input 13 2 2 5" xfId="6856" xr:uid="{00000000-0005-0000-0000-00003D140000}"/>
    <cellStyle name="Input 13 2 2 6" xfId="6857" xr:uid="{00000000-0005-0000-0000-00003E140000}"/>
    <cellStyle name="Input 13 2 2 7" xfId="6858" xr:uid="{00000000-0005-0000-0000-00003F140000}"/>
    <cellStyle name="Input 13 2 3" xfId="6859" xr:uid="{00000000-0005-0000-0000-000040140000}"/>
    <cellStyle name="Input 13 2 3 2" xfId="6860" xr:uid="{00000000-0005-0000-0000-000041140000}"/>
    <cellStyle name="Input 13 2 3 2 2" xfId="6861" xr:uid="{00000000-0005-0000-0000-000042140000}"/>
    <cellStyle name="Input 13 2 3 2 3" xfId="6862" xr:uid="{00000000-0005-0000-0000-000043140000}"/>
    <cellStyle name="Input 13 2 3 2 4" xfId="6863" xr:uid="{00000000-0005-0000-0000-000044140000}"/>
    <cellStyle name="Input 13 2 3 2 5" xfId="6864" xr:uid="{00000000-0005-0000-0000-000045140000}"/>
    <cellStyle name="Input 13 2 3 3" xfId="6865" xr:uid="{00000000-0005-0000-0000-000046140000}"/>
    <cellStyle name="Input 13 2 3 4" xfId="6866" xr:uid="{00000000-0005-0000-0000-000047140000}"/>
    <cellStyle name="Input 13 2 3 5" xfId="6867" xr:uid="{00000000-0005-0000-0000-000048140000}"/>
    <cellStyle name="Input 13 2 3 6" xfId="6868" xr:uid="{00000000-0005-0000-0000-000049140000}"/>
    <cellStyle name="Input 13 2 4" xfId="6869" xr:uid="{00000000-0005-0000-0000-00004A140000}"/>
    <cellStyle name="Input 13 2 4 2" xfId="6870" xr:uid="{00000000-0005-0000-0000-00004B140000}"/>
    <cellStyle name="Input 13 2 4 3" xfId="6871" xr:uid="{00000000-0005-0000-0000-00004C140000}"/>
    <cellStyle name="Input 13 2 4 4" xfId="6872" xr:uid="{00000000-0005-0000-0000-00004D140000}"/>
    <cellStyle name="Input 13 2 4 5" xfId="6873" xr:uid="{00000000-0005-0000-0000-00004E140000}"/>
    <cellStyle name="Input 13 2 5" xfId="6874" xr:uid="{00000000-0005-0000-0000-00004F140000}"/>
    <cellStyle name="Input 13 2 5 2" xfId="6875" xr:uid="{00000000-0005-0000-0000-000050140000}"/>
    <cellStyle name="Input 13 2 5 3" xfId="6876" xr:uid="{00000000-0005-0000-0000-000051140000}"/>
    <cellStyle name="Input 13 2 5 4" xfId="6877" xr:uid="{00000000-0005-0000-0000-000052140000}"/>
    <cellStyle name="Input 13 2 5 5" xfId="6878" xr:uid="{00000000-0005-0000-0000-000053140000}"/>
    <cellStyle name="Input 13 2 6" xfId="6879" xr:uid="{00000000-0005-0000-0000-000054140000}"/>
    <cellStyle name="Input 13 2 6 2" xfId="6880" xr:uid="{00000000-0005-0000-0000-000055140000}"/>
    <cellStyle name="Input 13 2 7" xfId="6881" xr:uid="{00000000-0005-0000-0000-000056140000}"/>
    <cellStyle name="Input 13 2 8" xfId="6882" xr:uid="{00000000-0005-0000-0000-000057140000}"/>
    <cellStyle name="Input 13 2 9" xfId="6883" xr:uid="{00000000-0005-0000-0000-000058140000}"/>
    <cellStyle name="Input 13 3" xfId="6884" xr:uid="{00000000-0005-0000-0000-000059140000}"/>
    <cellStyle name="Input 13 3 2" xfId="6885" xr:uid="{00000000-0005-0000-0000-00005A140000}"/>
    <cellStyle name="Input 13 3 2 2" xfId="6886" xr:uid="{00000000-0005-0000-0000-00005B140000}"/>
    <cellStyle name="Input 13 3 2 2 2" xfId="6887" xr:uid="{00000000-0005-0000-0000-00005C140000}"/>
    <cellStyle name="Input 13 3 2 2 3" xfId="6888" xr:uid="{00000000-0005-0000-0000-00005D140000}"/>
    <cellStyle name="Input 13 3 2 2 4" xfId="6889" xr:uid="{00000000-0005-0000-0000-00005E140000}"/>
    <cellStyle name="Input 13 3 2 2 5" xfId="6890" xr:uid="{00000000-0005-0000-0000-00005F140000}"/>
    <cellStyle name="Input 13 3 2 3" xfId="6891" xr:uid="{00000000-0005-0000-0000-000060140000}"/>
    <cellStyle name="Input 13 3 2 3 2" xfId="6892" xr:uid="{00000000-0005-0000-0000-000061140000}"/>
    <cellStyle name="Input 13 3 2 3 3" xfId="6893" xr:uid="{00000000-0005-0000-0000-000062140000}"/>
    <cellStyle name="Input 13 3 2 3 4" xfId="6894" xr:uid="{00000000-0005-0000-0000-000063140000}"/>
    <cellStyle name="Input 13 3 2 3 5" xfId="6895" xr:uid="{00000000-0005-0000-0000-000064140000}"/>
    <cellStyle name="Input 13 3 2 4" xfId="6896" xr:uid="{00000000-0005-0000-0000-000065140000}"/>
    <cellStyle name="Input 13 3 2 5" xfId="6897" xr:uid="{00000000-0005-0000-0000-000066140000}"/>
    <cellStyle name="Input 13 3 2 6" xfId="6898" xr:uid="{00000000-0005-0000-0000-000067140000}"/>
    <cellStyle name="Input 13 3 2 7" xfId="6899" xr:uid="{00000000-0005-0000-0000-000068140000}"/>
    <cellStyle name="Input 13 3 3" xfId="6900" xr:uid="{00000000-0005-0000-0000-000069140000}"/>
    <cellStyle name="Input 13 3 3 2" xfId="6901" xr:uid="{00000000-0005-0000-0000-00006A140000}"/>
    <cellStyle name="Input 13 3 3 2 2" xfId="6902" xr:uid="{00000000-0005-0000-0000-00006B140000}"/>
    <cellStyle name="Input 13 3 3 2 3" xfId="6903" xr:uid="{00000000-0005-0000-0000-00006C140000}"/>
    <cellStyle name="Input 13 3 3 2 4" xfId="6904" xr:uid="{00000000-0005-0000-0000-00006D140000}"/>
    <cellStyle name="Input 13 3 3 2 5" xfId="6905" xr:uid="{00000000-0005-0000-0000-00006E140000}"/>
    <cellStyle name="Input 13 3 3 3" xfId="6906" xr:uid="{00000000-0005-0000-0000-00006F140000}"/>
    <cellStyle name="Input 13 3 3 4" xfId="6907" xr:uid="{00000000-0005-0000-0000-000070140000}"/>
    <cellStyle name="Input 13 3 3 5" xfId="6908" xr:uid="{00000000-0005-0000-0000-000071140000}"/>
    <cellStyle name="Input 13 3 3 6" xfId="6909" xr:uid="{00000000-0005-0000-0000-000072140000}"/>
    <cellStyle name="Input 13 3 4" xfId="6910" xr:uid="{00000000-0005-0000-0000-000073140000}"/>
    <cellStyle name="Input 13 3 4 2" xfId="6911" xr:uid="{00000000-0005-0000-0000-000074140000}"/>
    <cellStyle name="Input 13 3 4 3" xfId="6912" xr:uid="{00000000-0005-0000-0000-000075140000}"/>
    <cellStyle name="Input 13 3 4 4" xfId="6913" xr:uid="{00000000-0005-0000-0000-000076140000}"/>
    <cellStyle name="Input 13 3 4 5" xfId="6914" xr:uid="{00000000-0005-0000-0000-000077140000}"/>
    <cellStyle name="Input 13 3 5" xfId="6915" xr:uid="{00000000-0005-0000-0000-000078140000}"/>
    <cellStyle name="Input 13 3 5 2" xfId="6916" xr:uid="{00000000-0005-0000-0000-000079140000}"/>
    <cellStyle name="Input 13 3 5 3" xfId="6917" xr:uid="{00000000-0005-0000-0000-00007A140000}"/>
    <cellStyle name="Input 13 3 5 4" xfId="6918" xr:uid="{00000000-0005-0000-0000-00007B140000}"/>
    <cellStyle name="Input 13 3 5 5" xfId="6919" xr:uid="{00000000-0005-0000-0000-00007C140000}"/>
    <cellStyle name="Input 13 3 6" xfId="6920" xr:uid="{00000000-0005-0000-0000-00007D140000}"/>
    <cellStyle name="Input 13 3 7" xfId="6921" xr:uid="{00000000-0005-0000-0000-00007E140000}"/>
    <cellStyle name="Input 13 3 8" xfId="6922" xr:uid="{00000000-0005-0000-0000-00007F140000}"/>
    <cellStyle name="Input 13 3 9" xfId="6923" xr:uid="{00000000-0005-0000-0000-000080140000}"/>
    <cellStyle name="Input 13 4" xfId="6924" xr:uid="{00000000-0005-0000-0000-000081140000}"/>
    <cellStyle name="Input 13 4 2" xfId="6925" xr:uid="{00000000-0005-0000-0000-000082140000}"/>
    <cellStyle name="Input 13 4 2 2" xfId="6926" xr:uid="{00000000-0005-0000-0000-000083140000}"/>
    <cellStyle name="Input 13 4 2 3" xfId="6927" xr:uid="{00000000-0005-0000-0000-000084140000}"/>
    <cellStyle name="Input 13 4 2 4" xfId="6928" xr:uid="{00000000-0005-0000-0000-000085140000}"/>
    <cellStyle name="Input 13 4 2 5" xfId="6929" xr:uid="{00000000-0005-0000-0000-000086140000}"/>
    <cellStyle name="Input 13 4 3" xfId="6930" xr:uid="{00000000-0005-0000-0000-000087140000}"/>
    <cellStyle name="Input 13 4 3 2" xfId="6931" xr:uid="{00000000-0005-0000-0000-000088140000}"/>
    <cellStyle name="Input 13 4 3 3" xfId="6932" xr:uid="{00000000-0005-0000-0000-000089140000}"/>
    <cellStyle name="Input 13 4 3 4" xfId="6933" xr:uid="{00000000-0005-0000-0000-00008A140000}"/>
    <cellStyle name="Input 13 4 3 5" xfId="6934" xr:uid="{00000000-0005-0000-0000-00008B140000}"/>
    <cellStyle name="Input 13 4 4" xfId="6935" xr:uid="{00000000-0005-0000-0000-00008C140000}"/>
    <cellStyle name="Input 13 4 5" xfId="6936" xr:uid="{00000000-0005-0000-0000-00008D140000}"/>
    <cellStyle name="Input 13 4 6" xfId="6937" xr:uid="{00000000-0005-0000-0000-00008E140000}"/>
    <cellStyle name="Input 13 4 7" xfId="6938" xr:uid="{00000000-0005-0000-0000-00008F140000}"/>
    <cellStyle name="Input 13 5" xfId="6939" xr:uid="{00000000-0005-0000-0000-000090140000}"/>
    <cellStyle name="Input 13 5 2" xfId="6940" xr:uid="{00000000-0005-0000-0000-000091140000}"/>
    <cellStyle name="Input 13 5 2 2" xfId="6941" xr:uid="{00000000-0005-0000-0000-000092140000}"/>
    <cellStyle name="Input 13 5 2 3" xfId="6942" xr:uid="{00000000-0005-0000-0000-000093140000}"/>
    <cellStyle name="Input 13 5 2 4" xfId="6943" xr:uid="{00000000-0005-0000-0000-000094140000}"/>
    <cellStyle name="Input 13 5 2 5" xfId="6944" xr:uid="{00000000-0005-0000-0000-000095140000}"/>
    <cellStyle name="Input 13 5 3" xfId="6945" xr:uid="{00000000-0005-0000-0000-000096140000}"/>
    <cellStyle name="Input 13 5 4" xfId="6946" xr:uid="{00000000-0005-0000-0000-000097140000}"/>
    <cellStyle name="Input 13 5 5" xfId="6947" xr:uid="{00000000-0005-0000-0000-000098140000}"/>
    <cellStyle name="Input 13 5 6" xfId="6948" xr:uid="{00000000-0005-0000-0000-000099140000}"/>
    <cellStyle name="Input 13 6" xfId="6949" xr:uid="{00000000-0005-0000-0000-00009A140000}"/>
    <cellStyle name="Input 13 6 2" xfId="6950" xr:uid="{00000000-0005-0000-0000-00009B140000}"/>
    <cellStyle name="Input 13 6 3" xfId="6951" xr:uid="{00000000-0005-0000-0000-00009C140000}"/>
    <cellStyle name="Input 13 6 4" xfId="6952" xr:uid="{00000000-0005-0000-0000-00009D140000}"/>
    <cellStyle name="Input 13 6 5" xfId="6953" xr:uid="{00000000-0005-0000-0000-00009E140000}"/>
    <cellStyle name="Input 13 7" xfId="6954" xr:uid="{00000000-0005-0000-0000-00009F140000}"/>
    <cellStyle name="Input 13 7 2" xfId="6955" xr:uid="{00000000-0005-0000-0000-0000A0140000}"/>
    <cellStyle name="Input 13 7 3" xfId="6956" xr:uid="{00000000-0005-0000-0000-0000A1140000}"/>
    <cellStyle name="Input 13 7 4" xfId="6957" xr:uid="{00000000-0005-0000-0000-0000A2140000}"/>
    <cellStyle name="Input 13 7 5" xfId="6958" xr:uid="{00000000-0005-0000-0000-0000A3140000}"/>
    <cellStyle name="Input 13 8" xfId="6959" xr:uid="{00000000-0005-0000-0000-0000A4140000}"/>
    <cellStyle name="Input 13 9" xfId="6960" xr:uid="{00000000-0005-0000-0000-0000A5140000}"/>
    <cellStyle name="Input 14" xfId="6961" xr:uid="{00000000-0005-0000-0000-0000A6140000}"/>
    <cellStyle name="Input 14 2" xfId="6962" xr:uid="{00000000-0005-0000-0000-0000A7140000}"/>
    <cellStyle name="Input 14 2 2" xfId="6963" xr:uid="{00000000-0005-0000-0000-0000A8140000}"/>
    <cellStyle name="Input 14 2 2 2" xfId="6964" xr:uid="{00000000-0005-0000-0000-0000A9140000}"/>
    <cellStyle name="Input 14 2 2 3" xfId="6965" xr:uid="{00000000-0005-0000-0000-0000AA140000}"/>
    <cellStyle name="Input 14 2 2 4" xfId="6966" xr:uid="{00000000-0005-0000-0000-0000AB140000}"/>
    <cellStyle name="Input 14 2 2 5" xfId="6967" xr:uid="{00000000-0005-0000-0000-0000AC140000}"/>
    <cellStyle name="Input 14 2 3" xfId="6968" xr:uid="{00000000-0005-0000-0000-0000AD140000}"/>
    <cellStyle name="Input 14 2 3 2" xfId="6969" xr:uid="{00000000-0005-0000-0000-0000AE140000}"/>
    <cellStyle name="Input 14 2 3 3" xfId="6970" xr:uid="{00000000-0005-0000-0000-0000AF140000}"/>
    <cellStyle name="Input 14 2 3 4" xfId="6971" xr:uid="{00000000-0005-0000-0000-0000B0140000}"/>
    <cellStyle name="Input 14 2 3 5" xfId="6972" xr:uid="{00000000-0005-0000-0000-0000B1140000}"/>
    <cellStyle name="Input 14 2 4" xfId="6973" xr:uid="{00000000-0005-0000-0000-0000B2140000}"/>
    <cellStyle name="Input 14 2 5" xfId="6974" xr:uid="{00000000-0005-0000-0000-0000B3140000}"/>
    <cellStyle name="Input 14 2 6" xfId="6975" xr:uid="{00000000-0005-0000-0000-0000B4140000}"/>
    <cellStyle name="Input 14 2 7" xfId="6976" xr:uid="{00000000-0005-0000-0000-0000B5140000}"/>
    <cellStyle name="Input 14 3" xfId="6977" xr:uid="{00000000-0005-0000-0000-0000B6140000}"/>
    <cellStyle name="Input 14 3 2" xfId="6978" xr:uid="{00000000-0005-0000-0000-0000B7140000}"/>
    <cellStyle name="Input 14 3 2 2" xfId="6979" xr:uid="{00000000-0005-0000-0000-0000B8140000}"/>
    <cellStyle name="Input 14 3 2 3" xfId="6980" xr:uid="{00000000-0005-0000-0000-0000B9140000}"/>
    <cellStyle name="Input 14 3 2 4" xfId="6981" xr:uid="{00000000-0005-0000-0000-0000BA140000}"/>
    <cellStyle name="Input 14 3 2 5" xfId="6982" xr:uid="{00000000-0005-0000-0000-0000BB140000}"/>
    <cellStyle name="Input 14 3 3" xfId="6983" xr:uid="{00000000-0005-0000-0000-0000BC140000}"/>
    <cellStyle name="Input 14 3 4" xfId="6984" xr:uid="{00000000-0005-0000-0000-0000BD140000}"/>
    <cellStyle name="Input 14 3 5" xfId="6985" xr:uid="{00000000-0005-0000-0000-0000BE140000}"/>
    <cellStyle name="Input 14 3 6" xfId="6986" xr:uid="{00000000-0005-0000-0000-0000BF140000}"/>
    <cellStyle name="Input 14 4" xfId="6987" xr:uid="{00000000-0005-0000-0000-0000C0140000}"/>
    <cellStyle name="Input 14 4 2" xfId="6988" xr:uid="{00000000-0005-0000-0000-0000C1140000}"/>
    <cellStyle name="Input 14 4 3" xfId="6989" xr:uid="{00000000-0005-0000-0000-0000C2140000}"/>
    <cellStyle name="Input 14 4 4" xfId="6990" xr:uid="{00000000-0005-0000-0000-0000C3140000}"/>
    <cellStyle name="Input 14 4 5" xfId="6991" xr:uid="{00000000-0005-0000-0000-0000C4140000}"/>
    <cellStyle name="Input 14 5" xfId="6992" xr:uid="{00000000-0005-0000-0000-0000C5140000}"/>
    <cellStyle name="Input 14 5 2" xfId="6993" xr:uid="{00000000-0005-0000-0000-0000C6140000}"/>
    <cellStyle name="Input 14 5 3" xfId="6994" xr:uid="{00000000-0005-0000-0000-0000C7140000}"/>
    <cellStyle name="Input 14 5 4" xfId="6995" xr:uid="{00000000-0005-0000-0000-0000C8140000}"/>
    <cellStyle name="Input 14 5 5" xfId="6996" xr:uid="{00000000-0005-0000-0000-0000C9140000}"/>
    <cellStyle name="Input 14 6" xfId="6997" xr:uid="{00000000-0005-0000-0000-0000CA140000}"/>
    <cellStyle name="Input 14 7" xfId="6998" xr:uid="{00000000-0005-0000-0000-0000CB140000}"/>
    <cellStyle name="Input 14 8" xfId="6999" xr:uid="{00000000-0005-0000-0000-0000CC140000}"/>
    <cellStyle name="Input 14 9" xfId="7000" xr:uid="{00000000-0005-0000-0000-0000CD140000}"/>
    <cellStyle name="Input 2" xfId="1766" xr:uid="{00000000-0005-0000-0000-0000CE140000}"/>
    <cellStyle name="Input 2 2" xfId="1767" xr:uid="{00000000-0005-0000-0000-0000CF140000}"/>
    <cellStyle name="Input 2 2 10" xfId="7001" xr:uid="{00000000-0005-0000-0000-0000D0140000}"/>
    <cellStyle name="Input 2 2 11" xfId="7002" xr:uid="{00000000-0005-0000-0000-0000D1140000}"/>
    <cellStyle name="Input 2 2 12" xfId="7003" xr:uid="{00000000-0005-0000-0000-0000D2140000}"/>
    <cellStyle name="Input 2 2 2" xfId="7004" xr:uid="{00000000-0005-0000-0000-0000D3140000}"/>
    <cellStyle name="Input 2 2 2 2" xfId="7005" xr:uid="{00000000-0005-0000-0000-0000D4140000}"/>
    <cellStyle name="Input 2 2 2 2 2" xfId="7006" xr:uid="{00000000-0005-0000-0000-0000D5140000}"/>
    <cellStyle name="Input 2 2 2 2 2 2" xfId="7007" xr:uid="{00000000-0005-0000-0000-0000D6140000}"/>
    <cellStyle name="Input 2 2 2 2 2 3" xfId="7008" xr:uid="{00000000-0005-0000-0000-0000D7140000}"/>
    <cellStyle name="Input 2 2 2 2 2 4" xfId="7009" xr:uid="{00000000-0005-0000-0000-0000D8140000}"/>
    <cellStyle name="Input 2 2 2 2 2 5" xfId="7010" xr:uid="{00000000-0005-0000-0000-0000D9140000}"/>
    <cellStyle name="Input 2 2 2 2 3" xfId="7011" xr:uid="{00000000-0005-0000-0000-0000DA140000}"/>
    <cellStyle name="Input 2 2 2 2 3 2" xfId="7012" xr:uid="{00000000-0005-0000-0000-0000DB140000}"/>
    <cellStyle name="Input 2 2 2 2 3 3" xfId="7013" xr:uid="{00000000-0005-0000-0000-0000DC140000}"/>
    <cellStyle name="Input 2 2 2 2 3 4" xfId="7014" xr:uid="{00000000-0005-0000-0000-0000DD140000}"/>
    <cellStyle name="Input 2 2 2 2 3 5" xfId="7015" xr:uid="{00000000-0005-0000-0000-0000DE140000}"/>
    <cellStyle name="Input 2 2 2 2 4" xfId="7016" xr:uid="{00000000-0005-0000-0000-0000DF140000}"/>
    <cellStyle name="Input 2 2 2 2 5" xfId="7017" xr:uid="{00000000-0005-0000-0000-0000E0140000}"/>
    <cellStyle name="Input 2 2 2 2 6" xfId="7018" xr:uid="{00000000-0005-0000-0000-0000E1140000}"/>
    <cellStyle name="Input 2 2 2 2 7" xfId="7019" xr:uid="{00000000-0005-0000-0000-0000E2140000}"/>
    <cellStyle name="Input 2 2 2 3" xfId="7020" xr:uid="{00000000-0005-0000-0000-0000E3140000}"/>
    <cellStyle name="Input 2 2 2 3 2" xfId="7021" xr:uid="{00000000-0005-0000-0000-0000E4140000}"/>
    <cellStyle name="Input 2 2 2 3 2 2" xfId="7022" xr:uid="{00000000-0005-0000-0000-0000E5140000}"/>
    <cellStyle name="Input 2 2 2 3 2 3" xfId="7023" xr:uid="{00000000-0005-0000-0000-0000E6140000}"/>
    <cellStyle name="Input 2 2 2 3 2 4" xfId="7024" xr:uid="{00000000-0005-0000-0000-0000E7140000}"/>
    <cellStyle name="Input 2 2 2 3 2 5" xfId="7025" xr:uid="{00000000-0005-0000-0000-0000E8140000}"/>
    <cellStyle name="Input 2 2 2 3 3" xfId="7026" xr:uid="{00000000-0005-0000-0000-0000E9140000}"/>
    <cellStyle name="Input 2 2 2 3 4" xfId="7027" xr:uid="{00000000-0005-0000-0000-0000EA140000}"/>
    <cellStyle name="Input 2 2 2 3 5" xfId="7028" xr:uid="{00000000-0005-0000-0000-0000EB140000}"/>
    <cellStyle name="Input 2 2 2 3 6" xfId="7029" xr:uid="{00000000-0005-0000-0000-0000EC140000}"/>
    <cellStyle name="Input 2 2 2 4" xfId="7030" xr:uid="{00000000-0005-0000-0000-0000ED140000}"/>
    <cellStyle name="Input 2 2 2 4 2" xfId="7031" xr:uid="{00000000-0005-0000-0000-0000EE140000}"/>
    <cellStyle name="Input 2 2 2 4 3" xfId="7032" xr:uid="{00000000-0005-0000-0000-0000EF140000}"/>
    <cellStyle name="Input 2 2 2 4 4" xfId="7033" xr:uid="{00000000-0005-0000-0000-0000F0140000}"/>
    <cellStyle name="Input 2 2 2 4 5" xfId="7034" xr:uid="{00000000-0005-0000-0000-0000F1140000}"/>
    <cellStyle name="Input 2 2 2 5" xfId="7035" xr:uid="{00000000-0005-0000-0000-0000F2140000}"/>
    <cellStyle name="Input 2 2 2 5 2" xfId="7036" xr:uid="{00000000-0005-0000-0000-0000F3140000}"/>
    <cellStyle name="Input 2 2 2 5 3" xfId="7037" xr:uid="{00000000-0005-0000-0000-0000F4140000}"/>
    <cellStyle name="Input 2 2 2 5 4" xfId="7038" xr:uid="{00000000-0005-0000-0000-0000F5140000}"/>
    <cellStyle name="Input 2 2 2 5 5" xfId="7039" xr:uid="{00000000-0005-0000-0000-0000F6140000}"/>
    <cellStyle name="Input 2 2 2 6" xfId="7040" xr:uid="{00000000-0005-0000-0000-0000F7140000}"/>
    <cellStyle name="Input 2 2 2 6 2" xfId="7041" xr:uid="{00000000-0005-0000-0000-0000F8140000}"/>
    <cellStyle name="Input 2 2 2 6 3" xfId="7042" xr:uid="{00000000-0005-0000-0000-0000F9140000}"/>
    <cellStyle name="Input 2 2 2 7" xfId="7043" xr:uid="{00000000-0005-0000-0000-0000FA140000}"/>
    <cellStyle name="Input 2 2 2 8" xfId="7044" xr:uid="{00000000-0005-0000-0000-0000FB140000}"/>
    <cellStyle name="Input 2 2 2 9" xfId="7045" xr:uid="{00000000-0005-0000-0000-0000FC140000}"/>
    <cellStyle name="Input 2 2 3" xfId="7046" xr:uid="{00000000-0005-0000-0000-0000FD140000}"/>
    <cellStyle name="Input 2 2 3 2" xfId="7047" xr:uid="{00000000-0005-0000-0000-0000FE140000}"/>
    <cellStyle name="Input 2 2 3 2 2" xfId="7048" xr:uid="{00000000-0005-0000-0000-0000FF140000}"/>
    <cellStyle name="Input 2 2 3 2 2 2" xfId="7049" xr:uid="{00000000-0005-0000-0000-000000150000}"/>
    <cellStyle name="Input 2 2 3 2 2 3" xfId="7050" xr:uid="{00000000-0005-0000-0000-000001150000}"/>
    <cellStyle name="Input 2 2 3 2 2 4" xfId="7051" xr:uid="{00000000-0005-0000-0000-000002150000}"/>
    <cellStyle name="Input 2 2 3 2 2 5" xfId="7052" xr:uid="{00000000-0005-0000-0000-000003150000}"/>
    <cellStyle name="Input 2 2 3 2 3" xfId="7053" xr:uid="{00000000-0005-0000-0000-000004150000}"/>
    <cellStyle name="Input 2 2 3 2 4" xfId="7054" xr:uid="{00000000-0005-0000-0000-000005150000}"/>
    <cellStyle name="Input 2 2 3 2 5" xfId="7055" xr:uid="{00000000-0005-0000-0000-000006150000}"/>
    <cellStyle name="Input 2 2 3 2 6" xfId="7056" xr:uid="{00000000-0005-0000-0000-000007150000}"/>
    <cellStyle name="Input 2 2 3 3" xfId="7057" xr:uid="{00000000-0005-0000-0000-000008150000}"/>
    <cellStyle name="Input 2 2 3 3 2" xfId="7058" xr:uid="{00000000-0005-0000-0000-000009150000}"/>
    <cellStyle name="Input 2 2 3 3 2 2" xfId="7059" xr:uid="{00000000-0005-0000-0000-00000A150000}"/>
    <cellStyle name="Input 2 2 3 3 2 3" xfId="7060" xr:uid="{00000000-0005-0000-0000-00000B150000}"/>
    <cellStyle name="Input 2 2 3 3 2 4" xfId="7061" xr:uid="{00000000-0005-0000-0000-00000C150000}"/>
    <cellStyle name="Input 2 2 3 3 2 5" xfId="7062" xr:uid="{00000000-0005-0000-0000-00000D150000}"/>
    <cellStyle name="Input 2 2 3 3 3" xfId="7063" xr:uid="{00000000-0005-0000-0000-00000E150000}"/>
    <cellStyle name="Input 2 2 3 3 4" xfId="7064" xr:uid="{00000000-0005-0000-0000-00000F150000}"/>
    <cellStyle name="Input 2 2 3 3 5" xfId="7065" xr:uid="{00000000-0005-0000-0000-000010150000}"/>
    <cellStyle name="Input 2 2 3 3 6" xfId="7066" xr:uid="{00000000-0005-0000-0000-000011150000}"/>
    <cellStyle name="Input 2 2 3 4" xfId="7067" xr:uid="{00000000-0005-0000-0000-000012150000}"/>
    <cellStyle name="Input 2 2 3 4 2" xfId="7068" xr:uid="{00000000-0005-0000-0000-000013150000}"/>
    <cellStyle name="Input 2 2 3 4 3" xfId="7069" xr:uid="{00000000-0005-0000-0000-000014150000}"/>
    <cellStyle name="Input 2 2 3 4 4" xfId="7070" xr:uid="{00000000-0005-0000-0000-000015150000}"/>
    <cellStyle name="Input 2 2 3 4 5" xfId="7071" xr:uid="{00000000-0005-0000-0000-000016150000}"/>
    <cellStyle name="Input 2 2 3 5" xfId="7072" xr:uid="{00000000-0005-0000-0000-000017150000}"/>
    <cellStyle name="Input 2 2 3 5 2" xfId="7073" xr:uid="{00000000-0005-0000-0000-000018150000}"/>
    <cellStyle name="Input 2 2 3 5 3" xfId="7074" xr:uid="{00000000-0005-0000-0000-000019150000}"/>
    <cellStyle name="Input 2 2 3 5 4" xfId="7075" xr:uid="{00000000-0005-0000-0000-00001A150000}"/>
    <cellStyle name="Input 2 2 3 5 5" xfId="7076" xr:uid="{00000000-0005-0000-0000-00001B150000}"/>
    <cellStyle name="Input 2 2 3 6" xfId="7077" xr:uid="{00000000-0005-0000-0000-00001C150000}"/>
    <cellStyle name="Input 2 2 3 7" xfId="7078" xr:uid="{00000000-0005-0000-0000-00001D150000}"/>
    <cellStyle name="Input 2 2 3 8" xfId="7079" xr:uid="{00000000-0005-0000-0000-00001E150000}"/>
    <cellStyle name="Input 2 2 3 9" xfId="7080" xr:uid="{00000000-0005-0000-0000-00001F150000}"/>
    <cellStyle name="Input 2 2 4" xfId="7081" xr:uid="{00000000-0005-0000-0000-000020150000}"/>
    <cellStyle name="Input 2 2 4 2" xfId="7082" xr:uid="{00000000-0005-0000-0000-000021150000}"/>
    <cellStyle name="Input 2 2 4 2 2" xfId="7083" xr:uid="{00000000-0005-0000-0000-000022150000}"/>
    <cellStyle name="Input 2 2 4 2 3" xfId="7084" xr:uid="{00000000-0005-0000-0000-000023150000}"/>
    <cellStyle name="Input 2 2 4 2 4" xfId="7085" xr:uid="{00000000-0005-0000-0000-000024150000}"/>
    <cellStyle name="Input 2 2 4 2 5" xfId="7086" xr:uid="{00000000-0005-0000-0000-000025150000}"/>
    <cellStyle name="Input 2 2 4 3" xfId="7087" xr:uid="{00000000-0005-0000-0000-000026150000}"/>
    <cellStyle name="Input 2 2 4 4" xfId="7088" xr:uid="{00000000-0005-0000-0000-000027150000}"/>
    <cellStyle name="Input 2 2 4 5" xfId="7089" xr:uid="{00000000-0005-0000-0000-000028150000}"/>
    <cellStyle name="Input 2 2 4 6" xfId="7090" xr:uid="{00000000-0005-0000-0000-000029150000}"/>
    <cellStyle name="Input 2 2 5" xfId="7091" xr:uid="{00000000-0005-0000-0000-00002A150000}"/>
    <cellStyle name="Input 2 2 5 2" xfId="7092" xr:uid="{00000000-0005-0000-0000-00002B150000}"/>
    <cellStyle name="Input 2 2 5 2 2" xfId="7093" xr:uid="{00000000-0005-0000-0000-00002C150000}"/>
    <cellStyle name="Input 2 2 5 2 3" xfId="7094" xr:uid="{00000000-0005-0000-0000-00002D150000}"/>
    <cellStyle name="Input 2 2 5 2 4" xfId="7095" xr:uid="{00000000-0005-0000-0000-00002E150000}"/>
    <cellStyle name="Input 2 2 5 2 5" xfId="7096" xr:uid="{00000000-0005-0000-0000-00002F150000}"/>
    <cellStyle name="Input 2 2 5 3" xfId="7097" xr:uid="{00000000-0005-0000-0000-000030150000}"/>
    <cellStyle name="Input 2 2 5 4" xfId="7098" xr:uid="{00000000-0005-0000-0000-000031150000}"/>
    <cellStyle name="Input 2 2 5 5" xfId="7099" xr:uid="{00000000-0005-0000-0000-000032150000}"/>
    <cellStyle name="Input 2 2 5 6" xfId="7100" xr:uid="{00000000-0005-0000-0000-000033150000}"/>
    <cellStyle name="Input 2 2 6" xfId="7101" xr:uid="{00000000-0005-0000-0000-000034150000}"/>
    <cellStyle name="Input 2 2 6 2" xfId="7102" xr:uid="{00000000-0005-0000-0000-000035150000}"/>
    <cellStyle name="Input 2 2 6 3" xfId="7103" xr:uid="{00000000-0005-0000-0000-000036150000}"/>
    <cellStyle name="Input 2 2 6 4" xfId="7104" xr:uid="{00000000-0005-0000-0000-000037150000}"/>
    <cellStyle name="Input 2 2 6 5" xfId="7105" xr:uid="{00000000-0005-0000-0000-000038150000}"/>
    <cellStyle name="Input 2 2 7" xfId="7106" xr:uid="{00000000-0005-0000-0000-000039150000}"/>
    <cellStyle name="Input 2 2 7 2" xfId="7107" xr:uid="{00000000-0005-0000-0000-00003A150000}"/>
    <cellStyle name="Input 2 2 7 3" xfId="7108" xr:uid="{00000000-0005-0000-0000-00003B150000}"/>
    <cellStyle name="Input 2 2 7 4" xfId="7109" xr:uid="{00000000-0005-0000-0000-00003C150000}"/>
    <cellStyle name="Input 2 2 7 5" xfId="7110" xr:uid="{00000000-0005-0000-0000-00003D150000}"/>
    <cellStyle name="Input 2 2 8" xfId="7111" xr:uid="{00000000-0005-0000-0000-00003E150000}"/>
    <cellStyle name="Input 2 2 9" xfId="7112" xr:uid="{00000000-0005-0000-0000-00003F150000}"/>
    <cellStyle name="Input 2 3" xfId="1768" xr:uid="{00000000-0005-0000-0000-000040150000}"/>
    <cellStyle name="Input 2 3 10" xfId="7113" xr:uid="{00000000-0005-0000-0000-000041150000}"/>
    <cellStyle name="Input 2 3 11" xfId="7114" xr:uid="{00000000-0005-0000-0000-000042150000}"/>
    <cellStyle name="Input 2 3 12" xfId="7115" xr:uid="{00000000-0005-0000-0000-000043150000}"/>
    <cellStyle name="Input 2 3 2" xfId="7116" xr:uid="{00000000-0005-0000-0000-000044150000}"/>
    <cellStyle name="Input 2 3 2 2" xfId="7117" xr:uid="{00000000-0005-0000-0000-000045150000}"/>
    <cellStyle name="Input 2 3 2 2 2" xfId="7118" xr:uid="{00000000-0005-0000-0000-000046150000}"/>
    <cellStyle name="Input 2 3 2 2 2 2" xfId="7119" xr:uid="{00000000-0005-0000-0000-000047150000}"/>
    <cellStyle name="Input 2 3 2 2 2 3" xfId="7120" xr:uid="{00000000-0005-0000-0000-000048150000}"/>
    <cellStyle name="Input 2 3 2 2 2 4" xfId="7121" xr:uid="{00000000-0005-0000-0000-000049150000}"/>
    <cellStyle name="Input 2 3 2 2 2 5" xfId="7122" xr:uid="{00000000-0005-0000-0000-00004A150000}"/>
    <cellStyle name="Input 2 3 2 2 3" xfId="7123" xr:uid="{00000000-0005-0000-0000-00004B150000}"/>
    <cellStyle name="Input 2 3 2 2 3 2" xfId="7124" xr:uid="{00000000-0005-0000-0000-00004C150000}"/>
    <cellStyle name="Input 2 3 2 2 3 3" xfId="7125" xr:uid="{00000000-0005-0000-0000-00004D150000}"/>
    <cellStyle name="Input 2 3 2 2 3 4" xfId="7126" xr:uid="{00000000-0005-0000-0000-00004E150000}"/>
    <cellStyle name="Input 2 3 2 2 3 5" xfId="7127" xr:uid="{00000000-0005-0000-0000-00004F150000}"/>
    <cellStyle name="Input 2 3 2 2 4" xfId="7128" xr:uid="{00000000-0005-0000-0000-000050150000}"/>
    <cellStyle name="Input 2 3 2 2 5" xfId="7129" xr:uid="{00000000-0005-0000-0000-000051150000}"/>
    <cellStyle name="Input 2 3 2 2 6" xfId="7130" xr:uid="{00000000-0005-0000-0000-000052150000}"/>
    <cellStyle name="Input 2 3 2 2 7" xfId="7131" xr:uid="{00000000-0005-0000-0000-000053150000}"/>
    <cellStyle name="Input 2 3 2 3" xfId="7132" xr:uid="{00000000-0005-0000-0000-000054150000}"/>
    <cellStyle name="Input 2 3 2 3 2" xfId="7133" xr:uid="{00000000-0005-0000-0000-000055150000}"/>
    <cellStyle name="Input 2 3 2 3 2 2" xfId="7134" xr:uid="{00000000-0005-0000-0000-000056150000}"/>
    <cellStyle name="Input 2 3 2 3 2 3" xfId="7135" xr:uid="{00000000-0005-0000-0000-000057150000}"/>
    <cellStyle name="Input 2 3 2 3 2 4" xfId="7136" xr:uid="{00000000-0005-0000-0000-000058150000}"/>
    <cellStyle name="Input 2 3 2 3 2 5" xfId="7137" xr:uid="{00000000-0005-0000-0000-000059150000}"/>
    <cellStyle name="Input 2 3 2 3 3" xfId="7138" xr:uid="{00000000-0005-0000-0000-00005A150000}"/>
    <cellStyle name="Input 2 3 2 3 4" xfId="7139" xr:uid="{00000000-0005-0000-0000-00005B150000}"/>
    <cellStyle name="Input 2 3 2 3 5" xfId="7140" xr:uid="{00000000-0005-0000-0000-00005C150000}"/>
    <cellStyle name="Input 2 3 2 3 6" xfId="7141" xr:uid="{00000000-0005-0000-0000-00005D150000}"/>
    <cellStyle name="Input 2 3 2 4" xfId="7142" xr:uid="{00000000-0005-0000-0000-00005E150000}"/>
    <cellStyle name="Input 2 3 2 4 2" xfId="7143" xr:uid="{00000000-0005-0000-0000-00005F150000}"/>
    <cellStyle name="Input 2 3 2 4 3" xfId="7144" xr:uid="{00000000-0005-0000-0000-000060150000}"/>
    <cellStyle name="Input 2 3 2 4 4" xfId="7145" xr:uid="{00000000-0005-0000-0000-000061150000}"/>
    <cellStyle name="Input 2 3 2 4 5" xfId="7146" xr:uid="{00000000-0005-0000-0000-000062150000}"/>
    <cellStyle name="Input 2 3 2 5" xfId="7147" xr:uid="{00000000-0005-0000-0000-000063150000}"/>
    <cellStyle name="Input 2 3 2 5 2" xfId="7148" xr:uid="{00000000-0005-0000-0000-000064150000}"/>
    <cellStyle name="Input 2 3 2 5 3" xfId="7149" xr:uid="{00000000-0005-0000-0000-000065150000}"/>
    <cellStyle name="Input 2 3 2 5 4" xfId="7150" xr:uid="{00000000-0005-0000-0000-000066150000}"/>
    <cellStyle name="Input 2 3 2 5 5" xfId="7151" xr:uid="{00000000-0005-0000-0000-000067150000}"/>
    <cellStyle name="Input 2 3 2 6" xfId="7152" xr:uid="{00000000-0005-0000-0000-000068150000}"/>
    <cellStyle name="Input 2 3 2 6 2" xfId="7153" xr:uid="{00000000-0005-0000-0000-000069150000}"/>
    <cellStyle name="Input 2 3 2 7" xfId="7154" xr:uid="{00000000-0005-0000-0000-00006A150000}"/>
    <cellStyle name="Input 2 3 2 8" xfId="7155" xr:uid="{00000000-0005-0000-0000-00006B150000}"/>
    <cellStyle name="Input 2 3 2 9" xfId="7156" xr:uid="{00000000-0005-0000-0000-00006C150000}"/>
    <cellStyle name="Input 2 3 3" xfId="7157" xr:uid="{00000000-0005-0000-0000-00006D150000}"/>
    <cellStyle name="Input 2 3 3 2" xfId="7158" xr:uid="{00000000-0005-0000-0000-00006E150000}"/>
    <cellStyle name="Input 2 3 3 2 2" xfId="7159" xr:uid="{00000000-0005-0000-0000-00006F150000}"/>
    <cellStyle name="Input 2 3 3 2 2 2" xfId="7160" xr:uid="{00000000-0005-0000-0000-000070150000}"/>
    <cellStyle name="Input 2 3 3 2 2 3" xfId="7161" xr:uid="{00000000-0005-0000-0000-000071150000}"/>
    <cellStyle name="Input 2 3 3 2 2 4" xfId="7162" xr:uid="{00000000-0005-0000-0000-000072150000}"/>
    <cellStyle name="Input 2 3 3 2 2 5" xfId="7163" xr:uid="{00000000-0005-0000-0000-000073150000}"/>
    <cellStyle name="Input 2 3 3 2 3" xfId="7164" xr:uid="{00000000-0005-0000-0000-000074150000}"/>
    <cellStyle name="Input 2 3 3 2 4" xfId="7165" xr:uid="{00000000-0005-0000-0000-000075150000}"/>
    <cellStyle name="Input 2 3 3 2 5" xfId="7166" xr:uid="{00000000-0005-0000-0000-000076150000}"/>
    <cellStyle name="Input 2 3 3 2 6" xfId="7167" xr:uid="{00000000-0005-0000-0000-000077150000}"/>
    <cellStyle name="Input 2 3 3 3" xfId="7168" xr:uid="{00000000-0005-0000-0000-000078150000}"/>
    <cellStyle name="Input 2 3 3 3 2" xfId="7169" xr:uid="{00000000-0005-0000-0000-000079150000}"/>
    <cellStyle name="Input 2 3 3 3 2 2" xfId="7170" xr:uid="{00000000-0005-0000-0000-00007A150000}"/>
    <cellStyle name="Input 2 3 3 3 2 3" xfId="7171" xr:uid="{00000000-0005-0000-0000-00007B150000}"/>
    <cellStyle name="Input 2 3 3 3 2 4" xfId="7172" xr:uid="{00000000-0005-0000-0000-00007C150000}"/>
    <cellStyle name="Input 2 3 3 3 2 5" xfId="7173" xr:uid="{00000000-0005-0000-0000-00007D150000}"/>
    <cellStyle name="Input 2 3 3 3 3" xfId="7174" xr:uid="{00000000-0005-0000-0000-00007E150000}"/>
    <cellStyle name="Input 2 3 3 3 4" xfId="7175" xr:uid="{00000000-0005-0000-0000-00007F150000}"/>
    <cellStyle name="Input 2 3 3 3 5" xfId="7176" xr:uid="{00000000-0005-0000-0000-000080150000}"/>
    <cellStyle name="Input 2 3 3 3 6" xfId="7177" xr:uid="{00000000-0005-0000-0000-000081150000}"/>
    <cellStyle name="Input 2 3 3 4" xfId="7178" xr:uid="{00000000-0005-0000-0000-000082150000}"/>
    <cellStyle name="Input 2 3 3 4 2" xfId="7179" xr:uid="{00000000-0005-0000-0000-000083150000}"/>
    <cellStyle name="Input 2 3 3 4 3" xfId="7180" xr:uid="{00000000-0005-0000-0000-000084150000}"/>
    <cellStyle name="Input 2 3 3 4 4" xfId="7181" xr:uid="{00000000-0005-0000-0000-000085150000}"/>
    <cellStyle name="Input 2 3 3 4 5" xfId="7182" xr:uid="{00000000-0005-0000-0000-000086150000}"/>
    <cellStyle name="Input 2 3 3 5" xfId="7183" xr:uid="{00000000-0005-0000-0000-000087150000}"/>
    <cellStyle name="Input 2 3 3 5 2" xfId="7184" xr:uid="{00000000-0005-0000-0000-000088150000}"/>
    <cellStyle name="Input 2 3 3 5 3" xfId="7185" xr:uid="{00000000-0005-0000-0000-000089150000}"/>
    <cellStyle name="Input 2 3 3 5 4" xfId="7186" xr:uid="{00000000-0005-0000-0000-00008A150000}"/>
    <cellStyle name="Input 2 3 3 5 5" xfId="7187" xr:uid="{00000000-0005-0000-0000-00008B150000}"/>
    <cellStyle name="Input 2 3 3 6" xfId="7188" xr:uid="{00000000-0005-0000-0000-00008C150000}"/>
    <cellStyle name="Input 2 3 3 7" xfId="7189" xr:uid="{00000000-0005-0000-0000-00008D150000}"/>
    <cellStyle name="Input 2 3 3 8" xfId="7190" xr:uid="{00000000-0005-0000-0000-00008E150000}"/>
    <cellStyle name="Input 2 3 3 9" xfId="7191" xr:uid="{00000000-0005-0000-0000-00008F150000}"/>
    <cellStyle name="Input 2 3 4" xfId="7192" xr:uid="{00000000-0005-0000-0000-000090150000}"/>
    <cellStyle name="Input 2 3 4 2" xfId="7193" xr:uid="{00000000-0005-0000-0000-000091150000}"/>
    <cellStyle name="Input 2 3 4 2 2" xfId="7194" xr:uid="{00000000-0005-0000-0000-000092150000}"/>
    <cellStyle name="Input 2 3 4 2 3" xfId="7195" xr:uid="{00000000-0005-0000-0000-000093150000}"/>
    <cellStyle name="Input 2 3 4 2 4" xfId="7196" xr:uid="{00000000-0005-0000-0000-000094150000}"/>
    <cellStyle name="Input 2 3 4 2 5" xfId="7197" xr:uid="{00000000-0005-0000-0000-000095150000}"/>
    <cellStyle name="Input 2 3 4 3" xfId="7198" xr:uid="{00000000-0005-0000-0000-000096150000}"/>
    <cellStyle name="Input 2 3 4 4" xfId="7199" xr:uid="{00000000-0005-0000-0000-000097150000}"/>
    <cellStyle name="Input 2 3 4 5" xfId="7200" xr:uid="{00000000-0005-0000-0000-000098150000}"/>
    <cellStyle name="Input 2 3 4 6" xfId="7201" xr:uid="{00000000-0005-0000-0000-000099150000}"/>
    <cellStyle name="Input 2 3 5" xfId="7202" xr:uid="{00000000-0005-0000-0000-00009A150000}"/>
    <cellStyle name="Input 2 3 5 2" xfId="7203" xr:uid="{00000000-0005-0000-0000-00009B150000}"/>
    <cellStyle name="Input 2 3 5 2 2" xfId="7204" xr:uid="{00000000-0005-0000-0000-00009C150000}"/>
    <cellStyle name="Input 2 3 5 2 3" xfId="7205" xr:uid="{00000000-0005-0000-0000-00009D150000}"/>
    <cellStyle name="Input 2 3 5 2 4" xfId="7206" xr:uid="{00000000-0005-0000-0000-00009E150000}"/>
    <cellStyle name="Input 2 3 5 2 5" xfId="7207" xr:uid="{00000000-0005-0000-0000-00009F150000}"/>
    <cellStyle name="Input 2 3 5 3" xfId="7208" xr:uid="{00000000-0005-0000-0000-0000A0150000}"/>
    <cellStyle name="Input 2 3 5 4" xfId="7209" xr:uid="{00000000-0005-0000-0000-0000A1150000}"/>
    <cellStyle name="Input 2 3 5 5" xfId="7210" xr:uid="{00000000-0005-0000-0000-0000A2150000}"/>
    <cellStyle name="Input 2 3 5 6" xfId="7211" xr:uid="{00000000-0005-0000-0000-0000A3150000}"/>
    <cellStyle name="Input 2 3 6" xfId="7212" xr:uid="{00000000-0005-0000-0000-0000A4150000}"/>
    <cellStyle name="Input 2 3 6 2" xfId="7213" xr:uid="{00000000-0005-0000-0000-0000A5150000}"/>
    <cellStyle name="Input 2 3 6 3" xfId="7214" xr:uid="{00000000-0005-0000-0000-0000A6150000}"/>
    <cellStyle name="Input 2 3 6 4" xfId="7215" xr:uid="{00000000-0005-0000-0000-0000A7150000}"/>
    <cellStyle name="Input 2 3 6 5" xfId="7216" xr:uid="{00000000-0005-0000-0000-0000A8150000}"/>
    <cellStyle name="Input 2 3 7" xfId="7217" xr:uid="{00000000-0005-0000-0000-0000A9150000}"/>
    <cellStyle name="Input 2 3 7 2" xfId="7218" xr:uid="{00000000-0005-0000-0000-0000AA150000}"/>
    <cellStyle name="Input 2 3 7 3" xfId="7219" xr:uid="{00000000-0005-0000-0000-0000AB150000}"/>
    <cellStyle name="Input 2 3 7 4" xfId="7220" xr:uid="{00000000-0005-0000-0000-0000AC150000}"/>
    <cellStyle name="Input 2 3 7 5" xfId="7221" xr:uid="{00000000-0005-0000-0000-0000AD150000}"/>
    <cellStyle name="Input 2 3 8" xfId="7222" xr:uid="{00000000-0005-0000-0000-0000AE150000}"/>
    <cellStyle name="Input 2 3 9" xfId="7223" xr:uid="{00000000-0005-0000-0000-0000AF150000}"/>
    <cellStyle name="Input 2 4" xfId="7224" xr:uid="{00000000-0005-0000-0000-0000B0150000}"/>
    <cellStyle name="Input 2 4 2" xfId="7225" xr:uid="{00000000-0005-0000-0000-0000B1150000}"/>
    <cellStyle name="Input 2 4 2 2" xfId="7226" xr:uid="{00000000-0005-0000-0000-0000B2150000}"/>
    <cellStyle name="Input 2 4 2 2 2" xfId="7227" xr:uid="{00000000-0005-0000-0000-0000B3150000}"/>
    <cellStyle name="Input 2 4 2 2 3" xfId="7228" xr:uid="{00000000-0005-0000-0000-0000B4150000}"/>
    <cellStyle name="Input 2 4 2 2 4" xfId="7229" xr:uid="{00000000-0005-0000-0000-0000B5150000}"/>
    <cellStyle name="Input 2 4 2 2 5" xfId="7230" xr:uid="{00000000-0005-0000-0000-0000B6150000}"/>
    <cellStyle name="Input 2 4 2 3" xfId="7231" xr:uid="{00000000-0005-0000-0000-0000B7150000}"/>
    <cellStyle name="Input 2 4 2 3 2" xfId="7232" xr:uid="{00000000-0005-0000-0000-0000B8150000}"/>
    <cellStyle name="Input 2 4 2 3 3" xfId="7233" xr:uid="{00000000-0005-0000-0000-0000B9150000}"/>
    <cellStyle name="Input 2 4 2 3 4" xfId="7234" xr:uid="{00000000-0005-0000-0000-0000BA150000}"/>
    <cellStyle name="Input 2 4 2 3 5" xfId="7235" xr:uid="{00000000-0005-0000-0000-0000BB150000}"/>
    <cellStyle name="Input 2 4 2 4" xfId="7236" xr:uid="{00000000-0005-0000-0000-0000BC150000}"/>
    <cellStyle name="Input 2 4 2 5" xfId="7237" xr:uid="{00000000-0005-0000-0000-0000BD150000}"/>
    <cellStyle name="Input 2 4 2 6" xfId="7238" xr:uid="{00000000-0005-0000-0000-0000BE150000}"/>
    <cellStyle name="Input 2 4 2 7" xfId="7239" xr:uid="{00000000-0005-0000-0000-0000BF150000}"/>
    <cellStyle name="Input 2 4 3" xfId="7240" xr:uid="{00000000-0005-0000-0000-0000C0150000}"/>
    <cellStyle name="Input 2 4 3 2" xfId="7241" xr:uid="{00000000-0005-0000-0000-0000C1150000}"/>
    <cellStyle name="Input 2 4 3 2 2" xfId="7242" xr:uid="{00000000-0005-0000-0000-0000C2150000}"/>
    <cellStyle name="Input 2 4 3 2 3" xfId="7243" xr:uid="{00000000-0005-0000-0000-0000C3150000}"/>
    <cellStyle name="Input 2 4 3 2 4" xfId="7244" xr:uid="{00000000-0005-0000-0000-0000C4150000}"/>
    <cellStyle name="Input 2 4 3 2 5" xfId="7245" xr:uid="{00000000-0005-0000-0000-0000C5150000}"/>
    <cellStyle name="Input 2 4 3 3" xfId="7246" xr:uid="{00000000-0005-0000-0000-0000C6150000}"/>
    <cellStyle name="Input 2 4 3 4" xfId="7247" xr:uid="{00000000-0005-0000-0000-0000C7150000}"/>
    <cellStyle name="Input 2 4 3 5" xfId="7248" xr:uid="{00000000-0005-0000-0000-0000C8150000}"/>
    <cellStyle name="Input 2 4 3 6" xfId="7249" xr:uid="{00000000-0005-0000-0000-0000C9150000}"/>
    <cellStyle name="Input 2 4 4" xfId="7250" xr:uid="{00000000-0005-0000-0000-0000CA150000}"/>
    <cellStyle name="Input 2 4 4 2" xfId="7251" xr:uid="{00000000-0005-0000-0000-0000CB150000}"/>
    <cellStyle name="Input 2 4 4 3" xfId="7252" xr:uid="{00000000-0005-0000-0000-0000CC150000}"/>
    <cellStyle name="Input 2 4 4 4" xfId="7253" xr:uid="{00000000-0005-0000-0000-0000CD150000}"/>
    <cellStyle name="Input 2 4 4 5" xfId="7254" xr:uid="{00000000-0005-0000-0000-0000CE150000}"/>
    <cellStyle name="Input 2 4 5" xfId="7255" xr:uid="{00000000-0005-0000-0000-0000CF150000}"/>
    <cellStyle name="Input 2 4 5 2" xfId="7256" xr:uid="{00000000-0005-0000-0000-0000D0150000}"/>
    <cellStyle name="Input 2 4 5 3" xfId="7257" xr:uid="{00000000-0005-0000-0000-0000D1150000}"/>
    <cellStyle name="Input 2 4 5 4" xfId="7258" xr:uid="{00000000-0005-0000-0000-0000D2150000}"/>
    <cellStyle name="Input 2 4 5 5" xfId="7259" xr:uid="{00000000-0005-0000-0000-0000D3150000}"/>
    <cellStyle name="Input 2 4 6" xfId="7260" xr:uid="{00000000-0005-0000-0000-0000D4150000}"/>
    <cellStyle name="Input 2 4 7" xfId="7261" xr:uid="{00000000-0005-0000-0000-0000D5150000}"/>
    <cellStyle name="Input 2 4 8" xfId="7262" xr:uid="{00000000-0005-0000-0000-0000D6150000}"/>
    <cellStyle name="Input 2 4 9" xfId="7263" xr:uid="{00000000-0005-0000-0000-0000D7150000}"/>
    <cellStyle name="Input 2 5" xfId="7264" xr:uid="{00000000-0005-0000-0000-0000D8150000}"/>
    <cellStyle name="Input 2 5 2" xfId="7265" xr:uid="{00000000-0005-0000-0000-0000D9150000}"/>
    <cellStyle name="Input 2 5 2 2" xfId="7266" xr:uid="{00000000-0005-0000-0000-0000DA150000}"/>
    <cellStyle name="Input 2 5 2 2 2" xfId="7267" xr:uid="{00000000-0005-0000-0000-0000DB150000}"/>
    <cellStyle name="Input 2 5 2 2 3" xfId="7268" xr:uid="{00000000-0005-0000-0000-0000DC150000}"/>
    <cellStyle name="Input 2 5 2 2 4" xfId="7269" xr:uid="{00000000-0005-0000-0000-0000DD150000}"/>
    <cellStyle name="Input 2 5 2 2 5" xfId="7270" xr:uid="{00000000-0005-0000-0000-0000DE150000}"/>
    <cellStyle name="Input 2 5 2 3" xfId="7271" xr:uid="{00000000-0005-0000-0000-0000DF150000}"/>
    <cellStyle name="Input 2 5 2 3 2" xfId="7272" xr:uid="{00000000-0005-0000-0000-0000E0150000}"/>
    <cellStyle name="Input 2 5 2 3 3" xfId="7273" xr:uid="{00000000-0005-0000-0000-0000E1150000}"/>
    <cellStyle name="Input 2 5 2 3 4" xfId="7274" xr:uid="{00000000-0005-0000-0000-0000E2150000}"/>
    <cellStyle name="Input 2 5 2 3 5" xfId="7275" xr:uid="{00000000-0005-0000-0000-0000E3150000}"/>
    <cellStyle name="Input 2 5 2 4" xfId="7276" xr:uid="{00000000-0005-0000-0000-0000E4150000}"/>
    <cellStyle name="Input 2 5 2 5" xfId="7277" xr:uid="{00000000-0005-0000-0000-0000E5150000}"/>
    <cellStyle name="Input 2 5 2 6" xfId="7278" xr:uid="{00000000-0005-0000-0000-0000E6150000}"/>
    <cellStyle name="Input 2 5 2 7" xfId="7279" xr:uid="{00000000-0005-0000-0000-0000E7150000}"/>
    <cellStyle name="Input 2 5 3" xfId="7280" xr:uid="{00000000-0005-0000-0000-0000E8150000}"/>
    <cellStyle name="Input 2 5 3 2" xfId="7281" xr:uid="{00000000-0005-0000-0000-0000E9150000}"/>
    <cellStyle name="Input 2 5 3 2 2" xfId="7282" xr:uid="{00000000-0005-0000-0000-0000EA150000}"/>
    <cellStyle name="Input 2 5 3 2 3" xfId="7283" xr:uid="{00000000-0005-0000-0000-0000EB150000}"/>
    <cellStyle name="Input 2 5 3 2 4" xfId="7284" xr:uid="{00000000-0005-0000-0000-0000EC150000}"/>
    <cellStyle name="Input 2 5 3 2 5" xfId="7285" xr:uid="{00000000-0005-0000-0000-0000ED150000}"/>
    <cellStyle name="Input 2 5 3 3" xfId="7286" xr:uid="{00000000-0005-0000-0000-0000EE150000}"/>
    <cellStyle name="Input 2 5 3 4" xfId="7287" xr:uid="{00000000-0005-0000-0000-0000EF150000}"/>
    <cellStyle name="Input 2 5 3 5" xfId="7288" xr:uid="{00000000-0005-0000-0000-0000F0150000}"/>
    <cellStyle name="Input 2 5 3 6" xfId="7289" xr:uid="{00000000-0005-0000-0000-0000F1150000}"/>
    <cellStyle name="Input 2 5 4" xfId="7290" xr:uid="{00000000-0005-0000-0000-0000F2150000}"/>
    <cellStyle name="Input 2 5 4 2" xfId="7291" xr:uid="{00000000-0005-0000-0000-0000F3150000}"/>
    <cellStyle name="Input 2 5 4 3" xfId="7292" xr:uid="{00000000-0005-0000-0000-0000F4150000}"/>
    <cellStyle name="Input 2 5 4 4" xfId="7293" xr:uid="{00000000-0005-0000-0000-0000F5150000}"/>
    <cellStyle name="Input 2 5 4 5" xfId="7294" xr:uid="{00000000-0005-0000-0000-0000F6150000}"/>
    <cellStyle name="Input 2 5 5" xfId="7295" xr:uid="{00000000-0005-0000-0000-0000F7150000}"/>
    <cellStyle name="Input 2 5 5 2" xfId="7296" xr:uid="{00000000-0005-0000-0000-0000F8150000}"/>
    <cellStyle name="Input 2 5 5 3" xfId="7297" xr:uid="{00000000-0005-0000-0000-0000F9150000}"/>
    <cellStyle name="Input 2 5 5 4" xfId="7298" xr:uid="{00000000-0005-0000-0000-0000FA150000}"/>
    <cellStyle name="Input 2 5 5 5" xfId="7299" xr:uid="{00000000-0005-0000-0000-0000FB150000}"/>
    <cellStyle name="Input 2 5 6" xfId="7300" xr:uid="{00000000-0005-0000-0000-0000FC150000}"/>
    <cellStyle name="Input 2 5 7" xfId="7301" xr:uid="{00000000-0005-0000-0000-0000FD150000}"/>
    <cellStyle name="Input 2 5 8" xfId="7302" xr:uid="{00000000-0005-0000-0000-0000FE150000}"/>
    <cellStyle name="Input 2 5 9" xfId="7303" xr:uid="{00000000-0005-0000-0000-0000FF150000}"/>
    <cellStyle name="Input 2 6" xfId="7304" xr:uid="{00000000-0005-0000-0000-000000160000}"/>
    <cellStyle name="Input 2 6 2" xfId="7305" xr:uid="{00000000-0005-0000-0000-000001160000}"/>
    <cellStyle name="Input 2 6 2 2" xfId="7306" xr:uid="{00000000-0005-0000-0000-000002160000}"/>
    <cellStyle name="Input 2 6 2 3" xfId="7307" xr:uid="{00000000-0005-0000-0000-000003160000}"/>
    <cellStyle name="Input 2 6 2 4" xfId="7308" xr:uid="{00000000-0005-0000-0000-000004160000}"/>
    <cellStyle name="Input 2 6 2 5" xfId="7309" xr:uid="{00000000-0005-0000-0000-000005160000}"/>
    <cellStyle name="Input 2 6 3" xfId="7310" xr:uid="{00000000-0005-0000-0000-000006160000}"/>
    <cellStyle name="Input 2 6 3 2" xfId="7311" xr:uid="{00000000-0005-0000-0000-000007160000}"/>
    <cellStyle name="Input 2 6 3 3" xfId="7312" xr:uid="{00000000-0005-0000-0000-000008160000}"/>
    <cellStyle name="Input 2 6 3 4" xfId="7313" xr:uid="{00000000-0005-0000-0000-000009160000}"/>
    <cellStyle name="Input 2 6 3 5" xfId="7314" xr:uid="{00000000-0005-0000-0000-00000A160000}"/>
    <cellStyle name="Input 2 6 4" xfId="7315" xr:uid="{00000000-0005-0000-0000-00000B160000}"/>
    <cellStyle name="Input 2 6 5" xfId="7316" xr:uid="{00000000-0005-0000-0000-00000C160000}"/>
    <cellStyle name="Input 2 6 6" xfId="7317" xr:uid="{00000000-0005-0000-0000-00000D160000}"/>
    <cellStyle name="Input 2 6 7" xfId="7318" xr:uid="{00000000-0005-0000-0000-00000E160000}"/>
    <cellStyle name="Input 2 7" xfId="7319" xr:uid="{00000000-0005-0000-0000-00000F160000}"/>
    <cellStyle name="Input 2 7 2" xfId="7320" xr:uid="{00000000-0005-0000-0000-000010160000}"/>
    <cellStyle name="Input 2 7 2 2" xfId="7321" xr:uid="{00000000-0005-0000-0000-000011160000}"/>
    <cellStyle name="Input 2 7 2 3" xfId="7322" xr:uid="{00000000-0005-0000-0000-000012160000}"/>
    <cellStyle name="Input 2 7 2 4" xfId="7323" xr:uid="{00000000-0005-0000-0000-000013160000}"/>
    <cellStyle name="Input 2 7 2 5" xfId="7324" xr:uid="{00000000-0005-0000-0000-000014160000}"/>
    <cellStyle name="Input 2 7 3" xfId="7325" xr:uid="{00000000-0005-0000-0000-000015160000}"/>
    <cellStyle name="Input 2 7 4" xfId="7326" xr:uid="{00000000-0005-0000-0000-000016160000}"/>
    <cellStyle name="Input 2 7 5" xfId="7327" xr:uid="{00000000-0005-0000-0000-000017160000}"/>
    <cellStyle name="Input 2 7 6" xfId="7328" xr:uid="{00000000-0005-0000-0000-000018160000}"/>
    <cellStyle name="Input 2 8" xfId="7329" xr:uid="{00000000-0005-0000-0000-000019160000}"/>
    <cellStyle name="Input 2 8 2" xfId="7330" xr:uid="{00000000-0005-0000-0000-00001A160000}"/>
    <cellStyle name="Input 2 8 3" xfId="7331" xr:uid="{00000000-0005-0000-0000-00001B160000}"/>
    <cellStyle name="Input 2 8 4" xfId="7332" xr:uid="{00000000-0005-0000-0000-00001C160000}"/>
    <cellStyle name="Input 2 8 5" xfId="7333" xr:uid="{00000000-0005-0000-0000-00001D160000}"/>
    <cellStyle name="Input 2 9" xfId="7334" xr:uid="{00000000-0005-0000-0000-00001E160000}"/>
    <cellStyle name="Input 2 9 2" xfId="7335" xr:uid="{00000000-0005-0000-0000-00001F160000}"/>
    <cellStyle name="Input 2 9 3" xfId="7336" xr:uid="{00000000-0005-0000-0000-000020160000}"/>
    <cellStyle name="Input 2 9 4" xfId="7337" xr:uid="{00000000-0005-0000-0000-000021160000}"/>
    <cellStyle name="Input 2 9 5" xfId="7338" xr:uid="{00000000-0005-0000-0000-000022160000}"/>
    <cellStyle name="Input 3" xfId="1769" xr:uid="{00000000-0005-0000-0000-000023160000}"/>
    <cellStyle name="Input 3 2" xfId="7339" xr:uid="{00000000-0005-0000-0000-000024160000}"/>
    <cellStyle name="Input 3 2 2" xfId="7340" xr:uid="{00000000-0005-0000-0000-000025160000}"/>
    <cellStyle name="Input 3 2 2 2" xfId="7341" xr:uid="{00000000-0005-0000-0000-000026160000}"/>
    <cellStyle name="Input 3 2 2 2 2" xfId="7342" xr:uid="{00000000-0005-0000-0000-000027160000}"/>
    <cellStyle name="Input 3 2 2 2 3" xfId="7343" xr:uid="{00000000-0005-0000-0000-000028160000}"/>
    <cellStyle name="Input 3 2 2 2 4" xfId="7344" xr:uid="{00000000-0005-0000-0000-000029160000}"/>
    <cellStyle name="Input 3 2 2 2 5" xfId="7345" xr:uid="{00000000-0005-0000-0000-00002A160000}"/>
    <cellStyle name="Input 3 2 2 3" xfId="7346" xr:uid="{00000000-0005-0000-0000-00002B160000}"/>
    <cellStyle name="Input 3 2 2 3 2" xfId="7347" xr:uid="{00000000-0005-0000-0000-00002C160000}"/>
    <cellStyle name="Input 3 2 2 3 3" xfId="7348" xr:uid="{00000000-0005-0000-0000-00002D160000}"/>
    <cellStyle name="Input 3 2 2 3 4" xfId="7349" xr:uid="{00000000-0005-0000-0000-00002E160000}"/>
    <cellStyle name="Input 3 2 2 3 5" xfId="7350" xr:uid="{00000000-0005-0000-0000-00002F160000}"/>
    <cellStyle name="Input 3 2 2 4" xfId="7351" xr:uid="{00000000-0005-0000-0000-000030160000}"/>
    <cellStyle name="Input 3 2 2 5" xfId="7352" xr:uid="{00000000-0005-0000-0000-000031160000}"/>
    <cellStyle name="Input 3 2 2 6" xfId="7353" xr:uid="{00000000-0005-0000-0000-000032160000}"/>
    <cellStyle name="Input 3 2 2 7" xfId="7354" xr:uid="{00000000-0005-0000-0000-000033160000}"/>
    <cellStyle name="Input 3 2 3" xfId="7355" xr:uid="{00000000-0005-0000-0000-000034160000}"/>
    <cellStyle name="Input 3 2 3 2" xfId="7356" xr:uid="{00000000-0005-0000-0000-000035160000}"/>
    <cellStyle name="Input 3 2 3 2 2" xfId="7357" xr:uid="{00000000-0005-0000-0000-000036160000}"/>
    <cellStyle name="Input 3 2 3 2 3" xfId="7358" xr:uid="{00000000-0005-0000-0000-000037160000}"/>
    <cellStyle name="Input 3 2 3 2 4" xfId="7359" xr:uid="{00000000-0005-0000-0000-000038160000}"/>
    <cellStyle name="Input 3 2 3 2 5" xfId="7360" xr:uid="{00000000-0005-0000-0000-000039160000}"/>
    <cellStyle name="Input 3 2 3 3" xfId="7361" xr:uid="{00000000-0005-0000-0000-00003A160000}"/>
    <cellStyle name="Input 3 2 3 4" xfId="7362" xr:uid="{00000000-0005-0000-0000-00003B160000}"/>
    <cellStyle name="Input 3 2 3 5" xfId="7363" xr:uid="{00000000-0005-0000-0000-00003C160000}"/>
    <cellStyle name="Input 3 2 3 6" xfId="7364" xr:uid="{00000000-0005-0000-0000-00003D160000}"/>
    <cellStyle name="Input 3 2 4" xfId="7365" xr:uid="{00000000-0005-0000-0000-00003E160000}"/>
    <cellStyle name="Input 3 2 4 2" xfId="7366" xr:uid="{00000000-0005-0000-0000-00003F160000}"/>
    <cellStyle name="Input 3 2 4 3" xfId="7367" xr:uid="{00000000-0005-0000-0000-000040160000}"/>
    <cellStyle name="Input 3 2 4 4" xfId="7368" xr:uid="{00000000-0005-0000-0000-000041160000}"/>
    <cellStyle name="Input 3 2 4 5" xfId="7369" xr:uid="{00000000-0005-0000-0000-000042160000}"/>
    <cellStyle name="Input 3 2 5" xfId="7370" xr:uid="{00000000-0005-0000-0000-000043160000}"/>
    <cellStyle name="Input 3 2 5 2" xfId="7371" xr:uid="{00000000-0005-0000-0000-000044160000}"/>
    <cellStyle name="Input 3 2 5 3" xfId="7372" xr:uid="{00000000-0005-0000-0000-000045160000}"/>
    <cellStyle name="Input 3 2 5 4" xfId="7373" xr:uid="{00000000-0005-0000-0000-000046160000}"/>
    <cellStyle name="Input 3 2 5 5" xfId="7374" xr:uid="{00000000-0005-0000-0000-000047160000}"/>
    <cellStyle name="Input 3 2 6" xfId="7375" xr:uid="{00000000-0005-0000-0000-000048160000}"/>
    <cellStyle name="Input 3 2 7" xfId="7376" xr:uid="{00000000-0005-0000-0000-000049160000}"/>
    <cellStyle name="Input 3 2 8" xfId="7377" xr:uid="{00000000-0005-0000-0000-00004A160000}"/>
    <cellStyle name="Input 3 2 9" xfId="7378" xr:uid="{00000000-0005-0000-0000-00004B160000}"/>
    <cellStyle name="Input 3 3" xfId="7379" xr:uid="{00000000-0005-0000-0000-00004C160000}"/>
    <cellStyle name="Input 3 3 2" xfId="7380" xr:uid="{00000000-0005-0000-0000-00004D160000}"/>
    <cellStyle name="Input 3 3 2 2" xfId="7381" xr:uid="{00000000-0005-0000-0000-00004E160000}"/>
    <cellStyle name="Input 3 3 2 2 2" xfId="7382" xr:uid="{00000000-0005-0000-0000-00004F160000}"/>
    <cellStyle name="Input 3 3 2 2 3" xfId="7383" xr:uid="{00000000-0005-0000-0000-000050160000}"/>
    <cellStyle name="Input 3 3 2 2 4" xfId="7384" xr:uid="{00000000-0005-0000-0000-000051160000}"/>
    <cellStyle name="Input 3 3 2 2 5" xfId="7385" xr:uid="{00000000-0005-0000-0000-000052160000}"/>
    <cellStyle name="Input 3 3 2 3" xfId="7386" xr:uid="{00000000-0005-0000-0000-000053160000}"/>
    <cellStyle name="Input 3 3 2 3 2" xfId="7387" xr:uid="{00000000-0005-0000-0000-000054160000}"/>
    <cellStyle name="Input 3 3 2 3 3" xfId="7388" xr:uid="{00000000-0005-0000-0000-000055160000}"/>
    <cellStyle name="Input 3 3 2 3 4" xfId="7389" xr:uid="{00000000-0005-0000-0000-000056160000}"/>
    <cellStyle name="Input 3 3 2 3 5" xfId="7390" xr:uid="{00000000-0005-0000-0000-000057160000}"/>
    <cellStyle name="Input 3 3 2 4" xfId="7391" xr:uid="{00000000-0005-0000-0000-000058160000}"/>
    <cellStyle name="Input 3 3 2 5" xfId="7392" xr:uid="{00000000-0005-0000-0000-000059160000}"/>
    <cellStyle name="Input 3 3 2 6" xfId="7393" xr:uid="{00000000-0005-0000-0000-00005A160000}"/>
    <cellStyle name="Input 3 3 2 7" xfId="7394" xr:uid="{00000000-0005-0000-0000-00005B160000}"/>
    <cellStyle name="Input 3 3 3" xfId="7395" xr:uid="{00000000-0005-0000-0000-00005C160000}"/>
    <cellStyle name="Input 3 3 3 2" xfId="7396" xr:uid="{00000000-0005-0000-0000-00005D160000}"/>
    <cellStyle name="Input 3 3 3 2 2" xfId="7397" xr:uid="{00000000-0005-0000-0000-00005E160000}"/>
    <cellStyle name="Input 3 3 3 2 3" xfId="7398" xr:uid="{00000000-0005-0000-0000-00005F160000}"/>
    <cellStyle name="Input 3 3 3 2 4" xfId="7399" xr:uid="{00000000-0005-0000-0000-000060160000}"/>
    <cellStyle name="Input 3 3 3 2 5" xfId="7400" xr:uid="{00000000-0005-0000-0000-000061160000}"/>
    <cellStyle name="Input 3 3 3 3" xfId="7401" xr:uid="{00000000-0005-0000-0000-000062160000}"/>
    <cellStyle name="Input 3 3 3 4" xfId="7402" xr:uid="{00000000-0005-0000-0000-000063160000}"/>
    <cellStyle name="Input 3 3 3 5" xfId="7403" xr:uid="{00000000-0005-0000-0000-000064160000}"/>
    <cellStyle name="Input 3 3 3 6" xfId="7404" xr:uid="{00000000-0005-0000-0000-000065160000}"/>
    <cellStyle name="Input 3 3 4" xfId="7405" xr:uid="{00000000-0005-0000-0000-000066160000}"/>
    <cellStyle name="Input 3 3 4 2" xfId="7406" xr:uid="{00000000-0005-0000-0000-000067160000}"/>
    <cellStyle name="Input 3 3 4 3" xfId="7407" xr:uid="{00000000-0005-0000-0000-000068160000}"/>
    <cellStyle name="Input 3 3 4 4" xfId="7408" xr:uid="{00000000-0005-0000-0000-000069160000}"/>
    <cellStyle name="Input 3 3 4 5" xfId="7409" xr:uid="{00000000-0005-0000-0000-00006A160000}"/>
    <cellStyle name="Input 3 3 5" xfId="7410" xr:uid="{00000000-0005-0000-0000-00006B160000}"/>
    <cellStyle name="Input 3 3 5 2" xfId="7411" xr:uid="{00000000-0005-0000-0000-00006C160000}"/>
    <cellStyle name="Input 3 3 5 3" xfId="7412" xr:uid="{00000000-0005-0000-0000-00006D160000}"/>
    <cellStyle name="Input 3 3 5 4" xfId="7413" xr:uid="{00000000-0005-0000-0000-00006E160000}"/>
    <cellStyle name="Input 3 3 5 5" xfId="7414" xr:uid="{00000000-0005-0000-0000-00006F160000}"/>
    <cellStyle name="Input 3 3 6" xfId="7415" xr:uid="{00000000-0005-0000-0000-000070160000}"/>
    <cellStyle name="Input 3 3 7" xfId="7416" xr:uid="{00000000-0005-0000-0000-000071160000}"/>
    <cellStyle name="Input 3 3 8" xfId="7417" xr:uid="{00000000-0005-0000-0000-000072160000}"/>
    <cellStyle name="Input 3 3 9" xfId="7418" xr:uid="{00000000-0005-0000-0000-000073160000}"/>
    <cellStyle name="Input 3 4" xfId="7419" xr:uid="{00000000-0005-0000-0000-000074160000}"/>
    <cellStyle name="Input 3 4 2" xfId="7420" xr:uid="{00000000-0005-0000-0000-000075160000}"/>
    <cellStyle name="Input 3 4 2 2" xfId="7421" xr:uid="{00000000-0005-0000-0000-000076160000}"/>
    <cellStyle name="Input 3 4 2 3" xfId="7422" xr:uid="{00000000-0005-0000-0000-000077160000}"/>
    <cellStyle name="Input 3 4 2 4" xfId="7423" xr:uid="{00000000-0005-0000-0000-000078160000}"/>
    <cellStyle name="Input 3 4 2 5" xfId="7424" xr:uid="{00000000-0005-0000-0000-000079160000}"/>
    <cellStyle name="Input 3 4 3" xfId="7425" xr:uid="{00000000-0005-0000-0000-00007A160000}"/>
    <cellStyle name="Input 3 4 3 2" xfId="7426" xr:uid="{00000000-0005-0000-0000-00007B160000}"/>
    <cellStyle name="Input 3 4 3 3" xfId="7427" xr:uid="{00000000-0005-0000-0000-00007C160000}"/>
    <cellStyle name="Input 3 4 3 4" xfId="7428" xr:uid="{00000000-0005-0000-0000-00007D160000}"/>
    <cellStyle name="Input 3 4 3 5" xfId="7429" xr:uid="{00000000-0005-0000-0000-00007E160000}"/>
    <cellStyle name="Input 3 4 4" xfId="7430" xr:uid="{00000000-0005-0000-0000-00007F160000}"/>
    <cellStyle name="Input 3 4 5" xfId="7431" xr:uid="{00000000-0005-0000-0000-000080160000}"/>
    <cellStyle name="Input 3 4 6" xfId="7432" xr:uid="{00000000-0005-0000-0000-000081160000}"/>
    <cellStyle name="Input 3 4 7" xfId="7433" xr:uid="{00000000-0005-0000-0000-000082160000}"/>
    <cellStyle name="Input 3 5" xfId="7434" xr:uid="{00000000-0005-0000-0000-000083160000}"/>
    <cellStyle name="Input 3 5 2" xfId="7435" xr:uid="{00000000-0005-0000-0000-000084160000}"/>
    <cellStyle name="Input 3 5 2 2" xfId="7436" xr:uid="{00000000-0005-0000-0000-000085160000}"/>
    <cellStyle name="Input 3 5 2 3" xfId="7437" xr:uid="{00000000-0005-0000-0000-000086160000}"/>
    <cellStyle name="Input 3 5 2 4" xfId="7438" xr:uid="{00000000-0005-0000-0000-000087160000}"/>
    <cellStyle name="Input 3 5 2 5" xfId="7439" xr:uid="{00000000-0005-0000-0000-000088160000}"/>
    <cellStyle name="Input 3 5 3" xfId="7440" xr:uid="{00000000-0005-0000-0000-000089160000}"/>
    <cellStyle name="Input 3 5 4" xfId="7441" xr:uid="{00000000-0005-0000-0000-00008A160000}"/>
    <cellStyle name="Input 3 5 5" xfId="7442" xr:uid="{00000000-0005-0000-0000-00008B160000}"/>
    <cellStyle name="Input 3 5 6" xfId="7443" xr:uid="{00000000-0005-0000-0000-00008C160000}"/>
    <cellStyle name="Input 3 6" xfId="7444" xr:uid="{00000000-0005-0000-0000-00008D160000}"/>
    <cellStyle name="Input 3 6 2" xfId="7445" xr:uid="{00000000-0005-0000-0000-00008E160000}"/>
    <cellStyle name="Input 3 6 3" xfId="7446" xr:uid="{00000000-0005-0000-0000-00008F160000}"/>
    <cellStyle name="Input 3 6 4" xfId="7447" xr:uid="{00000000-0005-0000-0000-000090160000}"/>
    <cellStyle name="Input 3 6 5" xfId="7448" xr:uid="{00000000-0005-0000-0000-000091160000}"/>
    <cellStyle name="Input 3 7" xfId="7449" xr:uid="{00000000-0005-0000-0000-000092160000}"/>
    <cellStyle name="Input 3 7 2" xfId="7450" xr:uid="{00000000-0005-0000-0000-000093160000}"/>
    <cellStyle name="Input 3 7 3" xfId="7451" xr:uid="{00000000-0005-0000-0000-000094160000}"/>
    <cellStyle name="Input 3 7 4" xfId="7452" xr:uid="{00000000-0005-0000-0000-000095160000}"/>
    <cellStyle name="Input 3 7 5" xfId="7453" xr:uid="{00000000-0005-0000-0000-000096160000}"/>
    <cellStyle name="Input 4" xfId="1770" xr:uid="{00000000-0005-0000-0000-000097160000}"/>
    <cellStyle name="Input 4 10" xfId="7454" xr:uid="{00000000-0005-0000-0000-000098160000}"/>
    <cellStyle name="Input 4 11" xfId="7455" xr:uid="{00000000-0005-0000-0000-000099160000}"/>
    <cellStyle name="Input 4 12" xfId="7456" xr:uid="{00000000-0005-0000-0000-00009A160000}"/>
    <cellStyle name="Input 4 2" xfId="7457" xr:uid="{00000000-0005-0000-0000-00009B160000}"/>
    <cellStyle name="Input 4 2 2" xfId="7458" xr:uid="{00000000-0005-0000-0000-00009C160000}"/>
    <cellStyle name="Input 4 2 2 2" xfId="7459" xr:uid="{00000000-0005-0000-0000-00009D160000}"/>
    <cellStyle name="Input 4 2 2 2 2" xfId="7460" xr:uid="{00000000-0005-0000-0000-00009E160000}"/>
    <cellStyle name="Input 4 2 2 2 3" xfId="7461" xr:uid="{00000000-0005-0000-0000-00009F160000}"/>
    <cellStyle name="Input 4 2 2 2 4" xfId="7462" xr:uid="{00000000-0005-0000-0000-0000A0160000}"/>
    <cellStyle name="Input 4 2 2 2 5" xfId="7463" xr:uid="{00000000-0005-0000-0000-0000A1160000}"/>
    <cellStyle name="Input 4 2 2 3" xfId="7464" xr:uid="{00000000-0005-0000-0000-0000A2160000}"/>
    <cellStyle name="Input 4 2 2 3 2" xfId="7465" xr:uid="{00000000-0005-0000-0000-0000A3160000}"/>
    <cellStyle name="Input 4 2 2 3 3" xfId="7466" xr:uid="{00000000-0005-0000-0000-0000A4160000}"/>
    <cellStyle name="Input 4 2 2 3 4" xfId="7467" xr:uid="{00000000-0005-0000-0000-0000A5160000}"/>
    <cellStyle name="Input 4 2 2 3 5" xfId="7468" xr:uid="{00000000-0005-0000-0000-0000A6160000}"/>
    <cellStyle name="Input 4 2 2 4" xfId="7469" xr:uid="{00000000-0005-0000-0000-0000A7160000}"/>
    <cellStyle name="Input 4 2 2 5" xfId="7470" xr:uid="{00000000-0005-0000-0000-0000A8160000}"/>
    <cellStyle name="Input 4 2 2 6" xfId="7471" xr:uid="{00000000-0005-0000-0000-0000A9160000}"/>
    <cellStyle name="Input 4 2 2 7" xfId="7472" xr:uid="{00000000-0005-0000-0000-0000AA160000}"/>
    <cellStyle name="Input 4 2 3" xfId="7473" xr:uid="{00000000-0005-0000-0000-0000AB160000}"/>
    <cellStyle name="Input 4 2 3 2" xfId="7474" xr:uid="{00000000-0005-0000-0000-0000AC160000}"/>
    <cellStyle name="Input 4 2 3 2 2" xfId="7475" xr:uid="{00000000-0005-0000-0000-0000AD160000}"/>
    <cellStyle name="Input 4 2 3 2 3" xfId="7476" xr:uid="{00000000-0005-0000-0000-0000AE160000}"/>
    <cellStyle name="Input 4 2 3 2 4" xfId="7477" xr:uid="{00000000-0005-0000-0000-0000AF160000}"/>
    <cellStyle name="Input 4 2 3 2 5" xfId="7478" xr:uid="{00000000-0005-0000-0000-0000B0160000}"/>
    <cellStyle name="Input 4 2 3 3" xfId="7479" xr:uid="{00000000-0005-0000-0000-0000B1160000}"/>
    <cellStyle name="Input 4 2 3 4" xfId="7480" xr:uid="{00000000-0005-0000-0000-0000B2160000}"/>
    <cellStyle name="Input 4 2 3 5" xfId="7481" xr:uid="{00000000-0005-0000-0000-0000B3160000}"/>
    <cellStyle name="Input 4 2 3 6" xfId="7482" xr:uid="{00000000-0005-0000-0000-0000B4160000}"/>
    <cellStyle name="Input 4 2 4" xfId="7483" xr:uid="{00000000-0005-0000-0000-0000B5160000}"/>
    <cellStyle name="Input 4 2 4 2" xfId="7484" xr:uid="{00000000-0005-0000-0000-0000B6160000}"/>
    <cellStyle name="Input 4 2 4 3" xfId="7485" xr:uid="{00000000-0005-0000-0000-0000B7160000}"/>
    <cellStyle name="Input 4 2 4 4" xfId="7486" xr:uid="{00000000-0005-0000-0000-0000B8160000}"/>
    <cellStyle name="Input 4 2 4 5" xfId="7487" xr:uid="{00000000-0005-0000-0000-0000B9160000}"/>
    <cellStyle name="Input 4 2 5" xfId="7488" xr:uid="{00000000-0005-0000-0000-0000BA160000}"/>
    <cellStyle name="Input 4 2 5 2" xfId="7489" xr:uid="{00000000-0005-0000-0000-0000BB160000}"/>
    <cellStyle name="Input 4 2 5 3" xfId="7490" xr:uid="{00000000-0005-0000-0000-0000BC160000}"/>
    <cellStyle name="Input 4 2 5 4" xfId="7491" xr:uid="{00000000-0005-0000-0000-0000BD160000}"/>
    <cellStyle name="Input 4 2 5 5" xfId="7492" xr:uid="{00000000-0005-0000-0000-0000BE160000}"/>
    <cellStyle name="Input 4 2 6" xfId="7493" xr:uid="{00000000-0005-0000-0000-0000BF160000}"/>
    <cellStyle name="Input 4 2 6 2" xfId="7494" xr:uid="{00000000-0005-0000-0000-0000C0160000}"/>
    <cellStyle name="Input 4 2 6 3" xfId="7495" xr:uid="{00000000-0005-0000-0000-0000C1160000}"/>
    <cellStyle name="Input 4 2 7" xfId="7496" xr:uid="{00000000-0005-0000-0000-0000C2160000}"/>
    <cellStyle name="Input 4 2 8" xfId="7497" xr:uid="{00000000-0005-0000-0000-0000C3160000}"/>
    <cellStyle name="Input 4 2 9" xfId="7498" xr:uid="{00000000-0005-0000-0000-0000C4160000}"/>
    <cellStyle name="Input 4 3" xfId="7499" xr:uid="{00000000-0005-0000-0000-0000C5160000}"/>
    <cellStyle name="Input 4 3 2" xfId="7500" xr:uid="{00000000-0005-0000-0000-0000C6160000}"/>
    <cellStyle name="Input 4 3 2 2" xfId="7501" xr:uid="{00000000-0005-0000-0000-0000C7160000}"/>
    <cellStyle name="Input 4 3 2 2 2" xfId="7502" xr:uid="{00000000-0005-0000-0000-0000C8160000}"/>
    <cellStyle name="Input 4 3 2 2 3" xfId="7503" xr:uid="{00000000-0005-0000-0000-0000C9160000}"/>
    <cellStyle name="Input 4 3 2 2 4" xfId="7504" xr:uid="{00000000-0005-0000-0000-0000CA160000}"/>
    <cellStyle name="Input 4 3 2 2 5" xfId="7505" xr:uid="{00000000-0005-0000-0000-0000CB160000}"/>
    <cellStyle name="Input 4 3 2 3" xfId="7506" xr:uid="{00000000-0005-0000-0000-0000CC160000}"/>
    <cellStyle name="Input 4 3 2 3 2" xfId="7507" xr:uid="{00000000-0005-0000-0000-0000CD160000}"/>
    <cellStyle name="Input 4 3 2 3 3" xfId="7508" xr:uid="{00000000-0005-0000-0000-0000CE160000}"/>
    <cellStyle name="Input 4 3 2 3 4" xfId="7509" xr:uid="{00000000-0005-0000-0000-0000CF160000}"/>
    <cellStyle name="Input 4 3 2 3 5" xfId="7510" xr:uid="{00000000-0005-0000-0000-0000D0160000}"/>
    <cellStyle name="Input 4 3 2 4" xfId="7511" xr:uid="{00000000-0005-0000-0000-0000D1160000}"/>
    <cellStyle name="Input 4 3 2 5" xfId="7512" xr:uid="{00000000-0005-0000-0000-0000D2160000}"/>
    <cellStyle name="Input 4 3 2 6" xfId="7513" xr:uid="{00000000-0005-0000-0000-0000D3160000}"/>
    <cellStyle name="Input 4 3 2 7" xfId="7514" xr:uid="{00000000-0005-0000-0000-0000D4160000}"/>
    <cellStyle name="Input 4 3 3" xfId="7515" xr:uid="{00000000-0005-0000-0000-0000D5160000}"/>
    <cellStyle name="Input 4 3 3 2" xfId="7516" xr:uid="{00000000-0005-0000-0000-0000D6160000}"/>
    <cellStyle name="Input 4 3 3 2 2" xfId="7517" xr:uid="{00000000-0005-0000-0000-0000D7160000}"/>
    <cellStyle name="Input 4 3 3 2 3" xfId="7518" xr:uid="{00000000-0005-0000-0000-0000D8160000}"/>
    <cellStyle name="Input 4 3 3 2 4" xfId="7519" xr:uid="{00000000-0005-0000-0000-0000D9160000}"/>
    <cellStyle name="Input 4 3 3 2 5" xfId="7520" xr:uid="{00000000-0005-0000-0000-0000DA160000}"/>
    <cellStyle name="Input 4 3 3 3" xfId="7521" xr:uid="{00000000-0005-0000-0000-0000DB160000}"/>
    <cellStyle name="Input 4 3 3 4" xfId="7522" xr:uid="{00000000-0005-0000-0000-0000DC160000}"/>
    <cellStyle name="Input 4 3 3 5" xfId="7523" xr:uid="{00000000-0005-0000-0000-0000DD160000}"/>
    <cellStyle name="Input 4 3 3 6" xfId="7524" xr:uid="{00000000-0005-0000-0000-0000DE160000}"/>
    <cellStyle name="Input 4 3 4" xfId="7525" xr:uid="{00000000-0005-0000-0000-0000DF160000}"/>
    <cellStyle name="Input 4 3 4 2" xfId="7526" xr:uid="{00000000-0005-0000-0000-0000E0160000}"/>
    <cellStyle name="Input 4 3 4 3" xfId="7527" xr:uid="{00000000-0005-0000-0000-0000E1160000}"/>
    <cellStyle name="Input 4 3 4 4" xfId="7528" xr:uid="{00000000-0005-0000-0000-0000E2160000}"/>
    <cellStyle name="Input 4 3 4 5" xfId="7529" xr:uid="{00000000-0005-0000-0000-0000E3160000}"/>
    <cellStyle name="Input 4 3 5" xfId="7530" xr:uid="{00000000-0005-0000-0000-0000E4160000}"/>
    <cellStyle name="Input 4 3 5 2" xfId="7531" xr:uid="{00000000-0005-0000-0000-0000E5160000}"/>
    <cellStyle name="Input 4 3 5 3" xfId="7532" xr:uid="{00000000-0005-0000-0000-0000E6160000}"/>
    <cellStyle name="Input 4 3 5 4" xfId="7533" xr:uid="{00000000-0005-0000-0000-0000E7160000}"/>
    <cellStyle name="Input 4 3 5 5" xfId="7534" xr:uid="{00000000-0005-0000-0000-0000E8160000}"/>
    <cellStyle name="Input 4 3 6" xfId="7535" xr:uid="{00000000-0005-0000-0000-0000E9160000}"/>
    <cellStyle name="Input 4 3 7" xfId="7536" xr:uid="{00000000-0005-0000-0000-0000EA160000}"/>
    <cellStyle name="Input 4 3 8" xfId="7537" xr:uid="{00000000-0005-0000-0000-0000EB160000}"/>
    <cellStyle name="Input 4 3 9" xfId="7538" xr:uid="{00000000-0005-0000-0000-0000EC160000}"/>
    <cellStyle name="Input 4 4" xfId="7539" xr:uid="{00000000-0005-0000-0000-0000ED160000}"/>
    <cellStyle name="Input 4 4 2" xfId="7540" xr:uid="{00000000-0005-0000-0000-0000EE160000}"/>
    <cellStyle name="Input 4 4 2 2" xfId="7541" xr:uid="{00000000-0005-0000-0000-0000EF160000}"/>
    <cellStyle name="Input 4 4 2 3" xfId="7542" xr:uid="{00000000-0005-0000-0000-0000F0160000}"/>
    <cellStyle name="Input 4 4 2 4" xfId="7543" xr:uid="{00000000-0005-0000-0000-0000F1160000}"/>
    <cellStyle name="Input 4 4 2 5" xfId="7544" xr:uid="{00000000-0005-0000-0000-0000F2160000}"/>
    <cellStyle name="Input 4 4 3" xfId="7545" xr:uid="{00000000-0005-0000-0000-0000F3160000}"/>
    <cellStyle name="Input 4 4 3 2" xfId="7546" xr:uid="{00000000-0005-0000-0000-0000F4160000}"/>
    <cellStyle name="Input 4 4 3 3" xfId="7547" xr:uid="{00000000-0005-0000-0000-0000F5160000}"/>
    <cellStyle name="Input 4 4 3 4" xfId="7548" xr:uid="{00000000-0005-0000-0000-0000F6160000}"/>
    <cellStyle name="Input 4 4 3 5" xfId="7549" xr:uid="{00000000-0005-0000-0000-0000F7160000}"/>
    <cellStyle name="Input 4 4 4" xfId="7550" xr:uid="{00000000-0005-0000-0000-0000F8160000}"/>
    <cellStyle name="Input 4 4 5" xfId="7551" xr:uid="{00000000-0005-0000-0000-0000F9160000}"/>
    <cellStyle name="Input 4 4 6" xfId="7552" xr:uid="{00000000-0005-0000-0000-0000FA160000}"/>
    <cellStyle name="Input 4 4 7" xfId="7553" xr:uid="{00000000-0005-0000-0000-0000FB160000}"/>
    <cellStyle name="Input 4 5" xfId="7554" xr:uid="{00000000-0005-0000-0000-0000FC160000}"/>
    <cellStyle name="Input 4 5 2" xfId="7555" xr:uid="{00000000-0005-0000-0000-0000FD160000}"/>
    <cellStyle name="Input 4 5 2 2" xfId="7556" xr:uid="{00000000-0005-0000-0000-0000FE160000}"/>
    <cellStyle name="Input 4 5 2 3" xfId="7557" xr:uid="{00000000-0005-0000-0000-0000FF160000}"/>
    <cellStyle name="Input 4 5 2 4" xfId="7558" xr:uid="{00000000-0005-0000-0000-000000170000}"/>
    <cellStyle name="Input 4 5 2 5" xfId="7559" xr:uid="{00000000-0005-0000-0000-000001170000}"/>
    <cellStyle name="Input 4 5 3" xfId="7560" xr:uid="{00000000-0005-0000-0000-000002170000}"/>
    <cellStyle name="Input 4 5 4" xfId="7561" xr:uid="{00000000-0005-0000-0000-000003170000}"/>
    <cellStyle name="Input 4 5 5" xfId="7562" xr:uid="{00000000-0005-0000-0000-000004170000}"/>
    <cellStyle name="Input 4 5 6" xfId="7563" xr:uid="{00000000-0005-0000-0000-000005170000}"/>
    <cellStyle name="Input 4 6" xfId="7564" xr:uid="{00000000-0005-0000-0000-000006170000}"/>
    <cellStyle name="Input 4 6 2" xfId="7565" xr:uid="{00000000-0005-0000-0000-000007170000}"/>
    <cellStyle name="Input 4 6 3" xfId="7566" xr:uid="{00000000-0005-0000-0000-000008170000}"/>
    <cellStyle name="Input 4 6 4" xfId="7567" xr:uid="{00000000-0005-0000-0000-000009170000}"/>
    <cellStyle name="Input 4 6 5" xfId="7568" xr:uid="{00000000-0005-0000-0000-00000A170000}"/>
    <cellStyle name="Input 4 7" xfId="7569" xr:uid="{00000000-0005-0000-0000-00000B170000}"/>
    <cellStyle name="Input 4 7 2" xfId="7570" xr:uid="{00000000-0005-0000-0000-00000C170000}"/>
    <cellStyle name="Input 4 7 3" xfId="7571" xr:uid="{00000000-0005-0000-0000-00000D170000}"/>
    <cellStyle name="Input 4 7 4" xfId="7572" xr:uid="{00000000-0005-0000-0000-00000E170000}"/>
    <cellStyle name="Input 4 7 5" xfId="7573" xr:uid="{00000000-0005-0000-0000-00000F170000}"/>
    <cellStyle name="Input 4 8" xfId="7574" xr:uid="{00000000-0005-0000-0000-000010170000}"/>
    <cellStyle name="Input 4 9" xfId="7575" xr:uid="{00000000-0005-0000-0000-000011170000}"/>
    <cellStyle name="Input 5" xfId="1771" xr:uid="{00000000-0005-0000-0000-000012170000}"/>
    <cellStyle name="Input 5 10" xfId="7576" xr:uid="{00000000-0005-0000-0000-000013170000}"/>
    <cellStyle name="Input 5 11" xfId="7577" xr:uid="{00000000-0005-0000-0000-000014170000}"/>
    <cellStyle name="Input 5 12" xfId="7578" xr:uid="{00000000-0005-0000-0000-000015170000}"/>
    <cellStyle name="Input 5 2" xfId="7579" xr:uid="{00000000-0005-0000-0000-000016170000}"/>
    <cellStyle name="Input 5 2 2" xfId="7580" xr:uid="{00000000-0005-0000-0000-000017170000}"/>
    <cellStyle name="Input 5 2 2 2" xfId="7581" xr:uid="{00000000-0005-0000-0000-000018170000}"/>
    <cellStyle name="Input 5 2 2 2 2" xfId="7582" xr:uid="{00000000-0005-0000-0000-000019170000}"/>
    <cellStyle name="Input 5 2 2 2 3" xfId="7583" xr:uid="{00000000-0005-0000-0000-00001A170000}"/>
    <cellStyle name="Input 5 2 2 2 4" xfId="7584" xr:uid="{00000000-0005-0000-0000-00001B170000}"/>
    <cellStyle name="Input 5 2 2 2 5" xfId="7585" xr:uid="{00000000-0005-0000-0000-00001C170000}"/>
    <cellStyle name="Input 5 2 2 3" xfId="7586" xr:uid="{00000000-0005-0000-0000-00001D170000}"/>
    <cellStyle name="Input 5 2 2 3 2" xfId="7587" xr:uid="{00000000-0005-0000-0000-00001E170000}"/>
    <cellStyle name="Input 5 2 2 3 3" xfId="7588" xr:uid="{00000000-0005-0000-0000-00001F170000}"/>
    <cellStyle name="Input 5 2 2 3 4" xfId="7589" xr:uid="{00000000-0005-0000-0000-000020170000}"/>
    <cellStyle name="Input 5 2 2 3 5" xfId="7590" xr:uid="{00000000-0005-0000-0000-000021170000}"/>
    <cellStyle name="Input 5 2 2 4" xfId="7591" xr:uid="{00000000-0005-0000-0000-000022170000}"/>
    <cellStyle name="Input 5 2 2 5" xfId="7592" xr:uid="{00000000-0005-0000-0000-000023170000}"/>
    <cellStyle name="Input 5 2 2 6" xfId="7593" xr:uid="{00000000-0005-0000-0000-000024170000}"/>
    <cellStyle name="Input 5 2 2 7" xfId="7594" xr:uid="{00000000-0005-0000-0000-000025170000}"/>
    <cellStyle name="Input 5 2 3" xfId="7595" xr:uid="{00000000-0005-0000-0000-000026170000}"/>
    <cellStyle name="Input 5 2 3 2" xfId="7596" xr:uid="{00000000-0005-0000-0000-000027170000}"/>
    <cellStyle name="Input 5 2 3 2 2" xfId="7597" xr:uid="{00000000-0005-0000-0000-000028170000}"/>
    <cellStyle name="Input 5 2 3 2 3" xfId="7598" xr:uid="{00000000-0005-0000-0000-000029170000}"/>
    <cellStyle name="Input 5 2 3 2 4" xfId="7599" xr:uid="{00000000-0005-0000-0000-00002A170000}"/>
    <cellStyle name="Input 5 2 3 2 5" xfId="7600" xr:uid="{00000000-0005-0000-0000-00002B170000}"/>
    <cellStyle name="Input 5 2 3 3" xfId="7601" xr:uid="{00000000-0005-0000-0000-00002C170000}"/>
    <cellStyle name="Input 5 2 3 4" xfId="7602" xr:uid="{00000000-0005-0000-0000-00002D170000}"/>
    <cellStyle name="Input 5 2 3 5" xfId="7603" xr:uid="{00000000-0005-0000-0000-00002E170000}"/>
    <cellStyle name="Input 5 2 3 6" xfId="7604" xr:uid="{00000000-0005-0000-0000-00002F170000}"/>
    <cellStyle name="Input 5 2 4" xfId="7605" xr:uid="{00000000-0005-0000-0000-000030170000}"/>
    <cellStyle name="Input 5 2 4 2" xfId="7606" xr:uid="{00000000-0005-0000-0000-000031170000}"/>
    <cellStyle name="Input 5 2 4 3" xfId="7607" xr:uid="{00000000-0005-0000-0000-000032170000}"/>
    <cellStyle name="Input 5 2 4 4" xfId="7608" xr:uid="{00000000-0005-0000-0000-000033170000}"/>
    <cellStyle name="Input 5 2 4 5" xfId="7609" xr:uid="{00000000-0005-0000-0000-000034170000}"/>
    <cellStyle name="Input 5 2 5" xfId="7610" xr:uid="{00000000-0005-0000-0000-000035170000}"/>
    <cellStyle name="Input 5 2 5 2" xfId="7611" xr:uid="{00000000-0005-0000-0000-000036170000}"/>
    <cellStyle name="Input 5 2 5 3" xfId="7612" xr:uid="{00000000-0005-0000-0000-000037170000}"/>
    <cellStyle name="Input 5 2 5 4" xfId="7613" xr:uid="{00000000-0005-0000-0000-000038170000}"/>
    <cellStyle name="Input 5 2 5 5" xfId="7614" xr:uid="{00000000-0005-0000-0000-000039170000}"/>
    <cellStyle name="Input 5 2 6" xfId="7615" xr:uid="{00000000-0005-0000-0000-00003A170000}"/>
    <cellStyle name="Input 5 2 6 2" xfId="7616" xr:uid="{00000000-0005-0000-0000-00003B170000}"/>
    <cellStyle name="Input 5 2 7" xfId="7617" xr:uid="{00000000-0005-0000-0000-00003C170000}"/>
    <cellStyle name="Input 5 2 8" xfId="7618" xr:uid="{00000000-0005-0000-0000-00003D170000}"/>
    <cellStyle name="Input 5 2 9" xfId="7619" xr:uid="{00000000-0005-0000-0000-00003E170000}"/>
    <cellStyle name="Input 5 3" xfId="7620" xr:uid="{00000000-0005-0000-0000-00003F170000}"/>
    <cellStyle name="Input 5 3 2" xfId="7621" xr:uid="{00000000-0005-0000-0000-000040170000}"/>
    <cellStyle name="Input 5 3 2 2" xfId="7622" xr:uid="{00000000-0005-0000-0000-000041170000}"/>
    <cellStyle name="Input 5 3 2 2 2" xfId="7623" xr:uid="{00000000-0005-0000-0000-000042170000}"/>
    <cellStyle name="Input 5 3 2 2 3" xfId="7624" xr:uid="{00000000-0005-0000-0000-000043170000}"/>
    <cellStyle name="Input 5 3 2 2 4" xfId="7625" xr:uid="{00000000-0005-0000-0000-000044170000}"/>
    <cellStyle name="Input 5 3 2 2 5" xfId="7626" xr:uid="{00000000-0005-0000-0000-000045170000}"/>
    <cellStyle name="Input 5 3 2 3" xfId="7627" xr:uid="{00000000-0005-0000-0000-000046170000}"/>
    <cellStyle name="Input 5 3 2 3 2" xfId="7628" xr:uid="{00000000-0005-0000-0000-000047170000}"/>
    <cellStyle name="Input 5 3 2 3 3" xfId="7629" xr:uid="{00000000-0005-0000-0000-000048170000}"/>
    <cellStyle name="Input 5 3 2 3 4" xfId="7630" xr:uid="{00000000-0005-0000-0000-000049170000}"/>
    <cellStyle name="Input 5 3 2 3 5" xfId="7631" xr:uid="{00000000-0005-0000-0000-00004A170000}"/>
    <cellStyle name="Input 5 3 2 4" xfId="7632" xr:uid="{00000000-0005-0000-0000-00004B170000}"/>
    <cellStyle name="Input 5 3 2 5" xfId="7633" xr:uid="{00000000-0005-0000-0000-00004C170000}"/>
    <cellStyle name="Input 5 3 2 6" xfId="7634" xr:uid="{00000000-0005-0000-0000-00004D170000}"/>
    <cellStyle name="Input 5 3 2 7" xfId="7635" xr:uid="{00000000-0005-0000-0000-00004E170000}"/>
    <cellStyle name="Input 5 3 3" xfId="7636" xr:uid="{00000000-0005-0000-0000-00004F170000}"/>
    <cellStyle name="Input 5 3 3 2" xfId="7637" xr:uid="{00000000-0005-0000-0000-000050170000}"/>
    <cellStyle name="Input 5 3 3 2 2" xfId="7638" xr:uid="{00000000-0005-0000-0000-000051170000}"/>
    <cellStyle name="Input 5 3 3 2 3" xfId="7639" xr:uid="{00000000-0005-0000-0000-000052170000}"/>
    <cellStyle name="Input 5 3 3 2 4" xfId="7640" xr:uid="{00000000-0005-0000-0000-000053170000}"/>
    <cellStyle name="Input 5 3 3 2 5" xfId="7641" xr:uid="{00000000-0005-0000-0000-000054170000}"/>
    <cellStyle name="Input 5 3 3 3" xfId="7642" xr:uid="{00000000-0005-0000-0000-000055170000}"/>
    <cellStyle name="Input 5 3 3 4" xfId="7643" xr:uid="{00000000-0005-0000-0000-000056170000}"/>
    <cellStyle name="Input 5 3 3 5" xfId="7644" xr:uid="{00000000-0005-0000-0000-000057170000}"/>
    <cellStyle name="Input 5 3 3 6" xfId="7645" xr:uid="{00000000-0005-0000-0000-000058170000}"/>
    <cellStyle name="Input 5 3 4" xfId="7646" xr:uid="{00000000-0005-0000-0000-000059170000}"/>
    <cellStyle name="Input 5 3 4 2" xfId="7647" xr:uid="{00000000-0005-0000-0000-00005A170000}"/>
    <cellStyle name="Input 5 3 4 3" xfId="7648" xr:uid="{00000000-0005-0000-0000-00005B170000}"/>
    <cellStyle name="Input 5 3 4 4" xfId="7649" xr:uid="{00000000-0005-0000-0000-00005C170000}"/>
    <cellStyle name="Input 5 3 4 5" xfId="7650" xr:uid="{00000000-0005-0000-0000-00005D170000}"/>
    <cellStyle name="Input 5 3 5" xfId="7651" xr:uid="{00000000-0005-0000-0000-00005E170000}"/>
    <cellStyle name="Input 5 3 5 2" xfId="7652" xr:uid="{00000000-0005-0000-0000-00005F170000}"/>
    <cellStyle name="Input 5 3 5 3" xfId="7653" xr:uid="{00000000-0005-0000-0000-000060170000}"/>
    <cellStyle name="Input 5 3 5 4" xfId="7654" xr:uid="{00000000-0005-0000-0000-000061170000}"/>
    <cellStyle name="Input 5 3 5 5" xfId="7655" xr:uid="{00000000-0005-0000-0000-000062170000}"/>
    <cellStyle name="Input 5 3 6" xfId="7656" xr:uid="{00000000-0005-0000-0000-000063170000}"/>
    <cellStyle name="Input 5 3 7" xfId="7657" xr:uid="{00000000-0005-0000-0000-000064170000}"/>
    <cellStyle name="Input 5 3 8" xfId="7658" xr:uid="{00000000-0005-0000-0000-000065170000}"/>
    <cellStyle name="Input 5 3 9" xfId="7659" xr:uid="{00000000-0005-0000-0000-000066170000}"/>
    <cellStyle name="Input 5 4" xfId="7660" xr:uid="{00000000-0005-0000-0000-000067170000}"/>
    <cellStyle name="Input 5 4 2" xfId="7661" xr:uid="{00000000-0005-0000-0000-000068170000}"/>
    <cellStyle name="Input 5 4 2 2" xfId="7662" xr:uid="{00000000-0005-0000-0000-000069170000}"/>
    <cellStyle name="Input 5 4 2 3" xfId="7663" xr:uid="{00000000-0005-0000-0000-00006A170000}"/>
    <cellStyle name="Input 5 4 2 4" xfId="7664" xr:uid="{00000000-0005-0000-0000-00006B170000}"/>
    <cellStyle name="Input 5 4 2 5" xfId="7665" xr:uid="{00000000-0005-0000-0000-00006C170000}"/>
    <cellStyle name="Input 5 4 3" xfId="7666" xr:uid="{00000000-0005-0000-0000-00006D170000}"/>
    <cellStyle name="Input 5 4 3 2" xfId="7667" xr:uid="{00000000-0005-0000-0000-00006E170000}"/>
    <cellStyle name="Input 5 4 3 3" xfId="7668" xr:uid="{00000000-0005-0000-0000-00006F170000}"/>
    <cellStyle name="Input 5 4 3 4" xfId="7669" xr:uid="{00000000-0005-0000-0000-000070170000}"/>
    <cellStyle name="Input 5 4 3 5" xfId="7670" xr:uid="{00000000-0005-0000-0000-000071170000}"/>
    <cellStyle name="Input 5 4 4" xfId="7671" xr:uid="{00000000-0005-0000-0000-000072170000}"/>
    <cellStyle name="Input 5 4 5" xfId="7672" xr:uid="{00000000-0005-0000-0000-000073170000}"/>
    <cellStyle name="Input 5 4 6" xfId="7673" xr:uid="{00000000-0005-0000-0000-000074170000}"/>
    <cellStyle name="Input 5 4 7" xfId="7674" xr:uid="{00000000-0005-0000-0000-000075170000}"/>
    <cellStyle name="Input 5 5" xfId="7675" xr:uid="{00000000-0005-0000-0000-000076170000}"/>
    <cellStyle name="Input 5 5 2" xfId="7676" xr:uid="{00000000-0005-0000-0000-000077170000}"/>
    <cellStyle name="Input 5 5 2 2" xfId="7677" xr:uid="{00000000-0005-0000-0000-000078170000}"/>
    <cellStyle name="Input 5 5 2 3" xfId="7678" xr:uid="{00000000-0005-0000-0000-000079170000}"/>
    <cellStyle name="Input 5 5 2 4" xfId="7679" xr:uid="{00000000-0005-0000-0000-00007A170000}"/>
    <cellStyle name="Input 5 5 2 5" xfId="7680" xr:uid="{00000000-0005-0000-0000-00007B170000}"/>
    <cellStyle name="Input 5 5 3" xfId="7681" xr:uid="{00000000-0005-0000-0000-00007C170000}"/>
    <cellStyle name="Input 5 5 4" xfId="7682" xr:uid="{00000000-0005-0000-0000-00007D170000}"/>
    <cellStyle name="Input 5 5 5" xfId="7683" xr:uid="{00000000-0005-0000-0000-00007E170000}"/>
    <cellStyle name="Input 5 5 6" xfId="7684" xr:uid="{00000000-0005-0000-0000-00007F170000}"/>
    <cellStyle name="Input 5 6" xfId="7685" xr:uid="{00000000-0005-0000-0000-000080170000}"/>
    <cellStyle name="Input 5 6 2" xfId="7686" xr:uid="{00000000-0005-0000-0000-000081170000}"/>
    <cellStyle name="Input 5 6 3" xfId="7687" xr:uid="{00000000-0005-0000-0000-000082170000}"/>
    <cellStyle name="Input 5 6 4" xfId="7688" xr:uid="{00000000-0005-0000-0000-000083170000}"/>
    <cellStyle name="Input 5 6 5" xfId="7689" xr:uid="{00000000-0005-0000-0000-000084170000}"/>
    <cellStyle name="Input 5 7" xfId="7690" xr:uid="{00000000-0005-0000-0000-000085170000}"/>
    <cellStyle name="Input 5 7 2" xfId="7691" xr:uid="{00000000-0005-0000-0000-000086170000}"/>
    <cellStyle name="Input 5 7 3" xfId="7692" xr:uid="{00000000-0005-0000-0000-000087170000}"/>
    <cellStyle name="Input 5 7 4" xfId="7693" xr:uid="{00000000-0005-0000-0000-000088170000}"/>
    <cellStyle name="Input 5 7 5" xfId="7694" xr:uid="{00000000-0005-0000-0000-000089170000}"/>
    <cellStyle name="Input 5 8" xfId="7695" xr:uid="{00000000-0005-0000-0000-00008A170000}"/>
    <cellStyle name="Input 5 9" xfId="7696" xr:uid="{00000000-0005-0000-0000-00008B170000}"/>
    <cellStyle name="Input 6" xfId="1772" xr:uid="{00000000-0005-0000-0000-00008C170000}"/>
    <cellStyle name="Input 6 10" xfId="7697" xr:uid="{00000000-0005-0000-0000-00008D170000}"/>
    <cellStyle name="Input 6 11" xfId="7698" xr:uid="{00000000-0005-0000-0000-00008E170000}"/>
    <cellStyle name="Input 6 12" xfId="7699" xr:uid="{00000000-0005-0000-0000-00008F170000}"/>
    <cellStyle name="Input 6 2" xfId="7700" xr:uid="{00000000-0005-0000-0000-000090170000}"/>
    <cellStyle name="Input 6 2 2" xfId="7701" xr:uid="{00000000-0005-0000-0000-000091170000}"/>
    <cellStyle name="Input 6 2 2 2" xfId="7702" xr:uid="{00000000-0005-0000-0000-000092170000}"/>
    <cellStyle name="Input 6 2 2 2 2" xfId="7703" xr:uid="{00000000-0005-0000-0000-000093170000}"/>
    <cellStyle name="Input 6 2 2 2 3" xfId="7704" xr:uid="{00000000-0005-0000-0000-000094170000}"/>
    <cellStyle name="Input 6 2 2 2 4" xfId="7705" xr:uid="{00000000-0005-0000-0000-000095170000}"/>
    <cellStyle name="Input 6 2 2 2 5" xfId="7706" xr:uid="{00000000-0005-0000-0000-000096170000}"/>
    <cellStyle name="Input 6 2 2 3" xfId="7707" xr:uid="{00000000-0005-0000-0000-000097170000}"/>
    <cellStyle name="Input 6 2 2 3 2" xfId="7708" xr:uid="{00000000-0005-0000-0000-000098170000}"/>
    <cellStyle name="Input 6 2 2 3 3" xfId="7709" xr:uid="{00000000-0005-0000-0000-000099170000}"/>
    <cellStyle name="Input 6 2 2 3 4" xfId="7710" xr:uid="{00000000-0005-0000-0000-00009A170000}"/>
    <cellStyle name="Input 6 2 2 3 5" xfId="7711" xr:uid="{00000000-0005-0000-0000-00009B170000}"/>
    <cellStyle name="Input 6 2 2 4" xfId="7712" xr:uid="{00000000-0005-0000-0000-00009C170000}"/>
    <cellStyle name="Input 6 2 2 5" xfId="7713" xr:uid="{00000000-0005-0000-0000-00009D170000}"/>
    <cellStyle name="Input 6 2 2 6" xfId="7714" xr:uid="{00000000-0005-0000-0000-00009E170000}"/>
    <cellStyle name="Input 6 2 2 7" xfId="7715" xr:uid="{00000000-0005-0000-0000-00009F170000}"/>
    <cellStyle name="Input 6 2 3" xfId="7716" xr:uid="{00000000-0005-0000-0000-0000A0170000}"/>
    <cellStyle name="Input 6 2 3 2" xfId="7717" xr:uid="{00000000-0005-0000-0000-0000A1170000}"/>
    <cellStyle name="Input 6 2 3 2 2" xfId="7718" xr:uid="{00000000-0005-0000-0000-0000A2170000}"/>
    <cellStyle name="Input 6 2 3 2 3" xfId="7719" xr:uid="{00000000-0005-0000-0000-0000A3170000}"/>
    <cellStyle name="Input 6 2 3 2 4" xfId="7720" xr:uid="{00000000-0005-0000-0000-0000A4170000}"/>
    <cellStyle name="Input 6 2 3 2 5" xfId="7721" xr:uid="{00000000-0005-0000-0000-0000A5170000}"/>
    <cellStyle name="Input 6 2 3 3" xfId="7722" xr:uid="{00000000-0005-0000-0000-0000A6170000}"/>
    <cellStyle name="Input 6 2 3 4" xfId="7723" xr:uid="{00000000-0005-0000-0000-0000A7170000}"/>
    <cellStyle name="Input 6 2 3 5" xfId="7724" xr:uid="{00000000-0005-0000-0000-0000A8170000}"/>
    <cellStyle name="Input 6 2 3 6" xfId="7725" xr:uid="{00000000-0005-0000-0000-0000A9170000}"/>
    <cellStyle name="Input 6 2 4" xfId="7726" xr:uid="{00000000-0005-0000-0000-0000AA170000}"/>
    <cellStyle name="Input 6 2 4 2" xfId="7727" xr:uid="{00000000-0005-0000-0000-0000AB170000}"/>
    <cellStyle name="Input 6 2 4 3" xfId="7728" xr:uid="{00000000-0005-0000-0000-0000AC170000}"/>
    <cellStyle name="Input 6 2 4 4" xfId="7729" xr:uid="{00000000-0005-0000-0000-0000AD170000}"/>
    <cellStyle name="Input 6 2 4 5" xfId="7730" xr:uid="{00000000-0005-0000-0000-0000AE170000}"/>
    <cellStyle name="Input 6 2 5" xfId="7731" xr:uid="{00000000-0005-0000-0000-0000AF170000}"/>
    <cellStyle name="Input 6 2 5 2" xfId="7732" xr:uid="{00000000-0005-0000-0000-0000B0170000}"/>
    <cellStyle name="Input 6 2 5 3" xfId="7733" xr:uid="{00000000-0005-0000-0000-0000B1170000}"/>
    <cellStyle name="Input 6 2 5 4" xfId="7734" xr:uid="{00000000-0005-0000-0000-0000B2170000}"/>
    <cellStyle name="Input 6 2 5 5" xfId="7735" xr:uid="{00000000-0005-0000-0000-0000B3170000}"/>
    <cellStyle name="Input 6 2 6" xfId="7736" xr:uid="{00000000-0005-0000-0000-0000B4170000}"/>
    <cellStyle name="Input 6 2 6 2" xfId="7737" xr:uid="{00000000-0005-0000-0000-0000B5170000}"/>
    <cellStyle name="Input 6 2 7" xfId="7738" xr:uid="{00000000-0005-0000-0000-0000B6170000}"/>
    <cellStyle name="Input 6 2 8" xfId="7739" xr:uid="{00000000-0005-0000-0000-0000B7170000}"/>
    <cellStyle name="Input 6 2 9" xfId="7740" xr:uid="{00000000-0005-0000-0000-0000B8170000}"/>
    <cellStyle name="Input 6 3" xfId="7741" xr:uid="{00000000-0005-0000-0000-0000B9170000}"/>
    <cellStyle name="Input 6 3 2" xfId="7742" xr:uid="{00000000-0005-0000-0000-0000BA170000}"/>
    <cellStyle name="Input 6 3 2 2" xfId="7743" xr:uid="{00000000-0005-0000-0000-0000BB170000}"/>
    <cellStyle name="Input 6 3 2 2 2" xfId="7744" xr:uid="{00000000-0005-0000-0000-0000BC170000}"/>
    <cellStyle name="Input 6 3 2 2 3" xfId="7745" xr:uid="{00000000-0005-0000-0000-0000BD170000}"/>
    <cellStyle name="Input 6 3 2 2 4" xfId="7746" xr:uid="{00000000-0005-0000-0000-0000BE170000}"/>
    <cellStyle name="Input 6 3 2 2 5" xfId="7747" xr:uid="{00000000-0005-0000-0000-0000BF170000}"/>
    <cellStyle name="Input 6 3 2 3" xfId="7748" xr:uid="{00000000-0005-0000-0000-0000C0170000}"/>
    <cellStyle name="Input 6 3 2 3 2" xfId="7749" xr:uid="{00000000-0005-0000-0000-0000C1170000}"/>
    <cellStyle name="Input 6 3 2 3 3" xfId="7750" xr:uid="{00000000-0005-0000-0000-0000C2170000}"/>
    <cellStyle name="Input 6 3 2 3 4" xfId="7751" xr:uid="{00000000-0005-0000-0000-0000C3170000}"/>
    <cellStyle name="Input 6 3 2 3 5" xfId="7752" xr:uid="{00000000-0005-0000-0000-0000C4170000}"/>
    <cellStyle name="Input 6 3 2 4" xfId="7753" xr:uid="{00000000-0005-0000-0000-0000C5170000}"/>
    <cellStyle name="Input 6 3 2 5" xfId="7754" xr:uid="{00000000-0005-0000-0000-0000C6170000}"/>
    <cellStyle name="Input 6 3 2 6" xfId="7755" xr:uid="{00000000-0005-0000-0000-0000C7170000}"/>
    <cellStyle name="Input 6 3 2 7" xfId="7756" xr:uid="{00000000-0005-0000-0000-0000C8170000}"/>
    <cellStyle name="Input 6 3 3" xfId="7757" xr:uid="{00000000-0005-0000-0000-0000C9170000}"/>
    <cellStyle name="Input 6 3 3 2" xfId="7758" xr:uid="{00000000-0005-0000-0000-0000CA170000}"/>
    <cellStyle name="Input 6 3 3 2 2" xfId="7759" xr:uid="{00000000-0005-0000-0000-0000CB170000}"/>
    <cellStyle name="Input 6 3 3 2 3" xfId="7760" xr:uid="{00000000-0005-0000-0000-0000CC170000}"/>
    <cellStyle name="Input 6 3 3 2 4" xfId="7761" xr:uid="{00000000-0005-0000-0000-0000CD170000}"/>
    <cellStyle name="Input 6 3 3 2 5" xfId="7762" xr:uid="{00000000-0005-0000-0000-0000CE170000}"/>
    <cellStyle name="Input 6 3 3 3" xfId="7763" xr:uid="{00000000-0005-0000-0000-0000CF170000}"/>
    <cellStyle name="Input 6 3 3 4" xfId="7764" xr:uid="{00000000-0005-0000-0000-0000D0170000}"/>
    <cellStyle name="Input 6 3 3 5" xfId="7765" xr:uid="{00000000-0005-0000-0000-0000D1170000}"/>
    <cellStyle name="Input 6 3 3 6" xfId="7766" xr:uid="{00000000-0005-0000-0000-0000D2170000}"/>
    <cellStyle name="Input 6 3 4" xfId="7767" xr:uid="{00000000-0005-0000-0000-0000D3170000}"/>
    <cellStyle name="Input 6 3 4 2" xfId="7768" xr:uid="{00000000-0005-0000-0000-0000D4170000}"/>
    <cellStyle name="Input 6 3 4 3" xfId="7769" xr:uid="{00000000-0005-0000-0000-0000D5170000}"/>
    <cellStyle name="Input 6 3 4 4" xfId="7770" xr:uid="{00000000-0005-0000-0000-0000D6170000}"/>
    <cellStyle name="Input 6 3 4 5" xfId="7771" xr:uid="{00000000-0005-0000-0000-0000D7170000}"/>
    <cellStyle name="Input 6 3 5" xfId="7772" xr:uid="{00000000-0005-0000-0000-0000D8170000}"/>
    <cellStyle name="Input 6 3 5 2" xfId="7773" xr:uid="{00000000-0005-0000-0000-0000D9170000}"/>
    <cellStyle name="Input 6 3 5 3" xfId="7774" xr:uid="{00000000-0005-0000-0000-0000DA170000}"/>
    <cellStyle name="Input 6 3 5 4" xfId="7775" xr:uid="{00000000-0005-0000-0000-0000DB170000}"/>
    <cellStyle name="Input 6 3 5 5" xfId="7776" xr:uid="{00000000-0005-0000-0000-0000DC170000}"/>
    <cellStyle name="Input 6 3 6" xfId="7777" xr:uid="{00000000-0005-0000-0000-0000DD170000}"/>
    <cellStyle name="Input 6 3 7" xfId="7778" xr:uid="{00000000-0005-0000-0000-0000DE170000}"/>
    <cellStyle name="Input 6 3 8" xfId="7779" xr:uid="{00000000-0005-0000-0000-0000DF170000}"/>
    <cellStyle name="Input 6 3 9" xfId="7780" xr:uid="{00000000-0005-0000-0000-0000E0170000}"/>
    <cellStyle name="Input 6 4" xfId="7781" xr:uid="{00000000-0005-0000-0000-0000E1170000}"/>
    <cellStyle name="Input 6 4 2" xfId="7782" xr:uid="{00000000-0005-0000-0000-0000E2170000}"/>
    <cellStyle name="Input 6 4 2 2" xfId="7783" xr:uid="{00000000-0005-0000-0000-0000E3170000}"/>
    <cellStyle name="Input 6 4 2 3" xfId="7784" xr:uid="{00000000-0005-0000-0000-0000E4170000}"/>
    <cellStyle name="Input 6 4 2 4" xfId="7785" xr:uid="{00000000-0005-0000-0000-0000E5170000}"/>
    <cellStyle name="Input 6 4 2 5" xfId="7786" xr:uid="{00000000-0005-0000-0000-0000E6170000}"/>
    <cellStyle name="Input 6 4 3" xfId="7787" xr:uid="{00000000-0005-0000-0000-0000E7170000}"/>
    <cellStyle name="Input 6 4 3 2" xfId="7788" xr:uid="{00000000-0005-0000-0000-0000E8170000}"/>
    <cellStyle name="Input 6 4 3 3" xfId="7789" xr:uid="{00000000-0005-0000-0000-0000E9170000}"/>
    <cellStyle name="Input 6 4 3 4" xfId="7790" xr:uid="{00000000-0005-0000-0000-0000EA170000}"/>
    <cellStyle name="Input 6 4 3 5" xfId="7791" xr:uid="{00000000-0005-0000-0000-0000EB170000}"/>
    <cellStyle name="Input 6 4 4" xfId="7792" xr:uid="{00000000-0005-0000-0000-0000EC170000}"/>
    <cellStyle name="Input 6 4 5" xfId="7793" xr:uid="{00000000-0005-0000-0000-0000ED170000}"/>
    <cellStyle name="Input 6 4 6" xfId="7794" xr:uid="{00000000-0005-0000-0000-0000EE170000}"/>
    <cellStyle name="Input 6 4 7" xfId="7795" xr:uid="{00000000-0005-0000-0000-0000EF170000}"/>
    <cellStyle name="Input 6 5" xfId="7796" xr:uid="{00000000-0005-0000-0000-0000F0170000}"/>
    <cellStyle name="Input 6 5 2" xfId="7797" xr:uid="{00000000-0005-0000-0000-0000F1170000}"/>
    <cellStyle name="Input 6 5 2 2" xfId="7798" xr:uid="{00000000-0005-0000-0000-0000F2170000}"/>
    <cellStyle name="Input 6 5 2 3" xfId="7799" xr:uid="{00000000-0005-0000-0000-0000F3170000}"/>
    <cellStyle name="Input 6 5 2 4" xfId="7800" xr:uid="{00000000-0005-0000-0000-0000F4170000}"/>
    <cellStyle name="Input 6 5 2 5" xfId="7801" xr:uid="{00000000-0005-0000-0000-0000F5170000}"/>
    <cellStyle name="Input 6 5 3" xfId="7802" xr:uid="{00000000-0005-0000-0000-0000F6170000}"/>
    <cellStyle name="Input 6 5 4" xfId="7803" xr:uid="{00000000-0005-0000-0000-0000F7170000}"/>
    <cellStyle name="Input 6 5 5" xfId="7804" xr:uid="{00000000-0005-0000-0000-0000F8170000}"/>
    <cellStyle name="Input 6 5 6" xfId="7805" xr:uid="{00000000-0005-0000-0000-0000F9170000}"/>
    <cellStyle name="Input 6 6" xfId="7806" xr:uid="{00000000-0005-0000-0000-0000FA170000}"/>
    <cellStyle name="Input 6 6 2" xfId="7807" xr:uid="{00000000-0005-0000-0000-0000FB170000}"/>
    <cellStyle name="Input 6 6 3" xfId="7808" xr:uid="{00000000-0005-0000-0000-0000FC170000}"/>
    <cellStyle name="Input 6 6 4" xfId="7809" xr:uid="{00000000-0005-0000-0000-0000FD170000}"/>
    <cellStyle name="Input 6 6 5" xfId="7810" xr:uid="{00000000-0005-0000-0000-0000FE170000}"/>
    <cellStyle name="Input 6 7" xfId="7811" xr:uid="{00000000-0005-0000-0000-0000FF170000}"/>
    <cellStyle name="Input 6 7 2" xfId="7812" xr:uid="{00000000-0005-0000-0000-000000180000}"/>
    <cellStyle name="Input 6 7 3" xfId="7813" xr:uid="{00000000-0005-0000-0000-000001180000}"/>
    <cellStyle name="Input 6 7 4" xfId="7814" xr:uid="{00000000-0005-0000-0000-000002180000}"/>
    <cellStyle name="Input 6 7 5" xfId="7815" xr:uid="{00000000-0005-0000-0000-000003180000}"/>
    <cellStyle name="Input 6 8" xfId="7816" xr:uid="{00000000-0005-0000-0000-000004180000}"/>
    <cellStyle name="Input 6 9" xfId="7817" xr:uid="{00000000-0005-0000-0000-000005180000}"/>
    <cellStyle name="Input 7" xfId="1773" xr:uid="{00000000-0005-0000-0000-000006180000}"/>
    <cellStyle name="Input 7 10" xfId="7818" xr:uid="{00000000-0005-0000-0000-000007180000}"/>
    <cellStyle name="Input 7 11" xfId="7819" xr:uid="{00000000-0005-0000-0000-000008180000}"/>
    <cellStyle name="Input 7 12" xfId="7820" xr:uid="{00000000-0005-0000-0000-000009180000}"/>
    <cellStyle name="Input 7 2" xfId="7821" xr:uid="{00000000-0005-0000-0000-00000A180000}"/>
    <cellStyle name="Input 7 2 2" xfId="7822" xr:uid="{00000000-0005-0000-0000-00000B180000}"/>
    <cellStyle name="Input 7 2 2 2" xfId="7823" xr:uid="{00000000-0005-0000-0000-00000C180000}"/>
    <cellStyle name="Input 7 2 2 2 2" xfId="7824" xr:uid="{00000000-0005-0000-0000-00000D180000}"/>
    <cellStyle name="Input 7 2 2 2 3" xfId="7825" xr:uid="{00000000-0005-0000-0000-00000E180000}"/>
    <cellStyle name="Input 7 2 2 2 4" xfId="7826" xr:uid="{00000000-0005-0000-0000-00000F180000}"/>
    <cellStyle name="Input 7 2 2 2 5" xfId="7827" xr:uid="{00000000-0005-0000-0000-000010180000}"/>
    <cellStyle name="Input 7 2 2 3" xfId="7828" xr:uid="{00000000-0005-0000-0000-000011180000}"/>
    <cellStyle name="Input 7 2 2 3 2" xfId="7829" xr:uid="{00000000-0005-0000-0000-000012180000}"/>
    <cellStyle name="Input 7 2 2 3 3" xfId="7830" xr:uid="{00000000-0005-0000-0000-000013180000}"/>
    <cellStyle name="Input 7 2 2 3 4" xfId="7831" xr:uid="{00000000-0005-0000-0000-000014180000}"/>
    <cellStyle name="Input 7 2 2 3 5" xfId="7832" xr:uid="{00000000-0005-0000-0000-000015180000}"/>
    <cellStyle name="Input 7 2 2 4" xfId="7833" xr:uid="{00000000-0005-0000-0000-000016180000}"/>
    <cellStyle name="Input 7 2 2 5" xfId="7834" xr:uid="{00000000-0005-0000-0000-000017180000}"/>
    <cellStyle name="Input 7 2 2 6" xfId="7835" xr:uid="{00000000-0005-0000-0000-000018180000}"/>
    <cellStyle name="Input 7 2 2 7" xfId="7836" xr:uid="{00000000-0005-0000-0000-000019180000}"/>
    <cellStyle name="Input 7 2 3" xfId="7837" xr:uid="{00000000-0005-0000-0000-00001A180000}"/>
    <cellStyle name="Input 7 2 3 2" xfId="7838" xr:uid="{00000000-0005-0000-0000-00001B180000}"/>
    <cellStyle name="Input 7 2 3 2 2" xfId="7839" xr:uid="{00000000-0005-0000-0000-00001C180000}"/>
    <cellStyle name="Input 7 2 3 2 3" xfId="7840" xr:uid="{00000000-0005-0000-0000-00001D180000}"/>
    <cellStyle name="Input 7 2 3 2 4" xfId="7841" xr:uid="{00000000-0005-0000-0000-00001E180000}"/>
    <cellStyle name="Input 7 2 3 2 5" xfId="7842" xr:uid="{00000000-0005-0000-0000-00001F180000}"/>
    <cellStyle name="Input 7 2 3 3" xfId="7843" xr:uid="{00000000-0005-0000-0000-000020180000}"/>
    <cellStyle name="Input 7 2 3 4" xfId="7844" xr:uid="{00000000-0005-0000-0000-000021180000}"/>
    <cellStyle name="Input 7 2 3 5" xfId="7845" xr:uid="{00000000-0005-0000-0000-000022180000}"/>
    <cellStyle name="Input 7 2 3 6" xfId="7846" xr:uid="{00000000-0005-0000-0000-000023180000}"/>
    <cellStyle name="Input 7 2 4" xfId="7847" xr:uid="{00000000-0005-0000-0000-000024180000}"/>
    <cellStyle name="Input 7 2 4 2" xfId="7848" xr:uid="{00000000-0005-0000-0000-000025180000}"/>
    <cellStyle name="Input 7 2 4 3" xfId="7849" xr:uid="{00000000-0005-0000-0000-000026180000}"/>
    <cellStyle name="Input 7 2 4 4" xfId="7850" xr:uid="{00000000-0005-0000-0000-000027180000}"/>
    <cellStyle name="Input 7 2 4 5" xfId="7851" xr:uid="{00000000-0005-0000-0000-000028180000}"/>
    <cellStyle name="Input 7 2 5" xfId="7852" xr:uid="{00000000-0005-0000-0000-000029180000}"/>
    <cellStyle name="Input 7 2 5 2" xfId="7853" xr:uid="{00000000-0005-0000-0000-00002A180000}"/>
    <cellStyle name="Input 7 2 5 3" xfId="7854" xr:uid="{00000000-0005-0000-0000-00002B180000}"/>
    <cellStyle name="Input 7 2 5 4" xfId="7855" xr:uid="{00000000-0005-0000-0000-00002C180000}"/>
    <cellStyle name="Input 7 2 5 5" xfId="7856" xr:uid="{00000000-0005-0000-0000-00002D180000}"/>
    <cellStyle name="Input 7 2 6" xfId="7857" xr:uid="{00000000-0005-0000-0000-00002E180000}"/>
    <cellStyle name="Input 7 2 6 2" xfId="7858" xr:uid="{00000000-0005-0000-0000-00002F180000}"/>
    <cellStyle name="Input 7 2 7" xfId="7859" xr:uid="{00000000-0005-0000-0000-000030180000}"/>
    <cellStyle name="Input 7 2 8" xfId="7860" xr:uid="{00000000-0005-0000-0000-000031180000}"/>
    <cellStyle name="Input 7 2 9" xfId="7861" xr:uid="{00000000-0005-0000-0000-000032180000}"/>
    <cellStyle name="Input 7 3" xfId="7862" xr:uid="{00000000-0005-0000-0000-000033180000}"/>
    <cellStyle name="Input 7 3 2" xfId="7863" xr:uid="{00000000-0005-0000-0000-000034180000}"/>
    <cellStyle name="Input 7 3 2 2" xfId="7864" xr:uid="{00000000-0005-0000-0000-000035180000}"/>
    <cellStyle name="Input 7 3 2 2 2" xfId="7865" xr:uid="{00000000-0005-0000-0000-000036180000}"/>
    <cellStyle name="Input 7 3 2 2 3" xfId="7866" xr:uid="{00000000-0005-0000-0000-000037180000}"/>
    <cellStyle name="Input 7 3 2 2 4" xfId="7867" xr:uid="{00000000-0005-0000-0000-000038180000}"/>
    <cellStyle name="Input 7 3 2 2 5" xfId="7868" xr:uid="{00000000-0005-0000-0000-000039180000}"/>
    <cellStyle name="Input 7 3 2 3" xfId="7869" xr:uid="{00000000-0005-0000-0000-00003A180000}"/>
    <cellStyle name="Input 7 3 2 3 2" xfId="7870" xr:uid="{00000000-0005-0000-0000-00003B180000}"/>
    <cellStyle name="Input 7 3 2 3 3" xfId="7871" xr:uid="{00000000-0005-0000-0000-00003C180000}"/>
    <cellStyle name="Input 7 3 2 3 4" xfId="7872" xr:uid="{00000000-0005-0000-0000-00003D180000}"/>
    <cellStyle name="Input 7 3 2 3 5" xfId="7873" xr:uid="{00000000-0005-0000-0000-00003E180000}"/>
    <cellStyle name="Input 7 3 2 4" xfId="7874" xr:uid="{00000000-0005-0000-0000-00003F180000}"/>
    <cellStyle name="Input 7 3 2 5" xfId="7875" xr:uid="{00000000-0005-0000-0000-000040180000}"/>
    <cellStyle name="Input 7 3 2 6" xfId="7876" xr:uid="{00000000-0005-0000-0000-000041180000}"/>
    <cellStyle name="Input 7 3 2 7" xfId="7877" xr:uid="{00000000-0005-0000-0000-000042180000}"/>
    <cellStyle name="Input 7 3 3" xfId="7878" xr:uid="{00000000-0005-0000-0000-000043180000}"/>
    <cellStyle name="Input 7 3 3 2" xfId="7879" xr:uid="{00000000-0005-0000-0000-000044180000}"/>
    <cellStyle name="Input 7 3 3 2 2" xfId="7880" xr:uid="{00000000-0005-0000-0000-000045180000}"/>
    <cellStyle name="Input 7 3 3 2 3" xfId="7881" xr:uid="{00000000-0005-0000-0000-000046180000}"/>
    <cellStyle name="Input 7 3 3 2 4" xfId="7882" xr:uid="{00000000-0005-0000-0000-000047180000}"/>
    <cellStyle name="Input 7 3 3 2 5" xfId="7883" xr:uid="{00000000-0005-0000-0000-000048180000}"/>
    <cellStyle name="Input 7 3 3 3" xfId="7884" xr:uid="{00000000-0005-0000-0000-000049180000}"/>
    <cellStyle name="Input 7 3 3 4" xfId="7885" xr:uid="{00000000-0005-0000-0000-00004A180000}"/>
    <cellStyle name="Input 7 3 3 5" xfId="7886" xr:uid="{00000000-0005-0000-0000-00004B180000}"/>
    <cellStyle name="Input 7 3 3 6" xfId="7887" xr:uid="{00000000-0005-0000-0000-00004C180000}"/>
    <cellStyle name="Input 7 3 4" xfId="7888" xr:uid="{00000000-0005-0000-0000-00004D180000}"/>
    <cellStyle name="Input 7 3 4 2" xfId="7889" xr:uid="{00000000-0005-0000-0000-00004E180000}"/>
    <cellStyle name="Input 7 3 4 3" xfId="7890" xr:uid="{00000000-0005-0000-0000-00004F180000}"/>
    <cellStyle name="Input 7 3 4 4" xfId="7891" xr:uid="{00000000-0005-0000-0000-000050180000}"/>
    <cellStyle name="Input 7 3 4 5" xfId="7892" xr:uid="{00000000-0005-0000-0000-000051180000}"/>
    <cellStyle name="Input 7 3 5" xfId="7893" xr:uid="{00000000-0005-0000-0000-000052180000}"/>
    <cellStyle name="Input 7 3 5 2" xfId="7894" xr:uid="{00000000-0005-0000-0000-000053180000}"/>
    <cellStyle name="Input 7 3 5 3" xfId="7895" xr:uid="{00000000-0005-0000-0000-000054180000}"/>
    <cellStyle name="Input 7 3 5 4" xfId="7896" xr:uid="{00000000-0005-0000-0000-000055180000}"/>
    <cellStyle name="Input 7 3 5 5" xfId="7897" xr:uid="{00000000-0005-0000-0000-000056180000}"/>
    <cellStyle name="Input 7 3 6" xfId="7898" xr:uid="{00000000-0005-0000-0000-000057180000}"/>
    <cellStyle name="Input 7 3 7" xfId="7899" xr:uid="{00000000-0005-0000-0000-000058180000}"/>
    <cellStyle name="Input 7 3 8" xfId="7900" xr:uid="{00000000-0005-0000-0000-000059180000}"/>
    <cellStyle name="Input 7 3 9" xfId="7901" xr:uid="{00000000-0005-0000-0000-00005A180000}"/>
    <cellStyle name="Input 7 4" xfId="7902" xr:uid="{00000000-0005-0000-0000-00005B180000}"/>
    <cellStyle name="Input 7 4 2" xfId="7903" xr:uid="{00000000-0005-0000-0000-00005C180000}"/>
    <cellStyle name="Input 7 4 2 2" xfId="7904" xr:uid="{00000000-0005-0000-0000-00005D180000}"/>
    <cellStyle name="Input 7 4 2 3" xfId="7905" xr:uid="{00000000-0005-0000-0000-00005E180000}"/>
    <cellStyle name="Input 7 4 2 4" xfId="7906" xr:uid="{00000000-0005-0000-0000-00005F180000}"/>
    <cellStyle name="Input 7 4 2 5" xfId="7907" xr:uid="{00000000-0005-0000-0000-000060180000}"/>
    <cellStyle name="Input 7 4 3" xfId="7908" xr:uid="{00000000-0005-0000-0000-000061180000}"/>
    <cellStyle name="Input 7 4 3 2" xfId="7909" xr:uid="{00000000-0005-0000-0000-000062180000}"/>
    <cellStyle name="Input 7 4 3 3" xfId="7910" xr:uid="{00000000-0005-0000-0000-000063180000}"/>
    <cellStyle name="Input 7 4 3 4" xfId="7911" xr:uid="{00000000-0005-0000-0000-000064180000}"/>
    <cellStyle name="Input 7 4 3 5" xfId="7912" xr:uid="{00000000-0005-0000-0000-000065180000}"/>
    <cellStyle name="Input 7 4 4" xfId="7913" xr:uid="{00000000-0005-0000-0000-000066180000}"/>
    <cellStyle name="Input 7 4 5" xfId="7914" xr:uid="{00000000-0005-0000-0000-000067180000}"/>
    <cellStyle name="Input 7 4 6" xfId="7915" xr:uid="{00000000-0005-0000-0000-000068180000}"/>
    <cellStyle name="Input 7 4 7" xfId="7916" xr:uid="{00000000-0005-0000-0000-000069180000}"/>
    <cellStyle name="Input 7 5" xfId="7917" xr:uid="{00000000-0005-0000-0000-00006A180000}"/>
    <cellStyle name="Input 7 5 2" xfId="7918" xr:uid="{00000000-0005-0000-0000-00006B180000}"/>
    <cellStyle name="Input 7 5 2 2" xfId="7919" xr:uid="{00000000-0005-0000-0000-00006C180000}"/>
    <cellStyle name="Input 7 5 2 3" xfId="7920" xr:uid="{00000000-0005-0000-0000-00006D180000}"/>
    <cellStyle name="Input 7 5 2 4" xfId="7921" xr:uid="{00000000-0005-0000-0000-00006E180000}"/>
    <cellStyle name="Input 7 5 2 5" xfId="7922" xr:uid="{00000000-0005-0000-0000-00006F180000}"/>
    <cellStyle name="Input 7 5 3" xfId="7923" xr:uid="{00000000-0005-0000-0000-000070180000}"/>
    <cellStyle name="Input 7 5 4" xfId="7924" xr:uid="{00000000-0005-0000-0000-000071180000}"/>
    <cellStyle name="Input 7 5 5" xfId="7925" xr:uid="{00000000-0005-0000-0000-000072180000}"/>
    <cellStyle name="Input 7 5 6" xfId="7926" xr:uid="{00000000-0005-0000-0000-000073180000}"/>
    <cellStyle name="Input 7 6" xfId="7927" xr:uid="{00000000-0005-0000-0000-000074180000}"/>
    <cellStyle name="Input 7 6 2" xfId="7928" xr:uid="{00000000-0005-0000-0000-000075180000}"/>
    <cellStyle name="Input 7 6 3" xfId="7929" xr:uid="{00000000-0005-0000-0000-000076180000}"/>
    <cellStyle name="Input 7 6 4" xfId="7930" xr:uid="{00000000-0005-0000-0000-000077180000}"/>
    <cellStyle name="Input 7 6 5" xfId="7931" xr:uid="{00000000-0005-0000-0000-000078180000}"/>
    <cellStyle name="Input 7 7" xfId="7932" xr:uid="{00000000-0005-0000-0000-000079180000}"/>
    <cellStyle name="Input 7 7 2" xfId="7933" xr:uid="{00000000-0005-0000-0000-00007A180000}"/>
    <cellStyle name="Input 7 7 3" xfId="7934" xr:uid="{00000000-0005-0000-0000-00007B180000}"/>
    <cellStyle name="Input 7 7 4" xfId="7935" xr:uid="{00000000-0005-0000-0000-00007C180000}"/>
    <cellStyle name="Input 7 7 5" xfId="7936" xr:uid="{00000000-0005-0000-0000-00007D180000}"/>
    <cellStyle name="Input 7 8" xfId="7937" xr:uid="{00000000-0005-0000-0000-00007E180000}"/>
    <cellStyle name="Input 7 9" xfId="7938" xr:uid="{00000000-0005-0000-0000-00007F180000}"/>
    <cellStyle name="Input 8" xfId="1774" xr:uid="{00000000-0005-0000-0000-000080180000}"/>
    <cellStyle name="Input 8 10" xfId="7939" xr:uid="{00000000-0005-0000-0000-000081180000}"/>
    <cellStyle name="Input 8 11" xfId="7940" xr:uid="{00000000-0005-0000-0000-000082180000}"/>
    <cellStyle name="Input 8 12" xfId="7941" xr:uid="{00000000-0005-0000-0000-000083180000}"/>
    <cellStyle name="Input 8 2" xfId="7942" xr:uid="{00000000-0005-0000-0000-000084180000}"/>
    <cellStyle name="Input 8 2 2" xfId="7943" xr:uid="{00000000-0005-0000-0000-000085180000}"/>
    <cellStyle name="Input 8 2 2 2" xfId="7944" xr:uid="{00000000-0005-0000-0000-000086180000}"/>
    <cellStyle name="Input 8 2 2 2 2" xfId="7945" xr:uid="{00000000-0005-0000-0000-000087180000}"/>
    <cellStyle name="Input 8 2 2 2 3" xfId="7946" xr:uid="{00000000-0005-0000-0000-000088180000}"/>
    <cellStyle name="Input 8 2 2 2 4" xfId="7947" xr:uid="{00000000-0005-0000-0000-000089180000}"/>
    <cellStyle name="Input 8 2 2 2 5" xfId="7948" xr:uid="{00000000-0005-0000-0000-00008A180000}"/>
    <cellStyle name="Input 8 2 2 3" xfId="7949" xr:uid="{00000000-0005-0000-0000-00008B180000}"/>
    <cellStyle name="Input 8 2 2 3 2" xfId="7950" xr:uid="{00000000-0005-0000-0000-00008C180000}"/>
    <cellStyle name="Input 8 2 2 3 3" xfId="7951" xr:uid="{00000000-0005-0000-0000-00008D180000}"/>
    <cellStyle name="Input 8 2 2 3 4" xfId="7952" xr:uid="{00000000-0005-0000-0000-00008E180000}"/>
    <cellStyle name="Input 8 2 2 3 5" xfId="7953" xr:uid="{00000000-0005-0000-0000-00008F180000}"/>
    <cellStyle name="Input 8 2 2 4" xfId="7954" xr:uid="{00000000-0005-0000-0000-000090180000}"/>
    <cellStyle name="Input 8 2 2 5" xfId="7955" xr:uid="{00000000-0005-0000-0000-000091180000}"/>
    <cellStyle name="Input 8 2 2 6" xfId="7956" xr:uid="{00000000-0005-0000-0000-000092180000}"/>
    <cellStyle name="Input 8 2 2 7" xfId="7957" xr:uid="{00000000-0005-0000-0000-000093180000}"/>
    <cellStyle name="Input 8 2 3" xfId="7958" xr:uid="{00000000-0005-0000-0000-000094180000}"/>
    <cellStyle name="Input 8 2 3 2" xfId="7959" xr:uid="{00000000-0005-0000-0000-000095180000}"/>
    <cellStyle name="Input 8 2 3 2 2" xfId="7960" xr:uid="{00000000-0005-0000-0000-000096180000}"/>
    <cellStyle name="Input 8 2 3 2 3" xfId="7961" xr:uid="{00000000-0005-0000-0000-000097180000}"/>
    <cellStyle name="Input 8 2 3 2 4" xfId="7962" xr:uid="{00000000-0005-0000-0000-000098180000}"/>
    <cellStyle name="Input 8 2 3 2 5" xfId="7963" xr:uid="{00000000-0005-0000-0000-000099180000}"/>
    <cellStyle name="Input 8 2 3 3" xfId="7964" xr:uid="{00000000-0005-0000-0000-00009A180000}"/>
    <cellStyle name="Input 8 2 3 4" xfId="7965" xr:uid="{00000000-0005-0000-0000-00009B180000}"/>
    <cellStyle name="Input 8 2 3 5" xfId="7966" xr:uid="{00000000-0005-0000-0000-00009C180000}"/>
    <cellStyle name="Input 8 2 3 6" xfId="7967" xr:uid="{00000000-0005-0000-0000-00009D180000}"/>
    <cellStyle name="Input 8 2 4" xfId="7968" xr:uid="{00000000-0005-0000-0000-00009E180000}"/>
    <cellStyle name="Input 8 2 4 2" xfId="7969" xr:uid="{00000000-0005-0000-0000-00009F180000}"/>
    <cellStyle name="Input 8 2 4 3" xfId="7970" xr:uid="{00000000-0005-0000-0000-0000A0180000}"/>
    <cellStyle name="Input 8 2 4 4" xfId="7971" xr:uid="{00000000-0005-0000-0000-0000A1180000}"/>
    <cellStyle name="Input 8 2 4 5" xfId="7972" xr:uid="{00000000-0005-0000-0000-0000A2180000}"/>
    <cellStyle name="Input 8 2 5" xfId="7973" xr:uid="{00000000-0005-0000-0000-0000A3180000}"/>
    <cellStyle name="Input 8 2 5 2" xfId="7974" xr:uid="{00000000-0005-0000-0000-0000A4180000}"/>
    <cellStyle name="Input 8 2 5 3" xfId="7975" xr:uid="{00000000-0005-0000-0000-0000A5180000}"/>
    <cellStyle name="Input 8 2 5 4" xfId="7976" xr:uid="{00000000-0005-0000-0000-0000A6180000}"/>
    <cellStyle name="Input 8 2 5 5" xfId="7977" xr:uid="{00000000-0005-0000-0000-0000A7180000}"/>
    <cellStyle name="Input 8 2 6" xfId="7978" xr:uid="{00000000-0005-0000-0000-0000A8180000}"/>
    <cellStyle name="Input 8 2 6 2" xfId="7979" xr:uid="{00000000-0005-0000-0000-0000A9180000}"/>
    <cellStyle name="Input 8 2 7" xfId="7980" xr:uid="{00000000-0005-0000-0000-0000AA180000}"/>
    <cellStyle name="Input 8 2 8" xfId="7981" xr:uid="{00000000-0005-0000-0000-0000AB180000}"/>
    <cellStyle name="Input 8 2 9" xfId="7982" xr:uid="{00000000-0005-0000-0000-0000AC180000}"/>
    <cellStyle name="Input 8 3" xfId="7983" xr:uid="{00000000-0005-0000-0000-0000AD180000}"/>
    <cellStyle name="Input 8 3 2" xfId="7984" xr:uid="{00000000-0005-0000-0000-0000AE180000}"/>
    <cellStyle name="Input 8 3 2 2" xfId="7985" xr:uid="{00000000-0005-0000-0000-0000AF180000}"/>
    <cellStyle name="Input 8 3 2 2 2" xfId="7986" xr:uid="{00000000-0005-0000-0000-0000B0180000}"/>
    <cellStyle name="Input 8 3 2 2 3" xfId="7987" xr:uid="{00000000-0005-0000-0000-0000B1180000}"/>
    <cellStyle name="Input 8 3 2 2 4" xfId="7988" xr:uid="{00000000-0005-0000-0000-0000B2180000}"/>
    <cellStyle name="Input 8 3 2 2 5" xfId="7989" xr:uid="{00000000-0005-0000-0000-0000B3180000}"/>
    <cellStyle name="Input 8 3 2 3" xfId="7990" xr:uid="{00000000-0005-0000-0000-0000B4180000}"/>
    <cellStyle name="Input 8 3 2 3 2" xfId="7991" xr:uid="{00000000-0005-0000-0000-0000B5180000}"/>
    <cellStyle name="Input 8 3 2 3 3" xfId="7992" xr:uid="{00000000-0005-0000-0000-0000B6180000}"/>
    <cellStyle name="Input 8 3 2 3 4" xfId="7993" xr:uid="{00000000-0005-0000-0000-0000B7180000}"/>
    <cellStyle name="Input 8 3 2 3 5" xfId="7994" xr:uid="{00000000-0005-0000-0000-0000B8180000}"/>
    <cellStyle name="Input 8 3 2 4" xfId="7995" xr:uid="{00000000-0005-0000-0000-0000B9180000}"/>
    <cellStyle name="Input 8 3 2 5" xfId="7996" xr:uid="{00000000-0005-0000-0000-0000BA180000}"/>
    <cellStyle name="Input 8 3 2 6" xfId="7997" xr:uid="{00000000-0005-0000-0000-0000BB180000}"/>
    <cellStyle name="Input 8 3 2 7" xfId="7998" xr:uid="{00000000-0005-0000-0000-0000BC180000}"/>
    <cellStyle name="Input 8 3 3" xfId="7999" xr:uid="{00000000-0005-0000-0000-0000BD180000}"/>
    <cellStyle name="Input 8 3 3 2" xfId="8000" xr:uid="{00000000-0005-0000-0000-0000BE180000}"/>
    <cellStyle name="Input 8 3 3 2 2" xfId="8001" xr:uid="{00000000-0005-0000-0000-0000BF180000}"/>
    <cellStyle name="Input 8 3 3 2 3" xfId="8002" xr:uid="{00000000-0005-0000-0000-0000C0180000}"/>
    <cellStyle name="Input 8 3 3 2 4" xfId="8003" xr:uid="{00000000-0005-0000-0000-0000C1180000}"/>
    <cellStyle name="Input 8 3 3 2 5" xfId="8004" xr:uid="{00000000-0005-0000-0000-0000C2180000}"/>
    <cellStyle name="Input 8 3 3 3" xfId="8005" xr:uid="{00000000-0005-0000-0000-0000C3180000}"/>
    <cellStyle name="Input 8 3 3 4" xfId="8006" xr:uid="{00000000-0005-0000-0000-0000C4180000}"/>
    <cellStyle name="Input 8 3 3 5" xfId="8007" xr:uid="{00000000-0005-0000-0000-0000C5180000}"/>
    <cellStyle name="Input 8 3 3 6" xfId="8008" xr:uid="{00000000-0005-0000-0000-0000C6180000}"/>
    <cellStyle name="Input 8 3 4" xfId="8009" xr:uid="{00000000-0005-0000-0000-0000C7180000}"/>
    <cellStyle name="Input 8 3 4 2" xfId="8010" xr:uid="{00000000-0005-0000-0000-0000C8180000}"/>
    <cellStyle name="Input 8 3 4 3" xfId="8011" xr:uid="{00000000-0005-0000-0000-0000C9180000}"/>
    <cellStyle name="Input 8 3 4 4" xfId="8012" xr:uid="{00000000-0005-0000-0000-0000CA180000}"/>
    <cellStyle name="Input 8 3 4 5" xfId="8013" xr:uid="{00000000-0005-0000-0000-0000CB180000}"/>
    <cellStyle name="Input 8 3 5" xfId="8014" xr:uid="{00000000-0005-0000-0000-0000CC180000}"/>
    <cellStyle name="Input 8 3 5 2" xfId="8015" xr:uid="{00000000-0005-0000-0000-0000CD180000}"/>
    <cellStyle name="Input 8 3 5 3" xfId="8016" xr:uid="{00000000-0005-0000-0000-0000CE180000}"/>
    <cellStyle name="Input 8 3 5 4" xfId="8017" xr:uid="{00000000-0005-0000-0000-0000CF180000}"/>
    <cellStyle name="Input 8 3 5 5" xfId="8018" xr:uid="{00000000-0005-0000-0000-0000D0180000}"/>
    <cellStyle name="Input 8 3 6" xfId="8019" xr:uid="{00000000-0005-0000-0000-0000D1180000}"/>
    <cellStyle name="Input 8 3 7" xfId="8020" xr:uid="{00000000-0005-0000-0000-0000D2180000}"/>
    <cellStyle name="Input 8 3 8" xfId="8021" xr:uid="{00000000-0005-0000-0000-0000D3180000}"/>
    <cellStyle name="Input 8 3 9" xfId="8022" xr:uid="{00000000-0005-0000-0000-0000D4180000}"/>
    <cellStyle name="Input 8 4" xfId="8023" xr:uid="{00000000-0005-0000-0000-0000D5180000}"/>
    <cellStyle name="Input 8 4 2" xfId="8024" xr:uid="{00000000-0005-0000-0000-0000D6180000}"/>
    <cellStyle name="Input 8 4 2 2" xfId="8025" xr:uid="{00000000-0005-0000-0000-0000D7180000}"/>
    <cellStyle name="Input 8 4 2 3" xfId="8026" xr:uid="{00000000-0005-0000-0000-0000D8180000}"/>
    <cellStyle name="Input 8 4 2 4" xfId="8027" xr:uid="{00000000-0005-0000-0000-0000D9180000}"/>
    <cellStyle name="Input 8 4 2 5" xfId="8028" xr:uid="{00000000-0005-0000-0000-0000DA180000}"/>
    <cellStyle name="Input 8 4 3" xfId="8029" xr:uid="{00000000-0005-0000-0000-0000DB180000}"/>
    <cellStyle name="Input 8 4 3 2" xfId="8030" xr:uid="{00000000-0005-0000-0000-0000DC180000}"/>
    <cellStyle name="Input 8 4 3 3" xfId="8031" xr:uid="{00000000-0005-0000-0000-0000DD180000}"/>
    <cellStyle name="Input 8 4 3 4" xfId="8032" xr:uid="{00000000-0005-0000-0000-0000DE180000}"/>
    <cellStyle name="Input 8 4 3 5" xfId="8033" xr:uid="{00000000-0005-0000-0000-0000DF180000}"/>
    <cellStyle name="Input 8 4 4" xfId="8034" xr:uid="{00000000-0005-0000-0000-0000E0180000}"/>
    <cellStyle name="Input 8 4 5" xfId="8035" xr:uid="{00000000-0005-0000-0000-0000E1180000}"/>
    <cellStyle name="Input 8 4 6" xfId="8036" xr:uid="{00000000-0005-0000-0000-0000E2180000}"/>
    <cellStyle name="Input 8 4 7" xfId="8037" xr:uid="{00000000-0005-0000-0000-0000E3180000}"/>
    <cellStyle name="Input 8 5" xfId="8038" xr:uid="{00000000-0005-0000-0000-0000E4180000}"/>
    <cellStyle name="Input 8 5 2" xfId="8039" xr:uid="{00000000-0005-0000-0000-0000E5180000}"/>
    <cellStyle name="Input 8 5 2 2" xfId="8040" xr:uid="{00000000-0005-0000-0000-0000E6180000}"/>
    <cellStyle name="Input 8 5 2 3" xfId="8041" xr:uid="{00000000-0005-0000-0000-0000E7180000}"/>
    <cellStyle name="Input 8 5 2 4" xfId="8042" xr:uid="{00000000-0005-0000-0000-0000E8180000}"/>
    <cellStyle name="Input 8 5 2 5" xfId="8043" xr:uid="{00000000-0005-0000-0000-0000E9180000}"/>
    <cellStyle name="Input 8 5 3" xfId="8044" xr:uid="{00000000-0005-0000-0000-0000EA180000}"/>
    <cellStyle name="Input 8 5 4" xfId="8045" xr:uid="{00000000-0005-0000-0000-0000EB180000}"/>
    <cellStyle name="Input 8 5 5" xfId="8046" xr:uid="{00000000-0005-0000-0000-0000EC180000}"/>
    <cellStyle name="Input 8 5 6" xfId="8047" xr:uid="{00000000-0005-0000-0000-0000ED180000}"/>
    <cellStyle name="Input 8 6" xfId="8048" xr:uid="{00000000-0005-0000-0000-0000EE180000}"/>
    <cellStyle name="Input 8 6 2" xfId="8049" xr:uid="{00000000-0005-0000-0000-0000EF180000}"/>
    <cellStyle name="Input 8 6 3" xfId="8050" xr:uid="{00000000-0005-0000-0000-0000F0180000}"/>
    <cellStyle name="Input 8 6 4" xfId="8051" xr:uid="{00000000-0005-0000-0000-0000F1180000}"/>
    <cellStyle name="Input 8 6 5" xfId="8052" xr:uid="{00000000-0005-0000-0000-0000F2180000}"/>
    <cellStyle name="Input 8 7" xfId="8053" xr:uid="{00000000-0005-0000-0000-0000F3180000}"/>
    <cellStyle name="Input 8 7 2" xfId="8054" xr:uid="{00000000-0005-0000-0000-0000F4180000}"/>
    <cellStyle name="Input 8 7 3" xfId="8055" xr:uid="{00000000-0005-0000-0000-0000F5180000}"/>
    <cellStyle name="Input 8 7 4" xfId="8056" xr:uid="{00000000-0005-0000-0000-0000F6180000}"/>
    <cellStyle name="Input 8 7 5" xfId="8057" xr:uid="{00000000-0005-0000-0000-0000F7180000}"/>
    <cellStyle name="Input 8 8" xfId="8058" xr:uid="{00000000-0005-0000-0000-0000F8180000}"/>
    <cellStyle name="Input 8 9" xfId="8059" xr:uid="{00000000-0005-0000-0000-0000F9180000}"/>
    <cellStyle name="Input 9" xfId="1775" xr:uid="{00000000-0005-0000-0000-0000FA180000}"/>
    <cellStyle name="Input 9 10" xfId="8060" xr:uid="{00000000-0005-0000-0000-0000FB180000}"/>
    <cellStyle name="Input 9 11" xfId="8061" xr:uid="{00000000-0005-0000-0000-0000FC180000}"/>
    <cellStyle name="Input 9 12" xfId="8062" xr:uid="{00000000-0005-0000-0000-0000FD180000}"/>
    <cellStyle name="Input 9 2" xfId="8063" xr:uid="{00000000-0005-0000-0000-0000FE180000}"/>
    <cellStyle name="Input 9 2 2" xfId="8064" xr:uid="{00000000-0005-0000-0000-0000FF180000}"/>
    <cellStyle name="Input 9 2 2 2" xfId="8065" xr:uid="{00000000-0005-0000-0000-000000190000}"/>
    <cellStyle name="Input 9 2 2 2 2" xfId="8066" xr:uid="{00000000-0005-0000-0000-000001190000}"/>
    <cellStyle name="Input 9 2 2 2 3" xfId="8067" xr:uid="{00000000-0005-0000-0000-000002190000}"/>
    <cellStyle name="Input 9 2 2 2 4" xfId="8068" xr:uid="{00000000-0005-0000-0000-000003190000}"/>
    <cellStyle name="Input 9 2 2 2 5" xfId="8069" xr:uid="{00000000-0005-0000-0000-000004190000}"/>
    <cellStyle name="Input 9 2 2 3" xfId="8070" xr:uid="{00000000-0005-0000-0000-000005190000}"/>
    <cellStyle name="Input 9 2 2 3 2" xfId="8071" xr:uid="{00000000-0005-0000-0000-000006190000}"/>
    <cellStyle name="Input 9 2 2 3 3" xfId="8072" xr:uid="{00000000-0005-0000-0000-000007190000}"/>
    <cellStyle name="Input 9 2 2 3 4" xfId="8073" xr:uid="{00000000-0005-0000-0000-000008190000}"/>
    <cellStyle name="Input 9 2 2 3 5" xfId="8074" xr:uid="{00000000-0005-0000-0000-000009190000}"/>
    <cellStyle name="Input 9 2 2 4" xfId="8075" xr:uid="{00000000-0005-0000-0000-00000A190000}"/>
    <cellStyle name="Input 9 2 2 5" xfId="8076" xr:uid="{00000000-0005-0000-0000-00000B190000}"/>
    <cellStyle name="Input 9 2 2 6" xfId="8077" xr:uid="{00000000-0005-0000-0000-00000C190000}"/>
    <cellStyle name="Input 9 2 2 7" xfId="8078" xr:uid="{00000000-0005-0000-0000-00000D190000}"/>
    <cellStyle name="Input 9 2 3" xfId="8079" xr:uid="{00000000-0005-0000-0000-00000E190000}"/>
    <cellStyle name="Input 9 2 3 2" xfId="8080" xr:uid="{00000000-0005-0000-0000-00000F190000}"/>
    <cellStyle name="Input 9 2 3 2 2" xfId="8081" xr:uid="{00000000-0005-0000-0000-000010190000}"/>
    <cellStyle name="Input 9 2 3 2 3" xfId="8082" xr:uid="{00000000-0005-0000-0000-000011190000}"/>
    <cellStyle name="Input 9 2 3 2 4" xfId="8083" xr:uid="{00000000-0005-0000-0000-000012190000}"/>
    <cellStyle name="Input 9 2 3 2 5" xfId="8084" xr:uid="{00000000-0005-0000-0000-000013190000}"/>
    <cellStyle name="Input 9 2 3 3" xfId="8085" xr:uid="{00000000-0005-0000-0000-000014190000}"/>
    <cellStyle name="Input 9 2 3 4" xfId="8086" xr:uid="{00000000-0005-0000-0000-000015190000}"/>
    <cellStyle name="Input 9 2 3 5" xfId="8087" xr:uid="{00000000-0005-0000-0000-000016190000}"/>
    <cellStyle name="Input 9 2 3 6" xfId="8088" xr:uid="{00000000-0005-0000-0000-000017190000}"/>
    <cellStyle name="Input 9 2 4" xfId="8089" xr:uid="{00000000-0005-0000-0000-000018190000}"/>
    <cellStyle name="Input 9 2 4 2" xfId="8090" xr:uid="{00000000-0005-0000-0000-000019190000}"/>
    <cellStyle name="Input 9 2 4 3" xfId="8091" xr:uid="{00000000-0005-0000-0000-00001A190000}"/>
    <cellStyle name="Input 9 2 4 4" xfId="8092" xr:uid="{00000000-0005-0000-0000-00001B190000}"/>
    <cellStyle name="Input 9 2 4 5" xfId="8093" xr:uid="{00000000-0005-0000-0000-00001C190000}"/>
    <cellStyle name="Input 9 2 5" xfId="8094" xr:uid="{00000000-0005-0000-0000-00001D190000}"/>
    <cellStyle name="Input 9 2 5 2" xfId="8095" xr:uid="{00000000-0005-0000-0000-00001E190000}"/>
    <cellStyle name="Input 9 2 5 3" xfId="8096" xr:uid="{00000000-0005-0000-0000-00001F190000}"/>
    <cellStyle name="Input 9 2 5 4" xfId="8097" xr:uid="{00000000-0005-0000-0000-000020190000}"/>
    <cellStyle name="Input 9 2 5 5" xfId="8098" xr:uid="{00000000-0005-0000-0000-000021190000}"/>
    <cellStyle name="Input 9 2 6" xfId="8099" xr:uid="{00000000-0005-0000-0000-000022190000}"/>
    <cellStyle name="Input 9 2 6 2" xfId="8100" xr:uid="{00000000-0005-0000-0000-000023190000}"/>
    <cellStyle name="Input 9 2 7" xfId="8101" xr:uid="{00000000-0005-0000-0000-000024190000}"/>
    <cellStyle name="Input 9 2 8" xfId="8102" xr:uid="{00000000-0005-0000-0000-000025190000}"/>
    <cellStyle name="Input 9 2 9" xfId="8103" xr:uid="{00000000-0005-0000-0000-000026190000}"/>
    <cellStyle name="Input 9 3" xfId="8104" xr:uid="{00000000-0005-0000-0000-000027190000}"/>
    <cellStyle name="Input 9 3 2" xfId="8105" xr:uid="{00000000-0005-0000-0000-000028190000}"/>
    <cellStyle name="Input 9 3 2 2" xfId="8106" xr:uid="{00000000-0005-0000-0000-000029190000}"/>
    <cellStyle name="Input 9 3 2 2 2" xfId="8107" xr:uid="{00000000-0005-0000-0000-00002A190000}"/>
    <cellStyle name="Input 9 3 2 2 3" xfId="8108" xr:uid="{00000000-0005-0000-0000-00002B190000}"/>
    <cellStyle name="Input 9 3 2 2 4" xfId="8109" xr:uid="{00000000-0005-0000-0000-00002C190000}"/>
    <cellStyle name="Input 9 3 2 2 5" xfId="8110" xr:uid="{00000000-0005-0000-0000-00002D190000}"/>
    <cellStyle name="Input 9 3 2 3" xfId="8111" xr:uid="{00000000-0005-0000-0000-00002E190000}"/>
    <cellStyle name="Input 9 3 2 3 2" xfId="8112" xr:uid="{00000000-0005-0000-0000-00002F190000}"/>
    <cellStyle name="Input 9 3 2 3 3" xfId="8113" xr:uid="{00000000-0005-0000-0000-000030190000}"/>
    <cellStyle name="Input 9 3 2 3 4" xfId="8114" xr:uid="{00000000-0005-0000-0000-000031190000}"/>
    <cellStyle name="Input 9 3 2 3 5" xfId="8115" xr:uid="{00000000-0005-0000-0000-000032190000}"/>
    <cellStyle name="Input 9 3 2 4" xfId="8116" xr:uid="{00000000-0005-0000-0000-000033190000}"/>
    <cellStyle name="Input 9 3 2 5" xfId="8117" xr:uid="{00000000-0005-0000-0000-000034190000}"/>
    <cellStyle name="Input 9 3 2 6" xfId="8118" xr:uid="{00000000-0005-0000-0000-000035190000}"/>
    <cellStyle name="Input 9 3 2 7" xfId="8119" xr:uid="{00000000-0005-0000-0000-000036190000}"/>
    <cellStyle name="Input 9 3 3" xfId="8120" xr:uid="{00000000-0005-0000-0000-000037190000}"/>
    <cellStyle name="Input 9 3 3 2" xfId="8121" xr:uid="{00000000-0005-0000-0000-000038190000}"/>
    <cellStyle name="Input 9 3 3 2 2" xfId="8122" xr:uid="{00000000-0005-0000-0000-000039190000}"/>
    <cellStyle name="Input 9 3 3 2 3" xfId="8123" xr:uid="{00000000-0005-0000-0000-00003A190000}"/>
    <cellStyle name="Input 9 3 3 2 4" xfId="8124" xr:uid="{00000000-0005-0000-0000-00003B190000}"/>
    <cellStyle name="Input 9 3 3 2 5" xfId="8125" xr:uid="{00000000-0005-0000-0000-00003C190000}"/>
    <cellStyle name="Input 9 3 3 3" xfId="8126" xr:uid="{00000000-0005-0000-0000-00003D190000}"/>
    <cellStyle name="Input 9 3 3 4" xfId="8127" xr:uid="{00000000-0005-0000-0000-00003E190000}"/>
    <cellStyle name="Input 9 3 3 5" xfId="8128" xr:uid="{00000000-0005-0000-0000-00003F190000}"/>
    <cellStyle name="Input 9 3 3 6" xfId="8129" xr:uid="{00000000-0005-0000-0000-000040190000}"/>
    <cellStyle name="Input 9 3 4" xfId="8130" xr:uid="{00000000-0005-0000-0000-000041190000}"/>
    <cellStyle name="Input 9 3 4 2" xfId="8131" xr:uid="{00000000-0005-0000-0000-000042190000}"/>
    <cellStyle name="Input 9 3 4 3" xfId="8132" xr:uid="{00000000-0005-0000-0000-000043190000}"/>
    <cellStyle name="Input 9 3 4 4" xfId="8133" xr:uid="{00000000-0005-0000-0000-000044190000}"/>
    <cellStyle name="Input 9 3 4 5" xfId="8134" xr:uid="{00000000-0005-0000-0000-000045190000}"/>
    <cellStyle name="Input 9 3 5" xfId="8135" xr:uid="{00000000-0005-0000-0000-000046190000}"/>
    <cellStyle name="Input 9 3 5 2" xfId="8136" xr:uid="{00000000-0005-0000-0000-000047190000}"/>
    <cellStyle name="Input 9 3 5 3" xfId="8137" xr:uid="{00000000-0005-0000-0000-000048190000}"/>
    <cellStyle name="Input 9 3 5 4" xfId="8138" xr:uid="{00000000-0005-0000-0000-000049190000}"/>
    <cellStyle name="Input 9 3 5 5" xfId="8139" xr:uid="{00000000-0005-0000-0000-00004A190000}"/>
    <cellStyle name="Input 9 3 6" xfId="8140" xr:uid="{00000000-0005-0000-0000-00004B190000}"/>
    <cellStyle name="Input 9 3 7" xfId="8141" xr:uid="{00000000-0005-0000-0000-00004C190000}"/>
    <cellStyle name="Input 9 3 8" xfId="8142" xr:uid="{00000000-0005-0000-0000-00004D190000}"/>
    <cellStyle name="Input 9 3 9" xfId="8143" xr:uid="{00000000-0005-0000-0000-00004E190000}"/>
    <cellStyle name="Input 9 4" xfId="8144" xr:uid="{00000000-0005-0000-0000-00004F190000}"/>
    <cellStyle name="Input 9 4 2" xfId="8145" xr:uid="{00000000-0005-0000-0000-000050190000}"/>
    <cellStyle name="Input 9 4 2 2" xfId="8146" xr:uid="{00000000-0005-0000-0000-000051190000}"/>
    <cellStyle name="Input 9 4 2 3" xfId="8147" xr:uid="{00000000-0005-0000-0000-000052190000}"/>
    <cellStyle name="Input 9 4 2 4" xfId="8148" xr:uid="{00000000-0005-0000-0000-000053190000}"/>
    <cellStyle name="Input 9 4 2 5" xfId="8149" xr:uid="{00000000-0005-0000-0000-000054190000}"/>
    <cellStyle name="Input 9 4 3" xfId="8150" xr:uid="{00000000-0005-0000-0000-000055190000}"/>
    <cellStyle name="Input 9 4 3 2" xfId="8151" xr:uid="{00000000-0005-0000-0000-000056190000}"/>
    <cellStyle name="Input 9 4 3 3" xfId="8152" xr:uid="{00000000-0005-0000-0000-000057190000}"/>
    <cellStyle name="Input 9 4 3 4" xfId="8153" xr:uid="{00000000-0005-0000-0000-000058190000}"/>
    <cellStyle name="Input 9 4 3 5" xfId="8154" xr:uid="{00000000-0005-0000-0000-000059190000}"/>
    <cellStyle name="Input 9 4 4" xfId="8155" xr:uid="{00000000-0005-0000-0000-00005A190000}"/>
    <cellStyle name="Input 9 4 5" xfId="8156" xr:uid="{00000000-0005-0000-0000-00005B190000}"/>
    <cellStyle name="Input 9 4 6" xfId="8157" xr:uid="{00000000-0005-0000-0000-00005C190000}"/>
    <cellStyle name="Input 9 4 7" xfId="8158" xr:uid="{00000000-0005-0000-0000-00005D190000}"/>
    <cellStyle name="Input 9 5" xfId="8159" xr:uid="{00000000-0005-0000-0000-00005E190000}"/>
    <cellStyle name="Input 9 5 2" xfId="8160" xr:uid="{00000000-0005-0000-0000-00005F190000}"/>
    <cellStyle name="Input 9 5 2 2" xfId="8161" xr:uid="{00000000-0005-0000-0000-000060190000}"/>
    <cellStyle name="Input 9 5 2 3" xfId="8162" xr:uid="{00000000-0005-0000-0000-000061190000}"/>
    <cellStyle name="Input 9 5 2 4" xfId="8163" xr:uid="{00000000-0005-0000-0000-000062190000}"/>
    <cellStyle name="Input 9 5 2 5" xfId="8164" xr:uid="{00000000-0005-0000-0000-000063190000}"/>
    <cellStyle name="Input 9 5 3" xfId="8165" xr:uid="{00000000-0005-0000-0000-000064190000}"/>
    <cellStyle name="Input 9 5 4" xfId="8166" xr:uid="{00000000-0005-0000-0000-000065190000}"/>
    <cellStyle name="Input 9 5 5" xfId="8167" xr:uid="{00000000-0005-0000-0000-000066190000}"/>
    <cellStyle name="Input 9 5 6" xfId="8168" xr:uid="{00000000-0005-0000-0000-000067190000}"/>
    <cellStyle name="Input 9 6" xfId="8169" xr:uid="{00000000-0005-0000-0000-000068190000}"/>
    <cellStyle name="Input 9 6 2" xfId="8170" xr:uid="{00000000-0005-0000-0000-000069190000}"/>
    <cellStyle name="Input 9 6 3" xfId="8171" xr:uid="{00000000-0005-0000-0000-00006A190000}"/>
    <cellStyle name="Input 9 6 4" xfId="8172" xr:uid="{00000000-0005-0000-0000-00006B190000}"/>
    <cellStyle name="Input 9 6 5" xfId="8173" xr:uid="{00000000-0005-0000-0000-00006C190000}"/>
    <cellStyle name="Input 9 7" xfId="8174" xr:uid="{00000000-0005-0000-0000-00006D190000}"/>
    <cellStyle name="Input 9 7 2" xfId="8175" xr:uid="{00000000-0005-0000-0000-00006E190000}"/>
    <cellStyle name="Input 9 7 3" xfId="8176" xr:uid="{00000000-0005-0000-0000-00006F190000}"/>
    <cellStyle name="Input 9 7 4" xfId="8177" xr:uid="{00000000-0005-0000-0000-000070190000}"/>
    <cellStyle name="Input 9 7 5" xfId="8178" xr:uid="{00000000-0005-0000-0000-000071190000}"/>
    <cellStyle name="Input 9 8" xfId="8179" xr:uid="{00000000-0005-0000-0000-000072190000}"/>
    <cellStyle name="Input 9 9" xfId="8180" xr:uid="{00000000-0005-0000-0000-000073190000}"/>
    <cellStyle name="Invoer" xfId="8181" xr:uid="{00000000-0005-0000-0000-000074190000}"/>
    <cellStyle name="Invoer 2" xfId="8182" xr:uid="{00000000-0005-0000-0000-000075190000}"/>
    <cellStyle name="Invoer 2 2" xfId="8183" xr:uid="{00000000-0005-0000-0000-000076190000}"/>
    <cellStyle name="Invoer 2 2 2" xfId="8184" xr:uid="{00000000-0005-0000-0000-000077190000}"/>
    <cellStyle name="Invoer 2 2 3" xfId="8185" xr:uid="{00000000-0005-0000-0000-000078190000}"/>
    <cellStyle name="Invoer 2 2 4" xfId="8186" xr:uid="{00000000-0005-0000-0000-000079190000}"/>
    <cellStyle name="Invoer 2 2 5" xfId="8187" xr:uid="{00000000-0005-0000-0000-00007A190000}"/>
    <cellStyle name="Invoer 2 3" xfId="8188" xr:uid="{00000000-0005-0000-0000-00007B190000}"/>
    <cellStyle name="Invoer 2 3 2" xfId="8189" xr:uid="{00000000-0005-0000-0000-00007C190000}"/>
    <cellStyle name="Invoer 2 3 3" xfId="8190" xr:uid="{00000000-0005-0000-0000-00007D190000}"/>
    <cellStyle name="Invoer 2 3 4" xfId="8191" xr:uid="{00000000-0005-0000-0000-00007E190000}"/>
    <cellStyle name="Invoer 2 3 5" xfId="8192" xr:uid="{00000000-0005-0000-0000-00007F190000}"/>
    <cellStyle name="Invoer 2 4" xfId="8193" xr:uid="{00000000-0005-0000-0000-000080190000}"/>
    <cellStyle name="Invoer 2 5" xfId="8194" xr:uid="{00000000-0005-0000-0000-000081190000}"/>
    <cellStyle name="Invoer 2 6" xfId="8195" xr:uid="{00000000-0005-0000-0000-000082190000}"/>
    <cellStyle name="Invoer 2 7" xfId="8196" xr:uid="{00000000-0005-0000-0000-000083190000}"/>
    <cellStyle name="Invoer 3" xfId="8197" xr:uid="{00000000-0005-0000-0000-000084190000}"/>
    <cellStyle name="Invoer 3 2" xfId="8198" xr:uid="{00000000-0005-0000-0000-000085190000}"/>
    <cellStyle name="Invoer 3 2 2" xfId="8199" xr:uid="{00000000-0005-0000-0000-000086190000}"/>
    <cellStyle name="Invoer 3 2 3" xfId="8200" xr:uid="{00000000-0005-0000-0000-000087190000}"/>
    <cellStyle name="Invoer 3 2 4" xfId="8201" xr:uid="{00000000-0005-0000-0000-000088190000}"/>
    <cellStyle name="Invoer 3 2 5" xfId="8202" xr:uid="{00000000-0005-0000-0000-000089190000}"/>
    <cellStyle name="Invoer 3 3" xfId="8203" xr:uid="{00000000-0005-0000-0000-00008A190000}"/>
    <cellStyle name="Invoer 3 4" xfId="8204" xr:uid="{00000000-0005-0000-0000-00008B190000}"/>
    <cellStyle name="Invoer 3 5" xfId="8205" xr:uid="{00000000-0005-0000-0000-00008C190000}"/>
    <cellStyle name="Invoer 3 6" xfId="8206" xr:uid="{00000000-0005-0000-0000-00008D190000}"/>
    <cellStyle name="Invoer 4" xfId="8207" xr:uid="{00000000-0005-0000-0000-00008E190000}"/>
    <cellStyle name="Invoer 4 2" xfId="8208" xr:uid="{00000000-0005-0000-0000-00008F190000}"/>
    <cellStyle name="Invoer 4 3" xfId="8209" xr:uid="{00000000-0005-0000-0000-000090190000}"/>
    <cellStyle name="Invoer 4 4" xfId="8210" xr:uid="{00000000-0005-0000-0000-000091190000}"/>
    <cellStyle name="Invoer 4 5" xfId="8211" xr:uid="{00000000-0005-0000-0000-000092190000}"/>
    <cellStyle name="Invoer 5" xfId="8212" xr:uid="{00000000-0005-0000-0000-000093190000}"/>
    <cellStyle name="Invoer 5 2" xfId="8213" xr:uid="{00000000-0005-0000-0000-000094190000}"/>
    <cellStyle name="Invoer 5 3" xfId="8214" xr:uid="{00000000-0005-0000-0000-000095190000}"/>
    <cellStyle name="Invoer 5 4" xfId="8215" xr:uid="{00000000-0005-0000-0000-000096190000}"/>
    <cellStyle name="Invoer 5 5" xfId="8216" xr:uid="{00000000-0005-0000-0000-000097190000}"/>
    <cellStyle name="Invoer 6" xfId="8217" xr:uid="{00000000-0005-0000-0000-000098190000}"/>
    <cellStyle name="Invoer 7" xfId="8218" xr:uid="{00000000-0005-0000-0000-000099190000}"/>
    <cellStyle name="Invoer 8" xfId="8219" xr:uid="{00000000-0005-0000-0000-00009A190000}"/>
    <cellStyle name="Invoer 9" xfId="8220" xr:uid="{00000000-0005-0000-0000-00009B190000}"/>
    <cellStyle name="J401K" xfId="1776" xr:uid="{00000000-0005-0000-0000-00009C190000}"/>
    <cellStyle name="khanh" xfId="1777" xr:uid="{00000000-0005-0000-0000-00009D190000}"/>
    <cellStyle name="Kop 1" xfId="8221" xr:uid="{00000000-0005-0000-0000-00009E190000}"/>
    <cellStyle name="Kop 2" xfId="8222" xr:uid="{00000000-0005-0000-0000-00009F190000}"/>
    <cellStyle name="Kop 3" xfId="8223" xr:uid="{00000000-0005-0000-0000-0000A0190000}"/>
    <cellStyle name="Kop 4" xfId="8224" xr:uid="{00000000-0005-0000-0000-0000A1190000}"/>
    <cellStyle name="Ledger 17 x 11 in" xfId="1778" xr:uid="{00000000-0005-0000-0000-0000A2190000}"/>
    <cellStyle name="Ledger 17 x 11 in 2" xfId="1779" xr:uid="{00000000-0005-0000-0000-0000A3190000}"/>
    <cellStyle name="Ledger 17 x 11 in_So du cong no FSO Q3-08" xfId="1780" xr:uid="{00000000-0005-0000-0000-0000A4190000}"/>
    <cellStyle name="Lien hypertexte" xfId="8225" xr:uid="{00000000-0005-0000-0000-0000A5190000}"/>
    <cellStyle name="Lien hypertexte visité" xfId="8226" xr:uid="{00000000-0005-0000-0000-0000A6190000}"/>
    <cellStyle name="Link Currency (0)" xfId="8227" xr:uid="{00000000-0005-0000-0000-0000A7190000}"/>
    <cellStyle name="Link Currency (2)" xfId="8228" xr:uid="{00000000-0005-0000-0000-0000A8190000}"/>
    <cellStyle name="Link Units (0)" xfId="8229" xr:uid="{00000000-0005-0000-0000-0000A9190000}"/>
    <cellStyle name="Link Units (1)" xfId="8230" xr:uid="{00000000-0005-0000-0000-0000AA190000}"/>
    <cellStyle name="Link Units (2)" xfId="8231" xr:uid="{00000000-0005-0000-0000-0000AB190000}"/>
    <cellStyle name="Linked Cell 10" xfId="1781" xr:uid="{00000000-0005-0000-0000-0000AC190000}"/>
    <cellStyle name="Linked Cell 10 2" xfId="8232" xr:uid="{00000000-0005-0000-0000-0000AD190000}"/>
    <cellStyle name="Linked Cell 10 3" xfId="8233" xr:uid="{00000000-0005-0000-0000-0000AE190000}"/>
    <cellStyle name="Linked Cell 10 4" xfId="8234" xr:uid="{00000000-0005-0000-0000-0000AF190000}"/>
    <cellStyle name="Linked Cell 11" xfId="1782" xr:uid="{00000000-0005-0000-0000-0000B0190000}"/>
    <cellStyle name="Linked Cell 11 2" xfId="8235" xr:uid="{00000000-0005-0000-0000-0000B1190000}"/>
    <cellStyle name="Linked Cell 11 3" xfId="8236" xr:uid="{00000000-0005-0000-0000-0000B2190000}"/>
    <cellStyle name="Linked Cell 11 4" xfId="8237" xr:uid="{00000000-0005-0000-0000-0000B3190000}"/>
    <cellStyle name="Linked Cell 12" xfId="1783" xr:uid="{00000000-0005-0000-0000-0000B4190000}"/>
    <cellStyle name="Linked Cell 12 2" xfId="8238" xr:uid="{00000000-0005-0000-0000-0000B5190000}"/>
    <cellStyle name="Linked Cell 12 3" xfId="8239" xr:uid="{00000000-0005-0000-0000-0000B6190000}"/>
    <cellStyle name="Linked Cell 12 4" xfId="8240" xr:uid="{00000000-0005-0000-0000-0000B7190000}"/>
    <cellStyle name="Linked Cell 13" xfId="1784" xr:uid="{00000000-0005-0000-0000-0000B8190000}"/>
    <cellStyle name="Linked Cell 13 2" xfId="8241" xr:uid="{00000000-0005-0000-0000-0000B9190000}"/>
    <cellStyle name="Linked Cell 13 3" xfId="8242" xr:uid="{00000000-0005-0000-0000-0000BA190000}"/>
    <cellStyle name="Linked Cell 13 4" xfId="8243" xr:uid="{00000000-0005-0000-0000-0000BB190000}"/>
    <cellStyle name="Linked Cell 14" xfId="8244" xr:uid="{00000000-0005-0000-0000-0000BC190000}"/>
    <cellStyle name="Linked Cell 2" xfId="1785" xr:uid="{00000000-0005-0000-0000-0000BD190000}"/>
    <cellStyle name="Linked Cell 2 2" xfId="1786" xr:uid="{00000000-0005-0000-0000-0000BE190000}"/>
    <cellStyle name="Linked Cell 2 2 2" xfId="8245" xr:uid="{00000000-0005-0000-0000-0000BF190000}"/>
    <cellStyle name="Linked Cell 2 2 3" xfId="8246" xr:uid="{00000000-0005-0000-0000-0000C0190000}"/>
    <cellStyle name="Linked Cell 2 2 4" xfId="8247" xr:uid="{00000000-0005-0000-0000-0000C1190000}"/>
    <cellStyle name="Linked Cell 2 3" xfId="1787" xr:uid="{00000000-0005-0000-0000-0000C2190000}"/>
    <cellStyle name="Linked Cell 2 3 2" xfId="8248" xr:uid="{00000000-0005-0000-0000-0000C3190000}"/>
    <cellStyle name="Linked Cell 2 3 3" xfId="8249" xr:uid="{00000000-0005-0000-0000-0000C4190000}"/>
    <cellStyle name="Linked Cell 2 3 4" xfId="8250" xr:uid="{00000000-0005-0000-0000-0000C5190000}"/>
    <cellStyle name="Linked Cell 2 4" xfId="8251" xr:uid="{00000000-0005-0000-0000-0000C6190000}"/>
    <cellStyle name="Linked Cell 2 5" xfId="8252" xr:uid="{00000000-0005-0000-0000-0000C7190000}"/>
    <cellStyle name="Linked Cell 2 6" xfId="8253" xr:uid="{00000000-0005-0000-0000-0000C8190000}"/>
    <cellStyle name="Linked Cell 3" xfId="1788" xr:uid="{00000000-0005-0000-0000-0000C9190000}"/>
    <cellStyle name="Linked Cell 3 2" xfId="8254" xr:uid="{00000000-0005-0000-0000-0000CA190000}"/>
    <cellStyle name="Linked Cell 3 3" xfId="8255" xr:uid="{00000000-0005-0000-0000-0000CB190000}"/>
    <cellStyle name="Linked Cell 3 4" xfId="8256" xr:uid="{00000000-0005-0000-0000-0000CC190000}"/>
    <cellStyle name="Linked Cell 4" xfId="1789" xr:uid="{00000000-0005-0000-0000-0000CD190000}"/>
    <cellStyle name="Linked Cell 4 2" xfId="8257" xr:uid="{00000000-0005-0000-0000-0000CE190000}"/>
    <cellStyle name="Linked Cell 4 3" xfId="8258" xr:uid="{00000000-0005-0000-0000-0000CF190000}"/>
    <cellStyle name="Linked Cell 4 4" xfId="8259" xr:uid="{00000000-0005-0000-0000-0000D0190000}"/>
    <cellStyle name="Linked Cell 5" xfId="1790" xr:uid="{00000000-0005-0000-0000-0000D1190000}"/>
    <cellStyle name="Linked Cell 5 2" xfId="8260" xr:uid="{00000000-0005-0000-0000-0000D2190000}"/>
    <cellStyle name="Linked Cell 5 3" xfId="8261" xr:uid="{00000000-0005-0000-0000-0000D3190000}"/>
    <cellStyle name="Linked Cell 5 4" xfId="8262" xr:uid="{00000000-0005-0000-0000-0000D4190000}"/>
    <cellStyle name="Linked Cell 6" xfId="1791" xr:uid="{00000000-0005-0000-0000-0000D5190000}"/>
    <cellStyle name="Linked Cell 6 2" xfId="8263" xr:uid="{00000000-0005-0000-0000-0000D6190000}"/>
    <cellStyle name="Linked Cell 6 3" xfId="8264" xr:uid="{00000000-0005-0000-0000-0000D7190000}"/>
    <cellStyle name="Linked Cell 6 4" xfId="8265" xr:uid="{00000000-0005-0000-0000-0000D8190000}"/>
    <cellStyle name="Linked Cell 7" xfId="1792" xr:uid="{00000000-0005-0000-0000-0000D9190000}"/>
    <cellStyle name="Linked Cell 7 2" xfId="8266" xr:uid="{00000000-0005-0000-0000-0000DA190000}"/>
    <cellStyle name="Linked Cell 7 3" xfId="8267" xr:uid="{00000000-0005-0000-0000-0000DB190000}"/>
    <cellStyle name="Linked Cell 7 4" xfId="8268" xr:uid="{00000000-0005-0000-0000-0000DC190000}"/>
    <cellStyle name="Linked Cell 8" xfId="1793" xr:uid="{00000000-0005-0000-0000-0000DD190000}"/>
    <cellStyle name="Linked Cell 8 2" xfId="8269" xr:uid="{00000000-0005-0000-0000-0000DE190000}"/>
    <cellStyle name="Linked Cell 8 3" xfId="8270" xr:uid="{00000000-0005-0000-0000-0000DF190000}"/>
    <cellStyle name="Linked Cell 8 4" xfId="8271" xr:uid="{00000000-0005-0000-0000-0000E0190000}"/>
    <cellStyle name="Linked Cell 9" xfId="1794" xr:uid="{00000000-0005-0000-0000-0000E1190000}"/>
    <cellStyle name="Linked Cell 9 2" xfId="8272" xr:uid="{00000000-0005-0000-0000-0000E2190000}"/>
    <cellStyle name="Linked Cell 9 3" xfId="8273" xr:uid="{00000000-0005-0000-0000-0000E3190000}"/>
    <cellStyle name="Linked Cell 9 4" xfId="8274" xr:uid="{00000000-0005-0000-0000-0000E4190000}"/>
    <cellStyle name="m" xfId="1795" xr:uid="{00000000-0005-0000-0000-0000E5190000}"/>
    <cellStyle name="m$" xfId="1796" xr:uid="{00000000-0005-0000-0000-0000E6190000}"/>
    <cellStyle name="Millares [0]_2AV_M_M " xfId="8275" xr:uid="{00000000-0005-0000-0000-0000E7190000}"/>
    <cellStyle name="Millares_2AV_M_M " xfId="8276" xr:uid="{00000000-0005-0000-0000-0000E8190000}"/>
    <cellStyle name="mm" xfId="1797" xr:uid="{00000000-0005-0000-0000-0000E9190000}"/>
    <cellStyle name="Model" xfId="1798" xr:uid="{00000000-0005-0000-0000-0000EA190000}"/>
    <cellStyle name="Model 2" xfId="8277" xr:uid="{00000000-0005-0000-0000-0000EB190000}"/>
    <cellStyle name="Model 2 2" xfId="8278" xr:uid="{00000000-0005-0000-0000-0000EC190000}"/>
    <cellStyle name="Model 3" xfId="8279" xr:uid="{00000000-0005-0000-0000-0000ED190000}"/>
    <cellStyle name="moi" xfId="1799" xr:uid="{00000000-0005-0000-0000-0000EE190000}"/>
    <cellStyle name="moi 2" xfId="8280" xr:uid="{00000000-0005-0000-0000-0000EF190000}"/>
    <cellStyle name="moi 2 2" xfId="8281" xr:uid="{00000000-0005-0000-0000-0000F0190000}"/>
    <cellStyle name="moi 2 2 2" xfId="8282" xr:uid="{00000000-0005-0000-0000-0000F1190000}"/>
    <cellStyle name="moi 2 3" xfId="8283" xr:uid="{00000000-0005-0000-0000-0000F2190000}"/>
    <cellStyle name="moi 2 4" xfId="8284" xr:uid="{00000000-0005-0000-0000-0000F3190000}"/>
    <cellStyle name="moi 3" xfId="8285" xr:uid="{00000000-0005-0000-0000-0000F4190000}"/>
    <cellStyle name="moi 3 2" xfId="8286" xr:uid="{00000000-0005-0000-0000-0000F5190000}"/>
    <cellStyle name="moi 3 2 2" xfId="8287" xr:uid="{00000000-0005-0000-0000-0000F6190000}"/>
    <cellStyle name="moi 3 3" xfId="8288" xr:uid="{00000000-0005-0000-0000-0000F7190000}"/>
    <cellStyle name="moi 3 4" xfId="8289" xr:uid="{00000000-0005-0000-0000-0000F8190000}"/>
    <cellStyle name="moi 4" xfId="8290" xr:uid="{00000000-0005-0000-0000-0000F9190000}"/>
    <cellStyle name="moi 4 2" xfId="8291" xr:uid="{00000000-0005-0000-0000-0000FA190000}"/>
    <cellStyle name="moi 4 3" xfId="8292" xr:uid="{00000000-0005-0000-0000-0000FB190000}"/>
    <cellStyle name="moi 5" xfId="8293" xr:uid="{00000000-0005-0000-0000-0000FC190000}"/>
    <cellStyle name="moi 5 2" xfId="8294" xr:uid="{00000000-0005-0000-0000-0000FD190000}"/>
    <cellStyle name="moi 6" xfId="8295" xr:uid="{00000000-0005-0000-0000-0000FE190000}"/>
    <cellStyle name="moi 6 2" xfId="8296" xr:uid="{00000000-0005-0000-0000-0000FF190000}"/>
    <cellStyle name="moi 7" xfId="8297" xr:uid="{00000000-0005-0000-0000-0000001A0000}"/>
    <cellStyle name="Moneda [0]_2AV_M_M " xfId="8298" xr:uid="{00000000-0005-0000-0000-0000011A0000}"/>
    <cellStyle name="Moneda_2AV_M_M " xfId="8299" xr:uid="{00000000-0005-0000-0000-0000021A0000}"/>
    <cellStyle name="Monétaire [0]_TARIFFS DB" xfId="1800" xr:uid="{00000000-0005-0000-0000-0000031A0000}"/>
    <cellStyle name="Monétaire_TARIFFS DB" xfId="1801" xr:uid="{00000000-0005-0000-0000-0000041A0000}"/>
    <cellStyle name="n" xfId="1802" xr:uid="{00000000-0005-0000-0000-0000051A0000}"/>
    <cellStyle name="Neutraal" xfId="8300" xr:uid="{00000000-0005-0000-0000-0000061A0000}"/>
    <cellStyle name="Neutral 10" xfId="1803" xr:uid="{00000000-0005-0000-0000-0000071A0000}"/>
    <cellStyle name="Neutral 11" xfId="1804" xr:uid="{00000000-0005-0000-0000-0000081A0000}"/>
    <cellStyle name="Neutral 12" xfId="1805" xr:uid="{00000000-0005-0000-0000-0000091A0000}"/>
    <cellStyle name="Neutral 13" xfId="1806" xr:uid="{00000000-0005-0000-0000-00000A1A0000}"/>
    <cellStyle name="Neutral 14" xfId="8301" xr:uid="{00000000-0005-0000-0000-00000B1A0000}"/>
    <cellStyle name="Neutral 2" xfId="1807" xr:uid="{00000000-0005-0000-0000-00000C1A0000}"/>
    <cellStyle name="Neutral 2 2" xfId="1808" xr:uid="{00000000-0005-0000-0000-00000D1A0000}"/>
    <cellStyle name="Neutral 2 3" xfId="1809" xr:uid="{00000000-0005-0000-0000-00000E1A0000}"/>
    <cellStyle name="Neutral 3" xfId="1810" xr:uid="{00000000-0005-0000-0000-00000F1A0000}"/>
    <cellStyle name="Neutral 4" xfId="1811" xr:uid="{00000000-0005-0000-0000-0000101A0000}"/>
    <cellStyle name="Neutral 5" xfId="1812" xr:uid="{00000000-0005-0000-0000-0000111A0000}"/>
    <cellStyle name="Neutral 6" xfId="1813" xr:uid="{00000000-0005-0000-0000-0000121A0000}"/>
    <cellStyle name="Neutral 7" xfId="1814" xr:uid="{00000000-0005-0000-0000-0000131A0000}"/>
    <cellStyle name="Neutral 8" xfId="1815" xr:uid="{00000000-0005-0000-0000-0000141A0000}"/>
    <cellStyle name="Neutral 9" xfId="1816" xr:uid="{00000000-0005-0000-0000-0000151A0000}"/>
    <cellStyle name="New Times Roman" xfId="1817" xr:uid="{00000000-0005-0000-0000-0000161A0000}"/>
    <cellStyle name="no dec" xfId="1818" xr:uid="{00000000-0005-0000-0000-0000171A0000}"/>
    <cellStyle name="Normal" xfId="0" builtinId="0"/>
    <cellStyle name="Normal - Style1" xfId="1819" xr:uid="{00000000-0005-0000-0000-0000191A0000}"/>
    <cellStyle name="Normal - Style1 2" xfId="1820" xr:uid="{00000000-0005-0000-0000-00001A1A0000}"/>
    <cellStyle name="Normal - Style1 3" xfId="1821" xr:uid="{00000000-0005-0000-0000-00001B1A0000}"/>
    <cellStyle name="Normal - Style1 4" xfId="8302" xr:uid="{00000000-0005-0000-0000-00001C1A0000}"/>
    <cellStyle name="Normal - Style1 5" xfId="8303" xr:uid="{00000000-0005-0000-0000-00001D1A0000}"/>
    <cellStyle name="Normal - Style1 6" xfId="8304" xr:uid="{00000000-0005-0000-0000-00001E1A0000}"/>
    <cellStyle name="Normal - Style1_Gui Ha" xfId="1822" xr:uid="{00000000-0005-0000-0000-00001F1A0000}"/>
    <cellStyle name="Normal 10" xfId="1823" xr:uid="{00000000-0005-0000-0000-0000201A0000}"/>
    <cellStyle name="Normal 10 2" xfId="8305" xr:uid="{00000000-0005-0000-0000-0000211A0000}"/>
    <cellStyle name="Normal 10 3" xfId="8306" xr:uid="{00000000-0005-0000-0000-0000221A0000}"/>
    <cellStyle name="Normal 100" xfId="8307" xr:uid="{00000000-0005-0000-0000-0000231A0000}"/>
    <cellStyle name="Normal 100 2" xfId="8308" xr:uid="{00000000-0005-0000-0000-0000241A0000}"/>
    <cellStyle name="Normal 101" xfId="8309" xr:uid="{00000000-0005-0000-0000-0000251A0000}"/>
    <cellStyle name="Normal 101 2" xfId="8310" xr:uid="{00000000-0005-0000-0000-0000261A0000}"/>
    <cellStyle name="Normal 102" xfId="8311" xr:uid="{00000000-0005-0000-0000-0000271A0000}"/>
    <cellStyle name="Normal 102 2" xfId="8312" xr:uid="{00000000-0005-0000-0000-0000281A0000}"/>
    <cellStyle name="Normal 103" xfId="8313" xr:uid="{00000000-0005-0000-0000-0000291A0000}"/>
    <cellStyle name="Normal 103 2" xfId="8314" xr:uid="{00000000-0005-0000-0000-00002A1A0000}"/>
    <cellStyle name="Normal 104" xfId="8315" xr:uid="{00000000-0005-0000-0000-00002B1A0000}"/>
    <cellStyle name="Normal 104 2" xfId="8316" xr:uid="{00000000-0005-0000-0000-00002C1A0000}"/>
    <cellStyle name="Normal 105" xfId="8317" xr:uid="{00000000-0005-0000-0000-00002D1A0000}"/>
    <cellStyle name="Normal 105 2" xfId="8318" xr:uid="{00000000-0005-0000-0000-00002E1A0000}"/>
    <cellStyle name="Normal 106" xfId="8319" xr:uid="{00000000-0005-0000-0000-00002F1A0000}"/>
    <cellStyle name="Normal 106 2" xfId="8320" xr:uid="{00000000-0005-0000-0000-0000301A0000}"/>
    <cellStyle name="Normal 107" xfId="8321" xr:uid="{00000000-0005-0000-0000-0000311A0000}"/>
    <cellStyle name="Normal 107 2" xfId="8322" xr:uid="{00000000-0005-0000-0000-0000321A0000}"/>
    <cellStyle name="Normal 108" xfId="8323" xr:uid="{00000000-0005-0000-0000-0000331A0000}"/>
    <cellStyle name="Normal 109" xfId="8324" xr:uid="{00000000-0005-0000-0000-0000341A0000}"/>
    <cellStyle name="Normal 11" xfId="1824" xr:uid="{00000000-0005-0000-0000-0000351A0000}"/>
    <cellStyle name="Normal 11 2" xfId="1825" xr:uid="{00000000-0005-0000-0000-0000361A0000}"/>
    <cellStyle name="Normal 11 3" xfId="8325" xr:uid="{00000000-0005-0000-0000-0000371A0000}"/>
    <cellStyle name="Normal 11 3 2" xfId="8326" xr:uid="{00000000-0005-0000-0000-0000381A0000}"/>
    <cellStyle name="Normal 11 3 2 2" xfId="8327" xr:uid="{00000000-0005-0000-0000-0000391A0000}"/>
    <cellStyle name="Normal 11 3 3" xfId="8328" xr:uid="{00000000-0005-0000-0000-00003A1A0000}"/>
    <cellStyle name="Normal 11 3 3 2" xfId="8329" xr:uid="{00000000-0005-0000-0000-00003B1A0000}"/>
    <cellStyle name="Normal 11 3 4" xfId="8330" xr:uid="{00000000-0005-0000-0000-00003C1A0000}"/>
    <cellStyle name="Normal 11 3 4 2" xfId="8331" xr:uid="{00000000-0005-0000-0000-00003D1A0000}"/>
    <cellStyle name="Normal 11 3 5" xfId="8332" xr:uid="{00000000-0005-0000-0000-00003E1A0000}"/>
    <cellStyle name="Normal 11 3 6" xfId="8333" xr:uid="{00000000-0005-0000-0000-00003F1A0000}"/>
    <cellStyle name="Normal 11 4" xfId="8334" xr:uid="{00000000-0005-0000-0000-0000401A0000}"/>
    <cellStyle name="Normal 11 4 2" xfId="8335" xr:uid="{00000000-0005-0000-0000-0000411A0000}"/>
    <cellStyle name="Normal 11 4 3" xfId="8336" xr:uid="{00000000-0005-0000-0000-0000421A0000}"/>
    <cellStyle name="Normal 11 5" xfId="8337" xr:uid="{00000000-0005-0000-0000-0000431A0000}"/>
    <cellStyle name="Normal 11 5 2" xfId="8338" xr:uid="{00000000-0005-0000-0000-0000441A0000}"/>
    <cellStyle name="Normal 11 5 3" xfId="8339" xr:uid="{00000000-0005-0000-0000-0000451A0000}"/>
    <cellStyle name="Normal 11 6" xfId="8340" xr:uid="{00000000-0005-0000-0000-0000461A0000}"/>
    <cellStyle name="Normal 11 6 2" xfId="8341" xr:uid="{00000000-0005-0000-0000-0000471A0000}"/>
    <cellStyle name="Normal 11 7" xfId="8342" xr:uid="{00000000-0005-0000-0000-0000481A0000}"/>
    <cellStyle name="Normal 11 7 2" xfId="8343" xr:uid="{00000000-0005-0000-0000-0000491A0000}"/>
    <cellStyle name="Normal 11 8" xfId="8344" xr:uid="{00000000-0005-0000-0000-00004A1A0000}"/>
    <cellStyle name="Normal 11 9" xfId="8345" xr:uid="{00000000-0005-0000-0000-00004B1A0000}"/>
    <cellStyle name="Normal 110" xfId="8346" xr:uid="{00000000-0005-0000-0000-00004C1A0000}"/>
    <cellStyle name="Normal 111" xfId="8347" xr:uid="{00000000-0005-0000-0000-00004D1A0000}"/>
    <cellStyle name="Normal 112" xfId="8348" xr:uid="{00000000-0005-0000-0000-00004E1A0000}"/>
    <cellStyle name="Normal 113" xfId="8349" xr:uid="{00000000-0005-0000-0000-00004F1A0000}"/>
    <cellStyle name="Normal 114" xfId="8350" xr:uid="{00000000-0005-0000-0000-0000501A0000}"/>
    <cellStyle name="Normal 115" xfId="8351" xr:uid="{00000000-0005-0000-0000-0000511A0000}"/>
    <cellStyle name="Normal 116" xfId="8352" xr:uid="{00000000-0005-0000-0000-0000521A0000}"/>
    <cellStyle name="Normal 117" xfId="8353" xr:uid="{00000000-0005-0000-0000-0000531A0000}"/>
    <cellStyle name="Normal 118" xfId="8354" xr:uid="{00000000-0005-0000-0000-0000541A0000}"/>
    <cellStyle name="Normal 119" xfId="8355" xr:uid="{00000000-0005-0000-0000-0000551A0000}"/>
    <cellStyle name="Normal 12" xfId="1826" xr:uid="{00000000-0005-0000-0000-0000561A0000}"/>
    <cellStyle name="Normal 12 2" xfId="8356" xr:uid="{00000000-0005-0000-0000-0000571A0000}"/>
    <cellStyle name="Normal 120" xfId="8357" xr:uid="{00000000-0005-0000-0000-0000581A0000}"/>
    <cellStyle name="Normal 121" xfId="8358" xr:uid="{00000000-0005-0000-0000-0000591A0000}"/>
    <cellStyle name="Normal 122" xfId="8359" xr:uid="{00000000-0005-0000-0000-00005A1A0000}"/>
    <cellStyle name="Normal 123" xfId="8360" xr:uid="{00000000-0005-0000-0000-00005B1A0000}"/>
    <cellStyle name="Normal 124" xfId="8361" xr:uid="{00000000-0005-0000-0000-00005C1A0000}"/>
    <cellStyle name="Normal 125" xfId="8362" xr:uid="{00000000-0005-0000-0000-00005D1A0000}"/>
    <cellStyle name="Normal 13" xfId="1827" xr:uid="{00000000-0005-0000-0000-00005E1A0000}"/>
    <cellStyle name="Normal 14" xfId="1828" xr:uid="{00000000-0005-0000-0000-00005F1A0000}"/>
    <cellStyle name="Normal 15" xfId="1829" xr:uid="{00000000-0005-0000-0000-0000601A0000}"/>
    <cellStyle name="Normal 16" xfId="1830" xr:uid="{00000000-0005-0000-0000-0000611A0000}"/>
    <cellStyle name="Normal 17" xfId="1831" xr:uid="{00000000-0005-0000-0000-0000621A0000}"/>
    <cellStyle name="Normal 17 2" xfId="8363" xr:uid="{00000000-0005-0000-0000-0000631A0000}"/>
    <cellStyle name="Normal 17 2 2 3" xfId="8364" xr:uid="{00000000-0005-0000-0000-0000641A0000}"/>
    <cellStyle name="Normal 17 2 2 3 2" xfId="8365" xr:uid="{00000000-0005-0000-0000-0000651A0000}"/>
    <cellStyle name="Normal 17 2 2 3 2 2" xfId="8366" xr:uid="{00000000-0005-0000-0000-0000661A0000}"/>
    <cellStyle name="Normal 17 2 2 3 2 3" xfId="8367" xr:uid="{00000000-0005-0000-0000-0000671A0000}"/>
    <cellStyle name="Normal 17 2 2 3 3" xfId="8368" xr:uid="{00000000-0005-0000-0000-0000681A0000}"/>
    <cellStyle name="Normal 17 2 2 3 3 2" xfId="8369" xr:uid="{00000000-0005-0000-0000-0000691A0000}"/>
    <cellStyle name="Normal 17 2 2 3 3 3" xfId="8370" xr:uid="{00000000-0005-0000-0000-00006A1A0000}"/>
    <cellStyle name="Normal 17 2 2 3 4" xfId="8371" xr:uid="{00000000-0005-0000-0000-00006B1A0000}"/>
    <cellStyle name="Normal 17 2 2 3 4 2" xfId="8372" xr:uid="{00000000-0005-0000-0000-00006C1A0000}"/>
    <cellStyle name="Normal 17 2 2 3 5" xfId="8373" xr:uid="{00000000-0005-0000-0000-00006D1A0000}"/>
    <cellStyle name="Normal 17 2 2 3 5 2" xfId="8374" xr:uid="{00000000-0005-0000-0000-00006E1A0000}"/>
    <cellStyle name="Normal 17 2 2 3 6" xfId="8375" xr:uid="{00000000-0005-0000-0000-00006F1A0000}"/>
    <cellStyle name="Normal 17 2 2 3 6 2" xfId="8376" xr:uid="{00000000-0005-0000-0000-0000701A0000}"/>
    <cellStyle name="Normal 17 2 2 3 7" xfId="8377" xr:uid="{00000000-0005-0000-0000-0000711A0000}"/>
    <cellStyle name="Normal 17 2 2 3 8" xfId="8378" xr:uid="{00000000-0005-0000-0000-0000721A0000}"/>
    <cellStyle name="Normal 17 3" xfId="8379" xr:uid="{00000000-0005-0000-0000-0000731A0000}"/>
    <cellStyle name="Normal 17 6" xfId="8380" xr:uid="{00000000-0005-0000-0000-0000741A0000}"/>
    <cellStyle name="Normal 17 6 2" xfId="8381" xr:uid="{00000000-0005-0000-0000-0000751A0000}"/>
    <cellStyle name="Normal 17 6 2 2" xfId="8382" xr:uid="{00000000-0005-0000-0000-0000761A0000}"/>
    <cellStyle name="Normal 17 6 2 3" xfId="8383" xr:uid="{00000000-0005-0000-0000-0000771A0000}"/>
    <cellStyle name="Normal 17 6 3" xfId="8384" xr:uid="{00000000-0005-0000-0000-0000781A0000}"/>
    <cellStyle name="Normal 17 6 3 2" xfId="8385" xr:uid="{00000000-0005-0000-0000-0000791A0000}"/>
    <cellStyle name="Normal 17 6 3 3" xfId="8386" xr:uid="{00000000-0005-0000-0000-00007A1A0000}"/>
    <cellStyle name="Normal 17 6 4" xfId="8387" xr:uid="{00000000-0005-0000-0000-00007B1A0000}"/>
    <cellStyle name="Normal 17 6 4 2" xfId="8388" xr:uid="{00000000-0005-0000-0000-00007C1A0000}"/>
    <cellStyle name="Normal 17 6 5" xfId="8389" xr:uid="{00000000-0005-0000-0000-00007D1A0000}"/>
    <cellStyle name="Normal 17 6 5 2" xfId="8390" xr:uid="{00000000-0005-0000-0000-00007E1A0000}"/>
    <cellStyle name="Normal 17 6 6" xfId="8391" xr:uid="{00000000-0005-0000-0000-00007F1A0000}"/>
    <cellStyle name="Normal 17 6 6 2" xfId="8392" xr:uid="{00000000-0005-0000-0000-0000801A0000}"/>
    <cellStyle name="Normal 17 6 7" xfId="8393" xr:uid="{00000000-0005-0000-0000-0000811A0000}"/>
    <cellStyle name="Normal 17 6 8" xfId="8394" xr:uid="{00000000-0005-0000-0000-0000821A0000}"/>
    <cellStyle name="Normal 18" xfId="1832" xr:uid="{00000000-0005-0000-0000-0000831A0000}"/>
    <cellStyle name="Normal 18 2" xfId="8395" xr:uid="{00000000-0005-0000-0000-0000841A0000}"/>
    <cellStyle name="Normal 19" xfId="1833" xr:uid="{00000000-0005-0000-0000-0000851A0000}"/>
    <cellStyle name="Normal 19 2" xfId="8396" xr:uid="{00000000-0005-0000-0000-0000861A0000}"/>
    <cellStyle name="Normal 19 2 2" xfId="8397" xr:uid="{00000000-0005-0000-0000-0000871A0000}"/>
    <cellStyle name="Normal 19 2 2 2" xfId="8398" xr:uid="{00000000-0005-0000-0000-0000881A0000}"/>
    <cellStyle name="Normal 19 2 2 2 2" xfId="8399" xr:uid="{00000000-0005-0000-0000-0000891A0000}"/>
    <cellStyle name="Normal 19 2 2 2 3" xfId="8400" xr:uid="{00000000-0005-0000-0000-00008A1A0000}"/>
    <cellStyle name="Normal 19 2 2 3" xfId="8401" xr:uid="{00000000-0005-0000-0000-00008B1A0000}"/>
    <cellStyle name="Normal 19 2 2 3 2" xfId="8402" xr:uid="{00000000-0005-0000-0000-00008C1A0000}"/>
    <cellStyle name="Normal 19 2 2 3 3" xfId="8403" xr:uid="{00000000-0005-0000-0000-00008D1A0000}"/>
    <cellStyle name="Normal 19 2 2 4" xfId="8404" xr:uid="{00000000-0005-0000-0000-00008E1A0000}"/>
    <cellStyle name="Normal 19 2 2 4 2" xfId="8405" xr:uid="{00000000-0005-0000-0000-00008F1A0000}"/>
    <cellStyle name="Normal 19 2 2 5" xfId="8406" xr:uid="{00000000-0005-0000-0000-0000901A0000}"/>
    <cellStyle name="Normal 19 2 2 5 2" xfId="8407" xr:uid="{00000000-0005-0000-0000-0000911A0000}"/>
    <cellStyle name="Normal 19 2 2 6" xfId="8408" xr:uid="{00000000-0005-0000-0000-0000921A0000}"/>
    <cellStyle name="Normal 19 2 2 6 2" xfId="8409" xr:uid="{00000000-0005-0000-0000-0000931A0000}"/>
    <cellStyle name="Normal 19 2 2 7" xfId="8410" xr:uid="{00000000-0005-0000-0000-0000941A0000}"/>
    <cellStyle name="Normal 19 2 2 8" xfId="8411" xr:uid="{00000000-0005-0000-0000-0000951A0000}"/>
    <cellStyle name="Normal 19 2 3" xfId="8412" xr:uid="{00000000-0005-0000-0000-0000961A0000}"/>
    <cellStyle name="Normal 19 2 3 2" xfId="8413" xr:uid="{00000000-0005-0000-0000-0000971A0000}"/>
    <cellStyle name="Normal 19 2 3 3" xfId="8414" xr:uid="{00000000-0005-0000-0000-0000981A0000}"/>
    <cellStyle name="Normal 19 2 4" xfId="8415" xr:uid="{00000000-0005-0000-0000-0000991A0000}"/>
    <cellStyle name="Normal 19 2 4 2" xfId="8416" xr:uid="{00000000-0005-0000-0000-00009A1A0000}"/>
    <cellStyle name="Normal 19 2 4 3" xfId="8417" xr:uid="{00000000-0005-0000-0000-00009B1A0000}"/>
    <cellStyle name="Normal 19 2 5" xfId="8418" xr:uid="{00000000-0005-0000-0000-00009C1A0000}"/>
    <cellStyle name="Normal 19 2 5 2" xfId="8419" xr:uid="{00000000-0005-0000-0000-00009D1A0000}"/>
    <cellStyle name="Normal 19 2 6" xfId="8420" xr:uid="{00000000-0005-0000-0000-00009E1A0000}"/>
    <cellStyle name="Normal 19 2 6 2" xfId="8421" xr:uid="{00000000-0005-0000-0000-00009F1A0000}"/>
    <cellStyle name="Normal 19 2 7" xfId="8422" xr:uid="{00000000-0005-0000-0000-0000A01A0000}"/>
    <cellStyle name="Normal 19 2 7 2" xfId="8423" xr:uid="{00000000-0005-0000-0000-0000A11A0000}"/>
    <cellStyle name="Normal 19 2 8" xfId="8424" xr:uid="{00000000-0005-0000-0000-0000A21A0000}"/>
    <cellStyle name="Normal 19 2 9" xfId="8425" xr:uid="{00000000-0005-0000-0000-0000A31A0000}"/>
    <cellStyle name="Normal 2" xfId="1834" xr:uid="{00000000-0005-0000-0000-0000A41A0000}"/>
    <cellStyle name="Normal 2 10" xfId="1835" xr:uid="{00000000-0005-0000-0000-0000A51A0000}"/>
    <cellStyle name="Normal 2 10 2" xfId="1836" xr:uid="{00000000-0005-0000-0000-0000A61A0000}"/>
    <cellStyle name="Normal 2 10 2 2" xfId="1837" xr:uid="{00000000-0005-0000-0000-0000A71A0000}"/>
    <cellStyle name="Normal 2 10 2 2 2" xfId="1838" xr:uid="{00000000-0005-0000-0000-0000A81A0000}"/>
    <cellStyle name="Normal 2 10 2 2 3" xfId="1839" xr:uid="{00000000-0005-0000-0000-0000A91A0000}"/>
    <cellStyle name="Normal 2 10 2 3" xfId="1840" xr:uid="{00000000-0005-0000-0000-0000AA1A0000}"/>
    <cellStyle name="Normal 2 10 2 3 2" xfId="8426" xr:uid="{00000000-0005-0000-0000-0000AB1A0000}"/>
    <cellStyle name="Normal 2 10 2 4" xfId="8427" xr:uid="{00000000-0005-0000-0000-0000AC1A0000}"/>
    <cellStyle name="Normal 2 10 3" xfId="1841" xr:uid="{00000000-0005-0000-0000-0000AD1A0000}"/>
    <cellStyle name="Normal 2 10 4" xfId="1842" xr:uid="{00000000-0005-0000-0000-0000AE1A0000}"/>
    <cellStyle name="Normal 2 10 5" xfId="8428" xr:uid="{00000000-0005-0000-0000-0000AF1A0000}"/>
    <cellStyle name="Normal 2 10_Fsoft Finance Report 0809 Template" xfId="1843" xr:uid="{00000000-0005-0000-0000-0000B01A0000}"/>
    <cellStyle name="Normal 2 11" xfId="1844" xr:uid="{00000000-0005-0000-0000-0000B11A0000}"/>
    <cellStyle name="Normal 2 11 2" xfId="1845" xr:uid="{00000000-0005-0000-0000-0000B21A0000}"/>
    <cellStyle name="Normal 2 11 2 2" xfId="1846" xr:uid="{00000000-0005-0000-0000-0000B31A0000}"/>
    <cellStyle name="Normal 2 11 2 2 2" xfId="1847" xr:uid="{00000000-0005-0000-0000-0000B41A0000}"/>
    <cellStyle name="Normal 2 11 2 2 3" xfId="1848" xr:uid="{00000000-0005-0000-0000-0000B51A0000}"/>
    <cellStyle name="Normal 2 11 2 3" xfId="1849" xr:uid="{00000000-0005-0000-0000-0000B61A0000}"/>
    <cellStyle name="Normal 2 11 2 3 2" xfId="8429" xr:uid="{00000000-0005-0000-0000-0000B71A0000}"/>
    <cellStyle name="Normal 2 11 3" xfId="1850" xr:uid="{00000000-0005-0000-0000-0000B81A0000}"/>
    <cellStyle name="Normal 2 11 4" xfId="1851" xr:uid="{00000000-0005-0000-0000-0000B91A0000}"/>
    <cellStyle name="Normal 2 11 5" xfId="8430" xr:uid="{00000000-0005-0000-0000-0000BA1A0000}"/>
    <cellStyle name="Normal 2 11_Fsoft Finance Report 0809 Template" xfId="1852" xr:uid="{00000000-0005-0000-0000-0000BB1A0000}"/>
    <cellStyle name="Normal 2 12" xfId="1853" xr:uid="{00000000-0005-0000-0000-0000BC1A0000}"/>
    <cellStyle name="Normal 2 12 2" xfId="1854" xr:uid="{00000000-0005-0000-0000-0000BD1A0000}"/>
    <cellStyle name="Normal 2 12 2 2" xfId="1855" xr:uid="{00000000-0005-0000-0000-0000BE1A0000}"/>
    <cellStyle name="Normal 2 12 2 2 2" xfId="1856" xr:uid="{00000000-0005-0000-0000-0000BF1A0000}"/>
    <cellStyle name="Normal 2 12 2 2 3" xfId="1857" xr:uid="{00000000-0005-0000-0000-0000C01A0000}"/>
    <cellStyle name="Normal 2 12 2 3" xfId="1858" xr:uid="{00000000-0005-0000-0000-0000C11A0000}"/>
    <cellStyle name="Normal 2 12 2 3 2" xfId="8431" xr:uid="{00000000-0005-0000-0000-0000C21A0000}"/>
    <cellStyle name="Normal 2 12 3" xfId="1859" xr:uid="{00000000-0005-0000-0000-0000C31A0000}"/>
    <cellStyle name="Normal 2 12 4" xfId="1860" xr:uid="{00000000-0005-0000-0000-0000C41A0000}"/>
    <cellStyle name="Normal 2 12 5" xfId="8432" xr:uid="{00000000-0005-0000-0000-0000C51A0000}"/>
    <cellStyle name="Normal 2 12_Fsoft Finance Report 0809 Template" xfId="1861" xr:uid="{00000000-0005-0000-0000-0000C61A0000}"/>
    <cellStyle name="Normal 2 13" xfId="1862" xr:uid="{00000000-0005-0000-0000-0000C71A0000}"/>
    <cellStyle name="Normal 2 13 2" xfId="1863" xr:uid="{00000000-0005-0000-0000-0000C81A0000}"/>
    <cellStyle name="Normal 2 13 2 2" xfId="1864" xr:uid="{00000000-0005-0000-0000-0000C91A0000}"/>
    <cellStyle name="Normal 2 13 2 2 2" xfId="1865" xr:uid="{00000000-0005-0000-0000-0000CA1A0000}"/>
    <cellStyle name="Normal 2 13 2 2 3" xfId="1866" xr:uid="{00000000-0005-0000-0000-0000CB1A0000}"/>
    <cellStyle name="Normal 2 13 2 3" xfId="1867" xr:uid="{00000000-0005-0000-0000-0000CC1A0000}"/>
    <cellStyle name="Normal 2 13 2 3 2" xfId="8433" xr:uid="{00000000-0005-0000-0000-0000CD1A0000}"/>
    <cellStyle name="Normal 2 13 3" xfId="1868" xr:uid="{00000000-0005-0000-0000-0000CE1A0000}"/>
    <cellStyle name="Normal 2 13 4" xfId="1869" xr:uid="{00000000-0005-0000-0000-0000CF1A0000}"/>
    <cellStyle name="Normal 2 13 5" xfId="8434" xr:uid="{00000000-0005-0000-0000-0000D01A0000}"/>
    <cellStyle name="Normal 2 13_Fsoft Finance Report 0809 Template" xfId="1870" xr:uid="{00000000-0005-0000-0000-0000D11A0000}"/>
    <cellStyle name="Normal 2 14" xfId="1871" xr:uid="{00000000-0005-0000-0000-0000D21A0000}"/>
    <cellStyle name="Normal 2 14 2" xfId="1872" xr:uid="{00000000-0005-0000-0000-0000D31A0000}"/>
    <cellStyle name="Normal 2 14 2 2" xfId="1873" xr:uid="{00000000-0005-0000-0000-0000D41A0000}"/>
    <cellStyle name="Normal 2 14 2 2 2" xfId="1874" xr:uid="{00000000-0005-0000-0000-0000D51A0000}"/>
    <cellStyle name="Normal 2 14 2 2 3" xfId="1875" xr:uid="{00000000-0005-0000-0000-0000D61A0000}"/>
    <cellStyle name="Normal 2 14 2 3" xfId="1876" xr:uid="{00000000-0005-0000-0000-0000D71A0000}"/>
    <cellStyle name="Normal 2 14 2 3 2" xfId="8435" xr:uid="{00000000-0005-0000-0000-0000D81A0000}"/>
    <cellStyle name="Normal 2 14 3" xfId="1877" xr:uid="{00000000-0005-0000-0000-0000D91A0000}"/>
    <cellStyle name="Normal 2 14 4" xfId="1878" xr:uid="{00000000-0005-0000-0000-0000DA1A0000}"/>
    <cellStyle name="Normal 2 14 5" xfId="8436" xr:uid="{00000000-0005-0000-0000-0000DB1A0000}"/>
    <cellStyle name="Normal 2 14_Fsoft Finance Report 0809 Template" xfId="1879" xr:uid="{00000000-0005-0000-0000-0000DC1A0000}"/>
    <cellStyle name="Normal 2 15" xfId="1880" xr:uid="{00000000-0005-0000-0000-0000DD1A0000}"/>
    <cellStyle name="Normal 2 15 2" xfId="1881" xr:uid="{00000000-0005-0000-0000-0000DE1A0000}"/>
    <cellStyle name="Normal 2 15 2 2" xfId="1882" xr:uid="{00000000-0005-0000-0000-0000DF1A0000}"/>
    <cellStyle name="Normal 2 15 2 2 2" xfId="1883" xr:uid="{00000000-0005-0000-0000-0000E01A0000}"/>
    <cellStyle name="Normal 2 15 2 2 3" xfId="1884" xr:uid="{00000000-0005-0000-0000-0000E11A0000}"/>
    <cellStyle name="Normal 2 15 2 3" xfId="1885" xr:uid="{00000000-0005-0000-0000-0000E21A0000}"/>
    <cellStyle name="Normal 2 15 2 3 2" xfId="8437" xr:uid="{00000000-0005-0000-0000-0000E31A0000}"/>
    <cellStyle name="Normal 2 15 3" xfId="1886" xr:uid="{00000000-0005-0000-0000-0000E41A0000}"/>
    <cellStyle name="Normal 2 15 4" xfId="1887" xr:uid="{00000000-0005-0000-0000-0000E51A0000}"/>
    <cellStyle name="Normal 2 15 5" xfId="8438" xr:uid="{00000000-0005-0000-0000-0000E61A0000}"/>
    <cellStyle name="Normal 2 15_Fsoft Finance Report 0809 Template" xfId="1888" xr:uid="{00000000-0005-0000-0000-0000E71A0000}"/>
    <cellStyle name="Normal 2 16" xfId="1889" xr:uid="{00000000-0005-0000-0000-0000E81A0000}"/>
    <cellStyle name="Normal 2 16 2" xfId="1890" xr:uid="{00000000-0005-0000-0000-0000E91A0000}"/>
    <cellStyle name="Normal 2 16 2 2" xfId="1891" xr:uid="{00000000-0005-0000-0000-0000EA1A0000}"/>
    <cellStyle name="Normal 2 16 2 2 2" xfId="1892" xr:uid="{00000000-0005-0000-0000-0000EB1A0000}"/>
    <cellStyle name="Normal 2 16 2 2 3" xfId="1893" xr:uid="{00000000-0005-0000-0000-0000EC1A0000}"/>
    <cellStyle name="Normal 2 16 2 3" xfId="1894" xr:uid="{00000000-0005-0000-0000-0000ED1A0000}"/>
    <cellStyle name="Normal 2 16 2 3 2" xfId="8439" xr:uid="{00000000-0005-0000-0000-0000EE1A0000}"/>
    <cellStyle name="Normal 2 16 3" xfId="1895" xr:uid="{00000000-0005-0000-0000-0000EF1A0000}"/>
    <cellStyle name="Normal 2 16 4" xfId="1896" xr:uid="{00000000-0005-0000-0000-0000F01A0000}"/>
    <cellStyle name="Normal 2 16 5" xfId="8440" xr:uid="{00000000-0005-0000-0000-0000F11A0000}"/>
    <cellStyle name="Normal 2 16_Fsoft Finance Report 0809 Template" xfId="1897" xr:uid="{00000000-0005-0000-0000-0000F21A0000}"/>
    <cellStyle name="Normal 2 17" xfId="1898" xr:uid="{00000000-0005-0000-0000-0000F31A0000}"/>
    <cellStyle name="Normal 2 17 2" xfId="1899" xr:uid="{00000000-0005-0000-0000-0000F41A0000}"/>
    <cellStyle name="Normal 2 17 2 2" xfId="1900" xr:uid="{00000000-0005-0000-0000-0000F51A0000}"/>
    <cellStyle name="Normal 2 17 2 2 2" xfId="1901" xr:uid="{00000000-0005-0000-0000-0000F61A0000}"/>
    <cellStyle name="Normal 2 17 2 2 3" xfId="1902" xr:uid="{00000000-0005-0000-0000-0000F71A0000}"/>
    <cellStyle name="Normal 2 17 2 3" xfId="1903" xr:uid="{00000000-0005-0000-0000-0000F81A0000}"/>
    <cellStyle name="Normal 2 17 2 3 2" xfId="8441" xr:uid="{00000000-0005-0000-0000-0000F91A0000}"/>
    <cellStyle name="Normal 2 17 3" xfId="1904" xr:uid="{00000000-0005-0000-0000-0000FA1A0000}"/>
    <cellStyle name="Normal 2 17 4" xfId="1905" xr:uid="{00000000-0005-0000-0000-0000FB1A0000}"/>
    <cellStyle name="Normal 2 17 5" xfId="8442" xr:uid="{00000000-0005-0000-0000-0000FC1A0000}"/>
    <cellStyle name="Normal 2 17_Fsoft Finance Report 0809 Template" xfId="1906" xr:uid="{00000000-0005-0000-0000-0000FD1A0000}"/>
    <cellStyle name="Normal 2 18" xfId="1907" xr:uid="{00000000-0005-0000-0000-0000FE1A0000}"/>
    <cellStyle name="Normal 2 18 2" xfId="1908" xr:uid="{00000000-0005-0000-0000-0000FF1A0000}"/>
    <cellStyle name="Normal 2 18 2 2" xfId="1909" xr:uid="{00000000-0005-0000-0000-0000001B0000}"/>
    <cellStyle name="Normal 2 18 2 2 2" xfId="1910" xr:uid="{00000000-0005-0000-0000-0000011B0000}"/>
    <cellStyle name="Normal 2 18 2 2 3" xfId="1911" xr:uid="{00000000-0005-0000-0000-0000021B0000}"/>
    <cellStyle name="Normal 2 18 2 3" xfId="1912" xr:uid="{00000000-0005-0000-0000-0000031B0000}"/>
    <cellStyle name="Normal 2 18 2 3 2" xfId="8443" xr:uid="{00000000-0005-0000-0000-0000041B0000}"/>
    <cellStyle name="Normal 2 18 3" xfId="1913" xr:uid="{00000000-0005-0000-0000-0000051B0000}"/>
    <cellStyle name="Normal 2 18 4" xfId="1914" xr:uid="{00000000-0005-0000-0000-0000061B0000}"/>
    <cellStyle name="Normal 2 18 5" xfId="8444" xr:uid="{00000000-0005-0000-0000-0000071B0000}"/>
    <cellStyle name="Normal 2 18_Fsoft Finance Report 0809 Template" xfId="1915" xr:uid="{00000000-0005-0000-0000-0000081B0000}"/>
    <cellStyle name="Normal 2 19" xfId="1916" xr:uid="{00000000-0005-0000-0000-0000091B0000}"/>
    <cellStyle name="Normal 2 19 2" xfId="1917" xr:uid="{00000000-0005-0000-0000-00000A1B0000}"/>
    <cellStyle name="Normal 2 19 2 2" xfId="1918" xr:uid="{00000000-0005-0000-0000-00000B1B0000}"/>
    <cellStyle name="Normal 2 19 2 2 2" xfId="1919" xr:uid="{00000000-0005-0000-0000-00000C1B0000}"/>
    <cellStyle name="Normal 2 19 2 2 3" xfId="1920" xr:uid="{00000000-0005-0000-0000-00000D1B0000}"/>
    <cellStyle name="Normal 2 19 2 3" xfId="1921" xr:uid="{00000000-0005-0000-0000-00000E1B0000}"/>
    <cellStyle name="Normal 2 19 2 3 2" xfId="8445" xr:uid="{00000000-0005-0000-0000-00000F1B0000}"/>
    <cellStyle name="Normal 2 19 3" xfId="1922" xr:uid="{00000000-0005-0000-0000-0000101B0000}"/>
    <cellStyle name="Normal 2 19 4" xfId="1923" xr:uid="{00000000-0005-0000-0000-0000111B0000}"/>
    <cellStyle name="Normal 2 19 5" xfId="8446" xr:uid="{00000000-0005-0000-0000-0000121B0000}"/>
    <cellStyle name="Normal 2 19_Fsoft Finance Report 0809 Template" xfId="1924" xr:uid="{00000000-0005-0000-0000-0000131B0000}"/>
    <cellStyle name="Normal 2 2" xfId="1925" xr:uid="{00000000-0005-0000-0000-0000141B0000}"/>
    <cellStyle name="Normal 2 2 10" xfId="1926" xr:uid="{00000000-0005-0000-0000-0000151B0000}"/>
    <cellStyle name="Normal 2 2 10 2" xfId="8447" xr:uid="{00000000-0005-0000-0000-0000161B0000}"/>
    <cellStyle name="Normal 2 2 11" xfId="1927" xr:uid="{00000000-0005-0000-0000-0000171B0000}"/>
    <cellStyle name="Normal 2 2 11 2" xfId="8448" xr:uid="{00000000-0005-0000-0000-0000181B0000}"/>
    <cellStyle name="Normal 2 2 12" xfId="1928" xr:uid="{00000000-0005-0000-0000-0000191B0000}"/>
    <cellStyle name="Normal 2 2 12 2" xfId="8449" xr:uid="{00000000-0005-0000-0000-00001A1B0000}"/>
    <cellStyle name="Normal 2 2 13" xfId="1929" xr:uid="{00000000-0005-0000-0000-00001B1B0000}"/>
    <cellStyle name="Normal 2 2 13 2" xfId="8450" xr:uid="{00000000-0005-0000-0000-00001C1B0000}"/>
    <cellStyle name="Normal 2 2 14" xfId="1930" xr:uid="{00000000-0005-0000-0000-00001D1B0000}"/>
    <cellStyle name="Normal 2 2 14 2" xfId="8451" xr:uid="{00000000-0005-0000-0000-00001E1B0000}"/>
    <cellStyle name="Normal 2 2 15" xfId="1931" xr:uid="{00000000-0005-0000-0000-00001F1B0000}"/>
    <cellStyle name="Normal 2 2 15 2" xfId="8452" xr:uid="{00000000-0005-0000-0000-0000201B0000}"/>
    <cellStyle name="Normal 2 2 16" xfId="1932" xr:uid="{00000000-0005-0000-0000-0000211B0000}"/>
    <cellStyle name="Normal 2 2 16 2" xfId="8453" xr:uid="{00000000-0005-0000-0000-0000221B0000}"/>
    <cellStyle name="Normal 2 2 17" xfId="1933" xr:uid="{00000000-0005-0000-0000-0000231B0000}"/>
    <cellStyle name="Normal 2 2 17 2" xfId="8454" xr:uid="{00000000-0005-0000-0000-0000241B0000}"/>
    <cellStyle name="Normal 2 2 18" xfId="1934" xr:uid="{00000000-0005-0000-0000-0000251B0000}"/>
    <cellStyle name="Normal 2 2 18 2" xfId="8455" xr:uid="{00000000-0005-0000-0000-0000261B0000}"/>
    <cellStyle name="Normal 2 2 19" xfId="1935" xr:uid="{00000000-0005-0000-0000-0000271B0000}"/>
    <cellStyle name="Normal 2 2 19 2" xfId="8456" xr:uid="{00000000-0005-0000-0000-0000281B0000}"/>
    <cellStyle name="Normal 2 2 2" xfId="1936" xr:uid="{00000000-0005-0000-0000-0000291B0000}"/>
    <cellStyle name="Normal 2 2 2 10" xfId="1937" xr:uid="{00000000-0005-0000-0000-00002A1B0000}"/>
    <cellStyle name="Normal 2 2 2 11" xfId="1938" xr:uid="{00000000-0005-0000-0000-00002B1B0000}"/>
    <cellStyle name="Normal 2 2 2 12" xfId="1939" xr:uid="{00000000-0005-0000-0000-00002C1B0000}"/>
    <cellStyle name="Normal 2 2 2 13" xfId="1940" xr:uid="{00000000-0005-0000-0000-00002D1B0000}"/>
    <cellStyle name="Normal 2 2 2 14" xfId="1941" xr:uid="{00000000-0005-0000-0000-00002E1B0000}"/>
    <cellStyle name="Normal 2 2 2 15" xfId="1942" xr:uid="{00000000-0005-0000-0000-00002F1B0000}"/>
    <cellStyle name="Normal 2 2 2 16" xfId="1943" xr:uid="{00000000-0005-0000-0000-0000301B0000}"/>
    <cellStyle name="Normal 2 2 2 17" xfId="1944" xr:uid="{00000000-0005-0000-0000-0000311B0000}"/>
    <cellStyle name="Normal 2 2 2 18" xfId="1945" xr:uid="{00000000-0005-0000-0000-0000321B0000}"/>
    <cellStyle name="Normal 2 2 2 19" xfId="1946" xr:uid="{00000000-0005-0000-0000-0000331B0000}"/>
    <cellStyle name="Normal 2 2 2 2" xfId="1947" xr:uid="{00000000-0005-0000-0000-0000341B0000}"/>
    <cellStyle name="Normal 2 2 2 2 10" xfId="1948" xr:uid="{00000000-0005-0000-0000-0000351B0000}"/>
    <cellStyle name="Normal 2 2 2 2 10 2" xfId="8457" xr:uid="{00000000-0005-0000-0000-0000361B0000}"/>
    <cellStyle name="Normal 2 2 2 2 11" xfId="1949" xr:uid="{00000000-0005-0000-0000-0000371B0000}"/>
    <cellStyle name="Normal 2 2 2 2 11 2" xfId="8458" xr:uid="{00000000-0005-0000-0000-0000381B0000}"/>
    <cellStyle name="Normal 2 2 2 2 12" xfId="1950" xr:uid="{00000000-0005-0000-0000-0000391B0000}"/>
    <cellStyle name="Normal 2 2 2 2 12 2" xfId="8459" xr:uid="{00000000-0005-0000-0000-00003A1B0000}"/>
    <cellStyle name="Normal 2 2 2 2 13" xfId="1951" xr:uid="{00000000-0005-0000-0000-00003B1B0000}"/>
    <cellStyle name="Normal 2 2 2 2 13 2" xfId="8460" xr:uid="{00000000-0005-0000-0000-00003C1B0000}"/>
    <cellStyle name="Normal 2 2 2 2 14" xfId="1952" xr:uid="{00000000-0005-0000-0000-00003D1B0000}"/>
    <cellStyle name="Normal 2 2 2 2 14 2" xfId="8461" xr:uid="{00000000-0005-0000-0000-00003E1B0000}"/>
    <cellStyle name="Normal 2 2 2 2 15" xfId="1953" xr:uid="{00000000-0005-0000-0000-00003F1B0000}"/>
    <cellStyle name="Normal 2 2 2 2 15 2" xfId="8462" xr:uid="{00000000-0005-0000-0000-0000401B0000}"/>
    <cellStyle name="Normal 2 2 2 2 16" xfId="1954" xr:uid="{00000000-0005-0000-0000-0000411B0000}"/>
    <cellStyle name="Normal 2 2 2 2 16 2" xfId="8463" xr:uid="{00000000-0005-0000-0000-0000421B0000}"/>
    <cellStyle name="Normal 2 2 2 2 17" xfId="1955" xr:uid="{00000000-0005-0000-0000-0000431B0000}"/>
    <cellStyle name="Normal 2 2 2 2 17 2" xfId="8464" xr:uid="{00000000-0005-0000-0000-0000441B0000}"/>
    <cellStyle name="Normal 2 2 2 2 18" xfId="1956" xr:uid="{00000000-0005-0000-0000-0000451B0000}"/>
    <cellStyle name="Normal 2 2 2 2 18 2" xfId="8465" xr:uid="{00000000-0005-0000-0000-0000461B0000}"/>
    <cellStyle name="Normal 2 2 2 2 19" xfId="1957" xr:uid="{00000000-0005-0000-0000-0000471B0000}"/>
    <cellStyle name="Normal 2 2 2 2 19 2" xfId="8466" xr:uid="{00000000-0005-0000-0000-0000481B0000}"/>
    <cellStyle name="Normal 2 2 2 2 2" xfId="1958" xr:uid="{00000000-0005-0000-0000-0000491B0000}"/>
    <cellStyle name="Normal 2 2 2 2 2 2" xfId="1959" xr:uid="{00000000-0005-0000-0000-00004A1B0000}"/>
    <cellStyle name="Normal 2 2 2 2 2 2 2" xfId="1960" xr:uid="{00000000-0005-0000-0000-00004B1B0000}"/>
    <cellStyle name="Normal 2 2 2 2 2 2 3" xfId="1961" xr:uid="{00000000-0005-0000-0000-00004C1B0000}"/>
    <cellStyle name="Normal 2 2 2 2 2 2 4" xfId="1962" xr:uid="{00000000-0005-0000-0000-00004D1B0000}"/>
    <cellStyle name="Normal 2 2 2 2 2 2 5" xfId="1963" xr:uid="{00000000-0005-0000-0000-00004E1B0000}"/>
    <cellStyle name="Normal 2 2 2 2 2 2 6" xfId="1964" xr:uid="{00000000-0005-0000-0000-00004F1B0000}"/>
    <cellStyle name="Normal 2 2 2 2 2 2 7" xfId="1965" xr:uid="{00000000-0005-0000-0000-0000501B0000}"/>
    <cellStyle name="Normal 2 2 2 2 2 2 8" xfId="1966" xr:uid="{00000000-0005-0000-0000-0000511B0000}"/>
    <cellStyle name="Normal 2 2 2 2 2 3" xfId="1967" xr:uid="{00000000-0005-0000-0000-0000521B0000}"/>
    <cellStyle name="Normal 2 2 2 2 2 3 2" xfId="8467" xr:uid="{00000000-0005-0000-0000-0000531B0000}"/>
    <cellStyle name="Normal 2 2 2 2 2 4" xfId="1968" xr:uid="{00000000-0005-0000-0000-0000541B0000}"/>
    <cellStyle name="Normal 2 2 2 2 2 5" xfId="1969" xr:uid="{00000000-0005-0000-0000-0000551B0000}"/>
    <cellStyle name="Normal 2 2 2 2 2 6" xfId="1970" xr:uid="{00000000-0005-0000-0000-0000561B0000}"/>
    <cellStyle name="Normal 2 2 2 2 2 7" xfId="1971" xr:uid="{00000000-0005-0000-0000-0000571B0000}"/>
    <cellStyle name="Normal 2 2 2 2 2 8" xfId="1972" xr:uid="{00000000-0005-0000-0000-0000581B0000}"/>
    <cellStyle name="Normal 2 2 2 2 2_Fsoft Finance Report 0809 Template" xfId="1973" xr:uid="{00000000-0005-0000-0000-0000591B0000}"/>
    <cellStyle name="Normal 2 2 2 2 20" xfId="1974" xr:uid="{00000000-0005-0000-0000-00005A1B0000}"/>
    <cellStyle name="Normal 2 2 2 2 20 2" xfId="8468" xr:uid="{00000000-0005-0000-0000-00005B1B0000}"/>
    <cellStyle name="Normal 2 2 2 2 21" xfId="1975" xr:uid="{00000000-0005-0000-0000-00005C1B0000}"/>
    <cellStyle name="Normal 2 2 2 2 21 2" xfId="8469" xr:uid="{00000000-0005-0000-0000-00005D1B0000}"/>
    <cellStyle name="Normal 2 2 2 2 22" xfId="1976" xr:uid="{00000000-0005-0000-0000-00005E1B0000}"/>
    <cellStyle name="Normal 2 2 2 2 22 2" xfId="8470" xr:uid="{00000000-0005-0000-0000-00005F1B0000}"/>
    <cellStyle name="Normal 2 2 2 2 23" xfId="1977" xr:uid="{00000000-0005-0000-0000-0000601B0000}"/>
    <cellStyle name="Normal 2 2 2 2 23 2" xfId="8471" xr:uid="{00000000-0005-0000-0000-0000611B0000}"/>
    <cellStyle name="Normal 2 2 2 2 24" xfId="1978" xr:uid="{00000000-0005-0000-0000-0000621B0000}"/>
    <cellStyle name="Normal 2 2 2 2 24 2" xfId="8472" xr:uid="{00000000-0005-0000-0000-0000631B0000}"/>
    <cellStyle name="Normal 2 2 2 2 25" xfId="1979" xr:uid="{00000000-0005-0000-0000-0000641B0000}"/>
    <cellStyle name="Normal 2 2 2 2 25 2" xfId="8473" xr:uid="{00000000-0005-0000-0000-0000651B0000}"/>
    <cellStyle name="Normal 2 2 2 2 26" xfId="1980" xr:uid="{00000000-0005-0000-0000-0000661B0000}"/>
    <cellStyle name="Normal 2 2 2 2 26 2" xfId="8474" xr:uid="{00000000-0005-0000-0000-0000671B0000}"/>
    <cellStyle name="Normal 2 2 2 2 27" xfId="1981" xr:uid="{00000000-0005-0000-0000-0000681B0000}"/>
    <cellStyle name="Normal 2 2 2 2 27 2" xfId="8475" xr:uid="{00000000-0005-0000-0000-0000691B0000}"/>
    <cellStyle name="Normal 2 2 2 2 28" xfId="1982" xr:uid="{00000000-0005-0000-0000-00006A1B0000}"/>
    <cellStyle name="Normal 2 2 2 2 28 2" xfId="8476" xr:uid="{00000000-0005-0000-0000-00006B1B0000}"/>
    <cellStyle name="Normal 2 2 2 2 29" xfId="1983" xr:uid="{00000000-0005-0000-0000-00006C1B0000}"/>
    <cellStyle name="Normal 2 2 2 2 29 2" xfId="8477" xr:uid="{00000000-0005-0000-0000-00006D1B0000}"/>
    <cellStyle name="Normal 2 2 2 2 3" xfId="1984" xr:uid="{00000000-0005-0000-0000-00006E1B0000}"/>
    <cellStyle name="Normal 2 2 2 2 3 2" xfId="8478" xr:uid="{00000000-0005-0000-0000-00006F1B0000}"/>
    <cellStyle name="Normal 2 2 2 2 30" xfId="1985" xr:uid="{00000000-0005-0000-0000-0000701B0000}"/>
    <cellStyle name="Normal 2 2 2 2 30 2" xfId="8479" xr:uid="{00000000-0005-0000-0000-0000711B0000}"/>
    <cellStyle name="Normal 2 2 2 2 31" xfId="1986" xr:uid="{00000000-0005-0000-0000-0000721B0000}"/>
    <cellStyle name="Normal 2 2 2 2 31 2" xfId="8480" xr:uid="{00000000-0005-0000-0000-0000731B0000}"/>
    <cellStyle name="Normal 2 2 2 2 32" xfId="1987" xr:uid="{00000000-0005-0000-0000-0000741B0000}"/>
    <cellStyle name="Normal 2 2 2 2 32 2" xfId="8481" xr:uid="{00000000-0005-0000-0000-0000751B0000}"/>
    <cellStyle name="Normal 2 2 2 2 33" xfId="1988" xr:uid="{00000000-0005-0000-0000-0000761B0000}"/>
    <cellStyle name="Normal 2 2 2 2 33 2" xfId="8482" xr:uid="{00000000-0005-0000-0000-0000771B0000}"/>
    <cellStyle name="Normal 2 2 2 2 34" xfId="1989" xr:uid="{00000000-0005-0000-0000-0000781B0000}"/>
    <cellStyle name="Normal 2 2 2 2 34 2" xfId="8483" xr:uid="{00000000-0005-0000-0000-0000791B0000}"/>
    <cellStyle name="Normal 2 2 2 2 35" xfId="1990" xr:uid="{00000000-0005-0000-0000-00007A1B0000}"/>
    <cellStyle name="Normal 2 2 2 2 35 2" xfId="8484" xr:uid="{00000000-0005-0000-0000-00007B1B0000}"/>
    <cellStyle name="Normal 2 2 2 2 36" xfId="1991" xr:uid="{00000000-0005-0000-0000-00007C1B0000}"/>
    <cellStyle name="Normal 2 2 2 2 36 2" xfId="8485" xr:uid="{00000000-0005-0000-0000-00007D1B0000}"/>
    <cellStyle name="Normal 2 2 2 2 37" xfId="1992" xr:uid="{00000000-0005-0000-0000-00007E1B0000}"/>
    <cellStyle name="Normal 2 2 2 2 37 2" xfId="8486" xr:uid="{00000000-0005-0000-0000-00007F1B0000}"/>
    <cellStyle name="Normal 2 2 2 2 38" xfId="1993" xr:uid="{00000000-0005-0000-0000-0000801B0000}"/>
    <cellStyle name="Normal 2 2 2 2 38 2" xfId="8487" xr:uid="{00000000-0005-0000-0000-0000811B0000}"/>
    <cellStyle name="Normal 2 2 2 2 39" xfId="1994" xr:uid="{00000000-0005-0000-0000-0000821B0000}"/>
    <cellStyle name="Normal 2 2 2 2 39 2" xfId="8488" xr:uid="{00000000-0005-0000-0000-0000831B0000}"/>
    <cellStyle name="Normal 2 2 2 2 4" xfId="1995" xr:uid="{00000000-0005-0000-0000-0000841B0000}"/>
    <cellStyle name="Normal 2 2 2 2 4 2" xfId="8489" xr:uid="{00000000-0005-0000-0000-0000851B0000}"/>
    <cellStyle name="Normal 2 2 2 2 40" xfId="1996" xr:uid="{00000000-0005-0000-0000-0000861B0000}"/>
    <cellStyle name="Normal 2 2 2 2 40 2" xfId="8490" xr:uid="{00000000-0005-0000-0000-0000871B0000}"/>
    <cellStyle name="Normal 2 2 2 2 41" xfId="1997" xr:uid="{00000000-0005-0000-0000-0000881B0000}"/>
    <cellStyle name="Normal 2 2 2 2 41 2" xfId="8491" xr:uid="{00000000-0005-0000-0000-0000891B0000}"/>
    <cellStyle name="Normal 2 2 2 2 42" xfId="1998" xr:uid="{00000000-0005-0000-0000-00008A1B0000}"/>
    <cellStyle name="Normal 2 2 2 2 42 2" xfId="8492" xr:uid="{00000000-0005-0000-0000-00008B1B0000}"/>
    <cellStyle name="Normal 2 2 2 2 43" xfId="1999" xr:uid="{00000000-0005-0000-0000-00008C1B0000}"/>
    <cellStyle name="Normal 2 2 2 2 43 2" xfId="8493" xr:uid="{00000000-0005-0000-0000-00008D1B0000}"/>
    <cellStyle name="Normal 2 2 2 2 44" xfId="2000" xr:uid="{00000000-0005-0000-0000-00008E1B0000}"/>
    <cellStyle name="Normal 2 2 2 2 44 2" xfId="8494" xr:uid="{00000000-0005-0000-0000-00008F1B0000}"/>
    <cellStyle name="Normal 2 2 2 2 45" xfId="2001" xr:uid="{00000000-0005-0000-0000-0000901B0000}"/>
    <cellStyle name="Normal 2 2 2 2 45 2" xfId="8495" xr:uid="{00000000-0005-0000-0000-0000911B0000}"/>
    <cellStyle name="Normal 2 2 2 2 46" xfId="2002" xr:uid="{00000000-0005-0000-0000-0000921B0000}"/>
    <cellStyle name="Normal 2 2 2 2 46 2" xfId="8496" xr:uid="{00000000-0005-0000-0000-0000931B0000}"/>
    <cellStyle name="Normal 2 2 2 2 47" xfId="2003" xr:uid="{00000000-0005-0000-0000-0000941B0000}"/>
    <cellStyle name="Normal 2 2 2 2 48" xfId="2004" xr:uid="{00000000-0005-0000-0000-0000951B0000}"/>
    <cellStyle name="Normal 2 2 2 2 5" xfId="2005" xr:uid="{00000000-0005-0000-0000-0000961B0000}"/>
    <cellStyle name="Normal 2 2 2 2 5 2" xfId="8497" xr:uid="{00000000-0005-0000-0000-0000971B0000}"/>
    <cellStyle name="Normal 2 2 2 2 6" xfId="2006" xr:uid="{00000000-0005-0000-0000-0000981B0000}"/>
    <cellStyle name="Normal 2 2 2 2 6 2" xfId="8498" xr:uid="{00000000-0005-0000-0000-0000991B0000}"/>
    <cellStyle name="Normal 2 2 2 2 7" xfId="2007" xr:uid="{00000000-0005-0000-0000-00009A1B0000}"/>
    <cellStyle name="Normal 2 2 2 2 7 2" xfId="8499" xr:uid="{00000000-0005-0000-0000-00009B1B0000}"/>
    <cellStyle name="Normal 2 2 2 2 8" xfId="2008" xr:uid="{00000000-0005-0000-0000-00009C1B0000}"/>
    <cellStyle name="Normal 2 2 2 2 8 2" xfId="8500" xr:uid="{00000000-0005-0000-0000-00009D1B0000}"/>
    <cellStyle name="Normal 2 2 2 2 9" xfId="2009" xr:uid="{00000000-0005-0000-0000-00009E1B0000}"/>
    <cellStyle name="Normal 2 2 2 2 9 2" xfId="8501" xr:uid="{00000000-0005-0000-0000-00009F1B0000}"/>
    <cellStyle name="Normal 2 2 2 20" xfId="2010" xr:uid="{00000000-0005-0000-0000-0000A01B0000}"/>
    <cellStyle name="Normal 2 2 2 21" xfId="2011" xr:uid="{00000000-0005-0000-0000-0000A11B0000}"/>
    <cellStyle name="Normal 2 2 2 22" xfId="2012" xr:uid="{00000000-0005-0000-0000-0000A21B0000}"/>
    <cellStyle name="Normal 2 2 2 23" xfId="2013" xr:uid="{00000000-0005-0000-0000-0000A31B0000}"/>
    <cellStyle name="Normal 2 2 2 24" xfId="2014" xr:uid="{00000000-0005-0000-0000-0000A41B0000}"/>
    <cellStyle name="Normal 2 2 2 25" xfId="2015" xr:uid="{00000000-0005-0000-0000-0000A51B0000}"/>
    <cellStyle name="Normal 2 2 2 26" xfId="2016" xr:uid="{00000000-0005-0000-0000-0000A61B0000}"/>
    <cellStyle name="Normal 2 2 2 27" xfId="2017" xr:uid="{00000000-0005-0000-0000-0000A71B0000}"/>
    <cellStyle name="Normal 2 2 2 28" xfId="2018" xr:uid="{00000000-0005-0000-0000-0000A81B0000}"/>
    <cellStyle name="Normal 2 2 2 29" xfId="2019" xr:uid="{00000000-0005-0000-0000-0000A91B0000}"/>
    <cellStyle name="Normal 2 2 2 3" xfId="2020" xr:uid="{00000000-0005-0000-0000-0000AA1B0000}"/>
    <cellStyle name="Normal 2 2 2 3 2" xfId="2021" xr:uid="{00000000-0005-0000-0000-0000AB1B0000}"/>
    <cellStyle name="Normal 2 2 2 3 2 2" xfId="2022" xr:uid="{00000000-0005-0000-0000-0000AC1B0000}"/>
    <cellStyle name="Normal 2 2 2 3 2 3" xfId="2023" xr:uid="{00000000-0005-0000-0000-0000AD1B0000}"/>
    <cellStyle name="Normal 2 2 2 3 3" xfId="2024" xr:uid="{00000000-0005-0000-0000-0000AE1B0000}"/>
    <cellStyle name="Normal 2 2 2 3 3 2" xfId="8502" xr:uid="{00000000-0005-0000-0000-0000AF1B0000}"/>
    <cellStyle name="Normal 2 2 2 3 4" xfId="2025" xr:uid="{00000000-0005-0000-0000-0000B01B0000}"/>
    <cellStyle name="Normal 2 2 2 3 5" xfId="2026" xr:uid="{00000000-0005-0000-0000-0000B11B0000}"/>
    <cellStyle name="Normal 2 2 2 3 6" xfId="2027" xr:uid="{00000000-0005-0000-0000-0000B21B0000}"/>
    <cellStyle name="Normal 2 2 2 3 7" xfId="2028" xr:uid="{00000000-0005-0000-0000-0000B31B0000}"/>
    <cellStyle name="Normal 2 2 2 3 8" xfId="2029" xr:uid="{00000000-0005-0000-0000-0000B41B0000}"/>
    <cellStyle name="Normal 2 2 2 30" xfId="2030" xr:uid="{00000000-0005-0000-0000-0000B51B0000}"/>
    <cellStyle name="Normal 2 2 2 31" xfId="2031" xr:uid="{00000000-0005-0000-0000-0000B61B0000}"/>
    <cellStyle name="Normal 2 2 2 32" xfId="2032" xr:uid="{00000000-0005-0000-0000-0000B71B0000}"/>
    <cellStyle name="Normal 2 2 2 33" xfId="2033" xr:uid="{00000000-0005-0000-0000-0000B81B0000}"/>
    <cellStyle name="Normal 2 2 2 34" xfId="2034" xr:uid="{00000000-0005-0000-0000-0000B91B0000}"/>
    <cellStyle name="Normal 2 2 2 35" xfId="2035" xr:uid="{00000000-0005-0000-0000-0000BA1B0000}"/>
    <cellStyle name="Normal 2 2 2 36" xfId="2036" xr:uid="{00000000-0005-0000-0000-0000BB1B0000}"/>
    <cellStyle name="Normal 2 2 2 37" xfId="2037" xr:uid="{00000000-0005-0000-0000-0000BC1B0000}"/>
    <cellStyle name="Normal 2 2 2 38" xfId="2038" xr:uid="{00000000-0005-0000-0000-0000BD1B0000}"/>
    <cellStyle name="Normal 2 2 2 39" xfId="2039" xr:uid="{00000000-0005-0000-0000-0000BE1B0000}"/>
    <cellStyle name="Normal 2 2 2 4" xfId="2040" xr:uid="{00000000-0005-0000-0000-0000BF1B0000}"/>
    <cellStyle name="Normal 2 2 2 4 2" xfId="2041" xr:uid="{00000000-0005-0000-0000-0000C01B0000}"/>
    <cellStyle name="Normal 2 2 2 4 2 2" xfId="2042" xr:uid="{00000000-0005-0000-0000-0000C11B0000}"/>
    <cellStyle name="Normal 2 2 2 4 2 3" xfId="2043" xr:uid="{00000000-0005-0000-0000-0000C21B0000}"/>
    <cellStyle name="Normal 2 2 2 4 3" xfId="2044" xr:uid="{00000000-0005-0000-0000-0000C31B0000}"/>
    <cellStyle name="Normal 2 2 2 40" xfId="2045" xr:uid="{00000000-0005-0000-0000-0000C41B0000}"/>
    <cellStyle name="Normal 2 2 2 41" xfId="2046" xr:uid="{00000000-0005-0000-0000-0000C51B0000}"/>
    <cellStyle name="Normal 2 2 2 42" xfId="2047" xr:uid="{00000000-0005-0000-0000-0000C61B0000}"/>
    <cellStyle name="Normal 2 2 2 43" xfId="2048" xr:uid="{00000000-0005-0000-0000-0000C71B0000}"/>
    <cellStyle name="Normal 2 2 2 44" xfId="2049" xr:uid="{00000000-0005-0000-0000-0000C81B0000}"/>
    <cellStyle name="Normal 2 2 2 45" xfId="2050" xr:uid="{00000000-0005-0000-0000-0000C91B0000}"/>
    <cellStyle name="Normal 2 2 2 46" xfId="2051" xr:uid="{00000000-0005-0000-0000-0000CA1B0000}"/>
    <cellStyle name="Normal 2 2 2 47" xfId="2052" xr:uid="{00000000-0005-0000-0000-0000CB1B0000}"/>
    <cellStyle name="Normal 2 2 2 48" xfId="8503" xr:uid="{00000000-0005-0000-0000-0000CC1B0000}"/>
    <cellStyle name="Normal 2 2 2 5" xfId="2053" xr:uid="{00000000-0005-0000-0000-0000CD1B0000}"/>
    <cellStyle name="Normal 2 2 2 6" xfId="2054" xr:uid="{00000000-0005-0000-0000-0000CE1B0000}"/>
    <cellStyle name="Normal 2 2 2 7" xfId="2055" xr:uid="{00000000-0005-0000-0000-0000CF1B0000}"/>
    <cellStyle name="Normal 2 2 2 8" xfId="2056" xr:uid="{00000000-0005-0000-0000-0000D01B0000}"/>
    <cellStyle name="Normal 2 2 2 9" xfId="2057" xr:uid="{00000000-0005-0000-0000-0000D11B0000}"/>
    <cellStyle name="Normal 2 2 2_Budget 2009-Plan B-Final" xfId="2058" xr:uid="{00000000-0005-0000-0000-0000D21B0000}"/>
    <cellStyle name="Normal 2 2 20" xfId="2059" xr:uid="{00000000-0005-0000-0000-0000D31B0000}"/>
    <cellStyle name="Normal 2 2 20 2" xfId="8504" xr:uid="{00000000-0005-0000-0000-0000D41B0000}"/>
    <cellStyle name="Normal 2 2 21" xfId="2060" xr:uid="{00000000-0005-0000-0000-0000D51B0000}"/>
    <cellStyle name="Normal 2 2 21 2" xfId="8505" xr:uid="{00000000-0005-0000-0000-0000D61B0000}"/>
    <cellStyle name="Normal 2 2 22" xfId="2061" xr:uid="{00000000-0005-0000-0000-0000D71B0000}"/>
    <cellStyle name="Normal 2 2 22 2" xfId="8506" xr:uid="{00000000-0005-0000-0000-0000D81B0000}"/>
    <cellStyle name="Normal 2 2 23" xfId="2062" xr:uid="{00000000-0005-0000-0000-0000D91B0000}"/>
    <cellStyle name="Normal 2 2 23 2" xfId="8507" xr:uid="{00000000-0005-0000-0000-0000DA1B0000}"/>
    <cellStyle name="Normal 2 2 24" xfId="2063" xr:uid="{00000000-0005-0000-0000-0000DB1B0000}"/>
    <cellStyle name="Normal 2 2 24 2" xfId="8508" xr:uid="{00000000-0005-0000-0000-0000DC1B0000}"/>
    <cellStyle name="Normal 2 2 25" xfId="2064" xr:uid="{00000000-0005-0000-0000-0000DD1B0000}"/>
    <cellStyle name="Normal 2 2 25 2" xfId="8509" xr:uid="{00000000-0005-0000-0000-0000DE1B0000}"/>
    <cellStyle name="Normal 2 2 26" xfId="2065" xr:uid="{00000000-0005-0000-0000-0000DF1B0000}"/>
    <cellStyle name="Normal 2 2 26 2" xfId="8510" xr:uid="{00000000-0005-0000-0000-0000E01B0000}"/>
    <cellStyle name="Normal 2 2 27" xfId="2066" xr:uid="{00000000-0005-0000-0000-0000E11B0000}"/>
    <cellStyle name="Normal 2 2 27 2" xfId="8511" xr:uid="{00000000-0005-0000-0000-0000E21B0000}"/>
    <cellStyle name="Normal 2 2 28" xfId="2067" xr:uid="{00000000-0005-0000-0000-0000E31B0000}"/>
    <cellStyle name="Normal 2 2 28 2" xfId="8512" xr:uid="{00000000-0005-0000-0000-0000E41B0000}"/>
    <cellStyle name="Normal 2 2 29" xfId="2068" xr:uid="{00000000-0005-0000-0000-0000E51B0000}"/>
    <cellStyle name="Normal 2 2 29 2" xfId="8513" xr:uid="{00000000-0005-0000-0000-0000E61B0000}"/>
    <cellStyle name="Normal 2 2 3" xfId="2069" xr:uid="{00000000-0005-0000-0000-0000E71B0000}"/>
    <cellStyle name="Normal 2 2 3 2" xfId="2070" xr:uid="{00000000-0005-0000-0000-0000E81B0000}"/>
    <cellStyle name="Normal 2 2 3 2 2" xfId="2071" xr:uid="{00000000-0005-0000-0000-0000E91B0000}"/>
    <cellStyle name="Normal 2 2 3 2 2 2" xfId="8514" xr:uid="{00000000-0005-0000-0000-0000EA1B0000}"/>
    <cellStyle name="Normal 2 2 3 2 3" xfId="2072" xr:uid="{00000000-0005-0000-0000-0000EB1B0000}"/>
    <cellStyle name="Normal 2 2 3 2 3 2" xfId="8515" xr:uid="{00000000-0005-0000-0000-0000EC1B0000}"/>
    <cellStyle name="Normal 2 2 3 2 4" xfId="2073" xr:uid="{00000000-0005-0000-0000-0000ED1B0000}"/>
    <cellStyle name="Normal 2 2 3 2 5" xfId="2074" xr:uid="{00000000-0005-0000-0000-0000EE1B0000}"/>
    <cellStyle name="Normal 2 2 3 2 6" xfId="2075" xr:uid="{00000000-0005-0000-0000-0000EF1B0000}"/>
    <cellStyle name="Normal 2 2 3 2 7" xfId="2076" xr:uid="{00000000-0005-0000-0000-0000F01B0000}"/>
    <cellStyle name="Normal 2 2 3 2 8" xfId="2077" xr:uid="{00000000-0005-0000-0000-0000F11B0000}"/>
    <cellStyle name="Normal 2 2 3 2_Fsoft Finance Report 0809 Template" xfId="2078" xr:uid="{00000000-0005-0000-0000-0000F21B0000}"/>
    <cellStyle name="Normal 2 2 3 3" xfId="2079" xr:uid="{00000000-0005-0000-0000-0000F31B0000}"/>
    <cellStyle name="Normal 2 2 3 3 2" xfId="8516" xr:uid="{00000000-0005-0000-0000-0000F41B0000}"/>
    <cellStyle name="Normal 2 2 3 4" xfId="2080" xr:uid="{00000000-0005-0000-0000-0000F51B0000}"/>
    <cellStyle name="Normal 2 2 3 4 2" xfId="8517" xr:uid="{00000000-0005-0000-0000-0000F61B0000}"/>
    <cellStyle name="Normal 2 2 3 5" xfId="2081" xr:uid="{00000000-0005-0000-0000-0000F71B0000}"/>
    <cellStyle name="Normal 2 2 3 6" xfId="2082" xr:uid="{00000000-0005-0000-0000-0000F81B0000}"/>
    <cellStyle name="Normal 2 2 3 7" xfId="2083" xr:uid="{00000000-0005-0000-0000-0000F91B0000}"/>
    <cellStyle name="Normal 2 2 3 8" xfId="2084" xr:uid="{00000000-0005-0000-0000-0000FA1B0000}"/>
    <cellStyle name="Normal 2 2 3_Fsoft Finance Report 0809 Template" xfId="2085" xr:uid="{00000000-0005-0000-0000-0000FB1B0000}"/>
    <cellStyle name="Normal 2 2 30" xfId="2086" xr:uid="{00000000-0005-0000-0000-0000FC1B0000}"/>
    <cellStyle name="Normal 2 2 30 2" xfId="8518" xr:uid="{00000000-0005-0000-0000-0000FD1B0000}"/>
    <cellStyle name="Normal 2 2 31" xfId="2087" xr:uid="{00000000-0005-0000-0000-0000FE1B0000}"/>
    <cellStyle name="Normal 2 2 31 2" xfId="8519" xr:uid="{00000000-0005-0000-0000-0000FF1B0000}"/>
    <cellStyle name="Normal 2 2 32" xfId="2088" xr:uid="{00000000-0005-0000-0000-0000001C0000}"/>
    <cellStyle name="Normal 2 2 32 2" xfId="8520" xr:uid="{00000000-0005-0000-0000-0000011C0000}"/>
    <cellStyle name="Normal 2 2 33" xfId="2089" xr:uid="{00000000-0005-0000-0000-0000021C0000}"/>
    <cellStyle name="Normal 2 2 33 2" xfId="8521" xr:uid="{00000000-0005-0000-0000-0000031C0000}"/>
    <cellStyle name="Normal 2 2 34" xfId="2090" xr:uid="{00000000-0005-0000-0000-0000041C0000}"/>
    <cellStyle name="Normal 2 2 34 2" xfId="8522" xr:uid="{00000000-0005-0000-0000-0000051C0000}"/>
    <cellStyle name="Normal 2 2 35" xfId="2091" xr:uid="{00000000-0005-0000-0000-0000061C0000}"/>
    <cellStyle name="Normal 2 2 35 2" xfId="8523" xr:uid="{00000000-0005-0000-0000-0000071C0000}"/>
    <cellStyle name="Normal 2 2 36" xfId="2092" xr:uid="{00000000-0005-0000-0000-0000081C0000}"/>
    <cellStyle name="Normal 2 2 36 2" xfId="8524" xr:uid="{00000000-0005-0000-0000-0000091C0000}"/>
    <cellStyle name="Normal 2 2 37" xfId="2093" xr:uid="{00000000-0005-0000-0000-00000A1C0000}"/>
    <cellStyle name="Normal 2 2 37 2" xfId="8525" xr:uid="{00000000-0005-0000-0000-00000B1C0000}"/>
    <cellStyle name="Normal 2 2 38" xfId="2094" xr:uid="{00000000-0005-0000-0000-00000C1C0000}"/>
    <cellStyle name="Normal 2 2 38 2" xfId="8526" xr:uid="{00000000-0005-0000-0000-00000D1C0000}"/>
    <cellStyle name="Normal 2 2 39" xfId="2095" xr:uid="{00000000-0005-0000-0000-00000E1C0000}"/>
    <cellStyle name="Normal 2 2 39 2" xfId="8527" xr:uid="{00000000-0005-0000-0000-00000F1C0000}"/>
    <cellStyle name="Normal 2 2 4" xfId="2096" xr:uid="{00000000-0005-0000-0000-0000101C0000}"/>
    <cellStyle name="Normal 2 2 4 2" xfId="2097" xr:uid="{00000000-0005-0000-0000-0000111C0000}"/>
    <cellStyle name="Normal 2 2 4 2 2" xfId="8528" xr:uid="{00000000-0005-0000-0000-0000121C0000}"/>
    <cellStyle name="Normal 2 2 4 3" xfId="8529" xr:uid="{00000000-0005-0000-0000-0000131C0000}"/>
    <cellStyle name="Normal 2 2 4 4" xfId="8530" xr:uid="{00000000-0005-0000-0000-0000141C0000}"/>
    <cellStyle name="Normal 2 2 40" xfId="2098" xr:uid="{00000000-0005-0000-0000-0000151C0000}"/>
    <cellStyle name="Normal 2 2 40 2" xfId="8531" xr:uid="{00000000-0005-0000-0000-0000161C0000}"/>
    <cellStyle name="Normal 2 2 41" xfId="2099" xr:uid="{00000000-0005-0000-0000-0000171C0000}"/>
    <cellStyle name="Normal 2 2 41 2" xfId="8532" xr:uid="{00000000-0005-0000-0000-0000181C0000}"/>
    <cellStyle name="Normal 2 2 42" xfId="2100" xr:uid="{00000000-0005-0000-0000-0000191C0000}"/>
    <cellStyle name="Normal 2 2 42 2" xfId="8533" xr:uid="{00000000-0005-0000-0000-00001A1C0000}"/>
    <cellStyle name="Normal 2 2 43" xfId="2101" xr:uid="{00000000-0005-0000-0000-00001B1C0000}"/>
    <cellStyle name="Normal 2 2 43 2" xfId="8534" xr:uid="{00000000-0005-0000-0000-00001C1C0000}"/>
    <cellStyle name="Normal 2 2 44" xfId="2102" xr:uid="{00000000-0005-0000-0000-00001D1C0000}"/>
    <cellStyle name="Normal 2 2 44 2" xfId="8535" xr:uid="{00000000-0005-0000-0000-00001E1C0000}"/>
    <cellStyle name="Normal 2 2 45" xfId="2103" xr:uid="{00000000-0005-0000-0000-00001F1C0000}"/>
    <cellStyle name="Normal 2 2 45 2" xfId="8536" xr:uid="{00000000-0005-0000-0000-0000201C0000}"/>
    <cellStyle name="Normal 2 2 46" xfId="2104" xr:uid="{00000000-0005-0000-0000-0000211C0000}"/>
    <cellStyle name="Normal 2 2 46 2" xfId="8537" xr:uid="{00000000-0005-0000-0000-0000221C0000}"/>
    <cellStyle name="Normal 2 2 47" xfId="2105" xr:uid="{00000000-0005-0000-0000-0000231C0000}"/>
    <cellStyle name="Normal 2 2 47 2" xfId="8538" xr:uid="{00000000-0005-0000-0000-0000241C0000}"/>
    <cellStyle name="Normal 2 2 48" xfId="2106" xr:uid="{00000000-0005-0000-0000-0000251C0000}"/>
    <cellStyle name="Normal 2 2 48 2" xfId="8539" xr:uid="{00000000-0005-0000-0000-0000261C0000}"/>
    <cellStyle name="Normal 2 2 49" xfId="2107" xr:uid="{00000000-0005-0000-0000-0000271C0000}"/>
    <cellStyle name="Normal 2 2 49 2" xfId="8540" xr:uid="{00000000-0005-0000-0000-0000281C0000}"/>
    <cellStyle name="Normal 2 2 5" xfId="2108" xr:uid="{00000000-0005-0000-0000-0000291C0000}"/>
    <cellStyle name="Normal 2 2 5 2" xfId="2109" xr:uid="{00000000-0005-0000-0000-00002A1C0000}"/>
    <cellStyle name="Normal 2 2 5 3" xfId="2110" xr:uid="{00000000-0005-0000-0000-00002B1C0000}"/>
    <cellStyle name="Normal 2 2 5_Gui Ha" xfId="2111" xr:uid="{00000000-0005-0000-0000-00002C1C0000}"/>
    <cellStyle name="Normal 2 2 50" xfId="2112" xr:uid="{00000000-0005-0000-0000-00002D1C0000}"/>
    <cellStyle name="Normal 2 2 51" xfId="2113" xr:uid="{00000000-0005-0000-0000-00002E1C0000}"/>
    <cellStyle name="Normal 2 2 52" xfId="2114" xr:uid="{00000000-0005-0000-0000-00002F1C0000}"/>
    <cellStyle name="Normal 2 2 52 2" xfId="2115" xr:uid="{00000000-0005-0000-0000-0000301C0000}"/>
    <cellStyle name="Normal 2 2 52 2 2" xfId="8541" xr:uid="{00000000-0005-0000-0000-0000311C0000}"/>
    <cellStyle name="Normal 2 2 52 2 2 2" xfId="8542" xr:uid="{00000000-0005-0000-0000-0000321C0000}"/>
    <cellStyle name="Normal 2 2 52 2 3" xfId="8543" xr:uid="{00000000-0005-0000-0000-0000331C0000}"/>
    <cellStyle name="Normal 2 2 52 2 3 2" xfId="8544" xr:uid="{00000000-0005-0000-0000-0000341C0000}"/>
    <cellStyle name="Normal 2 2 52 2 4" xfId="8545" xr:uid="{00000000-0005-0000-0000-0000351C0000}"/>
    <cellStyle name="Normal 2 2 52 2 4 2" xfId="8546" xr:uid="{00000000-0005-0000-0000-0000361C0000}"/>
    <cellStyle name="Normal 2 2 52 2 5" xfId="8547" xr:uid="{00000000-0005-0000-0000-0000371C0000}"/>
    <cellStyle name="Normal 2 2 52 2 5 2" xfId="8548" xr:uid="{00000000-0005-0000-0000-0000381C0000}"/>
    <cellStyle name="Normal 2 2 52 2 6" xfId="8549" xr:uid="{00000000-0005-0000-0000-0000391C0000}"/>
    <cellStyle name="Normal 2 2 52 2 7" xfId="8550" xr:uid="{00000000-0005-0000-0000-00003A1C0000}"/>
    <cellStyle name="Normal 2 2 52 3" xfId="8551" xr:uid="{00000000-0005-0000-0000-00003B1C0000}"/>
    <cellStyle name="Normal 2 2 52 3 2" xfId="8552" xr:uid="{00000000-0005-0000-0000-00003C1C0000}"/>
    <cellStyle name="Normal 2 2 52 3 2 2" xfId="8553" xr:uid="{00000000-0005-0000-0000-00003D1C0000}"/>
    <cellStyle name="Normal 2 2 52 3 2 3" xfId="8554" xr:uid="{00000000-0005-0000-0000-00003E1C0000}"/>
    <cellStyle name="Normal 2 2 52 3 3" xfId="8555" xr:uid="{00000000-0005-0000-0000-00003F1C0000}"/>
    <cellStyle name="Normal 2 2 52 3 3 2" xfId="8556" xr:uid="{00000000-0005-0000-0000-0000401C0000}"/>
    <cellStyle name="Normal 2 2 52 3 4" xfId="8557" xr:uid="{00000000-0005-0000-0000-0000411C0000}"/>
    <cellStyle name="Normal 2 2 52 3 5" xfId="8558" xr:uid="{00000000-0005-0000-0000-0000421C0000}"/>
    <cellStyle name="Normal 2 2 52 3 6" xfId="8559" xr:uid="{00000000-0005-0000-0000-0000431C0000}"/>
    <cellStyle name="Normal 2 2 53" xfId="8560" xr:uid="{00000000-0005-0000-0000-0000441C0000}"/>
    <cellStyle name="Normal 2 2 53 2" xfId="2116" xr:uid="{00000000-0005-0000-0000-0000451C0000}"/>
    <cellStyle name="Normal 2 2 54" xfId="8561" xr:uid="{00000000-0005-0000-0000-0000461C0000}"/>
    <cellStyle name="Normal 2 2 55" xfId="8562" xr:uid="{00000000-0005-0000-0000-0000471C0000}"/>
    <cellStyle name="Normal 2 2 56" xfId="8563" xr:uid="{00000000-0005-0000-0000-0000481C0000}"/>
    <cellStyle name="Normal 2 2 57" xfId="8564" xr:uid="{00000000-0005-0000-0000-0000491C0000}"/>
    <cellStyle name="Normal 2 2 58" xfId="8565" xr:uid="{00000000-0005-0000-0000-00004A1C0000}"/>
    <cellStyle name="Normal 2 2 59" xfId="8566" xr:uid="{00000000-0005-0000-0000-00004B1C0000}"/>
    <cellStyle name="Normal 2 2 6" xfId="2117" xr:uid="{00000000-0005-0000-0000-00004C1C0000}"/>
    <cellStyle name="Normal 2 2 6 2" xfId="8567" xr:uid="{00000000-0005-0000-0000-00004D1C0000}"/>
    <cellStyle name="Normal 2 2 60" xfId="8568" xr:uid="{00000000-0005-0000-0000-00004E1C0000}"/>
    <cellStyle name="Normal 2 2 61" xfId="8569" xr:uid="{00000000-0005-0000-0000-00004F1C0000}"/>
    <cellStyle name="Normal 2 2 62" xfId="8570" xr:uid="{00000000-0005-0000-0000-0000501C0000}"/>
    <cellStyle name="Normal 2 2 63" xfId="8571" xr:uid="{00000000-0005-0000-0000-0000511C0000}"/>
    <cellStyle name="Normal 2 2 64" xfId="8572" xr:uid="{00000000-0005-0000-0000-0000521C0000}"/>
    <cellStyle name="Normal 2 2 65" xfId="8573" xr:uid="{00000000-0005-0000-0000-0000531C0000}"/>
    <cellStyle name="Normal 2 2 66" xfId="8574" xr:uid="{00000000-0005-0000-0000-0000541C0000}"/>
    <cellStyle name="Normal 2 2 67" xfId="8575" xr:uid="{00000000-0005-0000-0000-0000551C0000}"/>
    <cellStyle name="Normal 2 2 68" xfId="8576" xr:uid="{00000000-0005-0000-0000-0000561C0000}"/>
    <cellStyle name="Normal 2 2 69" xfId="8577" xr:uid="{00000000-0005-0000-0000-0000571C0000}"/>
    <cellStyle name="Normal 2 2 7" xfId="2118" xr:uid="{00000000-0005-0000-0000-0000581C0000}"/>
    <cellStyle name="Normal 2 2 7 2" xfId="8578" xr:uid="{00000000-0005-0000-0000-0000591C0000}"/>
    <cellStyle name="Normal 2 2 70" xfId="8579" xr:uid="{00000000-0005-0000-0000-00005A1C0000}"/>
    <cellStyle name="Normal 2 2 71" xfId="8580" xr:uid="{00000000-0005-0000-0000-00005B1C0000}"/>
    <cellStyle name="Normal 2 2 72" xfId="8581" xr:uid="{00000000-0005-0000-0000-00005C1C0000}"/>
    <cellStyle name="Normal 2 2 73" xfId="8582" xr:uid="{00000000-0005-0000-0000-00005D1C0000}"/>
    <cellStyle name="Normal 2 2 8" xfId="2119" xr:uid="{00000000-0005-0000-0000-00005E1C0000}"/>
    <cellStyle name="Normal 2 2 8 2" xfId="8583" xr:uid="{00000000-0005-0000-0000-00005F1C0000}"/>
    <cellStyle name="Normal 2 2 9" xfId="2120" xr:uid="{00000000-0005-0000-0000-0000601C0000}"/>
    <cellStyle name="Normal 2 2 9 2" xfId="8584" xr:uid="{00000000-0005-0000-0000-0000611C0000}"/>
    <cellStyle name="Normal 2 2_Gui Ha" xfId="2121" xr:uid="{00000000-0005-0000-0000-0000621C0000}"/>
    <cellStyle name="Normal 2 20" xfId="2122" xr:uid="{00000000-0005-0000-0000-0000631C0000}"/>
    <cellStyle name="Normal 2 20 2" xfId="2123" xr:uid="{00000000-0005-0000-0000-0000641C0000}"/>
    <cellStyle name="Normal 2 20 2 2" xfId="2124" xr:uid="{00000000-0005-0000-0000-0000651C0000}"/>
    <cellStyle name="Normal 2 20 2 2 2" xfId="2125" xr:uid="{00000000-0005-0000-0000-0000661C0000}"/>
    <cellStyle name="Normal 2 20 2 2 3" xfId="2126" xr:uid="{00000000-0005-0000-0000-0000671C0000}"/>
    <cellStyle name="Normal 2 20 2 3" xfId="2127" xr:uid="{00000000-0005-0000-0000-0000681C0000}"/>
    <cellStyle name="Normal 2 20 2 3 2" xfId="8585" xr:uid="{00000000-0005-0000-0000-0000691C0000}"/>
    <cellStyle name="Normal 2 20 3" xfId="2128" xr:uid="{00000000-0005-0000-0000-00006A1C0000}"/>
    <cellStyle name="Normal 2 20 4" xfId="2129" xr:uid="{00000000-0005-0000-0000-00006B1C0000}"/>
    <cellStyle name="Normal 2 20 5" xfId="8586" xr:uid="{00000000-0005-0000-0000-00006C1C0000}"/>
    <cellStyle name="Normal 2 20_Fsoft Finance Report 0809 Template" xfId="2130" xr:uid="{00000000-0005-0000-0000-00006D1C0000}"/>
    <cellStyle name="Normal 2 21" xfId="2131" xr:uid="{00000000-0005-0000-0000-00006E1C0000}"/>
    <cellStyle name="Normal 2 21 2" xfId="2132" xr:uid="{00000000-0005-0000-0000-00006F1C0000}"/>
    <cellStyle name="Normal 2 21 2 2" xfId="2133" xr:uid="{00000000-0005-0000-0000-0000701C0000}"/>
    <cellStyle name="Normal 2 21 2 2 2" xfId="2134" xr:uid="{00000000-0005-0000-0000-0000711C0000}"/>
    <cellStyle name="Normal 2 21 2 2 3" xfId="2135" xr:uid="{00000000-0005-0000-0000-0000721C0000}"/>
    <cellStyle name="Normal 2 21 2 3" xfId="2136" xr:uid="{00000000-0005-0000-0000-0000731C0000}"/>
    <cellStyle name="Normal 2 21 2 3 2" xfId="8587" xr:uid="{00000000-0005-0000-0000-0000741C0000}"/>
    <cellStyle name="Normal 2 21 3" xfId="2137" xr:uid="{00000000-0005-0000-0000-0000751C0000}"/>
    <cellStyle name="Normal 2 21 4" xfId="2138" xr:uid="{00000000-0005-0000-0000-0000761C0000}"/>
    <cellStyle name="Normal 2 21 5" xfId="8588" xr:uid="{00000000-0005-0000-0000-0000771C0000}"/>
    <cellStyle name="Normal 2 21_Fsoft Finance Report 0809 Template" xfId="2139" xr:uid="{00000000-0005-0000-0000-0000781C0000}"/>
    <cellStyle name="Normal 2 22" xfId="2140" xr:uid="{00000000-0005-0000-0000-0000791C0000}"/>
    <cellStyle name="Normal 2 22 2" xfId="2141" xr:uid="{00000000-0005-0000-0000-00007A1C0000}"/>
    <cellStyle name="Normal 2 22 2 2" xfId="2142" xr:uid="{00000000-0005-0000-0000-00007B1C0000}"/>
    <cellStyle name="Normal 2 22 2 2 2" xfId="2143" xr:uid="{00000000-0005-0000-0000-00007C1C0000}"/>
    <cellStyle name="Normal 2 22 2 2 3" xfId="2144" xr:uid="{00000000-0005-0000-0000-00007D1C0000}"/>
    <cellStyle name="Normal 2 22 2 3" xfId="2145" xr:uid="{00000000-0005-0000-0000-00007E1C0000}"/>
    <cellStyle name="Normal 2 22 2 3 2" xfId="8589" xr:uid="{00000000-0005-0000-0000-00007F1C0000}"/>
    <cellStyle name="Normal 2 22 3" xfId="2146" xr:uid="{00000000-0005-0000-0000-0000801C0000}"/>
    <cellStyle name="Normal 2 22 4" xfId="2147" xr:uid="{00000000-0005-0000-0000-0000811C0000}"/>
    <cellStyle name="Normal 2 22 5" xfId="8590" xr:uid="{00000000-0005-0000-0000-0000821C0000}"/>
    <cellStyle name="Normal 2 22_Fsoft Finance Report 0809 Template" xfId="2148" xr:uid="{00000000-0005-0000-0000-0000831C0000}"/>
    <cellStyle name="Normal 2 23" xfId="2149" xr:uid="{00000000-0005-0000-0000-0000841C0000}"/>
    <cellStyle name="Normal 2 23 2" xfId="2150" xr:uid="{00000000-0005-0000-0000-0000851C0000}"/>
    <cellStyle name="Normal 2 23 2 2" xfId="2151" xr:uid="{00000000-0005-0000-0000-0000861C0000}"/>
    <cellStyle name="Normal 2 23 2 2 2" xfId="2152" xr:uid="{00000000-0005-0000-0000-0000871C0000}"/>
    <cellStyle name="Normal 2 23 2 2 3" xfId="2153" xr:uid="{00000000-0005-0000-0000-0000881C0000}"/>
    <cellStyle name="Normal 2 23 2 3" xfId="2154" xr:uid="{00000000-0005-0000-0000-0000891C0000}"/>
    <cellStyle name="Normal 2 23 2 3 2" xfId="8591" xr:uid="{00000000-0005-0000-0000-00008A1C0000}"/>
    <cellStyle name="Normal 2 23 3" xfId="2155" xr:uid="{00000000-0005-0000-0000-00008B1C0000}"/>
    <cellStyle name="Normal 2 23 4" xfId="2156" xr:uid="{00000000-0005-0000-0000-00008C1C0000}"/>
    <cellStyle name="Normal 2 23 5" xfId="8592" xr:uid="{00000000-0005-0000-0000-00008D1C0000}"/>
    <cellStyle name="Normal 2 23_Fsoft Finance Report 0809 Template" xfId="2157" xr:uid="{00000000-0005-0000-0000-00008E1C0000}"/>
    <cellStyle name="Normal 2 24" xfId="2158" xr:uid="{00000000-0005-0000-0000-00008F1C0000}"/>
    <cellStyle name="Normal 2 24 2" xfId="2159" xr:uid="{00000000-0005-0000-0000-0000901C0000}"/>
    <cellStyle name="Normal 2 24 2 2" xfId="2160" xr:uid="{00000000-0005-0000-0000-0000911C0000}"/>
    <cellStyle name="Normal 2 24 2 2 2" xfId="2161" xr:uid="{00000000-0005-0000-0000-0000921C0000}"/>
    <cellStyle name="Normal 2 24 2 2 3" xfId="2162" xr:uid="{00000000-0005-0000-0000-0000931C0000}"/>
    <cellStyle name="Normal 2 24 2 3" xfId="2163" xr:uid="{00000000-0005-0000-0000-0000941C0000}"/>
    <cellStyle name="Normal 2 24 2 3 2" xfId="8593" xr:uid="{00000000-0005-0000-0000-0000951C0000}"/>
    <cellStyle name="Normal 2 24 3" xfId="2164" xr:uid="{00000000-0005-0000-0000-0000961C0000}"/>
    <cellStyle name="Normal 2 24 4" xfId="2165" xr:uid="{00000000-0005-0000-0000-0000971C0000}"/>
    <cellStyle name="Normal 2 24 5" xfId="8594" xr:uid="{00000000-0005-0000-0000-0000981C0000}"/>
    <cellStyle name="Normal 2 24_Fsoft Finance Report 0809 Template" xfId="2166" xr:uid="{00000000-0005-0000-0000-0000991C0000}"/>
    <cellStyle name="Normal 2 25" xfId="2167" xr:uid="{00000000-0005-0000-0000-00009A1C0000}"/>
    <cellStyle name="Normal 2 25 2" xfId="2168" xr:uid="{00000000-0005-0000-0000-00009B1C0000}"/>
    <cellStyle name="Normal 2 25 2 2" xfId="2169" xr:uid="{00000000-0005-0000-0000-00009C1C0000}"/>
    <cellStyle name="Normal 2 25 2 2 2" xfId="2170" xr:uid="{00000000-0005-0000-0000-00009D1C0000}"/>
    <cellStyle name="Normal 2 25 2 2 3" xfId="2171" xr:uid="{00000000-0005-0000-0000-00009E1C0000}"/>
    <cellStyle name="Normal 2 25 2 3" xfId="2172" xr:uid="{00000000-0005-0000-0000-00009F1C0000}"/>
    <cellStyle name="Normal 2 25 2 3 2" xfId="8595" xr:uid="{00000000-0005-0000-0000-0000A01C0000}"/>
    <cellStyle name="Normal 2 25 3" xfId="2173" xr:uid="{00000000-0005-0000-0000-0000A11C0000}"/>
    <cellStyle name="Normal 2 25 4" xfId="2174" xr:uid="{00000000-0005-0000-0000-0000A21C0000}"/>
    <cellStyle name="Normal 2 25 5" xfId="8596" xr:uid="{00000000-0005-0000-0000-0000A31C0000}"/>
    <cellStyle name="Normal 2 25_Fsoft Finance Report 0809 Template" xfId="2175" xr:uid="{00000000-0005-0000-0000-0000A41C0000}"/>
    <cellStyle name="Normal 2 26" xfId="2176" xr:uid="{00000000-0005-0000-0000-0000A51C0000}"/>
    <cellStyle name="Normal 2 26 2" xfId="2177" xr:uid="{00000000-0005-0000-0000-0000A61C0000}"/>
    <cellStyle name="Normal 2 26 2 2" xfId="2178" xr:uid="{00000000-0005-0000-0000-0000A71C0000}"/>
    <cellStyle name="Normal 2 26 2 2 2" xfId="2179" xr:uid="{00000000-0005-0000-0000-0000A81C0000}"/>
    <cellStyle name="Normal 2 26 2 2 3" xfId="2180" xr:uid="{00000000-0005-0000-0000-0000A91C0000}"/>
    <cellStyle name="Normal 2 26 2 3" xfId="2181" xr:uid="{00000000-0005-0000-0000-0000AA1C0000}"/>
    <cellStyle name="Normal 2 26 2 3 2" xfId="8597" xr:uid="{00000000-0005-0000-0000-0000AB1C0000}"/>
    <cellStyle name="Normal 2 26 3" xfId="2182" xr:uid="{00000000-0005-0000-0000-0000AC1C0000}"/>
    <cellStyle name="Normal 2 26 4" xfId="2183" xr:uid="{00000000-0005-0000-0000-0000AD1C0000}"/>
    <cellStyle name="Normal 2 26 5" xfId="8598" xr:uid="{00000000-0005-0000-0000-0000AE1C0000}"/>
    <cellStyle name="Normal 2 26_Fsoft Finance Report 0809 Template" xfId="2184" xr:uid="{00000000-0005-0000-0000-0000AF1C0000}"/>
    <cellStyle name="Normal 2 27" xfId="2185" xr:uid="{00000000-0005-0000-0000-0000B01C0000}"/>
    <cellStyle name="Normal 2 27 2" xfId="2186" xr:uid="{00000000-0005-0000-0000-0000B11C0000}"/>
    <cellStyle name="Normal 2 27 3" xfId="2187" xr:uid="{00000000-0005-0000-0000-0000B21C0000}"/>
    <cellStyle name="Normal 2 27 4" xfId="8599" xr:uid="{00000000-0005-0000-0000-0000B31C0000}"/>
    <cellStyle name="Normal 2 27_Budget 2009-Plan B-Final" xfId="2188" xr:uid="{00000000-0005-0000-0000-0000B41C0000}"/>
    <cellStyle name="Normal 2 28" xfId="2189" xr:uid="{00000000-0005-0000-0000-0000B51C0000}"/>
    <cellStyle name="Normal 2 28 2" xfId="2190" xr:uid="{00000000-0005-0000-0000-0000B61C0000}"/>
    <cellStyle name="Normal 2 28 3" xfId="2191" xr:uid="{00000000-0005-0000-0000-0000B71C0000}"/>
    <cellStyle name="Normal 2 28 4" xfId="8600" xr:uid="{00000000-0005-0000-0000-0000B81C0000}"/>
    <cellStyle name="Normal 2 28_Budget 2009-Plan B-Final" xfId="2192" xr:uid="{00000000-0005-0000-0000-0000B91C0000}"/>
    <cellStyle name="Normal 2 29" xfId="2193" xr:uid="{00000000-0005-0000-0000-0000BA1C0000}"/>
    <cellStyle name="Normal 2 29 2" xfId="2194" xr:uid="{00000000-0005-0000-0000-0000BB1C0000}"/>
    <cellStyle name="Normal 2 29 2 2" xfId="2195" xr:uid="{00000000-0005-0000-0000-0000BC1C0000}"/>
    <cellStyle name="Normal 2 29 2 2 2" xfId="8601" xr:uid="{00000000-0005-0000-0000-0000BD1C0000}"/>
    <cellStyle name="Normal 2 29 2 3" xfId="2196" xr:uid="{00000000-0005-0000-0000-0000BE1C0000}"/>
    <cellStyle name="Normal 2 29 2 3 2" xfId="8602" xr:uid="{00000000-0005-0000-0000-0000BF1C0000}"/>
    <cellStyle name="Normal 2 29 2 4" xfId="8603" xr:uid="{00000000-0005-0000-0000-0000C01C0000}"/>
    <cellStyle name="Normal 2 29 2_Fsoft Finance Report 0809 Template" xfId="2197" xr:uid="{00000000-0005-0000-0000-0000C11C0000}"/>
    <cellStyle name="Normal 2 29 3" xfId="2198" xr:uid="{00000000-0005-0000-0000-0000C21C0000}"/>
    <cellStyle name="Normal 2 29 4" xfId="8604" xr:uid="{00000000-0005-0000-0000-0000C31C0000}"/>
    <cellStyle name="Normal 2 29_Fsoft Finance Report 0809 Template" xfId="2199" xr:uid="{00000000-0005-0000-0000-0000C41C0000}"/>
    <cellStyle name="Normal 2 3" xfId="2200" xr:uid="{00000000-0005-0000-0000-0000C51C0000}"/>
    <cellStyle name="Normal 2 3 10" xfId="2201" xr:uid="{00000000-0005-0000-0000-0000C61C0000}"/>
    <cellStyle name="Normal 2 3 10 10" xfId="8605" xr:uid="{00000000-0005-0000-0000-0000C71C0000}"/>
    <cellStyle name="Normal 2 3 10 2" xfId="8606" xr:uid="{00000000-0005-0000-0000-0000C81C0000}"/>
    <cellStyle name="Normal 2 3 10 2 2" xfId="8607" xr:uid="{00000000-0005-0000-0000-0000C91C0000}"/>
    <cellStyle name="Normal 2 3 10 2 2 2" xfId="8608" xr:uid="{00000000-0005-0000-0000-0000CA1C0000}"/>
    <cellStyle name="Normal 2 3 10 2 2 3" xfId="8609" xr:uid="{00000000-0005-0000-0000-0000CB1C0000}"/>
    <cellStyle name="Normal 2 3 10 2 3" xfId="8610" xr:uid="{00000000-0005-0000-0000-0000CC1C0000}"/>
    <cellStyle name="Normal 2 3 10 2 3 2" xfId="8611" xr:uid="{00000000-0005-0000-0000-0000CD1C0000}"/>
    <cellStyle name="Normal 2 3 10 2 4" xfId="8612" xr:uid="{00000000-0005-0000-0000-0000CE1C0000}"/>
    <cellStyle name="Normal 2 3 10 2 4 2" xfId="8613" xr:uid="{00000000-0005-0000-0000-0000CF1C0000}"/>
    <cellStyle name="Normal 2 3 10 2 5" xfId="8614" xr:uid="{00000000-0005-0000-0000-0000D01C0000}"/>
    <cellStyle name="Normal 2 3 10 2 5 2" xfId="8615" xr:uid="{00000000-0005-0000-0000-0000D11C0000}"/>
    <cellStyle name="Normal 2 3 10 2 6" xfId="8616" xr:uid="{00000000-0005-0000-0000-0000D21C0000}"/>
    <cellStyle name="Normal 2 3 10 2 7" xfId="8617" xr:uid="{00000000-0005-0000-0000-0000D31C0000}"/>
    <cellStyle name="Normal 2 3 10 3" xfId="2202" xr:uid="{00000000-0005-0000-0000-0000D41C0000}"/>
    <cellStyle name="Normal 2 3 10 3 2" xfId="8618" xr:uid="{00000000-0005-0000-0000-0000D51C0000}"/>
    <cellStyle name="Normal 2 3 10 3 2 2" xfId="8619" xr:uid="{00000000-0005-0000-0000-0000D61C0000}"/>
    <cellStyle name="Normal 2 3 10 3 2 3" xfId="8620" xr:uid="{00000000-0005-0000-0000-0000D71C0000}"/>
    <cellStyle name="Normal 2 3 10 3 3" xfId="8621" xr:uid="{00000000-0005-0000-0000-0000D81C0000}"/>
    <cellStyle name="Normal 2 3 10 3 3 2" xfId="8622" xr:uid="{00000000-0005-0000-0000-0000D91C0000}"/>
    <cellStyle name="Normal 2 3 10 3 4" xfId="8623" xr:uid="{00000000-0005-0000-0000-0000DA1C0000}"/>
    <cellStyle name="Normal 2 3 10 3 4 2" xfId="8624" xr:uid="{00000000-0005-0000-0000-0000DB1C0000}"/>
    <cellStyle name="Normal 2 3 10 3 5" xfId="8625" xr:uid="{00000000-0005-0000-0000-0000DC1C0000}"/>
    <cellStyle name="Normal 2 3 10 3 5 2" xfId="8626" xr:uid="{00000000-0005-0000-0000-0000DD1C0000}"/>
    <cellStyle name="Normal 2 3 10 3 6" xfId="8627" xr:uid="{00000000-0005-0000-0000-0000DE1C0000}"/>
    <cellStyle name="Normal 2 3 10 3 7" xfId="8628" xr:uid="{00000000-0005-0000-0000-0000DF1C0000}"/>
    <cellStyle name="Normal 2 3 10 4" xfId="8629" xr:uid="{00000000-0005-0000-0000-0000E01C0000}"/>
    <cellStyle name="Normal 2 3 10 4 2" xfId="8630" xr:uid="{00000000-0005-0000-0000-0000E11C0000}"/>
    <cellStyle name="Normal 2 3 10 4 2 2" xfId="8631" xr:uid="{00000000-0005-0000-0000-0000E21C0000}"/>
    <cellStyle name="Normal 2 3 10 4 2 2 2" xfId="8632" xr:uid="{00000000-0005-0000-0000-0000E31C0000}"/>
    <cellStyle name="Normal 2 3 10 4 2 3" xfId="8633" xr:uid="{00000000-0005-0000-0000-0000E41C0000}"/>
    <cellStyle name="Normal 2 3 10 4 2 3 2" xfId="8634" xr:uid="{00000000-0005-0000-0000-0000E51C0000}"/>
    <cellStyle name="Normal 2 3 10 4 2 4" xfId="8635" xr:uid="{00000000-0005-0000-0000-0000E61C0000}"/>
    <cellStyle name="Normal 2 3 10 4 3" xfId="8636" xr:uid="{00000000-0005-0000-0000-0000E71C0000}"/>
    <cellStyle name="Normal 2 3 10 4 3 2" xfId="8637" xr:uid="{00000000-0005-0000-0000-0000E81C0000}"/>
    <cellStyle name="Normal 2 3 10 4 4" xfId="8638" xr:uid="{00000000-0005-0000-0000-0000E91C0000}"/>
    <cellStyle name="Normal 2 3 10 4 4 2" xfId="8639" xr:uid="{00000000-0005-0000-0000-0000EA1C0000}"/>
    <cellStyle name="Normal 2 3 10 4 5" xfId="8640" xr:uid="{00000000-0005-0000-0000-0000EB1C0000}"/>
    <cellStyle name="Normal 2 3 10 4 6" xfId="8641" xr:uid="{00000000-0005-0000-0000-0000EC1C0000}"/>
    <cellStyle name="Normal 2 3 10 5" xfId="8642" xr:uid="{00000000-0005-0000-0000-0000ED1C0000}"/>
    <cellStyle name="Normal 2 3 10 5 2" xfId="8643" xr:uid="{00000000-0005-0000-0000-0000EE1C0000}"/>
    <cellStyle name="Normal 2 3 10 5 3" xfId="8644" xr:uid="{00000000-0005-0000-0000-0000EF1C0000}"/>
    <cellStyle name="Normal 2 3 10 6" xfId="8645" xr:uid="{00000000-0005-0000-0000-0000F01C0000}"/>
    <cellStyle name="Normal 2 3 10 6 2" xfId="8646" xr:uid="{00000000-0005-0000-0000-0000F11C0000}"/>
    <cellStyle name="Normal 2 3 10 7" xfId="8647" xr:uid="{00000000-0005-0000-0000-0000F21C0000}"/>
    <cellStyle name="Normal 2 3 10 7 2" xfId="8648" xr:uid="{00000000-0005-0000-0000-0000F31C0000}"/>
    <cellStyle name="Normal 2 3 10 8" xfId="8649" xr:uid="{00000000-0005-0000-0000-0000F41C0000}"/>
    <cellStyle name="Normal 2 3 10 8 2" xfId="8650" xr:uid="{00000000-0005-0000-0000-0000F51C0000}"/>
    <cellStyle name="Normal 2 3 10 9" xfId="8651" xr:uid="{00000000-0005-0000-0000-0000F61C0000}"/>
    <cellStyle name="Normal 2 3 2" xfId="2203" xr:uid="{00000000-0005-0000-0000-0000F71C0000}"/>
    <cellStyle name="Normal 2 3 2 2" xfId="2204" xr:uid="{00000000-0005-0000-0000-0000F81C0000}"/>
    <cellStyle name="Normal 2 3 2 2 2" xfId="2205" xr:uid="{00000000-0005-0000-0000-0000F91C0000}"/>
    <cellStyle name="Normal 2 3 2 2 2 2" xfId="2206" xr:uid="{00000000-0005-0000-0000-0000FA1C0000}"/>
    <cellStyle name="Normal 2 3 2 2 2 2 2" xfId="2207" xr:uid="{00000000-0005-0000-0000-0000FB1C0000}"/>
    <cellStyle name="Normal 2 3 2 2 2 2 3" xfId="2208" xr:uid="{00000000-0005-0000-0000-0000FC1C0000}"/>
    <cellStyle name="Normal 2 3 2 2 2 2 4" xfId="2209" xr:uid="{00000000-0005-0000-0000-0000FD1C0000}"/>
    <cellStyle name="Normal 2 3 2 2 2 2 5" xfId="2210" xr:uid="{00000000-0005-0000-0000-0000FE1C0000}"/>
    <cellStyle name="Normal 2 3 2 2 2 2 6" xfId="2211" xr:uid="{00000000-0005-0000-0000-0000FF1C0000}"/>
    <cellStyle name="Normal 2 3 2 2 2 2 7" xfId="2212" xr:uid="{00000000-0005-0000-0000-0000001D0000}"/>
    <cellStyle name="Normal 2 3 2 2 2 2 8" xfId="2213" xr:uid="{00000000-0005-0000-0000-0000011D0000}"/>
    <cellStyle name="Normal 2 3 2 2 2 3" xfId="2214" xr:uid="{00000000-0005-0000-0000-0000021D0000}"/>
    <cellStyle name="Normal 2 3 2 2 2 4" xfId="2215" xr:uid="{00000000-0005-0000-0000-0000031D0000}"/>
    <cellStyle name="Normal 2 3 2 2 2 5" xfId="2216" xr:uid="{00000000-0005-0000-0000-0000041D0000}"/>
    <cellStyle name="Normal 2 3 2 2 2 6" xfId="2217" xr:uid="{00000000-0005-0000-0000-0000051D0000}"/>
    <cellStyle name="Normal 2 3 2 2 2 7" xfId="2218" xr:uid="{00000000-0005-0000-0000-0000061D0000}"/>
    <cellStyle name="Normal 2 3 2 2 2 8" xfId="2219" xr:uid="{00000000-0005-0000-0000-0000071D0000}"/>
    <cellStyle name="Normal 2 3 2 2 3" xfId="2220" xr:uid="{00000000-0005-0000-0000-0000081D0000}"/>
    <cellStyle name="Normal 2 3 2 2 4" xfId="2221" xr:uid="{00000000-0005-0000-0000-0000091D0000}"/>
    <cellStyle name="Normal 2 3 2 2 5" xfId="2222" xr:uid="{00000000-0005-0000-0000-00000A1D0000}"/>
    <cellStyle name="Normal 2 3 2 2 6" xfId="2223" xr:uid="{00000000-0005-0000-0000-00000B1D0000}"/>
    <cellStyle name="Normal 2 3 2 2 7" xfId="2224" xr:uid="{00000000-0005-0000-0000-00000C1D0000}"/>
    <cellStyle name="Normal 2 3 2 2 8" xfId="2225" xr:uid="{00000000-0005-0000-0000-00000D1D0000}"/>
    <cellStyle name="Normal 2 3 2 2 9" xfId="2226" xr:uid="{00000000-0005-0000-0000-00000E1D0000}"/>
    <cellStyle name="Normal 2 3 2 3" xfId="2227" xr:uid="{00000000-0005-0000-0000-00000F1D0000}"/>
    <cellStyle name="Normal 2 3 2 3 2" xfId="2228" xr:uid="{00000000-0005-0000-0000-0000101D0000}"/>
    <cellStyle name="Normal 2 3 2 3 3" xfId="2229" xr:uid="{00000000-0005-0000-0000-0000111D0000}"/>
    <cellStyle name="Normal 2 3 2 3 4" xfId="2230" xr:uid="{00000000-0005-0000-0000-0000121D0000}"/>
    <cellStyle name="Normal 2 3 2 3 5" xfId="2231" xr:uid="{00000000-0005-0000-0000-0000131D0000}"/>
    <cellStyle name="Normal 2 3 2 3 6" xfId="2232" xr:uid="{00000000-0005-0000-0000-0000141D0000}"/>
    <cellStyle name="Normal 2 3 2 3 7" xfId="2233" xr:uid="{00000000-0005-0000-0000-0000151D0000}"/>
    <cellStyle name="Normal 2 3 2 3 8" xfId="2234" xr:uid="{00000000-0005-0000-0000-0000161D0000}"/>
    <cellStyle name="Normal 2 3 2 4" xfId="2235" xr:uid="{00000000-0005-0000-0000-0000171D0000}"/>
    <cellStyle name="Normal 2 3 2 5" xfId="2236" xr:uid="{00000000-0005-0000-0000-0000181D0000}"/>
    <cellStyle name="Normal 2 3 2 6" xfId="2237" xr:uid="{00000000-0005-0000-0000-0000191D0000}"/>
    <cellStyle name="Normal 2 3 2 7" xfId="2238" xr:uid="{00000000-0005-0000-0000-00001A1D0000}"/>
    <cellStyle name="Normal 2 3 2 8" xfId="2239" xr:uid="{00000000-0005-0000-0000-00001B1D0000}"/>
    <cellStyle name="Normal 2 3 2 9" xfId="2240" xr:uid="{00000000-0005-0000-0000-00001C1D0000}"/>
    <cellStyle name="Normal 2 3 3" xfId="2241" xr:uid="{00000000-0005-0000-0000-00001D1D0000}"/>
    <cellStyle name="Normal 2 3 3 10" xfId="8652" xr:uid="{00000000-0005-0000-0000-00001E1D0000}"/>
    <cellStyle name="Normal 2 3 3 10 2" xfId="8653" xr:uid="{00000000-0005-0000-0000-00001F1D0000}"/>
    <cellStyle name="Normal 2 3 3 10 3" xfId="8654" xr:uid="{00000000-0005-0000-0000-0000201D0000}"/>
    <cellStyle name="Normal 2 3 3 11" xfId="8655" xr:uid="{00000000-0005-0000-0000-0000211D0000}"/>
    <cellStyle name="Normal 2 3 3 11 2" xfId="8656" xr:uid="{00000000-0005-0000-0000-0000221D0000}"/>
    <cellStyle name="Normal 2 3 3 11 3" xfId="8657" xr:uid="{00000000-0005-0000-0000-0000231D0000}"/>
    <cellStyle name="Normal 2 3 3 12" xfId="8658" xr:uid="{00000000-0005-0000-0000-0000241D0000}"/>
    <cellStyle name="Normal 2 3 3 12 2" xfId="8659" xr:uid="{00000000-0005-0000-0000-0000251D0000}"/>
    <cellStyle name="Normal 2 3 3 13" xfId="8660" xr:uid="{00000000-0005-0000-0000-0000261D0000}"/>
    <cellStyle name="Normal 2 3 3 13 2" xfId="8661" xr:uid="{00000000-0005-0000-0000-0000271D0000}"/>
    <cellStyle name="Normal 2 3 3 14" xfId="8662" xr:uid="{00000000-0005-0000-0000-0000281D0000}"/>
    <cellStyle name="Normal 2 3 3 15" xfId="8663" xr:uid="{00000000-0005-0000-0000-0000291D0000}"/>
    <cellStyle name="Normal 2 3 3 2" xfId="2242" xr:uid="{00000000-0005-0000-0000-00002A1D0000}"/>
    <cellStyle name="Normal 2 3 3 2 2" xfId="2243" xr:uid="{00000000-0005-0000-0000-00002B1D0000}"/>
    <cellStyle name="Normal 2 3 3 2 2 2" xfId="8664" xr:uid="{00000000-0005-0000-0000-00002C1D0000}"/>
    <cellStyle name="Normal 2 3 3 2 2 2 2" xfId="8665" xr:uid="{00000000-0005-0000-0000-00002D1D0000}"/>
    <cellStyle name="Normal 2 3 3 2 2 2 2 2" xfId="8666" xr:uid="{00000000-0005-0000-0000-00002E1D0000}"/>
    <cellStyle name="Normal 2 3 3 2 2 2 3" xfId="8667" xr:uid="{00000000-0005-0000-0000-00002F1D0000}"/>
    <cellStyle name="Normal 2 3 3 2 2 2 3 2" xfId="8668" xr:uid="{00000000-0005-0000-0000-0000301D0000}"/>
    <cellStyle name="Normal 2 3 3 2 2 2 4" xfId="8669" xr:uid="{00000000-0005-0000-0000-0000311D0000}"/>
    <cellStyle name="Normal 2 3 3 2 2 2 4 2" xfId="8670" xr:uid="{00000000-0005-0000-0000-0000321D0000}"/>
    <cellStyle name="Normal 2 3 3 2 2 2 5" xfId="8671" xr:uid="{00000000-0005-0000-0000-0000331D0000}"/>
    <cellStyle name="Normal 2 3 3 2 2 2 6" xfId="8672" xr:uid="{00000000-0005-0000-0000-0000341D0000}"/>
    <cellStyle name="Normal 2 3 3 2 2 3" xfId="8673" xr:uid="{00000000-0005-0000-0000-0000351D0000}"/>
    <cellStyle name="Normal 2 3 3 2 2 3 2" xfId="8674" xr:uid="{00000000-0005-0000-0000-0000361D0000}"/>
    <cellStyle name="Normal 2 3 3 2 2 3 3" xfId="8675" xr:uid="{00000000-0005-0000-0000-0000371D0000}"/>
    <cellStyle name="Normal 2 3 3 2 2 4" xfId="8676" xr:uid="{00000000-0005-0000-0000-0000381D0000}"/>
    <cellStyle name="Normal 2 3 3 2 2 4 2" xfId="8677" xr:uid="{00000000-0005-0000-0000-0000391D0000}"/>
    <cellStyle name="Normal 2 3 3 2 2 4 3" xfId="8678" xr:uid="{00000000-0005-0000-0000-00003A1D0000}"/>
    <cellStyle name="Normal 2 3 3 2 2 5" xfId="8679" xr:uid="{00000000-0005-0000-0000-00003B1D0000}"/>
    <cellStyle name="Normal 2 3 3 2 2 5 2" xfId="8680" xr:uid="{00000000-0005-0000-0000-00003C1D0000}"/>
    <cellStyle name="Normal 2 3 3 2 2 6" xfId="8681" xr:uid="{00000000-0005-0000-0000-00003D1D0000}"/>
    <cellStyle name="Normal 2 3 3 2 2 6 2" xfId="8682" xr:uid="{00000000-0005-0000-0000-00003E1D0000}"/>
    <cellStyle name="Normal 2 3 3 2 2 7" xfId="8683" xr:uid="{00000000-0005-0000-0000-00003F1D0000}"/>
    <cellStyle name="Normal 2 3 3 2 2 8" xfId="8684" xr:uid="{00000000-0005-0000-0000-0000401D0000}"/>
    <cellStyle name="Normal 2 3 3 2 3" xfId="2244" xr:uid="{00000000-0005-0000-0000-0000411D0000}"/>
    <cellStyle name="Normal 2 3 3 2 3 2" xfId="8685" xr:uid="{00000000-0005-0000-0000-0000421D0000}"/>
    <cellStyle name="Normal 2 3 3 2 3 2 2" xfId="8686" xr:uid="{00000000-0005-0000-0000-0000431D0000}"/>
    <cellStyle name="Normal 2 3 3 2 3 2 2 2" xfId="8687" xr:uid="{00000000-0005-0000-0000-0000441D0000}"/>
    <cellStyle name="Normal 2 3 3 2 3 2 3" xfId="8688" xr:uid="{00000000-0005-0000-0000-0000451D0000}"/>
    <cellStyle name="Normal 2 3 3 2 3 2 3 2" xfId="8689" xr:uid="{00000000-0005-0000-0000-0000461D0000}"/>
    <cellStyle name="Normal 2 3 3 2 3 2 4" xfId="8690" xr:uid="{00000000-0005-0000-0000-0000471D0000}"/>
    <cellStyle name="Normal 2 3 3 2 3 2 4 2" xfId="8691" xr:uid="{00000000-0005-0000-0000-0000481D0000}"/>
    <cellStyle name="Normal 2 3 3 2 3 2 5" xfId="8692" xr:uid="{00000000-0005-0000-0000-0000491D0000}"/>
    <cellStyle name="Normal 2 3 3 2 3 2 6" xfId="8693" xr:uid="{00000000-0005-0000-0000-00004A1D0000}"/>
    <cellStyle name="Normal 2 3 3 2 3 3" xfId="8694" xr:uid="{00000000-0005-0000-0000-00004B1D0000}"/>
    <cellStyle name="Normal 2 3 3 2 3 3 2" xfId="8695" xr:uid="{00000000-0005-0000-0000-00004C1D0000}"/>
    <cellStyle name="Normal 2 3 3 2 3 3 3" xfId="8696" xr:uid="{00000000-0005-0000-0000-00004D1D0000}"/>
    <cellStyle name="Normal 2 3 3 2 3 4" xfId="8697" xr:uid="{00000000-0005-0000-0000-00004E1D0000}"/>
    <cellStyle name="Normal 2 3 3 2 3 4 2" xfId="8698" xr:uid="{00000000-0005-0000-0000-00004F1D0000}"/>
    <cellStyle name="Normal 2 3 3 2 3 4 3" xfId="8699" xr:uid="{00000000-0005-0000-0000-0000501D0000}"/>
    <cellStyle name="Normal 2 3 3 2 3 5" xfId="8700" xr:uid="{00000000-0005-0000-0000-0000511D0000}"/>
    <cellStyle name="Normal 2 3 3 2 3 5 2" xfId="8701" xr:uid="{00000000-0005-0000-0000-0000521D0000}"/>
    <cellStyle name="Normal 2 3 3 2 3 6" xfId="8702" xr:uid="{00000000-0005-0000-0000-0000531D0000}"/>
    <cellStyle name="Normal 2 3 3 2 3 6 2" xfId="8703" xr:uid="{00000000-0005-0000-0000-0000541D0000}"/>
    <cellStyle name="Normal 2 3 3 2 3 7" xfId="8704" xr:uid="{00000000-0005-0000-0000-0000551D0000}"/>
    <cellStyle name="Normal 2 3 3 2 3 8" xfId="8705" xr:uid="{00000000-0005-0000-0000-0000561D0000}"/>
    <cellStyle name="Normal 2 3 3 2 4" xfId="2245" xr:uid="{00000000-0005-0000-0000-0000571D0000}"/>
    <cellStyle name="Normal 2 3 3 2 4 2" xfId="8706" xr:uid="{00000000-0005-0000-0000-0000581D0000}"/>
    <cellStyle name="Normal 2 3 3 2 4 2 2" xfId="8707" xr:uid="{00000000-0005-0000-0000-0000591D0000}"/>
    <cellStyle name="Normal 2 3 3 2 4 2 2 2" xfId="8708" xr:uid="{00000000-0005-0000-0000-00005A1D0000}"/>
    <cellStyle name="Normal 2 3 3 2 4 2 3" xfId="8709" xr:uid="{00000000-0005-0000-0000-00005B1D0000}"/>
    <cellStyle name="Normal 2 3 3 2 4 2 3 2" xfId="8710" xr:uid="{00000000-0005-0000-0000-00005C1D0000}"/>
    <cellStyle name="Normal 2 3 3 2 4 2 4" xfId="8711" xr:uid="{00000000-0005-0000-0000-00005D1D0000}"/>
    <cellStyle name="Normal 2 3 3 2 4 2 4 2" xfId="8712" xr:uid="{00000000-0005-0000-0000-00005E1D0000}"/>
    <cellStyle name="Normal 2 3 3 2 4 2 5" xfId="8713" xr:uid="{00000000-0005-0000-0000-00005F1D0000}"/>
    <cellStyle name="Normal 2 3 3 2 4 2 6" xfId="8714" xr:uid="{00000000-0005-0000-0000-0000601D0000}"/>
    <cellStyle name="Normal 2 3 3 2 4 3" xfId="8715" xr:uid="{00000000-0005-0000-0000-0000611D0000}"/>
    <cellStyle name="Normal 2 3 3 2 4 3 2" xfId="8716" xr:uid="{00000000-0005-0000-0000-0000621D0000}"/>
    <cellStyle name="Normal 2 3 3 2 4 3 3" xfId="8717" xr:uid="{00000000-0005-0000-0000-0000631D0000}"/>
    <cellStyle name="Normal 2 3 3 2 4 4" xfId="8718" xr:uid="{00000000-0005-0000-0000-0000641D0000}"/>
    <cellStyle name="Normal 2 3 3 2 4 4 2" xfId="8719" xr:uid="{00000000-0005-0000-0000-0000651D0000}"/>
    <cellStyle name="Normal 2 3 3 2 4 4 3" xfId="8720" xr:uid="{00000000-0005-0000-0000-0000661D0000}"/>
    <cellStyle name="Normal 2 3 3 2 4 5" xfId="8721" xr:uid="{00000000-0005-0000-0000-0000671D0000}"/>
    <cellStyle name="Normal 2 3 3 2 4 5 2" xfId="8722" xr:uid="{00000000-0005-0000-0000-0000681D0000}"/>
    <cellStyle name="Normal 2 3 3 2 4 6" xfId="8723" xr:uid="{00000000-0005-0000-0000-0000691D0000}"/>
    <cellStyle name="Normal 2 3 3 2 4 6 2" xfId="8724" xr:uid="{00000000-0005-0000-0000-00006A1D0000}"/>
    <cellStyle name="Normal 2 3 3 2 4 7" xfId="8725" xr:uid="{00000000-0005-0000-0000-00006B1D0000}"/>
    <cellStyle name="Normal 2 3 3 2 4 8" xfId="8726" xr:uid="{00000000-0005-0000-0000-00006C1D0000}"/>
    <cellStyle name="Normal 2 3 3 2 5" xfId="2246" xr:uid="{00000000-0005-0000-0000-00006D1D0000}"/>
    <cellStyle name="Normal 2 3 3 2 5 2" xfId="8727" xr:uid="{00000000-0005-0000-0000-00006E1D0000}"/>
    <cellStyle name="Normal 2 3 3 2 5 2 2" xfId="8728" xr:uid="{00000000-0005-0000-0000-00006F1D0000}"/>
    <cellStyle name="Normal 2 3 3 2 5 2 2 2" xfId="8729" xr:uid="{00000000-0005-0000-0000-0000701D0000}"/>
    <cellStyle name="Normal 2 3 3 2 5 2 3" xfId="8730" xr:uid="{00000000-0005-0000-0000-0000711D0000}"/>
    <cellStyle name="Normal 2 3 3 2 5 2 3 2" xfId="8731" xr:uid="{00000000-0005-0000-0000-0000721D0000}"/>
    <cellStyle name="Normal 2 3 3 2 5 2 4" xfId="8732" xr:uid="{00000000-0005-0000-0000-0000731D0000}"/>
    <cellStyle name="Normal 2 3 3 2 5 2 4 2" xfId="8733" xr:uid="{00000000-0005-0000-0000-0000741D0000}"/>
    <cellStyle name="Normal 2 3 3 2 5 2 5" xfId="8734" xr:uid="{00000000-0005-0000-0000-0000751D0000}"/>
    <cellStyle name="Normal 2 3 3 2 5 2 6" xfId="8735" xr:uid="{00000000-0005-0000-0000-0000761D0000}"/>
    <cellStyle name="Normal 2 3 3 2 5 3" xfId="8736" xr:uid="{00000000-0005-0000-0000-0000771D0000}"/>
    <cellStyle name="Normal 2 3 3 2 5 3 2" xfId="8737" xr:uid="{00000000-0005-0000-0000-0000781D0000}"/>
    <cellStyle name="Normal 2 3 3 2 5 3 3" xfId="8738" xr:uid="{00000000-0005-0000-0000-0000791D0000}"/>
    <cellStyle name="Normal 2 3 3 2 5 4" xfId="8739" xr:uid="{00000000-0005-0000-0000-00007A1D0000}"/>
    <cellStyle name="Normal 2 3 3 2 5 4 2" xfId="8740" xr:uid="{00000000-0005-0000-0000-00007B1D0000}"/>
    <cellStyle name="Normal 2 3 3 2 5 4 3" xfId="8741" xr:uid="{00000000-0005-0000-0000-00007C1D0000}"/>
    <cellStyle name="Normal 2 3 3 2 5 5" xfId="8742" xr:uid="{00000000-0005-0000-0000-00007D1D0000}"/>
    <cellStyle name="Normal 2 3 3 2 5 5 2" xfId="8743" xr:uid="{00000000-0005-0000-0000-00007E1D0000}"/>
    <cellStyle name="Normal 2 3 3 2 5 6" xfId="8744" xr:uid="{00000000-0005-0000-0000-00007F1D0000}"/>
    <cellStyle name="Normal 2 3 3 2 5 6 2" xfId="8745" xr:uid="{00000000-0005-0000-0000-0000801D0000}"/>
    <cellStyle name="Normal 2 3 3 2 5 7" xfId="8746" xr:uid="{00000000-0005-0000-0000-0000811D0000}"/>
    <cellStyle name="Normal 2 3 3 2 5 8" xfId="8747" xr:uid="{00000000-0005-0000-0000-0000821D0000}"/>
    <cellStyle name="Normal 2 3 3 2 6" xfId="2247" xr:uid="{00000000-0005-0000-0000-0000831D0000}"/>
    <cellStyle name="Normal 2 3 3 2 6 2" xfId="8748" xr:uid="{00000000-0005-0000-0000-0000841D0000}"/>
    <cellStyle name="Normal 2 3 3 2 6 2 2" xfId="8749" xr:uid="{00000000-0005-0000-0000-0000851D0000}"/>
    <cellStyle name="Normal 2 3 3 2 6 2 2 2" xfId="8750" xr:uid="{00000000-0005-0000-0000-0000861D0000}"/>
    <cellStyle name="Normal 2 3 3 2 6 2 3" xfId="8751" xr:uid="{00000000-0005-0000-0000-0000871D0000}"/>
    <cellStyle name="Normal 2 3 3 2 6 2 3 2" xfId="8752" xr:uid="{00000000-0005-0000-0000-0000881D0000}"/>
    <cellStyle name="Normal 2 3 3 2 6 2 4" xfId="8753" xr:uid="{00000000-0005-0000-0000-0000891D0000}"/>
    <cellStyle name="Normal 2 3 3 2 6 2 4 2" xfId="8754" xr:uid="{00000000-0005-0000-0000-00008A1D0000}"/>
    <cellStyle name="Normal 2 3 3 2 6 2 5" xfId="8755" xr:uid="{00000000-0005-0000-0000-00008B1D0000}"/>
    <cellStyle name="Normal 2 3 3 2 6 2 6" xfId="8756" xr:uid="{00000000-0005-0000-0000-00008C1D0000}"/>
    <cellStyle name="Normal 2 3 3 2 6 3" xfId="8757" xr:uid="{00000000-0005-0000-0000-00008D1D0000}"/>
    <cellStyle name="Normal 2 3 3 2 6 3 2" xfId="8758" xr:uid="{00000000-0005-0000-0000-00008E1D0000}"/>
    <cellStyle name="Normal 2 3 3 2 6 3 3" xfId="8759" xr:uid="{00000000-0005-0000-0000-00008F1D0000}"/>
    <cellStyle name="Normal 2 3 3 2 6 4" xfId="8760" xr:uid="{00000000-0005-0000-0000-0000901D0000}"/>
    <cellStyle name="Normal 2 3 3 2 6 4 2" xfId="8761" xr:uid="{00000000-0005-0000-0000-0000911D0000}"/>
    <cellStyle name="Normal 2 3 3 2 6 4 3" xfId="8762" xr:uid="{00000000-0005-0000-0000-0000921D0000}"/>
    <cellStyle name="Normal 2 3 3 2 6 5" xfId="8763" xr:uid="{00000000-0005-0000-0000-0000931D0000}"/>
    <cellStyle name="Normal 2 3 3 2 6 5 2" xfId="8764" xr:uid="{00000000-0005-0000-0000-0000941D0000}"/>
    <cellStyle name="Normal 2 3 3 2 6 6" xfId="8765" xr:uid="{00000000-0005-0000-0000-0000951D0000}"/>
    <cellStyle name="Normal 2 3 3 2 6 6 2" xfId="8766" xr:uid="{00000000-0005-0000-0000-0000961D0000}"/>
    <cellStyle name="Normal 2 3 3 2 6 7" xfId="8767" xr:uid="{00000000-0005-0000-0000-0000971D0000}"/>
    <cellStyle name="Normal 2 3 3 2 6 8" xfId="8768" xr:uid="{00000000-0005-0000-0000-0000981D0000}"/>
    <cellStyle name="Normal 2 3 3 2 7" xfId="2248" xr:uid="{00000000-0005-0000-0000-0000991D0000}"/>
    <cellStyle name="Normal 2 3 3 2 7 2" xfId="8769" xr:uid="{00000000-0005-0000-0000-00009A1D0000}"/>
    <cellStyle name="Normal 2 3 3 2 7 2 2" xfId="8770" xr:uid="{00000000-0005-0000-0000-00009B1D0000}"/>
    <cellStyle name="Normal 2 3 3 2 7 2 2 2" xfId="8771" xr:uid="{00000000-0005-0000-0000-00009C1D0000}"/>
    <cellStyle name="Normal 2 3 3 2 7 2 3" xfId="8772" xr:uid="{00000000-0005-0000-0000-00009D1D0000}"/>
    <cellStyle name="Normal 2 3 3 2 7 2 3 2" xfId="8773" xr:uid="{00000000-0005-0000-0000-00009E1D0000}"/>
    <cellStyle name="Normal 2 3 3 2 7 2 4" xfId="8774" xr:uid="{00000000-0005-0000-0000-00009F1D0000}"/>
    <cellStyle name="Normal 2 3 3 2 7 2 4 2" xfId="8775" xr:uid="{00000000-0005-0000-0000-0000A01D0000}"/>
    <cellStyle name="Normal 2 3 3 2 7 2 5" xfId="8776" xr:uid="{00000000-0005-0000-0000-0000A11D0000}"/>
    <cellStyle name="Normal 2 3 3 2 7 2 6" xfId="8777" xr:uid="{00000000-0005-0000-0000-0000A21D0000}"/>
    <cellStyle name="Normal 2 3 3 2 7 3" xfId="8778" xr:uid="{00000000-0005-0000-0000-0000A31D0000}"/>
    <cellStyle name="Normal 2 3 3 2 7 3 2" xfId="8779" xr:uid="{00000000-0005-0000-0000-0000A41D0000}"/>
    <cellStyle name="Normal 2 3 3 2 7 3 3" xfId="8780" xr:uid="{00000000-0005-0000-0000-0000A51D0000}"/>
    <cellStyle name="Normal 2 3 3 2 7 4" xfId="8781" xr:uid="{00000000-0005-0000-0000-0000A61D0000}"/>
    <cellStyle name="Normal 2 3 3 2 7 4 2" xfId="8782" xr:uid="{00000000-0005-0000-0000-0000A71D0000}"/>
    <cellStyle name="Normal 2 3 3 2 7 4 3" xfId="8783" xr:uid="{00000000-0005-0000-0000-0000A81D0000}"/>
    <cellStyle name="Normal 2 3 3 2 7 5" xfId="8784" xr:uid="{00000000-0005-0000-0000-0000A91D0000}"/>
    <cellStyle name="Normal 2 3 3 2 7 5 2" xfId="8785" xr:uid="{00000000-0005-0000-0000-0000AA1D0000}"/>
    <cellStyle name="Normal 2 3 3 2 7 6" xfId="8786" xr:uid="{00000000-0005-0000-0000-0000AB1D0000}"/>
    <cellStyle name="Normal 2 3 3 2 7 6 2" xfId="8787" xr:uid="{00000000-0005-0000-0000-0000AC1D0000}"/>
    <cellStyle name="Normal 2 3 3 2 7 7" xfId="8788" xr:uid="{00000000-0005-0000-0000-0000AD1D0000}"/>
    <cellStyle name="Normal 2 3 3 2 7 8" xfId="8789" xr:uid="{00000000-0005-0000-0000-0000AE1D0000}"/>
    <cellStyle name="Normal 2 3 3 2 8" xfId="2249" xr:uid="{00000000-0005-0000-0000-0000AF1D0000}"/>
    <cellStyle name="Normal 2 3 3 2 8 2" xfId="8790" xr:uid="{00000000-0005-0000-0000-0000B01D0000}"/>
    <cellStyle name="Normal 2 3 3 2 8 2 2" xfId="8791" xr:uid="{00000000-0005-0000-0000-0000B11D0000}"/>
    <cellStyle name="Normal 2 3 3 2 8 2 2 2" xfId="8792" xr:uid="{00000000-0005-0000-0000-0000B21D0000}"/>
    <cellStyle name="Normal 2 3 3 2 8 2 3" xfId="8793" xr:uid="{00000000-0005-0000-0000-0000B31D0000}"/>
    <cellStyle name="Normal 2 3 3 2 8 2 3 2" xfId="8794" xr:uid="{00000000-0005-0000-0000-0000B41D0000}"/>
    <cellStyle name="Normal 2 3 3 2 8 2 4" xfId="8795" xr:uid="{00000000-0005-0000-0000-0000B51D0000}"/>
    <cellStyle name="Normal 2 3 3 2 8 2 4 2" xfId="8796" xr:uid="{00000000-0005-0000-0000-0000B61D0000}"/>
    <cellStyle name="Normal 2 3 3 2 8 2 5" xfId="8797" xr:uid="{00000000-0005-0000-0000-0000B71D0000}"/>
    <cellStyle name="Normal 2 3 3 2 8 2 6" xfId="8798" xr:uid="{00000000-0005-0000-0000-0000B81D0000}"/>
    <cellStyle name="Normal 2 3 3 2 8 3" xfId="8799" xr:uid="{00000000-0005-0000-0000-0000B91D0000}"/>
    <cellStyle name="Normal 2 3 3 2 8 3 2" xfId="8800" xr:uid="{00000000-0005-0000-0000-0000BA1D0000}"/>
    <cellStyle name="Normal 2 3 3 2 8 3 3" xfId="8801" xr:uid="{00000000-0005-0000-0000-0000BB1D0000}"/>
    <cellStyle name="Normal 2 3 3 2 8 4" xfId="8802" xr:uid="{00000000-0005-0000-0000-0000BC1D0000}"/>
    <cellStyle name="Normal 2 3 3 2 8 4 2" xfId="8803" xr:uid="{00000000-0005-0000-0000-0000BD1D0000}"/>
    <cellStyle name="Normal 2 3 3 2 8 4 3" xfId="8804" xr:uid="{00000000-0005-0000-0000-0000BE1D0000}"/>
    <cellStyle name="Normal 2 3 3 2 8 5" xfId="8805" xr:uid="{00000000-0005-0000-0000-0000BF1D0000}"/>
    <cellStyle name="Normal 2 3 3 2 8 5 2" xfId="8806" xr:uid="{00000000-0005-0000-0000-0000C01D0000}"/>
    <cellStyle name="Normal 2 3 3 2 8 6" xfId="8807" xr:uid="{00000000-0005-0000-0000-0000C11D0000}"/>
    <cellStyle name="Normal 2 3 3 2 8 6 2" xfId="8808" xr:uid="{00000000-0005-0000-0000-0000C21D0000}"/>
    <cellStyle name="Normal 2 3 3 2 8 7" xfId="8809" xr:uid="{00000000-0005-0000-0000-0000C31D0000}"/>
    <cellStyle name="Normal 2 3 3 2 8 8" xfId="8810" xr:uid="{00000000-0005-0000-0000-0000C41D0000}"/>
    <cellStyle name="Normal 2 3 3 3" xfId="2250" xr:uid="{00000000-0005-0000-0000-0000C51D0000}"/>
    <cellStyle name="Normal 2 3 3 4" xfId="2251" xr:uid="{00000000-0005-0000-0000-0000C61D0000}"/>
    <cellStyle name="Normal 2 3 3 5" xfId="2252" xr:uid="{00000000-0005-0000-0000-0000C71D0000}"/>
    <cellStyle name="Normal 2 3 3 6" xfId="2253" xr:uid="{00000000-0005-0000-0000-0000C81D0000}"/>
    <cellStyle name="Normal 2 3 3 7" xfId="2254" xr:uid="{00000000-0005-0000-0000-0000C91D0000}"/>
    <cellStyle name="Normal 2 3 3 8" xfId="2255" xr:uid="{00000000-0005-0000-0000-0000CA1D0000}"/>
    <cellStyle name="Normal 2 3 3 9" xfId="8811" xr:uid="{00000000-0005-0000-0000-0000CB1D0000}"/>
    <cellStyle name="Normal 2 3 3 9 2" xfId="8812" xr:uid="{00000000-0005-0000-0000-0000CC1D0000}"/>
    <cellStyle name="Normal 2 3 3 9 2 2" xfId="8813" xr:uid="{00000000-0005-0000-0000-0000CD1D0000}"/>
    <cellStyle name="Normal 2 3 3 9 3" xfId="8814" xr:uid="{00000000-0005-0000-0000-0000CE1D0000}"/>
    <cellStyle name="Normal 2 3 3 9 3 2" xfId="8815" xr:uid="{00000000-0005-0000-0000-0000CF1D0000}"/>
    <cellStyle name="Normal 2 3 3 9 4" xfId="8816" xr:uid="{00000000-0005-0000-0000-0000D01D0000}"/>
    <cellStyle name="Normal 2 3 3 9 4 2" xfId="8817" xr:uid="{00000000-0005-0000-0000-0000D11D0000}"/>
    <cellStyle name="Normal 2 3 3 9 5" xfId="8818" xr:uid="{00000000-0005-0000-0000-0000D21D0000}"/>
    <cellStyle name="Normal 2 3 3 9 6" xfId="8819" xr:uid="{00000000-0005-0000-0000-0000D31D0000}"/>
    <cellStyle name="Normal 2 3 4" xfId="2256" xr:uid="{00000000-0005-0000-0000-0000D41D0000}"/>
    <cellStyle name="Normal 2 3 4 2" xfId="8820" xr:uid="{00000000-0005-0000-0000-0000D51D0000}"/>
    <cellStyle name="Normal 2 3 4 3" xfId="8821" xr:uid="{00000000-0005-0000-0000-0000D61D0000}"/>
    <cellStyle name="Normal 2 3 4 3 2" xfId="8822" xr:uid="{00000000-0005-0000-0000-0000D71D0000}"/>
    <cellStyle name="Normal 2 3 4 3 2 2" xfId="8823" xr:uid="{00000000-0005-0000-0000-0000D81D0000}"/>
    <cellStyle name="Normal 2 3 4 3 3" xfId="8824" xr:uid="{00000000-0005-0000-0000-0000D91D0000}"/>
    <cellStyle name="Normal 2 3 4 3 3 2" xfId="8825" xr:uid="{00000000-0005-0000-0000-0000DA1D0000}"/>
    <cellStyle name="Normal 2 3 4 3 4" xfId="8826" xr:uid="{00000000-0005-0000-0000-0000DB1D0000}"/>
    <cellStyle name="Normal 2 3 4 3 4 2" xfId="8827" xr:uid="{00000000-0005-0000-0000-0000DC1D0000}"/>
    <cellStyle name="Normal 2 3 4 3 5" xfId="8828" xr:uid="{00000000-0005-0000-0000-0000DD1D0000}"/>
    <cellStyle name="Normal 2 3 4 3 6" xfId="8829" xr:uid="{00000000-0005-0000-0000-0000DE1D0000}"/>
    <cellStyle name="Normal 2 3 4 4" xfId="8830" xr:uid="{00000000-0005-0000-0000-0000DF1D0000}"/>
    <cellStyle name="Normal 2 3 4 4 2" xfId="8831" xr:uid="{00000000-0005-0000-0000-0000E01D0000}"/>
    <cellStyle name="Normal 2 3 4 4 3" xfId="8832" xr:uid="{00000000-0005-0000-0000-0000E11D0000}"/>
    <cellStyle name="Normal 2 3 4 5" xfId="8833" xr:uid="{00000000-0005-0000-0000-0000E21D0000}"/>
    <cellStyle name="Normal 2 3 4 5 2" xfId="8834" xr:uid="{00000000-0005-0000-0000-0000E31D0000}"/>
    <cellStyle name="Normal 2 3 4 5 3" xfId="8835" xr:uid="{00000000-0005-0000-0000-0000E41D0000}"/>
    <cellStyle name="Normal 2 3 4 6" xfId="8836" xr:uid="{00000000-0005-0000-0000-0000E51D0000}"/>
    <cellStyle name="Normal 2 3 4 6 2" xfId="8837" xr:uid="{00000000-0005-0000-0000-0000E61D0000}"/>
    <cellStyle name="Normal 2 3 4 7" xfId="8838" xr:uid="{00000000-0005-0000-0000-0000E71D0000}"/>
    <cellStyle name="Normal 2 3 4 7 2" xfId="8839" xr:uid="{00000000-0005-0000-0000-0000E81D0000}"/>
    <cellStyle name="Normal 2 3 4 8" xfId="8840" xr:uid="{00000000-0005-0000-0000-0000E91D0000}"/>
    <cellStyle name="Normal 2 3 4 9" xfId="8841" xr:uid="{00000000-0005-0000-0000-0000EA1D0000}"/>
    <cellStyle name="Normal 2 3 5" xfId="2257" xr:uid="{00000000-0005-0000-0000-0000EB1D0000}"/>
    <cellStyle name="Normal 2 3 5 2" xfId="8842" xr:uid="{00000000-0005-0000-0000-0000EC1D0000}"/>
    <cellStyle name="Normal 2 3 5 2 2" xfId="8843" xr:uid="{00000000-0005-0000-0000-0000ED1D0000}"/>
    <cellStyle name="Normal 2 3 5 2 2 2" xfId="8844" xr:uid="{00000000-0005-0000-0000-0000EE1D0000}"/>
    <cellStyle name="Normal 2 3 5 2 3" xfId="8845" xr:uid="{00000000-0005-0000-0000-0000EF1D0000}"/>
    <cellStyle name="Normal 2 3 5 2 3 2" xfId="8846" xr:uid="{00000000-0005-0000-0000-0000F01D0000}"/>
    <cellStyle name="Normal 2 3 5 2 4" xfId="8847" xr:uid="{00000000-0005-0000-0000-0000F11D0000}"/>
    <cellStyle name="Normal 2 3 5 2 4 2" xfId="8848" xr:uid="{00000000-0005-0000-0000-0000F21D0000}"/>
    <cellStyle name="Normal 2 3 5 2 5" xfId="8849" xr:uid="{00000000-0005-0000-0000-0000F31D0000}"/>
    <cellStyle name="Normal 2 3 5 2 6" xfId="8850" xr:uid="{00000000-0005-0000-0000-0000F41D0000}"/>
    <cellStyle name="Normal 2 3 5 3" xfId="8851" xr:uid="{00000000-0005-0000-0000-0000F51D0000}"/>
    <cellStyle name="Normal 2 3 5 3 2" xfId="8852" xr:uid="{00000000-0005-0000-0000-0000F61D0000}"/>
    <cellStyle name="Normal 2 3 5 3 3" xfId="8853" xr:uid="{00000000-0005-0000-0000-0000F71D0000}"/>
    <cellStyle name="Normal 2 3 5 4" xfId="8854" xr:uid="{00000000-0005-0000-0000-0000F81D0000}"/>
    <cellStyle name="Normal 2 3 5 4 2" xfId="8855" xr:uid="{00000000-0005-0000-0000-0000F91D0000}"/>
    <cellStyle name="Normal 2 3 5 4 3" xfId="8856" xr:uid="{00000000-0005-0000-0000-0000FA1D0000}"/>
    <cellStyle name="Normal 2 3 5 5" xfId="8857" xr:uid="{00000000-0005-0000-0000-0000FB1D0000}"/>
    <cellStyle name="Normal 2 3 5 5 2" xfId="8858" xr:uid="{00000000-0005-0000-0000-0000FC1D0000}"/>
    <cellStyle name="Normal 2 3 5 6" xfId="8859" xr:uid="{00000000-0005-0000-0000-0000FD1D0000}"/>
    <cellStyle name="Normal 2 3 5 6 2" xfId="8860" xr:uid="{00000000-0005-0000-0000-0000FE1D0000}"/>
    <cellStyle name="Normal 2 3 5 7" xfId="8861" xr:uid="{00000000-0005-0000-0000-0000FF1D0000}"/>
    <cellStyle name="Normal 2 3 5 8" xfId="8862" xr:uid="{00000000-0005-0000-0000-0000001E0000}"/>
    <cellStyle name="Normal 2 3 6" xfId="2258" xr:uid="{00000000-0005-0000-0000-0000011E0000}"/>
    <cellStyle name="Normal 2 3 6 2" xfId="8863" xr:uid="{00000000-0005-0000-0000-0000021E0000}"/>
    <cellStyle name="Normal 2 3 6 2 2" xfId="8864" xr:uid="{00000000-0005-0000-0000-0000031E0000}"/>
    <cellStyle name="Normal 2 3 6 2 2 2" xfId="8865" xr:uid="{00000000-0005-0000-0000-0000041E0000}"/>
    <cellStyle name="Normal 2 3 6 2 3" xfId="8866" xr:uid="{00000000-0005-0000-0000-0000051E0000}"/>
    <cellStyle name="Normal 2 3 6 2 3 2" xfId="8867" xr:uid="{00000000-0005-0000-0000-0000061E0000}"/>
    <cellStyle name="Normal 2 3 6 2 4" xfId="8868" xr:uid="{00000000-0005-0000-0000-0000071E0000}"/>
    <cellStyle name="Normal 2 3 6 2 4 2" xfId="8869" xr:uid="{00000000-0005-0000-0000-0000081E0000}"/>
    <cellStyle name="Normal 2 3 6 2 5" xfId="8870" xr:uid="{00000000-0005-0000-0000-0000091E0000}"/>
    <cellStyle name="Normal 2 3 6 2 6" xfId="8871" xr:uid="{00000000-0005-0000-0000-00000A1E0000}"/>
    <cellStyle name="Normal 2 3 6 3" xfId="8872" xr:uid="{00000000-0005-0000-0000-00000B1E0000}"/>
    <cellStyle name="Normal 2 3 6 3 2" xfId="8873" xr:uid="{00000000-0005-0000-0000-00000C1E0000}"/>
    <cellStyle name="Normal 2 3 6 3 3" xfId="8874" xr:uid="{00000000-0005-0000-0000-00000D1E0000}"/>
    <cellStyle name="Normal 2 3 6 4" xfId="8875" xr:uid="{00000000-0005-0000-0000-00000E1E0000}"/>
    <cellStyle name="Normal 2 3 6 4 2" xfId="8876" xr:uid="{00000000-0005-0000-0000-00000F1E0000}"/>
    <cellStyle name="Normal 2 3 6 4 3" xfId="8877" xr:uid="{00000000-0005-0000-0000-0000101E0000}"/>
    <cellStyle name="Normal 2 3 6 5" xfId="8878" xr:uid="{00000000-0005-0000-0000-0000111E0000}"/>
    <cellStyle name="Normal 2 3 6 5 2" xfId="8879" xr:uid="{00000000-0005-0000-0000-0000121E0000}"/>
    <cellStyle name="Normal 2 3 6 6" xfId="8880" xr:uid="{00000000-0005-0000-0000-0000131E0000}"/>
    <cellStyle name="Normal 2 3 6 6 2" xfId="8881" xr:uid="{00000000-0005-0000-0000-0000141E0000}"/>
    <cellStyle name="Normal 2 3 6 7" xfId="8882" xr:uid="{00000000-0005-0000-0000-0000151E0000}"/>
    <cellStyle name="Normal 2 3 6 8" xfId="8883" xr:uid="{00000000-0005-0000-0000-0000161E0000}"/>
    <cellStyle name="Normal 2 3 7" xfId="2259" xr:uid="{00000000-0005-0000-0000-0000171E0000}"/>
    <cellStyle name="Normal 2 3 7 2" xfId="8884" xr:uid="{00000000-0005-0000-0000-0000181E0000}"/>
    <cellStyle name="Normal 2 3 7 2 2" xfId="8885" xr:uid="{00000000-0005-0000-0000-0000191E0000}"/>
    <cellStyle name="Normal 2 3 7 2 2 2" xfId="8886" xr:uid="{00000000-0005-0000-0000-00001A1E0000}"/>
    <cellStyle name="Normal 2 3 7 2 3" xfId="8887" xr:uid="{00000000-0005-0000-0000-00001B1E0000}"/>
    <cellStyle name="Normal 2 3 7 2 3 2" xfId="8888" xr:uid="{00000000-0005-0000-0000-00001C1E0000}"/>
    <cellStyle name="Normal 2 3 7 2 4" xfId="8889" xr:uid="{00000000-0005-0000-0000-00001D1E0000}"/>
    <cellStyle name="Normal 2 3 7 2 4 2" xfId="8890" xr:uid="{00000000-0005-0000-0000-00001E1E0000}"/>
    <cellStyle name="Normal 2 3 7 2 5" xfId="8891" xr:uid="{00000000-0005-0000-0000-00001F1E0000}"/>
    <cellStyle name="Normal 2 3 7 2 6" xfId="8892" xr:uid="{00000000-0005-0000-0000-0000201E0000}"/>
    <cellStyle name="Normal 2 3 7 3" xfId="8893" xr:uid="{00000000-0005-0000-0000-0000211E0000}"/>
    <cellStyle name="Normal 2 3 7 3 2" xfId="8894" xr:uid="{00000000-0005-0000-0000-0000221E0000}"/>
    <cellStyle name="Normal 2 3 7 3 3" xfId="8895" xr:uid="{00000000-0005-0000-0000-0000231E0000}"/>
    <cellStyle name="Normal 2 3 7 4" xfId="8896" xr:uid="{00000000-0005-0000-0000-0000241E0000}"/>
    <cellStyle name="Normal 2 3 7 4 2" xfId="8897" xr:uid="{00000000-0005-0000-0000-0000251E0000}"/>
    <cellStyle name="Normal 2 3 7 4 3" xfId="8898" xr:uid="{00000000-0005-0000-0000-0000261E0000}"/>
    <cellStyle name="Normal 2 3 7 5" xfId="8899" xr:uid="{00000000-0005-0000-0000-0000271E0000}"/>
    <cellStyle name="Normal 2 3 7 5 2" xfId="8900" xr:uid="{00000000-0005-0000-0000-0000281E0000}"/>
    <cellStyle name="Normal 2 3 7 6" xfId="8901" xr:uid="{00000000-0005-0000-0000-0000291E0000}"/>
    <cellStyle name="Normal 2 3 7 6 2" xfId="8902" xr:uid="{00000000-0005-0000-0000-00002A1E0000}"/>
    <cellStyle name="Normal 2 3 7 7" xfId="8903" xr:uid="{00000000-0005-0000-0000-00002B1E0000}"/>
    <cellStyle name="Normal 2 3 7 8" xfId="8904" xr:uid="{00000000-0005-0000-0000-00002C1E0000}"/>
    <cellStyle name="Normal 2 3 8" xfId="2260" xr:uid="{00000000-0005-0000-0000-00002D1E0000}"/>
    <cellStyle name="Normal 2 3 8 2" xfId="8905" xr:uid="{00000000-0005-0000-0000-00002E1E0000}"/>
    <cellStyle name="Normal 2 3 8 2 2" xfId="8906" xr:uid="{00000000-0005-0000-0000-00002F1E0000}"/>
    <cellStyle name="Normal 2 3 8 2 2 2" xfId="8907" xr:uid="{00000000-0005-0000-0000-0000301E0000}"/>
    <cellStyle name="Normal 2 3 8 2 3" xfId="8908" xr:uid="{00000000-0005-0000-0000-0000311E0000}"/>
    <cellStyle name="Normal 2 3 8 2 3 2" xfId="8909" xr:uid="{00000000-0005-0000-0000-0000321E0000}"/>
    <cellStyle name="Normal 2 3 8 2 4" xfId="8910" xr:uid="{00000000-0005-0000-0000-0000331E0000}"/>
    <cellStyle name="Normal 2 3 8 2 4 2" xfId="8911" xr:uid="{00000000-0005-0000-0000-0000341E0000}"/>
    <cellStyle name="Normal 2 3 8 2 5" xfId="8912" xr:uid="{00000000-0005-0000-0000-0000351E0000}"/>
    <cellStyle name="Normal 2 3 8 2 6" xfId="8913" xr:uid="{00000000-0005-0000-0000-0000361E0000}"/>
    <cellStyle name="Normal 2 3 8 3" xfId="8914" xr:uid="{00000000-0005-0000-0000-0000371E0000}"/>
    <cellStyle name="Normal 2 3 8 3 2" xfId="8915" xr:uid="{00000000-0005-0000-0000-0000381E0000}"/>
    <cellStyle name="Normal 2 3 8 3 3" xfId="8916" xr:uid="{00000000-0005-0000-0000-0000391E0000}"/>
    <cellStyle name="Normal 2 3 8 4" xfId="8917" xr:uid="{00000000-0005-0000-0000-00003A1E0000}"/>
    <cellStyle name="Normal 2 3 8 4 2" xfId="8918" xr:uid="{00000000-0005-0000-0000-00003B1E0000}"/>
    <cellStyle name="Normal 2 3 8 4 3" xfId="8919" xr:uid="{00000000-0005-0000-0000-00003C1E0000}"/>
    <cellStyle name="Normal 2 3 8 5" xfId="8920" xr:uid="{00000000-0005-0000-0000-00003D1E0000}"/>
    <cellStyle name="Normal 2 3 8 5 2" xfId="8921" xr:uid="{00000000-0005-0000-0000-00003E1E0000}"/>
    <cellStyle name="Normal 2 3 8 6" xfId="8922" xr:uid="{00000000-0005-0000-0000-00003F1E0000}"/>
    <cellStyle name="Normal 2 3 8 6 2" xfId="8923" xr:uid="{00000000-0005-0000-0000-0000401E0000}"/>
    <cellStyle name="Normal 2 3 8 7" xfId="8924" xr:uid="{00000000-0005-0000-0000-0000411E0000}"/>
    <cellStyle name="Normal 2 3 8 8" xfId="8925" xr:uid="{00000000-0005-0000-0000-0000421E0000}"/>
    <cellStyle name="Normal 2 3 9" xfId="2261" xr:uid="{00000000-0005-0000-0000-0000431E0000}"/>
    <cellStyle name="Normal 2 3 9 2" xfId="8926" xr:uid="{00000000-0005-0000-0000-0000441E0000}"/>
    <cellStyle name="Normal 2 3 9 2 2" xfId="8927" xr:uid="{00000000-0005-0000-0000-0000451E0000}"/>
    <cellStyle name="Normal 2 3 9 2 2 2" xfId="8928" xr:uid="{00000000-0005-0000-0000-0000461E0000}"/>
    <cellStyle name="Normal 2 3 9 2 3" xfId="8929" xr:uid="{00000000-0005-0000-0000-0000471E0000}"/>
    <cellStyle name="Normal 2 3 9 2 3 2" xfId="8930" xr:uid="{00000000-0005-0000-0000-0000481E0000}"/>
    <cellStyle name="Normal 2 3 9 2 4" xfId="8931" xr:uid="{00000000-0005-0000-0000-0000491E0000}"/>
    <cellStyle name="Normal 2 3 9 2 4 2" xfId="8932" xr:uid="{00000000-0005-0000-0000-00004A1E0000}"/>
    <cellStyle name="Normal 2 3 9 2 5" xfId="8933" xr:uid="{00000000-0005-0000-0000-00004B1E0000}"/>
    <cellStyle name="Normal 2 3 9 2 6" xfId="8934" xr:uid="{00000000-0005-0000-0000-00004C1E0000}"/>
    <cellStyle name="Normal 2 3 9 3" xfId="8935" xr:uid="{00000000-0005-0000-0000-00004D1E0000}"/>
    <cellStyle name="Normal 2 3 9 3 2" xfId="8936" xr:uid="{00000000-0005-0000-0000-00004E1E0000}"/>
    <cellStyle name="Normal 2 3 9 3 3" xfId="8937" xr:uid="{00000000-0005-0000-0000-00004F1E0000}"/>
    <cellStyle name="Normal 2 3 9 4" xfId="8938" xr:uid="{00000000-0005-0000-0000-0000501E0000}"/>
    <cellStyle name="Normal 2 3 9 4 2" xfId="8939" xr:uid="{00000000-0005-0000-0000-0000511E0000}"/>
    <cellStyle name="Normal 2 3 9 4 3" xfId="8940" xr:uid="{00000000-0005-0000-0000-0000521E0000}"/>
    <cellStyle name="Normal 2 3 9 5" xfId="8941" xr:uid="{00000000-0005-0000-0000-0000531E0000}"/>
    <cellStyle name="Normal 2 3 9 5 2" xfId="8942" xr:uid="{00000000-0005-0000-0000-0000541E0000}"/>
    <cellStyle name="Normal 2 3 9 6" xfId="8943" xr:uid="{00000000-0005-0000-0000-0000551E0000}"/>
    <cellStyle name="Normal 2 3 9 6 2" xfId="8944" xr:uid="{00000000-0005-0000-0000-0000561E0000}"/>
    <cellStyle name="Normal 2 3 9 7" xfId="8945" xr:uid="{00000000-0005-0000-0000-0000571E0000}"/>
    <cellStyle name="Normal 2 3 9 8" xfId="8946" xr:uid="{00000000-0005-0000-0000-0000581E0000}"/>
    <cellStyle name="Normal 2 3_Fsoft Finance Report 0809 Template" xfId="2262" xr:uid="{00000000-0005-0000-0000-0000591E0000}"/>
    <cellStyle name="Normal 2 30" xfId="2263" xr:uid="{00000000-0005-0000-0000-00005A1E0000}"/>
    <cellStyle name="Normal 2 30 2" xfId="8947" xr:uid="{00000000-0005-0000-0000-00005B1E0000}"/>
    <cellStyle name="Normal 2 31" xfId="2264" xr:uid="{00000000-0005-0000-0000-00005C1E0000}"/>
    <cellStyle name="Normal 2 31 2" xfId="8948" xr:uid="{00000000-0005-0000-0000-00005D1E0000}"/>
    <cellStyle name="Normal 2 32" xfId="2265" xr:uid="{00000000-0005-0000-0000-00005E1E0000}"/>
    <cellStyle name="Normal 2 32 2" xfId="8949" xr:uid="{00000000-0005-0000-0000-00005F1E0000}"/>
    <cellStyle name="Normal 2 33" xfId="2266" xr:uid="{00000000-0005-0000-0000-0000601E0000}"/>
    <cellStyle name="Normal 2 33 2" xfId="8950" xr:uid="{00000000-0005-0000-0000-0000611E0000}"/>
    <cellStyle name="Normal 2 34" xfId="2267" xr:uid="{00000000-0005-0000-0000-0000621E0000}"/>
    <cellStyle name="Normal 2 34 2" xfId="2268" xr:uid="{00000000-0005-0000-0000-0000631E0000}"/>
    <cellStyle name="Normal 2 34 3" xfId="2269" xr:uid="{00000000-0005-0000-0000-0000641E0000}"/>
    <cellStyle name="Normal 2 34_Gui Ha" xfId="2270" xr:uid="{00000000-0005-0000-0000-0000651E0000}"/>
    <cellStyle name="Normal 2 35" xfId="2271" xr:uid="{00000000-0005-0000-0000-0000661E0000}"/>
    <cellStyle name="Normal 2 36" xfId="2272" xr:uid="{00000000-0005-0000-0000-0000671E0000}"/>
    <cellStyle name="Normal 2 37" xfId="2273" xr:uid="{00000000-0005-0000-0000-0000681E0000}"/>
    <cellStyle name="Normal 2 38" xfId="2274" xr:uid="{00000000-0005-0000-0000-0000691E0000}"/>
    <cellStyle name="Normal 2 39" xfId="2275" xr:uid="{00000000-0005-0000-0000-00006A1E0000}"/>
    <cellStyle name="Normal 2 4" xfId="2276" xr:uid="{00000000-0005-0000-0000-00006B1E0000}"/>
    <cellStyle name="Normal 2 4 2" xfId="2277" xr:uid="{00000000-0005-0000-0000-00006C1E0000}"/>
    <cellStyle name="Normal 2 4 3" xfId="8951" xr:uid="{00000000-0005-0000-0000-00006D1E0000}"/>
    <cellStyle name="Normal 2 4_Fsoft Finance Report 0809 Template" xfId="2278" xr:uid="{00000000-0005-0000-0000-00006E1E0000}"/>
    <cellStyle name="Normal 2 40" xfId="2279" xr:uid="{00000000-0005-0000-0000-00006F1E0000}"/>
    <cellStyle name="Normal 2 41" xfId="2280" xr:uid="{00000000-0005-0000-0000-0000701E0000}"/>
    <cellStyle name="Normal 2 42" xfId="2281" xr:uid="{00000000-0005-0000-0000-0000711E0000}"/>
    <cellStyle name="Normal 2 43" xfId="2282" xr:uid="{00000000-0005-0000-0000-0000721E0000}"/>
    <cellStyle name="Normal 2 44" xfId="2283" xr:uid="{00000000-0005-0000-0000-0000731E0000}"/>
    <cellStyle name="Normal 2 45" xfId="2284" xr:uid="{00000000-0005-0000-0000-0000741E0000}"/>
    <cellStyle name="Normal 2 46" xfId="2285" xr:uid="{00000000-0005-0000-0000-0000751E0000}"/>
    <cellStyle name="Normal 2 47" xfId="2286" xr:uid="{00000000-0005-0000-0000-0000761E0000}"/>
    <cellStyle name="Normal 2 48" xfId="2287" xr:uid="{00000000-0005-0000-0000-0000771E0000}"/>
    <cellStyle name="Normal 2 49" xfId="2288" xr:uid="{00000000-0005-0000-0000-0000781E0000}"/>
    <cellStyle name="Normal 2 49 2" xfId="8952" xr:uid="{00000000-0005-0000-0000-0000791E0000}"/>
    <cellStyle name="Normal 2 49 2 2" xfId="8953" xr:uid="{00000000-0005-0000-0000-00007A1E0000}"/>
    <cellStyle name="Normal 2 49 3" xfId="8954" xr:uid="{00000000-0005-0000-0000-00007B1E0000}"/>
    <cellStyle name="Normal 2 49 4" xfId="8955" xr:uid="{00000000-0005-0000-0000-00007C1E0000}"/>
    <cellStyle name="Normal 2 5" xfId="2289" xr:uid="{00000000-0005-0000-0000-00007D1E0000}"/>
    <cellStyle name="Normal 2 5 2" xfId="2290" xr:uid="{00000000-0005-0000-0000-00007E1E0000}"/>
    <cellStyle name="Normal 2 5 3" xfId="8956" xr:uid="{00000000-0005-0000-0000-00007F1E0000}"/>
    <cellStyle name="Normal 2 5 4" xfId="8957" xr:uid="{00000000-0005-0000-0000-0000801E0000}"/>
    <cellStyle name="Normal 2 5_Fsoft Finance Report 0809 Template" xfId="2291" xr:uid="{00000000-0005-0000-0000-0000811E0000}"/>
    <cellStyle name="Normal 2 50" xfId="8958" xr:uid="{00000000-0005-0000-0000-0000821E0000}"/>
    <cellStyle name="Normal 2 50 2" xfId="8959" xr:uid="{00000000-0005-0000-0000-0000831E0000}"/>
    <cellStyle name="Normal 2 50 2 2" xfId="8960" xr:uid="{00000000-0005-0000-0000-0000841E0000}"/>
    <cellStyle name="Normal 2 50 2 2 2" xfId="8961" xr:uid="{00000000-0005-0000-0000-0000851E0000}"/>
    <cellStyle name="Normal 2 50 2 2 3" xfId="8962" xr:uid="{00000000-0005-0000-0000-0000861E0000}"/>
    <cellStyle name="Normal 2 50 2 3" xfId="8963" xr:uid="{00000000-0005-0000-0000-0000871E0000}"/>
    <cellStyle name="Normal 2 50 2 3 2" xfId="8964" xr:uid="{00000000-0005-0000-0000-0000881E0000}"/>
    <cellStyle name="Normal 2 50 2 3 3" xfId="8965" xr:uid="{00000000-0005-0000-0000-0000891E0000}"/>
    <cellStyle name="Normal 2 50 2 4" xfId="8966" xr:uid="{00000000-0005-0000-0000-00008A1E0000}"/>
    <cellStyle name="Normal 2 50 2 4 2" xfId="8967" xr:uid="{00000000-0005-0000-0000-00008B1E0000}"/>
    <cellStyle name="Normal 2 50 2 5" xfId="8968" xr:uid="{00000000-0005-0000-0000-00008C1E0000}"/>
    <cellStyle name="Normal 2 50 2 5 2" xfId="8969" xr:uid="{00000000-0005-0000-0000-00008D1E0000}"/>
    <cellStyle name="Normal 2 50 2 6" xfId="8970" xr:uid="{00000000-0005-0000-0000-00008E1E0000}"/>
    <cellStyle name="Normal 2 50 2 6 2" xfId="8971" xr:uid="{00000000-0005-0000-0000-00008F1E0000}"/>
    <cellStyle name="Normal 2 50 2 7" xfId="8972" xr:uid="{00000000-0005-0000-0000-0000901E0000}"/>
    <cellStyle name="Normal 2 50 2 8" xfId="8973" xr:uid="{00000000-0005-0000-0000-0000911E0000}"/>
    <cellStyle name="Normal 2 51" xfId="8974" xr:uid="{00000000-0005-0000-0000-0000921E0000}"/>
    <cellStyle name="Normal 2 51 2" xfId="8975" xr:uid="{00000000-0005-0000-0000-0000931E0000}"/>
    <cellStyle name="Normal 2 52" xfId="8976" xr:uid="{00000000-0005-0000-0000-0000941E0000}"/>
    <cellStyle name="Normal 2 52 2" xfId="8977" xr:uid="{00000000-0005-0000-0000-0000951E0000}"/>
    <cellStyle name="Normal 2 52 2 2" xfId="8978" xr:uid="{00000000-0005-0000-0000-0000961E0000}"/>
    <cellStyle name="Normal 2 52 2 2 2" xfId="8979" xr:uid="{00000000-0005-0000-0000-0000971E0000}"/>
    <cellStyle name="Normal 2 52 2 3" xfId="8980" xr:uid="{00000000-0005-0000-0000-0000981E0000}"/>
    <cellStyle name="Normal 2 52 2 3 2" xfId="8981" xr:uid="{00000000-0005-0000-0000-0000991E0000}"/>
    <cellStyle name="Normal 2 52 2 4" xfId="8982" xr:uid="{00000000-0005-0000-0000-00009A1E0000}"/>
    <cellStyle name="Normal 2 52 2 5" xfId="8983" xr:uid="{00000000-0005-0000-0000-00009B1E0000}"/>
    <cellStyle name="Normal 2 53" xfId="2292" xr:uid="{00000000-0005-0000-0000-00009C1E0000}"/>
    <cellStyle name="Normal 2 53 2" xfId="8984" xr:uid="{00000000-0005-0000-0000-00009D1E0000}"/>
    <cellStyle name="Normal 2 53 2 2" xfId="8985" xr:uid="{00000000-0005-0000-0000-00009E1E0000}"/>
    <cellStyle name="Normal 2 53 2 2 2" xfId="8986" xr:uid="{00000000-0005-0000-0000-00009F1E0000}"/>
    <cellStyle name="Normal 2 53 2 3" xfId="8987" xr:uid="{00000000-0005-0000-0000-0000A01E0000}"/>
    <cellStyle name="Normal 2 53 2 3 2" xfId="8988" xr:uid="{00000000-0005-0000-0000-0000A11E0000}"/>
    <cellStyle name="Normal 2 53 2 4" xfId="8989" xr:uid="{00000000-0005-0000-0000-0000A21E0000}"/>
    <cellStyle name="Normal 2 53 2 4 2" xfId="8990" xr:uid="{00000000-0005-0000-0000-0000A31E0000}"/>
    <cellStyle name="Normal 2 53 2 5" xfId="8991" xr:uid="{00000000-0005-0000-0000-0000A41E0000}"/>
    <cellStyle name="Normal 2 53 2 5 2" xfId="8992" xr:uid="{00000000-0005-0000-0000-0000A51E0000}"/>
    <cellStyle name="Normal 2 53 2 6" xfId="8993" xr:uid="{00000000-0005-0000-0000-0000A61E0000}"/>
    <cellStyle name="Normal 2 53 2 7" xfId="8994" xr:uid="{00000000-0005-0000-0000-0000A71E0000}"/>
    <cellStyle name="Normal 2 53 3" xfId="8995" xr:uid="{00000000-0005-0000-0000-0000A81E0000}"/>
    <cellStyle name="Normal 2 53 3 2" xfId="8996" xr:uid="{00000000-0005-0000-0000-0000A91E0000}"/>
    <cellStyle name="Normal 2 53 3 2 2" xfId="8997" xr:uid="{00000000-0005-0000-0000-0000AA1E0000}"/>
    <cellStyle name="Normal 2 53 3 2 3" xfId="8998" xr:uid="{00000000-0005-0000-0000-0000AB1E0000}"/>
    <cellStyle name="Normal 2 53 3 3" xfId="8999" xr:uid="{00000000-0005-0000-0000-0000AC1E0000}"/>
    <cellStyle name="Normal 2 53 3 3 2" xfId="9000" xr:uid="{00000000-0005-0000-0000-0000AD1E0000}"/>
    <cellStyle name="Normal 2 53 3 4" xfId="9001" xr:uid="{00000000-0005-0000-0000-0000AE1E0000}"/>
    <cellStyle name="Normal 2 53 3 5" xfId="9002" xr:uid="{00000000-0005-0000-0000-0000AF1E0000}"/>
    <cellStyle name="Normal 2 53 3 6" xfId="9003" xr:uid="{00000000-0005-0000-0000-0000B01E0000}"/>
    <cellStyle name="Normal 2 54" xfId="9004" xr:uid="{00000000-0005-0000-0000-0000B11E0000}"/>
    <cellStyle name="Normal 2 54 2" xfId="9005" xr:uid="{00000000-0005-0000-0000-0000B21E0000}"/>
    <cellStyle name="Normal 2 55" xfId="9006" xr:uid="{00000000-0005-0000-0000-0000B31E0000}"/>
    <cellStyle name="Normal 2 56" xfId="9007" xr:uid="{00000000-0005-0000-0000-0000B41E0000}"/>
    <cellStyle name="Normal 2 57" xfId="9008" xr:uid="{00000000-0005-0000-0000-0000B51E0000}"/>
    <cellStyle name="Normal 2 58" xfId="9009" xr:uid="{00000000-0005-0000-0000-0000B61E0000}"/>
    <cellStyle name="Normal 2 59" xfId="9010" xr:uid="{00000000-0005-0000-0000-0000B71E0000}"/>
    <cellStyle name="Normal 2 6" xfId="2293" xr:uid="{00000000-0005-0000-0000-0000B81E0000}"/>
    <cellStyle name="Normal 2 6 2" xfId="2294" xr:uid="{00000000-0005-0000-0000-0000B91E0000}"/>
    <cellStyle name="Normal 2 6 2 10" xfId="9011" xr:uid="{00000000-0005-0000-0000-0000BA1E0000}"/>
    <cellStyle name="Normal 2 6 2 10 2" xfId="9012" xr:uid="{00000000-0005-0000-0000-0000BB1E0000}"/>
    <cellStyle name="Normal 2 6 2 10 3" xfId="9013" xr:uid="{00000000-0005-0000-0000-0000BC1E0000}"/>
    <cellStyle name="Normal 2 6 2 11" xfId="9014" xr:uid="{00000000-0005-0000-0000-0000BD1E0000}"/>
    <cellStyle name="Normal 2 6 2 11 2" xfId="9015" xr:uid="{00000000-0005-0000-0000-0000BE1E0000}"/>
    <cellStyle name="Normal 2 6 2 11 3" xfId="9016" xr:uid="{00000000-0005-0000-0000-0000BF1E0000}"/>
    <cellStyle name="Normal 2 6 2 12" xfId="9017" xr:uid="{00000000-0005-0000-0000-0000C01E0000}"/>
    <cellStyle name="Normal 2 6 2 12 2" xfId="9018" xr:uid="{00000000-0005-0000-0000-0000C11E0000}"/>
    <cellStyle name="Normal 2 6 2 13" xfId="9019" xr:uid="{00000000-0005-0000-0000-0000C21E0000}"/>
    <cellStyle name="Normal 2 6 2 13 2" xfId="9020" xr:uid="{00000000-0005-0000-0000-0000C31E0000}"/>
    <cellStyle name="Normal 2 6 2 14" xfId="9021" xr:uid="{00000000-0005-0000-0000-0000C41E0000}"/>
    <cellStyle name="Normal 2 6 2 15" xfId="9022" xr:uid="{00000000-0005-0000-0000-0000C51E0000}"/>
    <cellStyle name="Normal 2 6 2 2" xfId="2295" xr:uid="{00000000-0005-0000-0000-0000C61E0000}"/>
    <cellStyle name="Normal 2 6 2 3" xfId="2296" xr:uid="{00000000-0005-0000-0000-0000C71E0000}"/>
    <cellStyle name="Normal 2 6 2 4" xfId="2297" xr:uid="{00000000-0005-0000-0000-0000C81E0000}"/>
    <cellStyle name="Normal 2 6 2 5" xfId="2298" xr:uid="{00000000-0005-0000-0000-0000C91E0000}"/>
    <cellStyle name="Normal 2 6 2 6" xfId="2299" xr:uid="{00000000-0005-0000-0000-0000CA1E0000}"/>
    <cellStyle name="Normal 2 6 2 7" xfId="2300" xr:uid="{00000000-0005-0000-0000-0000CB1E0000}"/>
    <cellStyle name="Normal 2 6 2 8" xfId="2301" xr:uid="{00000000-0005-0000-0000-0000CC1E0000}"/>
    <cellStyle name="Normal 2 6 2 9" xfId="9023" xr:uid="{00000000-0005-0000-0000-0000CD1E0000}"/>
    <cellStyle name="Normal 2 6 2 9 2" xfId="9024" xr:uid="{00000000-0005-0000-0000-0000CE1E0000}"/>
    <cellStyle name="Normal 2 6 2 9 2 2" xfId="9025" xr:uid="{00000000-0005-0000-0000-0000CF1E0000}"/>
    <cellStyle name="Normal 2 6 2 9 3" xfId="9026" xr:uid="{00000000-0005-0000-0000-0000D01E0000}"/>
    <cellStyle name="Normal 2 6 2 9 3 2" xfId="9027" xr:uid="{00000000-0005-0000-0000-0000D11E0000}"/>
    <cellStyle name="Normal 2 6 2 9 4" xfId="9028" xr:uid="{00000000-0005-0000-0000-0000D21E0000}"/>
    <cellStyle name="Normal 2 6 2 9 4 2" xfId="9029" xr:uid="{00000000-0005-0000-0000-0000D31E0000}"/>
    <cellStyle name="Normal 2 6 2 9 5" xfId="9030" xr:uid="{00000000-0005-0000-0000-0000D41E0000}"/>
    <cellStyle name="Normal 2 6 2 9 6" xfId="9031" xr:uid="{00000000-0005-0000-0000-0000D51E0000}"/>
    <cellStyle name="Normal 2 6 3" xfId="2302" xr:uid="{00000000-0005-0000-0000-0000D61E0000}"/>
    <cellStyle name="Normal 2 6 3 2" xfId="9032" xr:uid="{00000000-0005-0000-0000-0000D71E0000}"/>
    <cellStyle name="Normal 2 6 3 2 2" xfId="9033" xr:uid="{00000000-0005-0000-0000-0000D81E0000}"/>
    <cellStyle name="Normal 2 6 3 2 2 2" xfId="9034" xr:uid="{00000000-0005-0000-0000-0000D91E0000}"/>
    <cellStyle name="Normal 2 6 3 2 3" xfId="9035" xr:uid="{00000000-0005-0000-0000-0000DA1E0000}"/>
    <cellStyle name="Normal 2 6 3 2 3 2" xfId="9036" xr:uid="{00000000-0005-0000-0000-0000DB1E0000}"/>
    <cellStyle name="Normal 2 6 3 2 4" xfId="9037" xr:uid="{00000000-0005-0000-0000-0000DC1E0000}"/>
    <cellStyle name="Normal 2 6 3 2 4 2" xfId="9038" xr:uid="{00000000-0005-0000-0000-0000DD1E0000}"/>
    <cellStyle name="Normal 2 6 3 2 5" xfId="9039" xr:uid="{00000000-0005-0000-0000-0000DE1E0000}"/>
    <cellStyle name="Normal 2 6 3 2 6" xfId="9040" xr:uid="{00000000-0005-0000-0000-0000DF1E0000}"/>
    <cellStyle name="Normal 2 6 3 3" xfId="9041" xr:uid="{00000000-0005-0000-0000-0000E01E0000}"/>
    <cellStyle name="Normal 2 6 3 3 2" xfId="9042" xr:uid="{00000000-0005-0000-0000-0000E11E0000}"/>
    <cellStyle name="Normal 2 6 3 3 3" xfId="9043" xr:uid="{00000000-0005-0000-0000-0000E21E0000}"/>
    <cellStyle name="Normal 2 6 3 4" xfId="9044" xr:uid="{00000000-0005-0000-0000-0000E31E0000}"/>
    <cellStyle name="Normal 2 6 3 4 2" xfId="9045" xr:uid="{00000000-0005-0000-0000-0000E41E0000}"/>
    <cellStyle name="Normal 2 6 3 4 3" xfId="9046" xr:uid="{00000000-0005-0000-0000-0000E51E0000}"/>
    <cellStyle name="Normal 2 6 3 5" xfId="9047" xr:uid="{00000000-0005-0000-0000-0000E61E0000}"/>
    <cellStyle name="Normal 2 6 3 5 2" xfId="9048" xr:uid="{00000000-0005-0000-0000-0000E71E0000}"/>
    <cellStyle name="Normal 2 6 3 6" xfId="9049" xr:uid="{00000000-0005-0000-0000-0000E81E0000}"/>
    <cellStyle name="Normal 2 6 3 6 2" xfId="9050" xr:uid="{00000000-0005-0000-0000-0000E91E0000}"/>
    <cellStyle name="Normal 2 6 3 7" xfId="9051" xr:uid="{00000000-0005-0000-0000-0000EA1E0000}"/>
    <cellStyle name="Normal 2 6 3 8" xfId="9052" xr:uid="{00000000-0005-0000-0000-0000EB1E0000}"/>
    <cellStyle name="Normal 2 6 4" xfId="2303" xr:uid="{00000000-0005-0000-0000-0000EC1E0000}"/>
    <cellStyle name="Normal 2 6 4 2" xfId="9053" xr:uid="{00000000-0005-0000-0000-0000ED1E0000}"/>
    <cellStyle name="Normal 2 6 4 2 2" xfId="9054" xr:uid="{00000000-0005-0000-0000-0000EE1E0000}"/>
    <cellStyle name="Normal 2 6 4 2 2 2" xfId="9055" xr:uid="{00000000-0005-0000-0000-0000EF1E0000}"/>
    <cellStyle name="Normal 2 6 4 2 3" xfId="9056" xr:uid="{00000000-0005-0000-0000-0000F01E0000}"/>
    <cellStyle name="Normal 2 6 4 2 3 2" xfId="9057" xr:uid="{00000000-0005-0000-0000-0000F11E0000}"/>
    <cellStyle name="Normal 2 6 4 2 4" xfId="9058" xr:uid="{00000000-0005-0000-0000-0000F21E0000}"/>
    <cellStyle name="Normal 2 6 4 2 4 2" xfId="9059" xr:uid="{00000000-0005-0000-0000-0000F31E0000}"/>
    <cellStyle name="Normal 2 6 4 2 5" xfId="9060" xr:uid="{00000000-0005-0000-0000-0000F41E0000}"/>
    <cellStyle name="Normal 2 6 4 2 6" xfId="9061" xr:uid="{00000000-0005-0000-0000-0000F51E0000}"/>
    <cellStyle name="Normal 2 6 4 3" xfId="9062" xr:uid="{00000000-0005-0000-0000-0000F61E0000}"/>
    <cellStyle name="Normal 2 6 4 3 2" xfId="9063" xr:uid="{00000000-0005-0000-0000-0000F71E0000}"/>
    <cellStyle name="Normal 2 6 4 3 3" xfId="9064" xr:uid="{00000000-0005-0000-0000-0000F81E0000}"/>
    <cellStyle name="Normal 2 6 4 4" xfId="9065" xr:uid="{00000000-0005-0000-0000-0000F91E0000}"/>
    <cellStyle name="Normal 2 6 4 4 2" xfId="9066" xr:uid="{00000000-0005-0000-0000-0000FA1E0000}"/>
    <cellStyle name="Normal 2 6 4 4 3" xfId="9067" xr:uid="{00000000-0005-0000-0000-0000FB1E0000}"/>
    <cellStyle name="Normal 2 6 4 5" xfId="9068" xr:uid="{00000000-0005-0000-0000-0000FC1E0000}"/>
    <cellStyle name="Normal 2 6 4 5 2" xfId="9069" xr:uid="{00000000-0005-0000-0000-0000FD1E0000}"/>
    <cellStyle name="Normal 2 6 4 6" xfId="9070" xr:uid="{00000000-0005-0000-0000-0000FE1E0000}"/>
    <cellStyle name="Normal 2 6 4 6 2" xfId="9071" xr:uid="{00000000-0005-0000-0000-0000FF1E0000}"/>
    <cellStyle name="Normal 2 6 4 7" xfId="9072" xr:uid="{00000000-0005-0000-0000-0000001F0000}"/>
    <cellStyle name="Normal 2 6 4 8" xfId="9073" xr:uid="{00000000-0005-0000-0000-0000011F0000}"/>
    <cellStyle name="Normal 2 6 5" xfId="2304" xr:uid="{00000000-0005-0000-0000-0000021F0000}"/>
    <cellStyle name="Normal 2 6 5 2" xfId="9074" xr:uid="{00000000-0005-0000-0000-0000031F0000}"/>
    <cellStyle name="Normal 2 6 5 2 2" xfId="9075" xr:uid="{00000000-0005-0000-0000-0000041F0000}"/>
    <cellStyle name="Normal 2 6 5 2 2 2" xfId="9076" xr:uid="{00000000-0005-0000-0000-0000051F0000}"/>
    <cellStyle name="Normal 2 6 5 2 3" xfId="9077" xr:uid="{00000000-0005-0000-0000-0000061F0000}"/>
    <cellStyle name="Normal 2 6 5 2 3 2" xfId="9078" xr:uid="{00000000-0005-0000-0000-0000071F0000}"/>
    <cellStyle name="Normal 2 6 5 2 4" xfId="9079" xr:uid="{00000000-0005-0000-0000-0000081F0000}"/>
    <cellStyle name="Normal 2 6 5 2 4 2" xfId="9080" xr:uid="{00000000-0005-0000-0000-0000091F0000}"/>
    <cellStyle name="Normal 2 6 5 2 5" xfId="9081" xr:uid="{00000000-0005-0000-0000-00000A1F0000}"/>
    <cellStyle name="Normal 2 6 5 2 6" xfId="9082" xr:uid="{00000000-0005-0000-0000-00000B1F0000}"/>
    <cellStyle name="Normal 2 6 5 3" xfId="9083" xr:uid="{00000000-0005-0000-0000-00000C1F0000}"/>
    <cellStyle name="Normal 2 6 5 3 2" xfId="9084" xr:uid="{00000000-0005-0000-0000-00000D1F0000}"/>
    <cellStyle name="Normal 2 6 5 3 3" xfId="9085" xr:uid="{00000000-0005-0000-0000-00000E1F0000}"/>
    <cellStyle name="Normal 2 6 5 4" xfId="9086" xr:uid="{00000000-0005-0000-0000-00000F1F0000}"/>
    <cellStyle name="Normal 2 6 5 4 2" xfId="9087" xr:uid="{00000000-0005-0000-0000-0000101F0000}"/>
    <cellStyle name="Normal 2 6 5 4 3" xfId="9088" xr:uid="{00000000-0005-0000-0000-0000111F0000}"/>
    <cellStyle name="Normal 2 6 5 5" xfId="9089" xr:uid="{00000000-0005-0000-0000-0000121F0000}"/>
    <cellStyle name="Normal 2 6 5 5 2" xfId="9090" xr:uid="{00000000-0005-0000-0000-0000131F0000}"/>
    <cellStyle name="Normal 2 6 5 6" xfId="9091" xr:uid="{00000000-0005-0000-0000-0000141F0000}"/>
    <cellStyle name="Normal 2 6 5 6 2" xfId="9092" xr:uid="{00000000-0005-0000-0000-0000151F0000}"/>
    <cellStyle name="Normal 2 6 5 7" xfId="9093" xr:uid="{00000000-0005-0000-0000-0000161F0000}"/>
    <cellStyle name="Normal 2 6 5 8" xfId="9094" xr:uid="{00000000-0005-0000-0000-0000171F0000}"/>
    <cellStyle name="Normal 2 6 6" xfId="2305" xr:uid="{00000000-0005-0000-0000-0000181F0000}"/>
    <cellStyle name="Normal 2 6 6 2" xfId="9095" xr:uid="{00000000-0005-0000-0000-0000191F0000}"/>
    <cellStyle name="Normal 2 6 6 2 2" xfId="9096" xr:uid="{00000000-0005-0000-0000-00001A1F0000}"/>
    <cellStyle name="Normal 2 6 6 2 2 2" xfId="9097" xr:uid="{00000000-0005-0000-0000-00001B1F0000}"/>
    <cellStyle name="Normal 2 6 6 2 3" xfId="9098" xr:uid="{00000000-0005-0000-0000-00001C1F0000}"/>
    <cellStyle name="Normal 2 6 6 2 3 2" xfId="9099" xr:uid="{00000000-0005-0000-0000-00001D1F0000}"/>
    <cellStyle name="Normal 2 6 6 2 4" xfId="9100" xr:uid="{00000000-0005-0000-0000-00001E1F0000}"/>
    <cellStyle name="Normal 2 6 6 2 4 2" xfId="9101" xr:uid="{00000000-0005-0000-0000-00001F1F0000}"/>
    <cellStyle name="Normal 2 6 6 2 5" xfId="9102" xr:uid="{00000000-0005-0000-0000-0000201F0000}"/>
    <cellStyle name="Normal 2 6 6 2 6" xfId="9103" xr:uid="{00000000-0005-0000-0000-0000211F0000}"/>
    <cellStyle name="Normal 2 6 6 3" xfId="9104" xr:uid="{00000000-0005-0000-0000-0000221F0000}"/>
    <cellStyle name="Normal 2 6 6 3 2" xfId="9105" xr:uid="{00000000-0005-0000-0000-0000231F0000}"/>
    <cellStyle name="Normal 2 6 6 3 3" xfId="9106" xr:uid="{00000000-0005-0000-0000-0000241F0000}"/>
    <cellStyle name="Normal 2 6 6 4" xfId="9107" xr:uid="{00000000-0005-0000-0000-0000251F0000}"/>
    <cellStyle name="Normal 2 6 6 4 2" xfId="9108" xr:uid="{00000000-0005-0000-0000-0000261F0000}"/>
    <cellStyle name="Normal 2 6 6 4 3" xfId="9109" xr:uid="{00000000-0005-0000-0000-0000271F0000}"/>
    <cellStyle name="Normal 2 6 6 5" xfId="9110" xr:uid="{00000000-0005-0000-0000-0000281F0000}"/>
    <cellStyle name="Normal 2 6 6 5 2" xfId="9111" xr:uid="{00000000-0005-0000-0000-0000291F0000}"/>
    <cellStyle name="Normal 2 6 6 6" xfId="9112" xr:uid="{00000000-0005-0000-0000-00002A1F0000}"/>
    <cellStyle name="Normal 2 6 6 6 2" xfId="9113" xr:uid="{00000000-0005-0000-0000-00002B1F0000}"/>
    <cellStyle name="Normal 2 6 6 7" xfId="9114" xr:uid="{00000000-0005-0000-0000-00002C1F0000}"/>
    <cellStyle name="Normal 2 6 6 8" xfId="9115" xr:uid="{00000000-0005-0000-0000-00002D1F0000}"/>
    <cellStyle name="Normal 2 6 7" xfId="2306" xr:uid="{00000000-0005-0000-0000-00002E1F0000}"/>
    <cellStyle name="Normal 2 6 7 2" xfId="9116" xr:uid="{00000000-0005-0000-0000-00002F1F0000}"/>
    <cellStyle name="Normal 2 6 7 2 2" xfId="9117" xr:uid="{00000000-0005-0000-0000-0000301F0000}"/>
    <cellStyle name="Normal 2 6 7 2 2 2" xfId="9118" xr:uid="{00000000-0005-0000-0000-0000311F0000}"/>
    <cellStyle name="Normal 2 6 7 2 3" xfId="9119" xr:uid="{00000000-0005-0000-0000-0000321F0000}"/>
    <cellStyle name="Normal 2 6 7 2 3 2" xfId="9120" xr:uid="{00000000-0005-0000-0000-0000331F0000}"/>
    <cellStyle name="Normal 2 6 7 2 4" xfId="9121" xr:uid="{00000000-0005-0000-0000-0000341F0000}"/>
    <cellStyle name="Normal 2 6 7 2 4 2" xfId="9122" xr:uid="{00000000-0005-0000-0000-0000351F0000}"/>
    <cellStyle name="Normal 2 6 7 2 5" xfId="9123" xr:uid="{00000000-0005-0000-0000-0000361F0000}"/>
    <cellStyle name="Normal 2 6 7 2 6" xfId="9124" xr:uid="{00000000-0005-0000-0000-0000371F0000}"/>
    <cellStyle name="Normal 2 6 7 3" xfId="9125" xr:uid="{00000000-0005-0000-0000-0000381F0000}"/>
    <cellStyle name="Normal 2 6 7 3 2" xfId="9126" xr:uid="{00000000-0005-0000-0000-0000391F0000}"/>
    <cellStyle name="Normal 2 6 7 3 3" xfId="9127" xr:uid="{00000000-0005-0000-0000-00003A1F0000}"/>
    <cellStyle name="Normal 2 6 7 4" xfId="9128" xr:uid="{00000000-0005-0000-0000-00003B1F0000}"/>
    <cellStyle name="Normal 2 6 7 4 2" xfId="9129" xr:uid="{00000000-0005-0000-0000-00003C1F0000}"/>
    <cellStyle name="Normal 2 6 7 4 3" xfId="9130" xr:uid="{00000000-0005-0000-0000-00003D1F0000}"/>
    <cellStyle name="Normal 2 6 7 5" xfId="9131" xr:uid="{00000000-0005-0000-0000-00003E1F0000}"/>
    <cellStyle name="Normal 2 6 7 5 2" xfId="9132" xr:uid="{00000000-0005-0000-0000-00003F1F0000}"/>
    <cellStyle name="Normal 2 6 7 6" xfId="9133" xr:uid="{00000000-0005-0000-0000-0000401F0000}"/>
    <cellStyle name="Normal 2 6 7 6 2" xfId="9134" xr:uid="{00000000-0005-0000-0000-0000411F0000}"/>
    <cellStyle name="Normal 2 6 7 7" xfId="9135" xr:uid="{00000000-0005-0000-0000-0000421F0000}"/>
    <cellStyle name="Normal 2 6 7 8" xfId="9136" xr:uid="{00000000-0005-0000-0000-0000431F0000}"/>
    <cellStyle name="Normal 2 6 8" xfId="2307" xr:uid="{00000000-0005-0000-0000-0000441F0000}"/>
    <cellStyle name="Normal 2 6 8 2" xfId="9137" xr:uid="{00000000-0005-0000-0000-0000451F0000}"/>
    <cellStyle name="Normal 2 6 8 2 2" xfId="9138" xr:uid="{00000000-0005-0000-0000-0000461F0000}"/>
    <cellStyle name="Normal 2 6 8 2 2 2" xfId="9139" xr:uid="{00000000-0005-0000-0000-0000471F0000}"/>
    <cellStyle name="Normal 2 6 8 2 3" xfId="9140" xr:uid="{00000000-0005-0000-0000-0000481F0000}"/>
    <cellStyle name="Normal 2 6 8 2 3 2" xfId="9141" xr:uid="{00000000-0005-0000-0000-0000491F0000}"/>
    <cellStyle name="Normal 2 6 8 2 4" xfId="9142" xr:uid="{00000000-0005-0000-0000-00004A1F0000}"/>
    <cellStyle name="Normal 2 6 8 2 4 2" xfId="9143" xr:uid="{00000000-0005-0000-0000-00004B1F0000}"/>
    <cellStyle name="Normal 2 6 8 2 5" xfId="9144" xr:uid="{00000000-0005-0000-0000-00004C1F0000}"/>
    <cellStyle name="Normal 2 6 8 2 6" xfId="9145" xr:uid="{00000000-0005-0000-0000-00004D1F0000}"/>
    <cellStyle name="Normal 2 6 8 3" xfId="9146" xr:uid="{00000000-0005-0000-0000-00004E1F0000}"/>
    <cellStyle name="Normal 2 6 8 3 2" xfId="9147" xr:uid="{00000000-0005-0000-0000-00004F1F0000}"/>
    <cellStyle name="Normal 2 6 8 3 3" xfId="9148" xr:uid="{00000000-0005-0000-0000-0000501F0000}"/>
    <cellStyle name="Normal 2 6 8 4" xfId="9149" xr:uid="{00000000-0005-0000-0000-0000511F0000}"/>
    <cellStyle name="Normal 2 6 8 4 2" xfId="9150" xr:uid="{00000000-0005-0000-0000-0000521F0000}"/>
    <cellStyle name="Normal 2 6 8 4 3" xfId="9151" xr:uid="{00000000-0005-0000-0000-0000531F0000}"/>
    <cellStyle name="Normal 2 6 8 5" xfId="9152" xr:uid="{00000000-0005-0000-0000-0000541F0000}"/>
    <cellStyle name="Normal 2 6 8 5 2" xfId="9153" xr:uid="{00000000-0005-0000-0000-0000551F0000}"/>
    <cellStyle name="Normal 2 6 8 6" xfId="9154" xr:uid="{00000000-0005-0000-0000-0000561F0000}"/>
    <cellStyle name="Normal 2 6 8 6 2" xfId="9155" xr:uid="{00000000-0005-0000-0000-0000571F0000}"/>
    <cellStyle name="Normal 2 6 8 7" xfId="9156" xr:uid="{00000000-0005-0000-0000-0000581F0000}"/>
    <cellStyle name="Normal 2 6 8 8" xfId="9157" xr:uid="{00000000-0005-0000-0000-0000591F0000}"/>
    <cellStyle name="Normal 2 6_Fsoft Finance Report 0809 Template" xfId="2308" xr:uid="{00000000-0005-0000-0000-00005A1F0000}"/>
    <cellStyle name="Normal 2 60" xfId="9158" xr:uid="{00000000-0005-0000-0000-00005B1F0000}"/>
    <cellStyle name="Normal 2 61" xfId="9159" xr:uid="{00000000-0005-0000-0000-00005C1F0000}"/>
    <cellStyle name="Normal 2 61 2" xfId="9160" xr:uid="{00000000-0005-0000-0000-00005D1F0000}"/>
    <cellStyle name="Normal 2 62" xfId="9161" xr:uid="{00000000-0005-0000-0000-00005E1F0000}"/>
    <cellStyle name="Normal 2 63" xfId="9162" xr:uid="{00000000-0005-0000-0000-00005F1F0000}"/>
    <cellStyle name="Normal 2 64" xfId="9163" xr:uid="{00000000-0005-0000-0000-0000601F0000}"/>
    <cellStyle name="Normal 2 64 2" xfId="9164" xr:uid="{00000000-0005-0000-0000-0000611F0000}"/>
    <cellStyle name="Normal 2 64 3" xfId="9165" xr:uid="{00000000-0005-0000-0000-0000621F0000}"/>
    <cellStyle name="Normal 2 65" xfId="9166" xr:uid="{00000000-0005-0000-0000-0000631F0000}"/>
    <cellStyle name="Normal 2 65 2" xfId="9167" xr:uid="{00000000-0005-0000-0000-0000641F0000}"/>
    <cellStyle name="Normal 2 66" xfId="2309" xr:uid="{00000000-0005-0000-0000-0000651F0000}"/>
    <cellStyle name="Normal 2 66 2" xfId="9168" xr:uid="{00000000-0005-0000-0000-0000661F0000}"/>
    <cellStyle name="Normal 2 67" xfId="9169" xr:uid="{00000000-0005-0000-0000-0000671F0000}"/>
    <cellStyle name="Normal 2 67 2" xfId="9170" xr:uid="{00000000-0005-0000-0000-0000681F0000}"/>
    <cellStyle name="Normal 2 68" xfId="9171" xr:uid="{00000000-0005-0000-0000-0000691F0000}"/>
    <cellStyle name="Normal 2 68 2" xfId="9172" xr:uid="{00000000-0005-0000-0000-00006A1F0000}"/>
    <cellStyle name="Normal 2 69" xfId="9173" xr:uid="{00000000-0005-0000-0000-00006B1F0000}"/>
    <cellStyle name="Normal 2 69 2" xfId="9174" xr:uid="{00000000-0005-0000-0000-00006C1F0000}"/>
    <cellStyle name="Normal 2 7" xfId="2310" xr:uid="{00000000-0005-0000-0000-00006D1F0000}"/>
    <cellStyle name="Normal 2 7 2" xfId="2311" xr:uid="{00000000-0005-0000-0000-00006E1F0000}"/>
    <cellStyle name="Normal 2 7 2 2" xfId="2312" xr:uid="{00000000-0005-0000-0000-00006F1F0000}"/>
    <cellStyle name="Normal 2 7 2 2 2" xfId="2313" xr:uid="{00000000-0005-0000-0000-0000701F0000}"/>
    <cellStyle name="Normal 2 7 2 2 3" xfId="2314" xr:uid="{00000000-0005-0000-0000-0000711F0000}"/>
    <cellStyle name="Normal 2 7 2 3" xfId="2315" xr:uid="{00000000-0005-0000-0000-0000721F0000}"/>
    <cellStyle name="Normal 2 7 2 3 2" xfId="9175" xr:uid="{00000000-0005-0000-0000-0000731F0000}"/>
    <cellStyle name="Normal 2 7 3" xfId="2316" xr:uid="{00000000-0005-0000-0000-0000741F0000}"/>
    <cellStyle name="Normal 2 7 4" xfId="2317" xr:uid="{00000000-0005-0000-0000-0000751F0000}"/>
    <cellStyle name="Normal 2 7 5" xfId="9176" xr:uid="{00000000-0005-0000-0000-0000761F0000}"/>
    <cellStyle name="Normal 2 7 6" xfId="9177" xr:uid="{00000000-0005-0000-0000-0000771F0000}"/>
    <cellStyle name="Normal 2 7 6 2" xfId="9178" xr:uid="{00000000-0005-0000-0000-0000781F0000}"/>
    <cellStyle name="Normal 2 7 7" xfId="9179" xr:uid="{00000000-0005-0000-0000-0000791F0000}"/>
    <cellStyle name="Normal 2 7_Fsoft Finance Report 0809 Template" xfId="2318" xr:uid="{00000000-0005-0000-0000-00007A1F0000}"/>
    <cellStyle name="Normal 2 70" xfId="9180" xr:uid="{00000000-0005-0000-0000-00007B1F0000}"/>
    <cellStyle name="Normal 2 71" xfId="9181" xr:uid="{00000000-0005-0000-0000-00007C1F0000}"/>
    <cellStyle name="Normal 2 8" xfId="2319" xr:uid="{00000000-0005-0000-0000-00007D1F0000}"/>
    <cellStyle name="Normal 2 8 2" xfId="2320" xr:uid="{00000000-0005-0000-0000-00007E1F0000}"/>
    <cellStyle name="Normal 2 8 3" xfId="2321" xr:uid="{00000000-0005-0000-0000-00007F1F0000}"/>
    <cellStyle name="Normal 2 8 4" xfId="2322" xr:uid="{00000000-0005-0000-0000-0000801F0000}"/>
    <cellStyle name="Normal 2 8 5" xfId="9182" xr:uid="{00000000-0005-0000-0000-0000811F0000}"/>
    <cellStyle name="Normal 2 8 5 2" xfId="9183" xr:uid="{00000000-0005-0000-0000-0000821F0000}"/>
    <cellStyle name="Normal 2 8 6" xfId="9184" xr:uid="{00000000-0005-0000-0000-0000831F0000}"/>
    <cellStyle name="Normal 2 8 6 2" xfId="9185" xr:uid="{00000000-0005-0000-0000-0000841F0000}"/>
    <cellStyle name="Normal 2 8 7" xfId="9186" xr:uid="{00000000-0005-0000-0000-0000851F0000}"/>
    <cellStyle name="Normal 2 8_Budget 2009-Plan B-Final" xfId="2323" xr:uid="{00000000-0005-0000-0000-0000861F0000}"/>
    <cellStyle name="Normal 2 9" xfId="2324" xr:uid="{00000000-0005-0000-0000-0000871F0000}"/>
    <cellStyle name="Normal 2 9 2" xfId="2325" xr:uid="{00000000-0005-0000-0000-0000881F0000}"/>
    <cellStyle name="Normal 2 9 2 2" xfId="2326" xr:uid="{00000000-0005-0000-0000-0000891F0000}"/>
    <cellStyle name="Normal 2 9 2 2 2" xfId="2327" xr:uid="{00000000-0005-0000-0000-00008A1F0000}"/>
    <cellStyle name="Normal 2 9 2 2 3" xfId="2328" xr:uid="{00000000-0005-0000-0000-00008B1F0000}"/>
    <cellStyle name="Normal 2 9 2 3" xfId="2329" xr:uid="{00000000-0005-0000-0000-00008C1F0000}"/>
    <cellStyle name="Normal 2 9 2 3 2" xfId="9187" xr:uid="{00000000-0005-0000-0000-00008D1F0000}"/>
    <cellStyle name="Normal 2 9 2 3 2 2" xfId="9188" xr:uid="{00000000-0005-0000-0000-00008E1F0000}"/>
    <cellStyle name="Normal 2 9 3" xfId="2330" xr:uid="{00000000-0005-0000-0000-00008F1F0000}"/>
    <cellStyle name="Normal 2 9 3 2" xfId="9189" xr:uid="{00000000-0005-0000-0000-0000901F0000}"/>
    <cellStyle name="Normal 2 9 4" xfId="2331" xr:uid="{00000000-0005-0000-0000-0000911F0000}"/>
    <cellStyle name="Normal 2 9 4 2" xfId="9190" xr:uid="{00000000-0005-0000-0000-0000921F0000}"/>
    <cellStyle name="Normal 2 9 5" xfId="9191" xr:uid="{00000000-0005-0000-0000-0000931F0000}"/>
    <cellStyle name="Normal 2 9 5 2" xfId="9192" xr:uid="{00000000-0005-0000-0000-0000941F0000}"/>
    <cellStyle name="Normal 2 9_Fsoft Finance Report 0809 Template" xfId="2332" xr:uid="{00000000-0005-0000-0000-0000951F0000}"/>
    <cellStyle name="Normal 2_ADM Expense plan Ver1.0 2010" xfId="9193" xr:uid="{00000000-0005-0000-0000-0000961F0000}"/>
    <cellStyle name="Normal 20" xfId="2333" xr:uid="{00000000-0005-0000-0000-0000971F0000}"/>
    <cellStyle name="Normal 20 2" xfId="9194" xr:uid="{00000000-0005-0000-0000-0000981F0000}"/>
    <cellStyle name="Normal 21" xfId="2334" xr:uid="{00000000-0005-0000-0000-0000991F0000}"/>
    <cellStyle name="Normal 21 2" xfId="9195" xr:uid="{00000000-0005-0000-0000-00009A1F0000}"/>
    <cellStyle name="Normal 21 2 2" xfId="9196" xr:uid="{00000000-0005-0000-0000-00009B1F0000}"/>
    <cellStyle name="Normal 21 3" xfId="9197" xr:uid="{00000000-0005-0000-0000-00009C1F0000}"/>
    <cellStyle name="Normal 22" xfId="2335" xr:uid="{00000000-0005-0000-0000-00009D1F0000}"/>
    <cellStyle name="Normal 22 2" xfId="9198" xr:uid="{00000000-0005-0000-0000-00009E1F0000}"/>
    <cellStyle name="Normal 23" xfId="2336" xr:uid="{00000000-0005-0000-0000-00009F1F0000}"/>
    <cellStyle name="Normal 23 2" xfId="9199" xr:uid="{00000000-0005-0000-0000-0000A01F0000}"/>
    <cellStyle name="Normal 24" xfId="2337" xr:uid="{00000000-0005-0000-0000-0000A11F0000}"/>
    <cellStyle name="Normal 24 2" xfId="9200" xr:uid="{00000000-0005-0000-0000-0000A21F0000}"/>
    <cellStyle name="Normal 25" xfId="2338" xr:uid="{00000000-0005-0000-0000-0000A31F0000}"/>
    <cellStyle name="Normal 25 2" xfId="9201" xr:uid="{00000000-0005-0000-0000-0000A41F0000}"/>
    <cellStyle name="Normal 26" xfId="2339" xr:uid="{00000000-0005-0000-0000-0000A51F0000}"/>
    <cellStyle name="Normal 26 2" xfId="9202" xr:uid="{00000000-0005-0000-0000-0000A61F0000}"/>
    <cellStyle name="Normal 27" xfId="2340" xr:uid="{00000000-0005-0000-0000-0000A71F0000}"/>
    <cellStyle name="Normal 27 2" xfId="9203" xr:uid="{00000000-0005-0000-0000-0000A81F0000}"/>
    <cellStyle name="Normal 28" xfId="2341" xr:uid="{00000000-0005-0000-0000-0000A91F0000}"/>
    <cellStyle name="Normal 28 2" xfId="9204" xr:uid="{00000000-0005-0000-0000-0000AA1F0000}"/>
    <cellStyle name="Normal 29" xfId="2342" xr:uid="{00000000-0005-0000-0000-0000AB1F0000}"/>
    <cellStyle name="Normal 29 2" xfId="9205" xr:uid="{00000000-0005-0000-0000-0000AC1F0000}"/>
    <cellStyle name="Normal 3" xfId="2343" xr:uid="{00000000-0005-0000-0000-0000AD1F0000}"/>
    <cellStyle name="Normal 3 10" xfId="2344" xr:uid="{00000000-0005-0000-0000-0000AE1F0000}"/>
    <cellStyle name="Normal 3 10 2" xfId="9206" xr:uid="{00000000-0005-0000-0000-0000AF1F0000}"/>
    <cellStyle name="Normal 3 10 2 2" xfId="9207" xr:uid="{00000000-0005-0000-0000-0000B01F0000}"/>
    <cellStyle name="Normal 3 10 2 2 2" xfId="9208" xr:uid="{00000000-0005-0000-0000-0000B11F0000}"/>
    <cellStyle name="Normal 3 10 2 3" xfId="9209" xr:uid="{00000000-0005-0000-0000-0000B21F0000}"/>
    <cellStyle name="Normal 3 10 2 3 2" xfId="9210" xr:uid="{00000000-0005-0000-0000-0000B31F0000}"/>
    <cellStyle name="Normal 3 10 2 4" xfId="9211" xr:uid="{00000000-0005-0000-0000-0000B41F0000}"/>
    <cellStyle name="Normal 3 10 2 4 2" xfId="9212" xr:uid="{00000000-0005-0000-0000-0000B51F0000}"/>
    <cellStyle name="Normal 3 10 2 5" xfId="9213" xr:uid="{00000000-0005-0000-0000-0000B61F0000}"/>
    <cellStyle name="Normal 3 10 2 6" xfId="9214" xr:uid="{00000000-0005-0000-0000-0000B71F0000}"/>
    <cellStyle name="Normal 3 10 3" xfId="9215" xr:uid="{00000000-0005-0000-0000-0000B81F0000}"/>
    <cellStyle name="Normal 3 10 3 2" xfId="9216" xr:uid="{00000000-0005-0000-0000-0000B91F0000}"/>
    <cellStyle name="Normal 3 10 3 3" xfId="9217" xr:uid="{00000000-0005-0000-0000-0000BA1F0000}"/>
    <cellStyle name="Normal 3 10 4" xfId="9218" xr:uid="{00000000-0005-0000-0000-0000BB1F0000}"/>
    <cellStyle name="Normal 3 10 4 2" xfId="9219" xr:uid="{00000000-0005-0000-0000-0000BC1F0000}"/>
    <cellStyle name="Normal 3 10 4 3" xfId="9220" xr:uid="{00000000-0005-0000-0000-0000BD1F0000}"/>
    <cellStyle name="Normal 3 10 5" xfId="9221" xr:uid="{00000000-0005-0000-0000-0000BE1F0000}"/>
    <cellStyle name="Normal 3 10 5 2" xfId="9222" xr:uid="{00000000-0005-0000-0000-0000BF1F0000}"/>
    <cellStyle name="Normal 3 10 6" xfId="9223" xr:uid="{00000000-0005-0000-0000-0000C01F0000}"/>
    <cellStyle name="Normal 3 10 6 2" xfId="9224" xr:uid="{00000000-0005-0000-0000-0000C11F0000}"/>
    <cellStyle name="Normal 3 10 7" xfId="9225" xr:uid="{00000000-0005-0000-0000-0000C21F0000}"/>
    <cellStyle name="Normal 3 10 8" xfId="9226" xr:uid="{00000000-0005-0000-0000-0000C31F0000}"/>
    <cellStyle name="Normal 3 11" xfId="2345" xr:uid="{00000000-0005-0000-0000-0000C41F0000}"/>
    <cellStyle name="Normal 3 11 2" xfId="9227" xr:uid="{00000000-0005-0000-0000-0000C51F0000}"/>
    <cellStyle name="Normal 3 11 2 2" xfId="9228" xr:uid="{00000000-0005-0000-0000-0000C61F0000}"/>
    <cellStyle name="Normal 3 11 2 2 2" xfId="9229" xr:uid="{00000000-0005-0000-0000-0000C71F0000}"/>
    <cellStyle name="Normal 3 11 2 3" xfId="9230" xr:uid="{00000000-0005-0000-0000-0000C81F0000}"/>
    <cellStyle name="Normal 3 11 2 3 2" xfId="9231" xr:uid="{00000000-0005-0000-0000-0000C91F0000}"/>
    <cellStyle name="Normal 3 11 2 4" xfId="9232" xr:uid="{00000000-0005-0000-0000-0000CA1F0000}"/>
    <cellStyle name="Normal 3 11 2 4 2" xfId="9233" xr:uid="{00000000-0005-0000-0000-0000CB1F0000}"/>
    <cellStyle name="Normal 3 11 2 5" xfId="9234" xr:uid="{00000000-0005-0000-0000-0000CC1F0000}"/>
    <cellStyle name="Normal 3 11 2 6" xfId="9235" xr:uid="{00000000-0005-0000-0000-0000CD1F0000}"/>
    <cellStyle name="Normal 3 11 3" xfId="9236" xr:uid="{00000000-0005-0000-0000-0000CE1F0000}"/>
    <cellStyle name="Normal 3 11 3 2" xfId="9237" xr:uid="{00000000-0005-0000-0000-0000CF1F0000}"/>
    <cellStyle name="Normal 3 11 3 3" xfId="9238" xr:uid="{00000000-0005-0000-0000-0000D01F0000}"/>
    <cellStyle name="Normal 3 11 4" xfId="9239" xr:uid="{00000000-0005-0000-0000-0000D11F0000}"/>
    <cellStyle name="Normal 3 11 4 2" xfId="9240" xr:uid="{00000000-0005-0000-0000-0000D21F0000}"/>
    <cellStyle name="Normal 3 11 4 3" xfId="9241" xr:uid="{00000000-0005-0000-0000-0000D31F0000}"/>
    <cellStyle name="Normal 3 11 5" xfId="9242" xr:uid="{00000000-0005-0000-0000-0000D41F0000}"/>
    <cellStyle name="Normal 3 11 5 2" xfId="9243" xr:uid="{00000000-0005-0000-0000-0000D51F0000}"/>
    <cellStyle name="Normal 3 11 6" xfId="9244" xr:uid="{00000000-0005-0000-0000-0000D61F0000}"/>
    <cellStyle name="Normal 3 11 6 2" xfId="9245" xr:uid="{00000000-0005-0000-0000-0000D71F0000}"/>
    <cellStyle name="Normal 3 11 7" xfId="9246" xr:uid="{00000000-0005-0000-0000-0000D81F0000}"/>
    <cellStyle name="Normal 3 11 8" xfId="9247" xr:uid="{00000000-0005-0000-0000-0000D91F0000}"/>
    <cellStyle name="Normal 3 12" xfId="2346" xr:uid="{00000000-0005-0000-0000-0000DA1F0000}"/>
    <cellStyle name="Normal 3 12 2" xfId="9248" xr:uid="{00000000-0005-0000-0000-0000DB1F0000}"/>
    <cellStyle name="Normal 3 13" xfId="2347" xr:uid="{00000000-0005-0000-0000-0000DC1F0000}"/>
    <cellStyle name="Normal 3 13 2" xfId="9249" xr:uid="{00000000-0005-0000-0000-0000DD1F0000}"/>
    <cellStyle name="Normal 3 14" xfId="2348" xr:uid="{00000000-0005-0000-0000-0000DE1F0000}"/>
    <cellStyle name="Normal 3 14 2" xfId="9250" xr:uid="{00000000-0005-0000-0000-0000DF1F0000}"/>
    <cellStyle name="Normal 3 15" xfId="2349" xr:uid="{00000000-0005-0000-0000-0000E01F0000}"/>
    <cellStyle name="Normal 3 15 2" xfId="9251" xr:uid="{00000000-0005-0000-0000-0000E11F0000}"/>
    <cellStyle name="Normal 3 16" xfId="2350" xr:uid="{00000000-0005-0000-0000-0000E21F0000}"/>
    <cellStyle name="Normal 3 16 2" xfId="9252" xr:uid="{00000000-0005-0000-0000-0000E31F0000}"/>
    <cellStyle name="Normal 3 17" xfId="2351" xr:uid="{00000000-0005-0000-0000-0000E41F0000}"/>
    <cellStyle name="Normal 3 17 2" xfId="9253" xr:uid="{00000000-0005-0000-0000-0000E51F0000}"/>
    <cellStyle name="Normal 3 18" xfId="2352" xr:uid="{00000000-0005-0000-0000-0000E61F0000}"/>
    <cellStyle name="Normal 3 18 2" xfId="9254" xr:uid="{00000000-0005-0000-0000-0000E71F0000}"/>
    <cellStyle name="Normal 3 19" xfId="2353" xr:uid="{00000000-0005-0000-0000-0000E81F0000}"/>
    <cellStyle name="Normal 3 19 2" xfId="9255" xr:uid="{00000000-0005-0000-0000-0000E91F0000}"/>
    <cellStyle name="Normal 3 2" xfId="2354" xr:uid="{00000000-0005-0000-0000-0000EA1F0000}"/>
    <cellStyle name="Normal 3 2 10" xfId="2355" xr:uid="{00000000-0005-0000-0000-0000EB1F0000}"/>
    <cellStyle name="Normal 3 2 10 2" xfId="9256" xr:uid="{00000000-0005-0000-0000-0000EC1F0000}"/>
    <cellStyle name="Normal 3 2 11" xfId="2356" xr:uid="{00000000-0005-0000-0000-0000ED1F0000}"/>
    <cellStyle name="Normal 3 2 11 2" xfId="9257" xr:uid="{00000000-0005-0000-0000-0000EE1F0000}"/>
    <cellStyle name="Normal 3 2 12" xfId="2357" xr:uid="{00000000-0005-0000-0000-0000EF1F0000}"/>
    <cellStyle name="Normal 3 2 12 2" xfId="9258" xr:uid="{00000000-0005-0000-0000-0000F01F0000}"/>
    <cellStyle name="Normal 3 2 13" xfId="2358" xr:uid="{00000000-0005-0000-0000-0000F11F0000}"/>
    <cellStyle name="Normal 3 2 13 2" xfId="9259" xr:uid="{00000000-0005-0000-0000-0000F21F0000}"/>
    <cellStyle name="Normal 3 2 14" xfId="2359" xr:uid="{00000000-0005-0000-0000-0000F31F0000}"/>
    <cellStyle name="Normal 3 2 14 2" xfId="9260" xr:uid="{00000000-0005-0000-0000-0000F41F0000}"/>
    <cellStyle name="Normal 3 2 15" xfId="2360" xr:uid="{00000000-0005-0000-0000-0000F51F0000}"/>
    <cellStyle name="Normal 3 2 15 2" xfId="9261" xr:uid="{00000000-0005-0000-0000-0000F61F0000}"/>
    <cellStyle name="Normal 3 2 16" xfId="2361" xr:uid="{00000000-0005-0000-0000-0000F71F0000}"/>
    <cellStyle name="Normal 3 2 16 2" xfId="9262" xr:uid="{00000000-0005-0000-0000-0000F81F0000}"/>
    <cellStyle name="Normal 3 2 17" xfId="2362" xr:uid="{00000000-0005-0000-0000-0000F91F0000}"/>
    <cellStyle name="Normal 3 2 17 2" xfId="9263" xr:uid="{00000000-0005-0000-0000-0000FA1F0000}"/>
    <cellStyle name="Normal 3 2 18" xfId="2363" xr:uid="{00000000-0005-0000-0000-0000FB1F0000}"/>
    <cellStyle name="Normal 3 2 18 2" xfId="9264" xr:uid="{00000000-0005-0000-0000-0000FC1F0000}"/>
    <cellStyle name="Normal 3 2 19" xfId="2364" xr:uid="{00000000-0005-0000-0000-0000FD1F0000}"/>
    <cellStyle name="Normal 3 2 19 2" xfId="9265" xr:uid="{00000000-0005-0000-0000-0000FE1F0000}"/>
    <cellStyle name="Normal 3 2 2" xfId="2365" xr:uid="{00000000-0005-0000-0000-0000FF1F0000}"/>
    <cellStyle name="Normal 3 2 2 2" xfId="2366" xr:uid="{00000000-0005-0000-0000-000000200000}"/>
    <cellStyle name="Normal 3 2 2 2 2" xfId="9266" xr:uid="{00000000-0005-0000-0000-000001200000}"/>
    <cellStyle name="Normal 3 2 2 3" xfId="2367" xr:uid="{00000000-0005-0000-0000-000002200000}"/>
    <cellStyle name="Normal 3 2 2 3 2" xfId="9267" xr:uid="{00000000-0005-0000-0000-000003200000}"/>
    <cellStyle name="Normal 3 2 2 4" xfId="2368" xr:uid="{00000000-0005-0000-0000-000004200000}"/>
    <cellStyle name="Normal 3 2 2 4 2" xfId="9268" xr:uid="{00000000-0005-0000-0000-000005200000}"/>
    <cellStyle name="Normal 3 2 2 5" xfId="9269" xr:uid="{00000000-0005-0000-0000-000006200000}"/>
    <cellStyle name="Normal 3 2 2_Gui Ha" xfId="2369" xr:uid="{00000000-0005-0000-0000-000007200000}"/>
    <cellStyle name="Normal 3 2 20" xfId="2370" xr:uid="{00000000-0005-0000-0000-000008200000}"/>
    <cellStyle name="Normal 3 2 20 2" xfId="9270" xr:uid="{00000000-0005-0000-0000-000009200000}"/>
    <cellStyle name="Normal 3 2 21" xfId="2371" xr:uid="{00000000-0005-0000-0000-00000A200000}"/>
    <cellStyle name="Normal 3 2 21 2" xfId="9271" xr:uid="{00000000-0005-0000-0000-00000B200000}"/>
    <cellStyle name="Normal 3 2 22" xfId="2372" xr:uid="{00000000-0005-0000-0000-00000C200000}"/>
    <cellStyle name="Normal 3 2 22 2" xfId="9272" xr:uid="{00000000-0005-0000-0000-00000D200000}"/>
    <cellStyle name="Normal 3 2 23" xfId="2373" xr:uid="{00000000-0005-0000-0000-00000E200000}"/>
    <cellStyle name="Normal 3 2 23 2" xfId="9273" xr:uid="{00000000-0005-0000-0000-00000F200000}"/>
    <cellStyle name="Normal 3 2 24" xfId="2374" xr:uid="{00000000-0005-0000-0000-000010200000}"/>
    <cellStyle name="Normal 3 2 24 2" xfId="9274" xr:uid="{00000000-0005-0000-0000-000011200000}"/>
    <cellStyle name="Normal 3 2 25" xfId="2375" xr:uid="{00000000-0005-0000-0000-000012200000}"/>
    <cellStyle name="Normal 3 2 25 2" xfId="9275" xr:uid="{00000000-0005-0000-0000-000013200000}"/>
    <cellStyle name="Normal 3 2 26" xfId="2376" xr:uid="{00000000-0005-0000-0000-000014200000}"/>
    <cellStyle name="Normal 3 2 26 2" xfId="9276" xr:uid="{00000000-0005-0000-0000-000015200000}"/>
    <cellStyle name="Normal 3 2 27" xfId="2377" xr:uid="{00000000-0005-0000-0000-000016200000}"/>
    <cellStyle name="Normal 3 2 27 2" xfId="9277" xr:uid="{00000000-0005-0000-0000-000017200000}"/>
    <cellStyle name="Normal 3 2 28" xfId="2378" xr:uid="{00000000-0005-0000-0000-000018200000}"/>
    <cellStyle name="Normal 3 2 28 2" xfId="9278" xr:uid="{00000000-0005-0000-0000-000019200000}"/>
    <cellStyle name="Normal 3 2 29" xfId="2379" xr:uid="{00000000-0005-0000-0000-00001A200000}"/>
    <cellStyle name="Normal 3 2 29 2" xfId="9279" xr:uid="{00000000-0005-0000-0000-00001B200000}"/>
    <cellStyle name="Normal 3 2 3" xfId="2380" xr:uid="{00000000-0005-0000-0000-00001C200000}"/>
    <cellStyle name="Normal 3 2 3 2" xfId="9280" xr:uid="{00000000-0005-0000-0000-00001D200000}"/>
    <cellStyle name="Normal 3 2 30" xfId="2381" xr:uid="{00000000-0005-0000-0000-00001E200000}"/>
    <cellStyle name="Normal 3 2 30 2" xfId="9281" xr:uid="{00000000-0005-0000-0000-00001F200000}"/>
    <cellStyle name="Normal 3 2 31" xfId="2382" xr:uid="{00000000-0005-0000-0000-000020200000}"/>
    <cellStyle name="Normal 3 2 31 2" xfId="9282" xr:uid="{00000000-0005-0000-0000-000021200000}"/>
    <cellStyle name="Normal 3 2 32" xfId="2383" xr:uid="{00000000-0005-0000-0000-000022200000}"/>
    <cellStyle name="Normal 3 2 32 2" xfId="9283" xr:uid="{00000000-0005-0000-0000-000023200000}"/>
    <cellStyle name="Normal 3 2 33" xfId="2384" xr:uid="{00000000-0005-0000-0000-000024200000}"/>
    <cellStyle name="Normal 3 2 33 2" xfId="9284" xr:uid="{00000000-0005-0000-0000-000025200000}"/>
    <cellStyle name="Normal 3 2 34" xfId="2385" xr:uid="{00000000-0005-0000-0000-000026200000}"/>
    <cellStyle name="Normal 3 2 34 2" xfId="9285" xr:uid="{00000000-0005-0000-0000-000027200000}"/>
    <cellStyle name="Normal 3 2 35" xfId="2386" xr:uid="{00000000-0005-0000-0000-000028200000}"/>
    <cellStyle name="Normal 3 2 35 2" xfId="9286" xr:uid="{00000000-0005-0000-0000-000029200000}"/>
    <cellStyle name="Normal 3 2 36" xfId="2387" xr:uid="{00000000-0005-0000-0000-00002A200000}"/>
    <cellStyle name="Normal 3 2 36 2" xfId="9287" xr:uid="{00000000-0005-0000-0000-00002B200000}"/>
    <cellStyle name="Normal 3 2 37" xfId="2388" xr:uid="{00000000-0005-0000-0000-00002C200000}"/>
    <cellStyle name="Normal 3 2 37 2" xfId="9288" xr:uid="{00000000-0005-0000-0000-00002D200000}"/>
    <cellStyle name="Normal 3 2 38" xfId="2389" xr:uid="{00000000-0005-0000-0000-00002E200000}"/>
    <cellStyle name="Normal 3 2 38 2" xfId="9289" xr:uid="{00000000-0005-0000-0000-00002F200000}"/>
    <cellStyle name="Normal 3 2 39" xfId="2390" xr:uid="{00000000-0005-0000-0000-000030200000}"/>
    <cellStyle name="Normal 3 2 39 2" xfId="9290" xr:uid="{00000000-0005-0000-0000-000031200000}"/>
    <cellStyle name="Normal 3 2 4" xfId="2391" xr:uid="{00000000-0005-0000-0000-000032200000}"/>
    <cellStyle name="Normal 3 2 4 2" xfId="9291" xr:uid="{00000000-0005-0000-0000-000033200000}"/>
    <cellStyle name="Normal 3 2 40" xfId="2392" xr:uid="{00000000-0005-0000-0000-000034200000}"/>
    <cellStyle name="Normal 3 2 40 2" xfId="9292" xr:uid="{00000000-0005-0000-0000-000035200000}"/>
    <cellStyle name="Normal 3 2 41" xfId="2393" xr:uid="{00000000-0005-0000-0000-000036200000}"/>
    <cellStyle name="Normal 3 2 41 2" xfId="9293" xr:uid="{00000000-0005-0000-0000-000037200000}"/>
    <cellStyle name="Normal 3 2 42" xfId="2394" xr:uid="{00000000-0005-0000-0000-000038200000}"/>
    <cellStyle name="Normal 3 2 42 2" xfId="9294" xr:uid="{00000000-0005-0000-0000-000039200000}"/>
    <cellStyle name="Normal 3 2 43" xfId="2395" xr:uid="{00000000-0005-0000-0000-00003A200000}"/>
    <cellStyle name="Normal 3 2 43 2" xfId="9295" xr:uid="{00000000-0005-0000-0000-00003B200000}"/>
    <cellStyle name="Normal 3 2 44" xfId="2396" xr:uid="{00000000-0005-0000-0000-00003C200000}"/>
    <cellStyle name="Normal 3 2 44 2" xfId="9296" xr:uid="{00000000-0005-0000-0000-00003D200000}"/>
    <cellStyle name="Normal 3 2 45" xfId="2397" xr:uid="{00000000-0005-0000-0000-00003E200000}"/>
    <cellStyle name="Normal 3 2 45 2" xfId="9297" xr:uid="{00000000-0005-0000-0000-00003F200000}"/>
    <cellStyle name="Normal 3 2 46" xfId="2398" xr:uid="{00000000-0005-0000-0000-000040200000}"/>
    <cellStyle name="Normal 3 2 46 2" xfId="9298" xr:uid="{00000000-0005-0000-0000-000041200000}"/>
    <cellStyle name="Normal 3 2 47" xfId="9299" xr:uid="{00000000-0005-0000-0000-000042200000}"/>
    <cellStyle name="Normal 3 2 47 2" xfId="9300" xr:uid="{00000000-0005-0000-0000-000043200000}"/>
    <cellStyle name="Normal 3 2 47 2 2" xfId="9301" xr:uid="{00000000-0005-0000-0000-000044200000}"/>
    <cellStyle name="Normal 3 2 47 2 2 2" xfId="9302" xr:uid="{00000000-0005-0000-0000-000045200000}"/>
    <cellStyle name="Normal 3 2 47 2 2 3" xfId="9303" xr:uid="{00000000-0005-0000-0000-000046200000}"/>
    <cellStyle name="Normal 3 2 47 2 3" xfId="9304" xr:uid="{00000000-0005-0000-0000-000047200000}"/>
    <cellStyle name="Normal 3 2 47 2 3 2" xfId="9305" xr:uid="{00000000-0005-0000-0000-000048200000}"/>
    <cellStyle name="Normal 3 2 47 2 3 3" xfId="9306" xr:uid="{00000000-0005-0000-0000-000049200000}"/>
    <cellStyle name="Normal 3 2 47 2 4" xfId="9307" xr:uid="{00000000-0005-0000-0000-00004A200000}"/>
    <cellStyle name="Normal 3 2 47 2 4 2" xfId="9308" xr:uid="{00000000-0005-0000-0000-00004B200000}"/>
    <cellStyle name="Normal 3 2 47 2 5" xfId="9309" xr:uid="{00000000-0005-0000-0000-00004C200000}"/>
    <cellStyle name="Normal 3 2 47 2 5 2" xfId="9310" xr:uid="{00000000-0005-0000-0000-00004D200000}"/>
    <cellStyle name="Normal 3 2 47 2 6" xfId="9311" xr:uid="{00000000-0005-0000-0000-00004E200000}"/>
    <cellStyle name="Normal 3 2 47 2 6 2" xfId="9312" xr:uid="{00000000-0005-0000-0000-00004F200000}"/>
    <cellStyle name="Normal 3 2 47 2 7" xfId="9313" xr:uid="{00000000-0005-0000-0000-000050200000}"/>
    <cellStyle name="Normal 3 2 47 2 8" xfId="9314" xr:uid="{00000000-0005-0000-0000-000051200000}"/>
    <cellStyle name="Normal 3 2 47 3" xfId="9315" xr:uid="{00000000-0005-0000-0000-000052200000}"/>
    <cellStyle name="Normal 3 2 47 3 2" xfId="9316" xr:uid="{00000000-0005-0000-0000-000053200000}"/>
    <cellStyle name="Normal 3 2 47 3 3" xfId="9317" xr:uid="{00000000-0005-0000-0000-000054200000}"/>
    <cellStyle name="Normal 3 2 47 4" xfId="9318" xr:uid="{00000000-0005-0000-0000-000055200000}"/>
    <cellStyle name="Normal 3 2 47 4 2" xfId="9319" xr:uid="{00000000-0005-0000-0000-000056200000}"/>
    <cellStyle name="Normal 3 2 47 4 3" xfId="9320" xr:uid="{00000000-0005-0000-0000-000057200000}"/>
    <cellStyle name="Normal 3 2 47 5" xfId="9321" xr:uid="{00000000-0005-0000-0000-000058200000}"/>
    <cellStyle name="Normal 3 2 47 5 2" xfId="9322" xr:uid="{00000000-0005-0000-0000-000059200000}"/>
    <cellStyle name="Normal 3 2 47 6" xfId="9323" xr:uid="{00000000-0005-0000-0000-00005A200000}"/>
    <cellStyle name="Normal 3 2 47 6 2" xfId="9324" xr:uid="{00000000-0005-0000-0000-00005B200000}"/>
    <cellStyle name="Normal 3 2 47 7" xfId="9325" xr:uid="{00000000-0005-0000-0000-00005C200000}"/>
    <cellStyle name="Normal 3 2 47 7 2" xfId="9326" xr:uid="{00000000-0005-0000-0000-00005D200000}"/>
    <cellStyle name="Normal 3 2 47 8" xfId="9327" xr:uid="{00000000-0005-0000-0000-00005E200000}"/>
    <cellStyle name="Normal 3 2 47 9" xfId="9328" xr:uid="{00000000-0005-0000-0000-00005F200000}"/>
    <cellStyle name="Normal 3 2 48" xfId="9329" xr:uid="{00000000-0005-0000-0000-000060200000}"/>
    <cellStyle name="Normal 3 2 48 2" xfId="9330" xr:uid="{00000000-0005-0000-0000-000061200000}"/>
    <cellStyle name="Normal 3 2 48 2 2" xfId="9331" xr:uid="{00000000-0005-0000-0000-000062200000}"/>
    <cellStyle name="Normal 3 2 48 2 2 2" xfId="9332" xr:uid="{00000000-0005-0000-0000-000063200000}"/>
    <cellStyle name="Normal 3 2 48 2 2 3" xfId="9333" xr:uid="{00000000-0005-0000-0000-000064200000}"/>
    <cellStyle name="Normal 3 2 48 2 3" xfId="9334" xr:uid="{00000000-0005-0000-0000-000065200000}"/>
    <cellStyle name="Normal 3 2 48 2 3 2" xfId="9335" xr:uid="{00000000-0005-0000-0000-000066200000}"/>
    <cellStyle name="Normal 3 2 48 2 3 3" xfId="9336" xr:uid="{00000000-0005-0000-0000-000067200000}"/>
    <cellStyle name="Normal 3 2 48 2 4" xfId="9337" xr:uid="{00000000-0005-0000-0000-000068200000}"/>
    <cellStyle name="Normal 3 2 48 2 4 2" xfId="9338" xr:uid="{00000000-0005-0000-0000-000069200000}"/>
    <cellStyle name="Normal 3 2 48 2 5" xfId="9339" xr:uid="{00000000-0005-0000-0000-00006A200000}"/>
    <cellStyle name="Normal 3 2 48 2 5 2" xfId="9340" xr:uid="{00000000-0005-0000-0000-00006B200000}"/>
    <cellStyle name="Normal 3 2 48 2 6" xfId="9341" xr:uid="{00000000-0005-0000-0000-00006C200000}"/>
    <cellStyle name="Normal 3 2 48 2 6 2" xfId="9342" xr:uid="{00000000-0005-0000-0000-00006D200000}"/>
    <cellStyle name="Normal 3 2 48 2 7" xfId="9343" xr:uid="{00000000-0005-0000-0000-00006E200000}"/>
    <cellStyle name="Normal 3 2 48 2 8" xfId="9344" xr:uid="{00000000-0005-0000-0000-00006F200000}"/>
    <cellStyle name="Normal 3 2 48 3" xfId="9345" xr:uid="{00000000-0005-0000-0000-000070200000}"/>
    <cellStyle name="Normal 3 2 48 3 2" xfId="9346" xr:uid="{00000000-0005-0000-0000-000071200000}"/>
    <cellStyle name="Normal 3 2 48 3 3" xfId="9347" xr:uid="{00000000-0005-0000-0000-000072200000}"/>
    <cellStyle name="Normal 3 2 48 4" xfId="9348" xr:uid="{00000000-0005-0000-0000-000073200000}"/>
    <cellStyle name="Normal 3 2 48 4 2" xfId="9349" xr:uid="{00000000-0005-0000-0000-000074200000}"/>
    <cellStyle name="Normal 3 2 48 4 3" xfId="9350" xr:uid="{00000000-0005-0000-0000-000075200000}"/>
    <cellStyle name="Normal 3 2 48 5" xfId="9351" xr:uid="{00000000-0005-0000-0000-000076200000}"/>
    <cellStyle name="Normal 3 2 48 5 2" xfId="9352" xr:uid="{00000000-0005-0000-0000-000077200000}"/>
    <cellStyle name="Normal 3 2 48 6" xfId="9353" xr:uid="{00000000-0005-0000-0000-000078200000}"/>
    <cellStyle name="Normal 3 2 48 6 2" xfId="9354" xr:uid="{00000000-0005-0000-0000-000079200000}"/>
    <cellStyle name="Normal 3 2 48 7" xfId="9355" xr:uid="{00000000-0005-0000-0000-00007A200000}"/>
    <cellStyle name="Normal 3 2 48 7 2" xfId="9356" xr:uid="{00000000-0005-0000-0000-00007B200000}"/>
    <cellStyle name="Normal 3 2 48 8" xfId="9357" xr:uid="{00000000-0005-0000-0000-00007C200000}"/>
    <cellStyle name="Normal 3 2 48 9" xfId="9358" xr:uid="{00000000-0005-0000-0000-00007D200000}"/>
    <cellStyle name="Normal 3 2 49" xfId="9359" xr:uid="{00000000-0005-0000-0000-00007E200000}"/>
    <cellStyle name="Normal 3 2 49 2" xfId="9360" xr:uid="{00000000-0005-0000-0000-00007F200000}"/>
    <cellStyle name="Normal 3 2 49 2 2" xfId="9361" xr:uid="{00000000-0005-0000-0000-000080200000}"/>
    <cellStyle name="Normal 3 2 49 2 2 2" xfId="9362" xr:uid="{00000000-0005-0000-0000-000081200000}"/>
    <cellStyle name="Normal 3 2 49 2 2 3" xfId="9363" xr:uid="{00000000-0005-0000-0000-000082200000}"/>
    <cellStyle name="Normal 3 2 49 2 3" xfId="9364" xr:uid="{00000000-0005-0000-0000-000083200000}"/>
    <cellStyle name="Normal 3 2 49 2 3 2" xfId="9365" xr:uid="{00000000-0005-0000-0000-000084200000}"/>
    <cellStyle name="Normal 3 2 49 2 3 3" xfId="9366" xr:uid="{00000000-0005-0000-0000-000085200000}"/>
    <cellStyle name="Normal 3 2 49 2 4" xfId="9367" xr:uid="{00000000-0005-0000-0000-000086200000}"/>
    <cellStyle name="Normal 3 2 49 2 4 2" xfId="9368" xr:uid="{00000000-0005-0000-0000-000087200000}"/>
    <cellStyle name="Normal 3 2 49 2 5" xfId="9369" xr:uid="{00000000-0005-0000-0000-000088200000}"/>
    <cellStyle name="Normal 3 2 49 2 5 2" xfId="9370" xr:uid="{00000000-0005-0000-0000-000089200000}"/>
    <cellStyle name="Normal 3 2 49 2 6" xfId="9371" xr:uid="{00000000-0005-0000-0000-00008A200000}"/>
    <cellStyle name="Normal 3 2 49 2 6 2" xfId="9372" xr:uid="{00000000-0005-0000-0000-00008B200000}"/>
    <cellStyle name="Normal 3 2 49 2 7" xfId="9373" xr:uid="{00000000-0005-0000-0000-00008C200000}"/>
    <cellStyle name="Normal 3 2 49 2 8" xfId="9374" xr:uid="{00000000-0005-0000-0000-00008D200000}"/>
    <cellStyle name="Normal 3 2 49 3" xfId="9375" xr:uid="{00000000-0005-0000-0000-00008E200000}"/>
    <cellStyle name="Normal 3 2 49 3 2" xfId="9376" xr:uid="{00000000-0005-0000-0000-00008F200000}"/>
    <cellStyle name="Normal 3 2 49 3 3" xfId="9377" xr:uid="{00000000-0005-0000-0000-000090200000}"/>
    <cellStyle name="Normal 3 2 49 4" xfId="9378" xr:uid="{00000000-0005-0000-0000-000091200000}"/>
    <cellStyle name="Normal 3 2 49 4 2" xfId="9379" xr:uid="{00000000-0005-0000-0000-000092200000}"/>
    <cellStyle name="Normal 3 2 49 4 3" xfId="9380" xr:uid="{00000000-0005-0000-0000-000093200000}"/>
    <cellStyle name="Normal 3 2 49 5" xfId="9381" xr:uid="{00000000-0005-0000-0000-000094200000}"/>
    <cellStyle name="Normal 3 2 49 5 2" xfId="9382" xr:uid="{00000000-0005-0000-0000-000095200000}"/>
    <cellStyle name="Normal 3 2 49 6" xfId="9383" xr:uid="{00000000-0005-0000-0000-000096200000}"/>
    <cellStyle name="Normal 3 2 49 6 2" xfId="9384" xr:uid="{00000000-0005-0000-0000-000097200000}"/>
    <cellStyle name="Normal 3 2 49 7" xfId="9385" xr:uid="{00000000-0005-0000-0000-000098200000}"/>
    <cellStyle name="Normal 3 2 49 7 2" xfId="9386" xr:uid="{00000000-0005-0000-0000-000099200000}"/>
    <cellStyle name="Normal 3 2 49 8" xfId="9387" xr:uid="{00000000-0005-0000-0000-00009A200000}"/>
    <cellStyle name="Normal 3 2 49 9" xfId="9388" xr:uid="{00000000-0005-0000-0000-00009B200000}"/>
    <cellStyle name="Normal 3 2 5" xfId="2399" xr:uid="{00000000-0005-0000-0000-00009C200000}"/>
    <cellStyle name="Normal 3 2 5 2" xfId="2400" xr:uid="{00000000-0005-0000-0000-00009D200000}"/>
    <cellStyle name="Normal 3 2 5 2 2" xfId="9389" xr:uid="{00000000-0005-0000-0000-00009E200000}"/>
    <cellStyle name="Normal 3 2 5 3" xfId="9390" xr:uid="{00000000-0005-0000-0000-00009F200000}"/>
    <cellStyle name="Normal 3 2 5_Gui Ha" xfId="2401" xr:uid="{00000000-0005-0000-0000-0000A0200000}"/>
    <cellStyle name="Normal 3 2 50" xfId="9391" xr:uid="{00000000-0005-0000-0000-0000A1200000}"/>
    <cellStyle name="Normal 3 2 50 2" xfId="9392" xr:uid="{00000000-0005-0000-0000-0000A2200000}"/>
    <cellStyle name="Normal 3 2 50 2 2" xfId="9393" xr:uid="{00000000-0005-0000-0000-0000A3200000}"/>
    <cellStyle name="Normal 3 2 50 2 2 2" xfId="9394" xr:uid="{00000000-0005-0000-0000-0000A4200000}"/>
    <cellStyle name="Normal 3 2 50 2 2 3" xfId="9395" xr:uid="{00000000-0005-0000-0000-0000A5200000}"/>
    <cellStyle name="Normal 3 2 50 2 3" xfId="9396" xr:uid="{00000000-0005-0000-0000-0000A6200000}"/>
    <cellStyle name="Normal 3 2 50 2 3 2" xfId="9397" xr:uid="{00000000-0005-0000-0000-0000A7200000}"/>
    <cellStyle name="Normal 3 2 50 2 3 3" xfId="9398" xr:uid="{00000000-0005-0000-0000-0000A8200000}"/>
    <cellStyle name="Normal 3 2 50 2 4" xfId="9399" xr:uid="{00000000-0005-0000-0000-0000A9200000}"/>
    <cellStyle name="Normal 3 2 50 2 4 2" xfId="9400" xr:uid="{00000000-0005-0000-0000-0000AA200000}"/>
    <cellStyle name="Normal 3 2 50 2 5" xfId="9401" xr:uid="{00000000-0005-0000-0000-0000AB200000}"/>
    <cellStyle name="Normal 3 2 50 2 5 2" xfId="9402" xr:uid="{00000000-0005-0000-0000-0000AC200000}"/>
    <cellStyle name="Normal 3 2 50 2 6" xfId="9403" xr:uid="{00000000-0005-0000-0000-0000AD200000}"/>
    <cellStyle name="Normal 3 2 50 2 6 2" xfId="9404" xr:uid="{00000000-0005-0000-0000-0000AE200000}"/>
    <cellStyle name="Normal 3 2 50 2 7" xfId="9405" xr:uid="{00000000-0005-0000-0000-0000AF200000}"/>
    <cellStyle name="Normal 3 2 50 2 8" xfId="9406" xr:uid="{00000000-0005-0000-0000-0000B0200000}"/>
    <cellStyle name="Normal 3 2 50 3" xfId="9407" xr:uid="{00000000-0005-0000-0000-0000B1200000}"/>
    <cellStyle name="Normal 3 2 50 3 2" xfId="9408" xr:uid="{00000000-0005-0000-0000-0000B2200000}"/>
    <cellStyle name="Normal 3 2 50 3 3" xfId="9409" xr:uid="{00000000-0005-0000-0000-0000B3200000}"/>
    <cellStyle name="Normal 3 2 50 4" xfId="9410" xr:uid="{00000000-0005-0000-0000-0000B4200000}"/>
    <cellStyle name="Normal 3 2 50 4 2" xfId="9411" xr:uid="{00000000-0005-0000-0000-0000B5200000}"/>
    <cellStyle name="Normal 3 2 50 4 3" xfId="9412" xr:uid="{00000000-0005-0000-0000-0000B6200000}"/>
    <cellStyle name="Normal 3 2 50 5" xfId="9413" xr:uid="{00000000-0005-0000-0000-0000B7200000}"/>
    <cellStyle name="Normal 3 2 50 5 2" xfId="9414" xr:uid="{00000000-0005-0000-0000-0000B8200000}"/>
    <cellStyle name="Normal 3 2 50 6" xfId="9415" xr:uid="{00000000-0005-0000-0000-0000B9200000}"/>
    <cellStyle name="Normal 3 2 50 6 2" xfId="9416" xr:uid="{00000000-0005-0000-0000-0000BA200000}"/>
    <cellStyle name="Normal 3 2 50 7" xfId="9417" xr:uid="{00000000-0005-0000-0000-0000BB200000}"/>
    <cellStyle name="Normal 3 2 50 7 2" xfId="9418" xr:uid="{00000000-0005-0000-0000-0000BC200000}"/>
    <cellStyle name="Normal 3 2 50 8" xfId="9419" xr:uid="{00000000-0005-0000-0000-0000BD200000}"/>
    <cellStyle name="Normal 3 2 50 9" xfId="9420" xr:uid="{00000000-0005-0000-0000-0000BE200000}"/>
    <cellStyle name="Normal 3 2 51" xfId="9421" xr:uid="{00000000-0005-0000-0000-0000BF200000}"/>
    <cellStyle name="Normal 3 2 51 2" xfId="9422" xr:uid="{00000000-0005-0000-0000-0000C0200000}"/>
    <cellStyle name="Normal 3 2 51 2 2" xfId="9423" xr:uid="{00000000-0005-0000-0000-0000C1200000}"/>
    <cellStyle name="Normal 3 2 51 2 3" xfId="9424" xr:uid="{00000000-0005-0000-0000-0000C2200000}"/>
    <cellStyle name="Normal 3 2 51 3" xfId="9425" xr:uid="{00000000-0005-0000-0000-0000C3200000}"/>
    <cellStyle name="Normal 3 2 51 3 2" xfId="9426" xr:uid="{00000000-0005-0000-0000-0000C4200000}"/>
    <cellStyle name="Normal 3 2 51 3 3" xfId="9427" xr:uid="{00000000-0005-0000-0000-0000C5200000}"/>
    <cellStyle name="Normal 3 2 51 4" xfId="9428" xr:uid="{00000000-0005-0000-0000-0000C6200000}"/>
    <cellStyle name="Normal 3 2 51 4 2" xfId="9429" xr:uid="{00000000-0005-0000-0000-0000C7200000}"/>
    <cellStyle name="Normal 3 2 51 5" xfId="9430" xr:uid="{00000000-0005-0000-0000-0000C8200000}"/>
    <cellStyle name="Normal 3 2 51 5 2" xfId="9431" xr:uid="{00000000-0005-0000-0000-0000C9200000}"/>
    <cellStyle name="Normal 3 2 51 6" xfId="9432" xr:uid="{00000000-0005-0000-0000-0000CA200000}"/>
    <cellStyle name="Normal 3 2 51 6 2" xfId="9433" xr:uid="{00000000-0005-0000-0000-0000CB200000}"/>
    <cellStyle name="Normal 3 2 51 7" xfId="9434" xr:uid="{00000000-0005-0000-0000-0000CC200000}"/>
    <cellStyle name="Normal 3 2 51 8" xfId="9435" xr:uid="{00000000-0005-0000-0000-0000CD200000}"/>
    <cellStyle name="Normal 3 2 52" xfId="9436" xr:uid="{00000000-0005-0000-0000-0000CE200000}"/>
    <cellStyle name="Normal 3 2 52 2" xfId="9437" xr:uid="{00000000-0005-0000-0000-0000CF200000}"/>
    <cellStyle name="Normal 3 2 53" xfId="9438" xr:uid="{00000000-0005-0000-0000-0000D0200000}"/>
    <cellStyle name="Normal 3 2 6" xfId="2402" xr:uid="{00000000-0005-0000-0000-0000D1200000}"/>
    <cellStyle name="Normal 3 2 6 2" xfId="9439" xr:uid="{00000000-0005-0000-0000-0000D2200000}"/>
    <cellStyle name="Normal 3 2 7" xfId="2403" xr:uid="{00000000-0005-0000-0000-0000D3200000}"/>
    <cellStyle name="Normal 3 2 7 2" xfId="9440" xr:uid="{00000000-0005-0000-0000-0000D4200000}"/>
    <cellStyle name="Normal 3 2 8" xfId="2404" xr:uid="{00000000-0005-0000-0000-0000D5200000}"/>
    <cellStyle name="Normal 3 2 8 2" xfId="9441" xr:uid="{00000000-0005-0000-0000-0000D6200000}"/>
    <cellStyle name="Normal 3 2 9" xfId="2405" xr:uid="{00000000-0005-0000-0000-0000D7200000}"/>
    <cellStyle name="Normal 3 2 9 2" xfId="9442" xr:uid="{00000000-0005-0000-0000-0000D8200000}"/>
    <cellStyle name="Normal 3 2_Budget 2009-Plan B-Final" xfId="2406" xr:uid="{00000000-0005-0000-0000-0000D9200000}"/>
    <cellStyle name="Normal 3 20" xfId="2407" xr:uid="{00000000-0005-0000-0000-0000DA200000}"/>
    <cellStyle name="Normal 3 20 2" xfId="9443" xr:uid="{00000000-0005-0000-0000-0000DB200000}"/>
    <cellStyle name="Normal 3 21" xfId="2408" xr:uid="{00000000-0005-0000-0000-0000DC200000}"/>
    <cellStyle name="Normal 3 21 2" xfId="9444" xr:uid="{00000000-0005-0000-0000-0000DD200000}"/>
    <cellStyle name="Normal 3 22" xfId="2409" xr:uid="{00000000-0005-0000-0000-0000DE200000}"/>
    <cellStyle name="Normal 3 22 2" xfId="9445" xr:uid="{00000000-0005-0000-0000-0000DF200000}"/>
    <cellStyle name="Normal 3 23" xfId="2410" xr:uid="{00000000-0005-0000-0000-0000E0200000}"/>
    <cellStyle name="Normal 3 23 2" xfId="9446" xr:uid="{00000000-0005-0000-0000-0000E1200000}"/>
    <cellStyle name="Normal 3 24" xfId="2411" xr:uid="{00000000-0005-0000-0000-0000E2200000}"/>
    <cellStyle name="Normal 3 24 2" xfId="9447" xr:uid="{00000000-0005-0000-0000-0000E3200000}"/>
    <cellStyle name="Normal 3 25" xfId="2412" xr:uid="{00000000-0005-0000-0000-0000E4200000}"/>
    <cellStyle name="Normal 3 25 2" xfId="9448" xr:uid="{00000000-0005-0000-0000-0000E5200000}"/>
    <cellStyle name="Normal 3 26" xfId="2413" xr:uid="{00000000-0005-0000-0000-0000E6200000}"/>
    <cellStyle name="Normal 3 26 2" xfId="9449" xr:uid="{00000000-0005-0000-0000-0000E7200000}"/>
    <cellStyle name="Normal 3 27" xfId="2414" xr:uid="{00000000-0005-0000-0000-0000E8200000}"/>
    <cellStyle name="Normal 3 27 2" xfId="2415" xr:uid="{00000000-0005-0000-0000-0000E9200000}"/>
    <cellStyle name="Normal 3 27 2 2" xfId="9450" xr:uid="{00000000-0005-0000-0000-0000EA200000}"/>
    <cellStyle name="Normal 3 27 3" xfId="2416" xr:uid="{00000000-0005-0000-0000-0000EB200000}"/>
    <cellStyle name="Normal 3 27 3 2" xfId="9451" xr:uid="{00000000-0005-0000-0000-0000EC200000}"/>
    <cellStyle name="Normal 3 27 4" xfId="9452" xr:uid="{00000000-0005-0000-0000-0000ED200000}"/>
    <cellStyle name="Normal 3 27 4 2" xfId="9453" xr:uid="{00000000-0005-0000-0000-0000EE200000}"/>
    <cellStyle name="Normal 3 27 4 2 2" xfId="9454" xr:uid="{00000000-0005-0000-0000-0000EF200000}"/>
    <cellStyle name="Normal 3 27 4 2 3" xfId="9455" xr:uid="{00000000-0005-0000-0000-0000F0200000}"/>
    <cellStyle name="Normal 3 27 4 3" xfId="9456" xr:uid="{00000000-0005-0000-0000-0000F1200000}"/>
    <cellStyle name="Normal 3 27 4 3 2" xfId="9457" xr:uid="{00000000-0005-0000-0000-0000F2200000}"/>
    <cellStyle name="Normal 3 27 4 3 3" xfId="9458" xr:uid="{00000000-0005-0000-0000-0000F3200000}"/>
    <cellStyle name="Normal 3 27 4 4" xfId="9459" xr:uid="{00000000-0005-0000-0000-0000F4200000}"/>
    <cellStyle name="Normal 3 27 4 4 2" xfId="9460" xr:uid="{00000000-0005-0000-0000-0000F5200000}"/>
    <cellStyle name="Normal 3 27 4 5" xfId="9461" xr:uid="{00000000-0005-0000-0000-0000F6200000}"/>
    <cellStyle name="Normal 3 27 4 5 2" xfId="9462" xr:uid="{00000000-0005-0000-0000-0000F7200000}"/>
    <cellStyle name="Normal 3 27 4 6" xfId="9463" xr:uid="{00000000-0005-0000-0000-0000F8200000}"/>
    <cellStyle name="Normal 3 27 4 6 2" xfId="9464" xr:uid="{00000000-0005-0000-0000-0000F9200000}"/>
    <cellStyle name="Normal 3 27 4 7" xfId="9465" xr:uid="{00000000-0005-0000-0000-0000FA200000}"/>
    <cellStyle name="Normal 3 27 4 8" xfId="9466" xr:uid="{00000000-0005-0000-0000-0000FB200000}"/>
    <cellStyle name="Normal 3 27_Gui Ha" xfId="2417" xr:uid="{00000000-0005-0000-0000-0000FC200000}"/>
    <cellStyle name="Normal 3 28" xfId="2418" xr:uid="{00000000-0005-0000-0000-0000FD200000}"/>
    <cellStyle name="Normal 3 28 2" xfId="2419" xr:uid="{00000000-0005-0000-0000-0000FE200000}"/>
    <cellStyle name="Normal 3 28 2 2" xfId="9467" xr:uid="{00000000-0005-0000-0000-0000FF200000}"/>
    <cellStyle name="Normal 3 28 3" xfId="2420" xr:uid="{00000000-0005-0000-0000-000000210000}"/>
    <cellStyle name="Normal 3 28 3 2" xfId="9468" xr:uid="{00000000-0005-0000-0000-000001210000}"/>
    <cellStyle name="Normal 3 28 4" xfId="9469" xr:uid="{00000000-0005-0000-0000-000002210000}"/>
    <cellStyle name="Normal 3 28 4 2" xfId="9470" xr:uid="{00000000-0005-0000-0000-000003210000}"/>
    <cellStyle name="Normal 3 28 4 2 2" xfId="9471" xr:uid="{00000000-0005-0000-0000-000004210000}"/>
    <cellStyle name="Normal 3 28 4 2 3" xfId="9472" xr:uid="{00000000-0005-0000-0000-000005210000}"/>
    <cellStyle name="Normal 3 28 4 3" xfId="9473" xr:uid="{00000000-0005-0000-0000-000006210000}"/>
    <cellStyle name="Normal 3 28 4 3 2" xfId="9474" xr:uid="{00000000-0005-0000-0000-000007210000}"/>
    <cellStyle name="Normal 3 28 4 3 3" xfId="9475" xr:uid="{00000000-0005-0000-0000-000008210000}"/>
    <cellStyle name="Normal 3 28 4 4" xfId="9476" xr:uid="{00000000-0005-0000-0000-000009210000}"/>
    <cellStyle name="Normal 3 28 4 4 2" xfId="9477" xr:uid="{00000000-0005-0000-0000-00000A210000}"/>
    <cellStyle name="Normal 3 28 4 5" xfId="9478" xr:uid="{00000000-0005-0000-0000-00000B210000}"/>
    <cellStyle name="Normal 3 28 4 5 2" xfId="9479" xr:uid="{00000000-0005-0000-0000-00000C210000}"/>
    <cellStyle name="Normal 3 28 4 6" xfId="9480" xr:uid="{00000000-0005-0000-0000-00000D210000}"/>
    <cellStyle name="Normal 3 28 4 6 2" xfId="9481" xr:uid="{00000000-0005-0000-0000-00000E210000}"/>
    <cellStyle name="Normal 3 28 4 7" xfId="9482" xr:uid="{00000000-0005-0000-0000-00000F210000}"/>
    <cellStyle name="Normal 3 28 4 8" xfId="9483" xr:uid="{00000000-0005-0000-0000-000010210000}"/>
    <cellStyle name="Normal 3 28_Gui Ha" xfId="2421" xr:uid="{00000000-0005-0000-0000-000011210000}"/>
    <cellStyle name="Normal 3 29" xfId="2422" xr:uid="{00000000-0005-0000-0000-000012210000}"/>
    <cellStyle name="Normal 3 29 2" xfId="2423" xr:uid="{00000000-0005-0000-0000-000013210000}"/>
    <cellStyle name="Normal 3 29 2 2" xfId="2424" xr:uid="{00000000-0005-0000-0000-000014210000}"/>
    <cellStyle name="Normal 3 29 2 2 2" xfId="9484" xr:uid="{00000000-0005-0000-0000-000015210000}"/>
    <cellStyle name="Normal 3 29 2 3" xfId="9485" xr:uid="{00000000-0005-0000-0000-000016210000}"/>
    <cellStyle name="Normal 3 29 2 3 2" xfId="9486" xr:uid="{00000000-0005-0000-0000-000017210000}"/>
    <cellStyle name="Normal 3 29 2 3 2 2" xfId="9487" xr:uid="{00000000-0005-0000-0000-000018210000}"/>
    <cellStyle name="Normal 3 29 2 3 2 3" xfId="9488" xr:uid="{00000000-0005-0000-0000-000019210000}"/>
    <cellStyle name="Normal 3 29 2 3 3" xfId="9489" xr:uid="{00000000-0005-0000-0000-00001A210000}"/>
    <cellStyle name="Normal 3 29 2 3 3 2" xfId="9490" xr:uid="{00000000-0005-0000-0000-00001B210000}"/>
    <cellStyle name="Normal 3 29 2 3 3 3" xfId="9491" xr:uid="{00000000-0005-0000-0000-00001C210000}"/>
    <cellStyle name="Normal 3 29 2 3 4" xfId="9492" xr:uid="{00000000-0005-0000-0000-00001D210000}"/>
    <cellStyle name="Normal 3 29 2 3 4 2" xfId="9493" xr:uid="{00000000-0005-0000-0000-00001E210000}"/>
    <cellStyle name="Normal 3 29 2 3 5" xfId="9494" xr:uid="{00000000-0005-0000-0000-00001F210000}"/>
    <cellStyle name="Normal 3 29 2 3 5 2" xfId="9495" xr:uid="{00000000-0005-0000-0000-000020210000}"/>
    <cellStyle name="Normal 3 29 2 3 6" xfId="9496" xr:uid="{00000000-0005-0000-0000-000021210000}"/>
    <cellStyle name="Normal 3 29 2 3 6 2" xfId="9497" xr:uid="{00000000-0005-0000-0000-000022210000}"/>
    <cellStyle name="Normal 3 29 2 3 7" xfId="9498" xr:uid="{00000000-0005-0000-0000-000023210000}"/>
    <cellStyle name="Normal 3 29 2 3 8" xfId="9499" xr:uid="{00000000-0005-0000-0000-000024210000}"/>
    <cellStyle name="Normal 3 29 2_Gui Ha" xfId="2425" xr:uid="{00000000-0005-0000-0000-000025210000}"/>
    <cellStyle name="Normal 3 29 3" xfId="2426" xr:uid="{00000000-0005-0000-0000-000026210000}"/>
    <cellStyle name="Normal 3 29 3 2" xfId="9500" xr:uid="{00000000-0005-0000-0000-000027210000}"/>
    <cellStyle name="Normal 3 29 3 2 2" xfId="9501" xr:uid="{00000000-0005-0000-0000-000028210000}"/>
    <cellStyle name="Normal 3 29 3 2 2 2" xfId="9502" xr:uid="{00000000-0005-0000-0000-000029210000}"/>
    <cellStyle name="Normal 3 29 3 2 2 3" xfId="9503" xr:uid="{00000000-0005-0000-0000-00002A210000}"/>
    <cellStyle name="Normal 3 29 3 2 3" xfId="9504" xr:uid="{00000000-0005-0000-0000-00002B210000}"/>
    <cellStyle name="Normal 3 29 3 2 3 2" xfId="9505" xr:uid="{00000000-0005-0000-0000-00002C210000}"/>
    <cellStyle name="Normal 3 29 3 2 3 3" xfId="9506" xr:uid="{00000000-0005-0000-0000-00002D210000}"/>
    <cellStyle name="Normal 3 29 3 2 4" xfId="9507" xr:uid="{00000000-0005-0000-0000-00002E210000}"/>
    <cellStyle name="Normal 3 29 3 2 4 2" xfId="9508" xr:uid="{00000000-0005-0000-0000-00002F210000}"/>
    <cellStyle name="Normal 3 29 3 2 5" xfId="9509" xr:uid="{00000000-0005-0000-0000-000030210000}"/>
    <cellStyle name="Normal 3 29 3 2 5 2" xfId="9510" xr:uid="{00000000-0005-0000-0000-000031210000}"/>
    <cellStyle name="Normal 3 29 3 2 6" xfId="9511" xr:uid="{00000000-0005-0000-0000-000032210000}"/>
    <cellStyle name="Normal 3 29 3 2 6 2" xfId="9512" xr:uid="{00000000-0005-0000-0000-000033210000}"/>
    <cellStyle name="Normal 3 29 3 2 7" xfId="9513" xr:uid="{00000000-0005-0000-0000-000034210000}"/>
    <cellStyle name="Normal 3 29 3 2 8" xfId="9514" xr:uid="{00000000-0005-0000-0000-000035210000}"/>
    <cellStyle name="Normal 3 29 4" xfId="9515" xr:uid="{00000000-0005-0000-0000-000036210000}"/>
    <cellStyle name="Normal 3 29 4 2" xfId="9516" xr:uid="{00000000-0005-0000-0000-000037210000}"/>
    <cellStyle name="Normal 3 29 4 2 2" xfId="9517" xr:uid="{00000000-0005-0000-0000-000038210000}"/>
    <cellStyle name="Normal 3 29 4 2 3" xfId="9518" xr:uid="{00000000-0005-0000-0000-000039210000}"/>
    <cellStyle name="Normal 3 29 4 3" xfId="9519" xr:uid="{00000000-0005-0000-0000-00003A210000}"/>
    <cellStyle name="Normal 3 29 4 3 2" xfId="9520" xr:uid="{00000000-0005-0000-0000-00003B210000}"/>
    <cellStyle name="Normal 3 29 4 3 3" xfId="9521" xr:uid="{00000000-0005-0000-0000-00003C210000}"/>
    <cellStyle name="Normal 3 29 4 4" xfId="9522" xr:uid="{00000000-0005-0000-0000-00003D210000}"/>
    <cellStyle name="Normal 3 29 4 4 2" xfId="9523" xr:uid="{00000000-0005-0000-0000-00003E210000}"/>
    <cellStyle name="Normal 3 29 4 5" xfId="9524" xr:uid="{00000000-0005-0000-0000-00003F210000}"/>
    <cellStyle name="Normal 3 29 4 5 2" xfId="9525" xr:uid="{00000000-0005-0000-0000-000040210000}"/>
    <cellStyle name="Normal 3 29 4 6" xfId="9526" xr:uid="{00000000-0005-0000-0000-000041210000}"/>
    <cellStyle name="Normal 3 29 4 6 2" xfId="9527" xr:uid="{00000000-0005-0000-0000-000042210000}"/>
    <cellStyle name="Normal 3 29 4 7" xfId="9528" xr:uid="{00000000-0005-0000-0000-000043210000}"/>
    <cellStyle name="Normal 3 29 4 8" xfId="9529" xr:uid="{00000000-0005-0000-0000-000044210000}"/>
    <cellStyle name="Normal 3 29_Fsoft Finance Report 0809 Template" xfId="2427" xr:uid="{00000000-0005-0000-0000-000045210000}"/>
    <cellStyle name="Normal 3 3" xfId="2428" xr:uid="{00000000-0005-0000-0000-000046210000}"/>
    <cellStyle name="Normal 3 3 2" xfId="2429" xr:uid="{00000000-0005-0000-0000-000047210000}"/>
    <cellStyle name="Normal 3 3 2 2" xfId="9530" xr:uid="{00000000-0005-0000-0000-000048210000}"/>
    <cellStyle name="Normal 3 3 3" xfId="9531" xr:uid="{00000000-0005-0000-0000-000049210000}"/>
    <cellStyle name="Normal 3 30" xfId="2430" xr:uid="{00000000-0005-0000-0000-00004A210000}"/>
    <cellStyle name="Normal 3 30 2" xfId="9532" xr:uid="{00000000-0005-0000-0000-00004B210000}"/>
    <cellStyle name="Normal 3 30 2 2" xfId="9533" xr:uid="{00000000-0005-0000-0000-00004C210000}"/>
    <cellStyle name="Normal 3 30 2 2 2" xfId="9534" xr:uid="{00000000-0005-0000-0000-00004D210000}"/>
    <cellStyle name="Normal 3 30 2 2 3" xfId="9535" xr:uid="{00000000-0005-0000-0000-00004E210000}"/>
    <cellStyle name="Normal 3 30 2 3" xfId="9536" xr:uid="{00000000-0005-0000-0000-00004F210000}"/>
    <cellStyle name="Normal 3 30 2 3 2" xfId="9537" xr:uid="{00000000-0005-0000-0000-000050210000}"/>
    <cellStyle name="Normal 3 30 2 3 3" xfId="9538" xr:uid="{00000000-0005-0000-0000-000051210000}"/>
    <cellStyle name="Normal 3 30 2 4" xfId="9539" xr:uid="{00000000-0005-0000-0000-000052210000}"/>
    <cellStyle name="Normal 3 30 2 4 2" xfId="9540" xr:uid="{00000000-0005-0000-0000-000053210000}"/>
    <cellStyle name="Normal 3 30 2 5" xfId="9541" xr:uid="{00000000-0005-0000-0000-000054210000}"/>
    <cellStyle name="Normal 3 30 2 5 2" xfId="9542" xr:uid="{00000000-0005-0000-0000-000055210000}"/>
    <cellStyle name="Normal 3 30 2 6" xfId="9543" xr:uid="{00000000-0005-0000-0000-000056210000}"/>
    <cellStyle name="Normal 3 30 2 6 2" xfId="9544" xr:uid="{00000000-0005-0000-0000-000057210000}"/>
    <cellStyle name="Normal 3 30 2 7" xfId="9545" xr:uid="{00000000-0005-0000-0000-000058210000}"/>
    <cellStyle name="Normal 3 30 2 8" xfId="9546" xr:uid="{00000000-0005-0000-0000-000059210000}"/>
    <cellStyle name="Normal 3 31" xfId="2431" xr:uid="{00000000-0005-0000-0000-00005A210000}"/>
    <cellStyle name="Normal 3 31 2" xfId="9547" xr:uid="{00000000-0005-0000-0000-00005B210000}"/>
    <cellStyle name="Normal 3 31 2 2" xfId="9548" xr:uid="{00000000-0005-0000-0000-00005C210000}"/>
    <cellStyle name="Normal 3 31 2 2 2" xfId="9549" xr:uid="{00000000-0005-0000-0000-00005D210000}"/>
    <cellStyle name="Normal 3 31 2 2 3" xfId="9550" xr:uid="{00000000-0005-0000-0000-00005E210000}"/>
    <cellStyle name="Normal 3 31 2 3" xfId="9551" xr:uid="{00000000-0005-0000-0000-00005F210000}"/>
    <cellStyle name="Normal 3 31 2 3 2" xfId="9552" xr:uid="{00000000-0005-0000-0000-000060210000}"/>
    <cellStyle name="Normal 3 31 2 3 3" xfId="9553" xr:uid="{00000000-0005-0000-0000-000061210000}"/>
    <cellStyle name="Normal 3 31 2 4" xfId="9554" xr:uid="{00000000-0005-0000-0000-000062210000}"/>
    <cellStyle name="Normal 3 31 2 4 2" xfId="9555" xr:uid="{00000000-0005-0000-0000-000063210000}"/>
    <cellStyle name="Normal 3 31 2 5" xfId="9556" xr:uid="{00000000-0005-0000-0000-000064210000}"/>
    <cellStyle name="Normal 3 31 2 5 2" xfId="9557" xr:uid="{00000000-0005-0000-0000-000065210000}"/>
    <cellStyle name="Normal 3 31 2 6" xfId="9558" xr:uid="{00000000-0005-0000-0000-000066210000}"/>
    <cellStyle name="Normal 3 31 2 6 2" xfId="9559" xr:uid="{00000000-0005-0000-0000-000067210000}"/>
    <cellStyle name="Normal 3 31 2 7" xfId="9560" xr:uid="{00000000-0005-0000-0000-000068210000}"/>
    <cellStyle name="Normal 3 31 2 8" xfId="9561" xr:uid="{00000000-0005-0000-0000-000069210000}"/>
    <cellStyle name="Normal 3 32" xfId="2432" xr:uid="{00000000-0005-0000-0000-00006A210000}"/>
    <cellStyle name="Normal 3 32 2" xfId="9562" xr:uid="{00000000-0005-0000-0000-00006B210000}"/>
    <cellStyle name="Normal 3 32 2 2" xfId="9563" xr:uid="{00000000-0005-0000-0000-00006C210000}"/>
    <cellStyle name="Normal 3 32 2 2 2" xfId="9564" xr:uid="{00000000-0005-0000-0000-00006D210000}"/>
    <cellStyle name="Normal 3 32 2 2 3" xfId="9565" xr:uid="{00000000-0005-0000-0000-00006E210000}"/>
    <cellStyle name="Normal 3 32 2 3" xfId="9566" xr:uid="{00000000-0005-0000-0000-00006F210000}"/>
    <cellStyle name="Normal 3 32 2 3 2" xfId="9567" xr:uid="{00000000-0005-0000-0000-000070210000}"/>
    <cellStyle name="Normal 3 32 2 3 3" xfId="9568" xr:uid="{00000000-0005-0000-0000-000071210000}"/>
    <cellStyle name="Normal 3 32 2 4" xfId="9569" xr:uid="{00000000-0005-0000-0000-000072210000}"/>
    <cellStyle name="Normal 3 32 2 4 2" xfId="9570" xr:uid="{00000000-0005-0000-0000-000073210000}"/>
    <cellStyle name="Normal 3 32 2 5" xfId="9571" xr:uid="{00000000-0005-0000-0000-000074210000}"/>
    <cellStyle name="Normal 3 32 2 5 2" xfId="9572" xr:uid="{00000000-0005-0000-0000-000075210000}"/>
    <cellStyle name="Normal 3 32 2 6" xfId="9573" xr:uid="{00000000-0005-0000-0000-000076210000}"/>
    <cellStyle name="Normal 3 32 2 6 2" xfId="9574" xr:uid="{00000000-0005-0000-0000-000077210000}"/>
    <cellStyle name="Normal 3 32 2 7" xfId="9575" xr:uid="{00000000-0005-0000-0000-000078210000}"/>
    <cellStyle name="Normal 3 32 2 8" xfId="9576" xr:uid="{00000000-0005-0000-0000-000079210000}"/>
    <cellStyle name="Normal 3 33" xfId="2433" xr:uid="{00000000-0005-0000-0000-00007A210000}"/>
    <cellStyle name="Normal 3 33 2" xfId="9577" xr:uid="{00000000-0005-0000-0000-00007B210000}"/>
    <cellStyle name="Normal 3 33 2 2" xfId="9578" xr:uid="{00000000-0005-0000-0000-00007C210000}"/>
    <cellStyle name="Normal 3 33 2 2 2" xfId="9579" xr:uid="{00000000-0005-0000-0000-00007D210000}"/>
    <cellStyle name="Normal 3 33 2 2 3" xfId="9580" xr:uid="{00000000-0005-0000-0000-00007E210000}"/>
    <cellStyle name="Normal 3 33 2 3" xfId="9581" xr:uid="{00000000-0005-0000-0000-00007F210000}"/>
    <cellStyle name="Normal 3 33 2 3 2" xfId="9582" xr:uid="{00000000-0005-0000-0000-000080210000}"/>
    <cellStyle name="Normal 3 33 2 3 3" xfId="9583" xr:uid="{00000000-0005-0000-0000-000081210000}"/>
    <cellStyle name="Normal 3 33 2 4" xfId="9584" xr:uid="{00000000-0005-0000-0000-000082210000}"/>
    <cellStyle name="Normal 3 33 2 4 2" xfId="9585" xr:uid="{00000000-0005-0000-0000-000083210000}"/>
    <cellStyle name="Normal 3 33 2 5" xfId="9586" xr:uid="{00000000-0005-0000-0000-000084210000}"/>
    <cellStyle name="Normal 3 33 2 5 2" xfId="9587" xr:uid="{00000000-0005-0000-0000-000085210000}"/>
    <cellStyle name="Normal 3 33 2 6" xfId="9588" xr:uid="{00000000-0005-0000-0000-000086210000}"/>
    <cellStyle name="Normal 3 33 2 6 2" xfId="9589" xr:uid="{00000000-0005-0000-0000-000087210000}"/>
    <cellStyle name="Normal 3 33 2 7" xfId="9590" xr:uid="{00000000-0005-0000-0000-000088210000}"/>
    <cellStyle name="Normal 3 33 2 8" xfId="9591" xr:uid="{00000000-0005-0000-0000-000089210000}"/>
    <cellStyle name="Normal 3 34" xfId="2434" xr:uid="{00000000-0005-0000-0000-00008A210000}"/>
    <cellStyle name="Normal 3 34 2" xfId="9592" xr:uid="{00000000-0005-0000-0000-00008B210000}"/>
    <cellStyle name="Normal 3 34 2 2" xfId="9593" xr:uid="{00000000-0005-0000-0000-00008C210000}"/>
    <cellStyle name="Normal 3 34 2 2 2" xfId="9594" xr:uid="{00000000-0005-0000-0000-00008D210000}"/>
    <cellStyle name="Normal 3 34 2 2 3" xfId="9595" xr:uid="{00000000-0005-0000-0000-00008E210000}"/>
    <cellStyle name="Normal 3 34 2 3" xfId="9596" xr:uid="{00000000-0005-0000-0000-00008F210000}"/>
    <cellStyle name="Normal 3 34 2 3 2" xfId="9597" xr:uid="{00000000-0005-0000-0000-000090210000}"/>
    <cellStyle name="Normal 3 34 2 3 3" xfId="9598" xr:uid="{00000000-0005-0000-0000-000091210000}"/>
    <cellStyle name="Normal 3 34 2 4" xfId="9599" xr:uid="{00000000-0005-0000-0000-000092210000}"/>
    <cellStyle name="Normal 3 34 2 4 2" xfId="9600" xr:uid="{00000000-0005-0000-0000-000093210000}"/>
    <cellStyle name="Normal 3 34 2 5" xfId="9601" xr:uid="{00000000-0005-0000-0000-000094210000}"/>
    <cellStyle name="Normal 3 34 2 5 2" xfId="9602" xr:uid="{00000000-0005-0000-0000-000095210000}"/>
    <cellStyle name="Normal 3 34 2 6" xfId="9603" xr:uid="{00000000-0005-0000-0000-000096210000}"/>
    <cellStyle name="Normal 3 34 2 6 2" xfId="9604" xr:uid="{00000000-0005-0000-0000-000097210000}"/>
    <cellStyle name="Normal 3 34 2 7" xfId="9605" xr:uid="{00000000-0005-0000-0000-000098210000}"/>
    <cellStyle name="Normal 3 34 2 8" xfId="9606" xr:uid="{00000000-0005-0000-0000-000099210000}"/>
    <cellStyle name="Normal 3 35" xfId="2435" xr:uid="{00000000-0005-0000-0000-00009A210000}"/>
    <cellStyle name="Normal 3 35 2" xfId="9607" xr:uid="{00000000-0005-0000-0000-00009B210000}"/>
    <cellStyle name="Normal 3 35 2 2" xfId="9608" xr:uid="{00000000-0005-0000-0000-00009C210000}"/>
    <cellStyle name="Normal 3 35 2 2 2" xfId="9609" xr:uid="{00000000-0005-0000-0000-00009D210000}"/>
    <cellStyle name="Normal 3 35 2 2 3" xfId="9610" xr:uid="{00000000-0005-0000-0000-00009E210000}"/>
    <cellStyle name="Normal 3 35 2 3" xfId="9611" xr:uid="{00000000-0005-0000-0000-00009F210000}"/>
    <cellStyle name="Normal 3 35 2 3 2" xfId="9612" xr:uid="{00000000-0005-0000-0000-0000A0210000}"/>
    <cellStyle name="Normal 3 35 2 3 3" xfId="9613" xr:uid="{00000000-0005-0000-0000-0000A1210000}"/>
    <cellStyle name="Normal 3 35 2 4" xfId="9614" xr:uid="{00000000-0005-0000-0000-0000A2210000}"/>
    <cellStyle name="Normal 3 35 2 4 2" xfId="9615" xr:uid="{00000000-0005-0000-0000-0000A3210000}"/>
    <cellStyle name="Normal 3 35 2 5" xfId="9616" xr:uid="{00000000-0005-0000-0000-0000A4210000}"/>
    <cellStyle name="Normal 3 35 2 5 2" xfId="9617" xr:uid="{00000000-0005-0000-0000-0000A5210000}"/>
    <cellStyle name="Normal 3 35 2 6" xfId="9618" xr:uid="{00000000-0005-0000-0000-0000A6210000}"/>
    <cellStyle name="Normal 3 35 2 6 2" xfId="9619" xr:uid="{00000000-0005-0000-0000-0000A7210000}"/>
    <cellStyle name="Normal 3 35 2 7" xfId="9620" xr:uid="{00000000-0005-0000-0000-0000A8210000}"/>
    <cellStyle name="Normal 3 35 2 8" xfId="9621" xr:uid="{00000000-0005-0000-0000-0000A9210000}"/>
    <cellStyle name="Normal 3 36" xfId="2436" xr:uid="{00000000-0005-0000-0000-0000AA210000}"/>
    <cellStyle name="Normal 3 36 2" xfId="9622" xr:uid="{00000000-0005-0000-0000-0000AB210000}"/>
    <cellStyle name="Normal 3 36 2 2" xfId="9623" xr:uid="{00000000-0005-0000-0000-0000AC210000}"/>
    <cellStyle name="Normal 3 36 2 2 2" xfId="9624" xr:uid="{00000000-0005-0000-0000-0000AD210000}"/>
    <cellStyle name="Normal 3 36 2 2 3" xfId="9625" xr:uid="{00000000-0005-0000-0000-0000AE210000}"/>
    <cellStyle name="Normal 3 36 2 3" xfId="9626" xr:uid="{00000000-0005-0000-0000-0000AF210000}"/>
    <cellStyle name="Normal 3 36 2 3 2" xfId="9627" xr:uid="{00000000-0005-0000-0000-0000B0210000}"/>
    <cellStyle name="Normal 3 36 2 3 3" xfId="9628" xr:uid="{00000000-0005-0000-0000-0000B1210000}"/>
    <cellStyle name="Normal 3 36 2 4" xfId="9629" xr:uid="{00000000-0005-0000-0000-0000B2210000}"/>
    <cellStyle name="Normal 3 36 2 4 2" xfId="9630" xr:uid="{00000000-0005-0000-0000-0000B3210000}"/>
    <cellStyle name="Normal 3 36 2 5" xfId="9631" xr:uid="{00000000-0005-0000-0000-0000B4210000}"/>
    <cellStyle name="Normal 3 36 2 5 2" xfId="9632" xr:uid="{00000000-0005-0000-0000-0000B5210000}"/>
    <cellStyle name="Normal 3 36 2 6" xfId="9633" xr:uid="{00000000-0005-0000-0000-0000B6210000}"/>
    <cellStyle name="Normal 3 36 2 6 2" xfId="9634" xr:uid="{00000000-0005-0000-0000-0000B7210000}"/>
    <cellStyle name="Normal 3 36 2 7" xfId="9635" xr:uid="{00000000-0005-0000-0000-0000B8210000}"/>
    <cellStyle name="Normal 3 36 2 8" xfId="9636" xr:uid="{00000000-0005-0000-0000-0000B9210000}"/>
    <cellStyle name="Normal 3 37" xfId="2437" xr:uid="{00000000-0005-0000-0000-0000BA210000}"/>
    <cellStyle name="Normal 3 37 2" xfId="9637" xr:uid="{00000000-0005-0000-0000-0000BB210000}"/>
    <cellStyle name="Normal 3 37 2 2" xfId="9638" xr:uid="{00000000-0005-0000-0000-0000BC210000}"/>
    <cellStyle name="Normal 3 37 2 2 2" xfId="9639" xr:uid="{00000000-0005-0000-0000-0000BD210000}"/>
    <cellStyle name="Normal 3 37 2 2 3" xfId="9640" xr:uid="{00000000-0005-0000-0000-0000BE210000}"/>
    <cellStyle name="Normal 3 37 2 3" xfId="9641" xr:uid="{00000000-0005-0000-0000-0000BF210000}"/>
    <cellStyle name="Normal 3 37 2 3 2" xfId="9642" xr:uid="{00000000-0005-0000-0000-0000C0210000}"/>
    <cellStyle name="Normal 3 37 2 3 3" xfId="9643" xr:uid="{00000000-0005-0000-0000-0000C1210000}"/>
    <cellStyle name="Normal 3 37 2 4" xfId="9644" xr:uid="{00000000-0005-0000-0000-0000C2210000}"/>
    <cellStyle name="Normal 3 37 2 4 2" xfId="9645" xr:uid="{00000000-0005-0000-0000-0000C3210000}"/>
    <cellStyle name="Normal 3 37 2 5" xfId="9646" xr:uid="{00000000-0005-0000-0000-0000C4210000}"/>
    <cellStyle name="Normal 3 37 2 5 2" xfId="9647" xr:uid="{00000000-0005-0000-0000-0000C5210000}"/>
    <cellStyle name="Normal 3 37 2 6" xfId="9648" xr:uid="{00000000-0005-0000-0000-0000C6210000}"/>
    <cellStyle name="Normal 3 37 2 6 2" xfId="9649" xr:uid="{00000000-0005-0000-0000-0000C7210000}"/>
    <cellStyle name="Normal 3 37 2 7" xfId="9650" xr:uid="{00000000-0005-0000-0000-0000C8210000}"/>
    <cellStyle name="Normal 3 37 2 8" xfId="9651" xr:uid="{00000000-0005-0000-0000-0000C9210000}"/>
    <cellStyle name="Normal 3 38" xfId="2438" xr:uid="{00000000-0005-0000-0000-0000CA210000}"/>
    <cellStyle name="Normal 3 38 2" xfId="9652" xr:uid="{00000000-0005-0000-0000-0000CB210000}"/>
    <cellStyle name="Normal 3 38 2 2" xfId="9653" xr:uid="{00000000-0005-0000-0000-0000CC210000}"/>
    <cellStyle name="Normal 3 38 2 2 2" xfId="9654" xr:uid="{00000000-0005-0000-0000-0000CD210000}"/>
    <cellStyle name="Normal 3 38 2 2 3" xfId="9655" xr:uid="{00000000-0005-0000-0000-0000CE210000}"/>
    <cellStyle name="Normal 3 38 2 3" xfId="9656" xr:uid="{00000000-0005-0000-0000-0000CF210000}"/>
    <cellStyle name="Normal 3 38 2 3 2" xfId="9657" xr:uid="{00000000-0005-0000-0000-0000D0210000}"/>
    <cellStyle name="Normal 3 38 2 3 3" xfId="9658" xr:uid="{00000000-0005-0000-0000-0000D1210000}"/>
    <cellStyle name="Normal 3 38 2 4" xfId="9659" xr:uid="{00000000-0005-0000-0000-0000D2210000}"/>
    <cellStyle name="Normal 3 38 2 4 2" xfId="9660" xr:uid="{00000000-0005-0000-0000-0000D3210000}"/>
    <cellStyle name="Normal 3 38 2 5" xfId="9661" xr:uid="{00000000-0005-0000-0000-0000D4210000}"/>
    <cellStyle name="Normal 3 38 2 5 2" xfId="9662" xr:uid="{00000000-0005-0000-0000-0000D5210000}"/>
    <cellStyle name="Normal 3 38 2 6" xfId="9663" xr:uid="{00000000-0005-0000-0000-0000D6210000}"/>
    <cellStyle name="Normal 3 38 2 6 2" xfId="9664" xr:uid="{00000000-0005-0000-0000-0000D7210000}"/>
    <cellStyle name="Normal 3 38 2 7" xfId="9665" xr:uid="{00000000-0005-0000-0000-0000D8210000}"/>
    <cellStyle name="Normal 3 38 2 8" xfId="9666" xr:uid="{00000000-0005-0000-0000-0000D9210000}"/>
    <cellStyle name="Normal 3 39" xfId="2439" xr:uid="{00000000-0005-0000-0000-0000DA210000}"/>
    <cellStyle name="Normal 3 39 2" xfId="9667" xr:uid="{00000000-0005-0000-0000-0000DB210000}"/>
    <cellStyle name="Normal 3 39 2 2" xfId="9668" xr:uid="{00000000-0005-0000-0000-0000DC210000}"/>
    <cellStyle name="Normal 3 39 2 2 2" xfId="9669" xr:uid="{00000000-0005-0000-0000-0000DD210000}"/>
    <cellStyle name="Normal 3 39 2 2 3" xfId="9670" xr:uid="{00000000-0005-0000-0000-0000DE210000}"/>
    <cellStyle name="Normal 3 39 2 3" xfId="9671" xr:uid="{00000000-0005-0000-0000-0000DF210000}"/>
    <cellStyle name="Normal 3 39 2 3 2" xfId="9672" xr:uid="{00000000-0005-0000-0000-0000E0210000}"/>
    <cellStyle name="Normal 3 39 2 3 3" xfId="9673" xr:uid="{00000000-0005-0000-0000-0000E1210000}"/>
    <cellStyle name="Normal 3 39 2 4" xfId="9674" xr:uid="{00000000-0005-0000-0000-0000E2210000}"/>
    <cellStyle name="Normal 3 39 2 4 2" xfId="9675" xr:uid="{00000000-0005-0000-0000-0000E3210000}"/>
    <cellStyle name="Normal 3 39 2 5" xfId="9676" xr:uid="{00000000-0005-0000-0000-0000E4210000}"/>
    <cellStyle name="Normal 3 39 2 5 2" xfId="9677" xr:uid="{00000000-0005-0000-0000-0000E5210000}"/>
    <cellStyle name="Normal 3 39 2 6" xfId="9678" xr:uid="{00000000-0005-0000-0000-0000E6210000}"/>
    <cellStyle name="Normal 3 39 2 6 2" xfId="9679" xr:uid="{00000000-0005-0000-0000-0000E7210000}"/>
    <cellStyle name="Normal 3 39 2 7" xfId="9680" xr:uid="{00000000-0005-0000-0000-0000E8210000}"/>
    <cellStyle name="Normal 3 39 2 8" xfId="9681" xr:uid="{00000000-0005-0000-0000-0000E9210000}"/>
    <cellStyle name="Normal 3 4" xfId="2440" xr:uid="{00000000-0005-0000-0000-0000EA210000}"/>
    <cellStyle name="Normal 3 4 2" xfId="9682" xr:uid="{00000000-0005-0000-0000-0000EB210000}"/>
    <cellStyle name="Normal 3 4 2 2" xfId="9683" xr:uid="{00000000-0005-0000-0000-0000EC210000}"/>
    <cellStyle name="Normal 3 4 2 2 2" xfId="9684" xr:uid="{00000000-0005-0000-0000-0000ED210000}"/>
    <cellStyle name="Normal 3 4 2 3" xfId="9685" xr:uid="{00000000-0005-0000-0000-0000EE210000}"/>
    <cellStyle name="Normal 3 4 2 3 2" xfId="9686" xr:uid="{00000000-0005-0000-0000-0000EF210000}"/>
    <cellStyle name="Normal 3 4 2 4" xfId="9687" xr:uid="{00000000-0005-0000-0000-0000F0210000}"/>
    <cellStyle name="Normal 3 4 2 4 2" xfId="9688" xr:uid="{00000000-0005-0000-0000-0000F1210000}"/>
    <cellStyle name="Normal 3 4 2 5" xfId="9689" xr:uid="{00000000-0005-0000-0000-0000F2210000}"/>
    <cellStyle name="Normal 3 4 2 6" xfId="9690" xr:uid="{00000000-0005-0000-0000-0000F3210000}"/>
    <cellStyle name="Normal 3 4 3" xfId="9691" xr:uid="{00000000-0005-0000-0000-0000F4210000}"/>
    <cellStyle name="Normal 3 4 3 2" xfId="9692" xr:uid="{00000000-0005-0000-0000-0000F5210000}"/>
    <cellStyle name="Normal 3 4 3 3" xfId="9693" xr:uid="{00000000-0005-0000-0000-0000F6210000}"/>
    <cellStyle name="Normal 3 4 4" xfId="9694" xr:uid="{00000000-0005-0000-0000-0000F7210000}"/>
    <cellStyle name="Normal 3 4 4 2" xfId="9695" xr:uid="{00000000-0005-0000-0000-0000F8210000}"/>
    <cellStyle name="Normal 3 4 4 3" xfId="9696" xr:uid="{00000000-0005-0000-0000-0000F9210000}"/>
    <cellStyle name="Normal 3 4 5" xfId="9697" xr:uid="{00000000-0005-0000-0000-0000FA210000}"/>
    <cellStyle name="Normal 3 4 5 2" xfId="9698" xr:uid="{00000000-0005-0000-0000-0000FB210000}"/>
    <cellStyle name="Normal 3 4 6" xfId="9699" xr:uid="{00000000-0005-0000-0000-0000FC210000}"/>
    <cellStyle name="Normal 3 4 6 2" xfId="9700" xr:uid="{00000000-0005-0000-0000-0000FD210000}"/>
    <cellStyle name="Normal 3 4 7" xfId="9701" xr:uid="{00000000-0005-0000-0000-0000FE210000}"/>
    <cellStyle name="Normal 3 4 8" xfId="9702" xr:uid="{00000000-0005-0000-0000-0000FF210000}"/>
    <cellStyle name="Normal 3 40" xfId="2441" xr:uid="{00000000-0005-0000-0000-000000220000}"/>
    <cellStyle name="Normal 3 40 2" xfId="9703" xr:uid="{00000000-0005-0000-0000-000001220000}"/>
    <cellStyle name="Normal 3 40 2 2" xfId="9704" xr:uid="{00000000-0005-0000-0000-000002220000}"/>
    <cellStyle name="Normal 3 40 2 2 2" xfId="9705" xr:uid="{00000000-0005-0000-0000-000003220000}"/>
    <cellStyle name="Normal 3 40 2 2 3" xfId="9706" xr:uid="{00000000-0005-0000-0000-000004220000}"/>
    <cellStyle name="Normal 3 40 2 3" xfId="9707" xr:uid="{00000000-0005-0000-0000-000005220000}"/>
    <cellStyle name="Normal 3 40 2 3 2" xfId="9708" xr:uid="{00000000-0005-0000-0000-000006220000}"/>
    <cellStyle name="Normal 3 40 2 3 3" xfId="9709" xr:uid="{00000000-0005-0000-0000-000007220000}"/>
    <cellStyle name="Normal 3 40 2 4" xfId="9710" xr:uid="{00000000-0005-0000-0000-000008220000}"/>
    <cellStyle name="Normal 3 40 2 4 2" xfId="9711" xr:uid="{00000000-0005-0000-0000-000009220000}"/>
    <cellStyle name="Normal 3 40 2 5" xfId="9712" xr:uid="{00000000-0005-0000-0000-00000A220000}"/>
    <cellStyle name="Normal 3 40 2 5 2" xfId="9713" xr:uid="{00000000-0005-0000-0000-00000B220000}"/>
    <cellStyle name="Normal 3 40 2 6" xfId="9714" xr:uid="{00000000-0005-0000-0000-00000C220000}"/>
    <cellStyle name="Normal 3 40 2 6 2" xfId="9715" xr:uid="{00000000-0005-0000-0000-00000D220000}"/>
    <cellStyle name="Normal 3 40 2 7" xfId="9716" xr:uid="{00000000-0005-0000-0000-00000E220000}"/>
    <cellStyle name="Normal 3 40 2 8" xfId="9717" xr:uid="{00000000-0005-0000-0000-00000F220000}"/>
    <cellStyle name="Normal 3 41" xfId="2442" xr:uid="{00000000-0005-0000-0000-000010220000}"/>
    <cellStyle name="Normal 3 41 2" xfId="9718" xr:uid="{00000000-0005-0000-0000-000011220000}"/>
    <cellStyle name="Normal 3 41 2 2" xfId="9719" xr:uid="{00000000-0005-0000-0000-000012220000}"/>
    <cellStyle name="Normal 3 41 2 2 2" xfId="9720" xr:uid="{00000000-0005-0000-0000-000013220000}"/>
    <cellStyle name="Normal 3 41 2 2 3" xfId="9721" xr:uid="{00000000-0005-0000-0000-000014220000}"/>
    <cellStyle name="Normal 3 41 2 3" xfId="9722" xr:uid="{00000000-0005-0000-0000-000015220000}"/>
    <cellStyle name="Normal 3 41 2 3 2" xfId="9723" xr:uid="{00000000-0005-0000-0000-000016220000}"/>
    <cellStyle name="Normal 3 41 2 3 3" xfId="9724" xr:uid="{00000000-0005-0000-0000-000017220000}"/>
    <cellStyle name="Normal 3 41 2 4" xfId="9725" xr:uid="{00000000-0005-0000-0000-000018220000}"/>
    <cellStyle name="Normal 3 41 2 4 2" xfId="9726" xr:uid="{00000000-0005-0000-0000-000019220000}"/>
    <cellStyle name="Normal 3 41 2 5" xfId="9727" xr:uid="{00000000-0005-0000-0000-00001A220000}"/>
    <cellStyle name="Normal 3 41 2 5 2" xfId="9728" xr:uid="{00000000-0005-0000-0000-00001B220000}"/>
    <cellStyle name="Normal 3 41 2 6" xfId="9729" xr:uid="{00000000-0005-0000-0000-00001C220000}"/>
    <cellStyle name="Normal 3 41 2 6 2" xfId="9730" xr:uid="{00000000-0005-0000-0000-00001D220000}"/>
    <cellStyle name="Normal 3 41 2 7" xfId="9731" xr:uid="{00000000-0005-0000-0000-00001E220000}"/>
    <cellStyle name="Normal 3 41 2 8" xfId="9732" xr:uid="{00000000-0005-0000-0000-00001F220000}"/>
    <cellStyle name="Normal 3 42" xfId="2443" xr:uid="{00000000-0005-0000-0000-000020220000}"/>
    <cellStyle name="Normal 3 42 2" xfId="9733" xr:uid="{00000000-0005-0000-0000-000021220000}"/>
    <cellStyle name="Normal 3 42 2 2" xfId="9734" xr:uid="{00000000-0005-0000-0000-000022220000}"/>
    <cellStyle name="Normal 3 42 2 2 2" xfId="9735" xr:uid="{00000000-0005-0000-0000-000023220000}"/>
    <cellStyle name="Normal 3 42 2 2 3" xfId="9736" xr:uid="{00000000-0005-0000-0000-000024220000}"/>
    <cellStyle name="Normal 3 42 2 3" xfId="9737" xr:uid="{00000000-0005-0000-0000-000025220000}"/>
    <cellStyle name="Normal 3 42 2 3 2" xfId="9738" xr:uid="{00000000-0005-0000-0000-000026220000}"/>
    <cellStyle name="Normal 3 42 2 3 3" xfId="9739" xr:uid="{00000000-0005-0000-0000-000027220000}"/>
    <cellStyle name="Normal 3 42 2 4" xfId="9740" xr:uid="{00000000-0005-0000-0000-000028220000}"/>
    <cellStyle name="Normal 3 42 2 4 2" xfId="9741" xr:uid="{00000000-0005-0000-0000-000029220000}"/>
    <cellStyle name="Normal 3 42 2 5" xfId="9742" xr:uid="{00000000-0005-0000-0000-00002A220000}"/>
    <cellStyle name="Normal 3 42 2 5 2" xfId="9743" xr:uid="{00000000-0005-0000-0000-00002B220000}"/>
    <cellStyle name="Normal 3 42 2 6" xfId="9744" xr:uid="{00000000-0005-0000-0000-00002C220000}"/>
    <cellStyle name="Normal 3 42 2 6 2" xfId="9745" xr:uid="{00000000-0005-0000-0000-00002D220000}"/>
    <cellStyle name="Normal 3 42 2 7" xfId="9746" xr:uid="{00000000-0005-0000-0000-00002E220000}"/>
    <cellStyle name="Normal 3 42 2 8" xfId="9747" xr:uid="{00000000-0005-0000-0000-00002F220000}"/>
    <cellStyle name="Normal 3 43" xfId="2444" xr:uid="{00000000-0005-0000-0000-000030220000}"/>
    <cellStyle name="Normal 3 43 2" xfId="9748" xr:uid="{00000000-0005-0000-0000-000031220000}"/>
    <cellStyle name="Normal 3 43 2 2" xfId="9749" xr:uid="{00000000-0005-0000-0000-000032220000}"/>
    <cellStyle name="Normal 3 43 2 2 2" xfId="9750" xr:uid="{00000000-0005-0000-0000-000033220000}"/>
    <cellStyle name="Normal 3 43 2 2 3" xfId="9751" xr:uid="{00000000-0005-0000-0000-000034220000}"/>
    <cellStyle name="Normal 3 43 2 3" xfId="9752" xr:uid="{00000000-0005-0000-0000-000035220000}"/>
    <cellStyle name="Normal 3 43 2 3 2" xfId="9753" xr:uid="{00000000-0005-0000-0000-000036220000}"/>
    <cellStyle name="Normal 3 43 2 3 3" xfId="9754" xr:uid="{00000000-0005-0000-0000-000037220000}"/>
    <cellStyle name="Normal 3 43 2 4" xfId="9755" xr:uid="{00000000-0005-0000-0000-000038220000}"/>
    <cellStyle name="Normal 3 43 2 4 2" xfId="9756" xr:uid="{00000000-0005-0000-0000-000039220000}"/>
    <cellStyle name="Normal 3 43 2 5" xfId="9757" xr:uid="{00000000-0005-0000-0000-00003A220000}"/>
    <cellStyle name="Normal 3 43 2 5 2" xfId="9758" xr:uid="{00000000-0005-0000-0000-00003B220000}"/>
    <cellStyle name="Normal 3 43 2 6" xfId="9759" xr:uid="{00000000-0005-0000-0000-00003C220000}"/>
    <cellStyle name="Normal 3 43 2 6 2" xfId="9760" xr:uid="{00000000-0005-0000-0000-00003D220000}"/>
    <cellStyle name="Normal 3 43 2 7" xfId="9761" xr:uid="{00000000-0005-0000-0000-00003E220000}"/>
    <cellStyle name="Normal 3 43 2 8" xfId="9762" xr:uid="{00000000-0005-0000-0000-00003F220000}"/>
    <cellStyle name="Normal 3 44" xfId="2445" xr:uid="{00000000-0005-0000-0000-000040220000}"/>
    <cellStyle name="Normal 3 44 2" xfId="9763" xr:uid="{00000000-0005-0000-0000-000041220000}"/>
    <cellStyle name="Normal 3 44 2 2" xfId="9764" xr:uid="{00000000-0005-0000-0000-000042220000}"/>
    <cellStyle name="Normal 3 44 2 2 2" xfId="9765" xr:uid="{00000000-0005-0000-0000-000043220000}"/>
    <cellStyle name="Normal 3 44 2 2 3" xfId="9766" xr:uid="{00000000-0005-0000-0000-000044220000}"/>
    <cellStyle name="Normal 3 44 2 3" xfId="9767" xr:uid="{00000000-0005-0000-0000-000045220000}"/>
    <cellStyle name="Normal 3 44 2 3 2" xfId="9768" xr:uid="{00000000-0005-0000-0000-000046220000}"/>
    <cellStyle name="Normal 3 44 2 3 3" xfId="9769" xr:uid="{00000000-0005-0000-0000-000047220000}"/>
    <cellStyle name="Normal 3 44 2 4" xfId="9770" xr:uid="{00000000-0005-0000-0000-000048220000}"/>
    <cellStyle name="Normal 3 44 2 4 2" xfId="9771" xr:uid="{00000000-0005-0000-0000-000049220000}"/>
    <cellStyle name="Normal 3 44 2 5" xfId="9772" xr:uid="{00000000-0005-0000-0000-00004A220000}"/>
    <cellStyle name="Normal 3 44 2 5 2" xfId="9773" xr:uid="{00000000-0005-0000-0000-00004B220000}"/>
    <cellStyle name="Normal 3 44 2 6" xfId="9774" xr:uid="{00000000-0005-0000-0000-00004C220000}"/>
    <cellStyle name="Normal 3 44 2 6 2" xfId="9775" xr:uid="{00000000-0005-0000-0000-00004D220000}"/>
    <cellStyle name="Normal 3 44 2 7" xfId="9776" xr:uid="{00000000-0005-0000-0000-00004E220000}"/>
    <cellStyle name="Normal 3 44 2 8" xfId="9777" xr:uid="{00000000-0005-0000-0000-00004F220000}"/>
    <cellStyle name="Normal 3 45" xfId="2446" xr:uid="{00000000-0005-0000-0000-000050220000}"/>
    <cellStyle name="Normal 3 45 2" xfId="9778" xr:uid="{00000000-0005-0000-0000-000051220000}"/>
    <cellStyle name="Normal 3 45 2 2" xfId="9779" xr:uid="{00000000-0005-0000-0000-000052220000}"/>
    <cellStyle name="Normal 3 45 2 2 2" xfId="9780" xr:uid="{00000000-0005-0000-0000-000053220000}"/>
    <cellStyle name="Normal 3 45 2 2 3" xfId="9781" xr:uid="{00000000-0005-0000-0000-000054220000}"/>
    <cellStyle name="Normal 3 45 2 3" xfId="9782" xr:uid="{00000000-0005-0000-0000-000055220000}"/>
    <cellStyle name="Normal 3 45 2 3 2" xfId="9783" xr:uid="{00000000-0005-0000-0000-000056220000}"/>
    <cellStyle name="Normal 3 45 2 3 3" xfId="9784" xr:uid="{00000000-0005-0000-0000-000057220000}"/>
    <cellStyle name="Normal 3 45 2 4" xfId="9785" xr:uid="{00000000-0005-0000-0000-000058220000}"/>
    <cellStyle name="Normal 3 45 2 4 2" xfId="9786" xr:uid="{00000000-0005-0000-0000-000059220000}"/>
    <cellStyle name="Normal 3 45 2 5" xfId="9787" xr:uid="{00000000-0005-0000-0000-00005A220000}"/>
    <cellStyle name="Normal 3 45 2 5 2" xfId="9788" xr:uid="{00000000-0005-0000-0000-00005B220000}"/>
    <cellStyle name="Normal 3 45 2 6" xfId="9789" xr:uid="{00000000-0005-0000-0000-00005C220000}"/>
    <cellStyle name="Normal 3 45 2 6 2" xfId="9790" xr:uid="{00000000-0005-0000-0000-00005D220000}"/>
    <cellStyle name="Normal 3 45 2 7" xfId="9791" xr:uid="{00000000-0005-0000-0000-00005E220000}"/>
    <cellStyle name="Normal 3 45 2 8" xfId="9792" xr:uid="{00000000-0005-0000-0000-00005F220000}"/>
    <cellStyle name="Normal 3 46" xfId="2447" xr:uid="{00000000-0005-0000-0000-000060220000}"/>
    <cellStyle name="Normal 3 46 2" xfId="9793" xr:uid="{00000000-0005-0000-0000-000061220000}"/>
    <cellStyle name="Normal 3 46 2 2" xfId="9794" xr:uid="{00000000-0005-0000-0000-000062220000}"/>
    <cellStyle name="Normal 3 46 2 2 2" xfId="9795" xr:uid="{00000000-0005-0000-0000-000063220000}"/>
    <cellStyle name="Normal 3 46 2 2 3" xfId="9796" xr:uid="{00000000-0005-0000-0000-000064220000}"/>
    <cellStyle name="Normal 3 46 2 3" xfId="9797" xr:uid="{00000000-0005-0000-0000-000065220000}"/>
    <cellStyle name="Normal 3 46 2 3 2" xfId="9798" xr:uid="{00000000-0005-0000-0000-000066220000}"/>
    <cellStyle name="Normal 3 46 2 3 3" xfId="9799" xr:uid="{00000000-0005-0000-0000-000067220000}"/>
    <cellStyle name="Normal 3 46 2 4" xfId="9800" xr:uid="{00000000-0005-0000-0000-000068220000}"/>
    <cellStyle name="Normal 3 46 2 4 2" xfId="9801" xr:uid="{00000000-0005-0000-0000-000069220000}"/>
    <cellStyle name="Normal 3 46 2 5" xfId="9802" xr:uid="{00000000-0005-0000-0000-00006A220000}"/>
    <cellStyle name="Normal 3 46 2 5 2" xfId="9803" xr:uid="{00000000-0005-0000-0000-00006B220000}"/>
    <cellStyle name="Normal 3 46 2 6" xfId="9804" xr:uid="{00000000-0005-0000-0000-00006C220000}"/>
    <cellStyle name="Normal 3 46 2 6 2" xfId="9805" xr:uid="{00000000-0005-0000-0000-00006D220000}"/>
    <cellStyle name="Normal 3 46 2 7" xfId="9806" xr:uid="{00000000-0005-0000-0000-00006E220000}"/>
    <cellStyle name="Normal 3 46 2 8" xfId="9807" xr:uid="{00000000-0005-0000-0000-00006F220000}"/>
    <cellStyle name="Normal 3 47" xfId="2448" xr:uid="{00000000-0005-0000-0000-000070220000}"/>
    <cellStyle name="Normal 3 47 2" xfId="9808" xr:uid="{00000000-0005-0000-0000-000071220000}"/>
    <cellStyle name="Normal 3 47 2 2" xfId="9809" xr:uid="{00000000-0005-0000-0000-000072220000}"/>
    <cellStyle name="Normal 3 47 2 2 2" xfId="9810" xr:uid="{00000000-0005-0000-0000-000073220000}"/>
    <cellStyle name="Normal 3 47 2 2 3" xfId="9811" xr:uid="{00000000-0005-0000-0000-000074220000}"/>
    <cellStyle name="Normal 3 47 2 3" xfId="9812" xr:uid="{00000000-0005-0000-0000-000075220000}"/>
    <cellStyle name="Normal 3 47 2 3 2" xfId="9813" xr:uid="{00000000-0005-0000-0000-000076220000}"/>
    <cellStyle name="Normal 3 47 2 3 3" xfId="9814" xr:uid="{00000000-0005-0000-0000-000077220000}"/>
    <cellStyle name="Normal 3 47 2 4" xfId="9815" xr:uid="{00000000-0005-0000-0000-000078220000}"/>
    <cellStyle name="Normal 3 47 2 4 2" xfId="9816" xr:uid="{00000000-0005-0000-0000-000079220000}"/>
    <cellStyle name="Normal 3 47 2 5" xfId="9817" xr:uid="{00000000-0005-0000-0000-00007A220000}"/>
    <cellStyle name="Normal 3 47 2 5 2" xfId="9818" xr:uid="{00000000-0005-0000-0000-00007B220000}"/>
    <cellStyle name="Normal 3 47 2 6" xfId="9819" xr:uid="{00000000-0005-0000-0000-00007C220000}"/>
    <cellStyle name="Normal 3 47 2 6 2" xfId="9820" xr:uid="{00000000-0005-0000-0000-00007D220000}"/>
    <cellStyle name="Normal 3 47 2 7" xfId="9821" xr:uid="{00000000-0005-0000-0000-00007E220000}"/>
    <cellStyle name="Normal 3 47 2 8" xfId="9822" xr:uid="{00000000-0005-0000-0000-00007F220000}"/>
    <cellStyle name="Normal 3 48" xfId="2449" xr:uid="{00000000-0005-0000-0000-000080220000}"/>
    <cellStyle name="Normal 3 48 2" xfId="9823" xr:uid="{00000000-0005-0000-0000-000081220000}"/>
    <cellStyle name="Normal 3 48 2 2" xfId="9824" xr:uid="{00000000-0005-0000-0000-000082220000}"/>
    <cellStyle name="Normal 3 48 2 2 2" xfId="9825" xr:uid="{00000000-0005-0000-0000-000083220000}"/>
    <cellStyle name="Normal 3 48 2 2 3" xfId="9826" xr:uid="{00000000-0005-0000-0000-000084220000}"/>
    <cellStyle name="Normal 3 48 2 3" xfId="9827" xr:uid="{00000000-0005-0000-0000-000085220000}"/>
    <cellStyle name="Normal 3 48 2 3 2" xfId="9828" xr:uid="{00000000-0005-0000-0000-000086220000}"/>
    <cellStyle name="Normal 3 48 2 3 3" xfId="9829" xr:uid="{00000000-0005-0000-0000-000087220000}"/>
    <cellStyle name="Normal 3 48 2 4" xfId="9830" xr:uid="{00000000-0005-0000-0000-000088220000}"/>
    <cellStyle name="Normal 3 48 2 4 2" xfId="9831" xr:uid="{00000000-0005-0000-0000-000089220000}"/>
    <cellStyle name="Normal 3 48 2 5" xfId="9832" xr:uid="{00000000-0005-0000-0000-00008A220000}"/>
    <cellStyle name="Normal 3 48 2 5 2" xfId="9833" xr:uid="{00000000-0005-0000-0000-00008B220000}"/>
    <cellStyle name="Normal 3 48 2 6" xfId="9834" xr:uid="{00000000-0005-0000-0000-00008C220000}"/>
    <cellStyle name="Normal 3 48 2 6 2" xfId="9835" xr:uid="{00000000-0005-0000-0000-00008D220000}"/>
    <cellStyle name="Normal 3 48 2 7" xfId="9836" xr:uid="{00000000-0005-0000-0000-00008E220000}"/>
    <cellStyle name="Normal 3 48 2 8" xfId="9837" xr:uid="{00000000-0005-0000-0000-00008F220000}"/>
    <cellStyle name="Normal 3 49" xfId="2450" xr:uid="{00000000-0005-0000-0000-000090220000}"/>
    <cellStyle name="Normal 3 49 2" xfId="9838" xr:uid="{00000000-0005-0000-0000-000091220000}"/>
    <cellStyle name="Normal 3 49 2 2" xfId="9839" xr:uid="{00000000-0005-0000-0000-000092220000}"/>
    <cellStyle name="Normal 3 49 2 2 2" xfId="9840" xr:uid="{00000000-0005-0000-0000-000093220000}"/>
    <cellStyle name="Normal 3 49 2 2 3" xfId="9841" xr:uid="{00000000-0005-0000-0000-000094220000}"/>
    <cellStyle name="Normal 3 49 2 3" xfId="9842" xr:uid="{00000000-0005-0000-0000-000095220000}"/>
    <cellStyle name="Normal 3 49 2 3 2" xfId="9843" xr:uid="{00000000-0005-0000-0000-000096220000}"/>
    <cellStyle name="Normal 3 49 2 3 3" xfId="9844" xr:uid="{00000000-0005-0000-0000-000097220000}"/>
    <cellStyle name="Normal 3 49 2 4" xfId="9845" xr:uid="{00000000-0005-0000-0000-000098220000}"/>
    <cellStyle name="Normal 3 49 2 4 2" xfId="9846" xr:uid="{00000000-0005-0000-0000-000099220000}"/>
    <cellStyle name="Normal 3 49 2 5" xfId="9847" xr:uid="{00000000-0005-0000-0000-00009A220000}"/>
    <cellStyle name="Normal 3 49 2 5 2" xfId="9848" xr:uid="{00000000-0005-0000-0000-00009B220000}"/>
    <cellStyle name="Normal 3 49 2 6" xfId="9849" xr:uid="{00000000-0005-0000-0000-00009C220000}"/>
    <cellStyle name="Normal 3 49 2 6 2" xfId="9850" xr:uid="{00000000-0005-0000-0000-00009D220000}"/>
    <cellStyle name="Normal 3 49 2 7" xfId="9851" xr:uid="{00000000-0005-0000-0000-00009E220000}"/>
    <cellStyle name="Normal 3 49 2 8" xfId="9852" xr:uid="{00000000-0005-0000-0000-00009F220000}"/>
    <cellStyle name="Normal 3 5" xfId="2451" xr:uid="{00000000-0005-0000-0000-0000A0220000}"/>
    <cellStyle name="Normal 3 5 2" xfId="9853" xr:uid="{00000000-0005-0000-0000-0000A1220000}"/>
    <cellStyle name="Normal 3 5 2 2" xfId="9854" xr:uid="{00000000-0005-0000-0000-0000A2220000}"/>
    <cellStyle name="Normal 3 5 2 2 2" xfId="9855" xr:uid="{00000000-0005-0000-0000-0000A3220000}"/>
    <cellStyle name="Normal 3 5 2 3" xfId="9856" xr:uid="{00000000-0005-0000-0000-0000A4220000}"/>
    <cellStyle name="Normal 3 5 2 3 2" xfId="9857" xr:uid="{00000000-0005-0000-0000-0000A5220000}"/>
    <cellStyle name="Normal 3 5 2 4" xfId="9858" xr:uid="{00000000-0005-0000-0000-0000A6220000}"/>
    <cellStyle name="Normal 3 5 2 4 2" xfId="9859" xr:uid="{00000000-0005-0000-0000-0000A7220000}"/>
    <cellStyle name="Normal 3 5 2 5" xfId="9860" xr:uid="{00000000-0005-0000-0000-0000A8220000}"/>
    <cellStyle name="Normal 3 5 2 6" xfId="9861" xr:uid="{00000000-0005-0000-0000-0000A9220000}"/>
    <cellStyle name="Normal 3 5 3" xfId="9862" xr:uid="{00000000-0005-0000-0000-0000AA220000}"/>
    <cellStyle name="Normal 3 5 3 2" xfId="9863" xr:uid="{00000000-0005-0000-0000-0000AB220000}"/>
    <cellStyle name="Normal 3 5 3 3" xfId="9864" xr:uid="{00000000-0005-0000-0000-0000AC220000}"/>
    <cellStyle name="Normal 3 5 4" xfId="9865" xr:uid="{00000000-0005-0000-0000-0000AD220000}"/>
    <cellStyle name="Normal 3 5 4 2" xfId="9866" xr:uid="{00000000-0005-0000-0000-0000AE220000}"/>
    <cellStyle name="Normal 3 5 4 3" xfId="9867" xr:uid="{00000000-0005-0000-0000-0000AF220000}"/>
    <cellStyle name="Normal 3 5 5" xfId="9868" xr:uid="{00000000-0005-0000-0000-0000B0220000}"/>
    <cellStyle name="Normal 3 5 5 2" xfId="9869" xr:uid="{00000000-0005-0000-0000-0000B1220000}"/>
    <cellStyle name="Normal 3 5 6" xfId="9870" xr:uid="{00000000-0005-0000-0000-0000B2220000}"/>
    <cellStyle name="Normal 3 5 6 2" xfId="9871" xr:uid="{00000000-0005-0000-0000-0000B3220000}"/>
    <cellStyle name="Normal 3 5 7" xfId="9872" xr:uid="{00000000-0005-0000-0000-0000B4220000}"/>
    <cellStyle name="Normal 3 5 8" xfId="9873" xr:uid="{00000000-0005-0000-0000-0000B5220000}"/>
    <cellStyle name="Normal 3 50" xfId="2452" xr:uid="{00000000-0005-0000-0000-0000B6220000}"/>
    <cellStyle name="Normal 3 50 2" xfId="9874" xr:uid="{00000000-0005-0000-0000-0000B7220000}"/>
    <cellStyle name="Normal 3 50 2 2" xfId="9875" xr:uid="{00000000-0005-0000-0000-0000B8220000}"/>
    <cellStyle name="Normal 3 50 2 2 2" xfId="9876" xr:uid="{00000000-0005-0000-0000-0000B9220000}"/>
    <cellStyle name="Normal 3 50 2 2 3" xfId="9877" xr:uid="{00000000-0005-0000-0000-0000BA220000}"/>
    <cellStyle name="Normal 3 50 2 3" xfId="9878" xr:uid="{00000000-0005-0000-0000-0000BB220000}"/>
    <cellStyle name="Normal 3 50 2 3 2" xfId="9879" xr:uid="{00000000-0005-0000-0000-0000BC220000}"/>
    <cellStyle name="Normal 3 50 2 3 3" xfId="9880" xr:uid="{00000000-0005-0000-0000-0000BD220000}"/>
    <cellStyle name="Normal 3 50 2 4" xfId="9881" xr:uid="{00000000-0005-0000-0000-0000BE220000}"/>
    <cellStyle name="Normal 3 50 2 4 2" xfId="9882" xr:uid="{00000000-0005-0000-0000-0000BF220000}"/>
    <cellStyle name="Normal 3 50 2 5" xfId="9883" xr:uid="{00000000-0005-0000-0000-0000C0220000}"/>
    <cellStyle name="Normal 3 50 2 5 2" xfId="9884" xr:uid="{00000000-0005-0000-0000-0000C1220000}"/>
    <cellStyle name="Normal 3 50 2 6" xfId="9885" xr:uid="{00000000-0005-0000-0000-0000C2220000}"/>
    <cellStyle name="Normal 3 50 2 6 2" xfId="9886" xr:uid="{00000000-0005-0000-0000-0000C3220000}"/>
    <cellStyle name="Normal 3 50 2 7" xfId="9887" xr:uid="{00000000-0005-0000-0000-0000C4220000}"/>
    <cellStyle name="Normal 3 50 2 8" xfId="9888" xr:uid="{00000000-0005-0000-0000-0000C5220000}"/>
    <cellStyle name="Normal 3 51" xfId="2453" xr:uid="{00000000-0005-0000-0000-0000C6220000}"/>
    <cellStyle name="Normal 3 51 2" xfId="9889" xr:uid="{00000000-0005-0000-0000-0000C7220000}"/>
    <cellStyle name="Normal 3 51 2 2" xfId="9890" xr:uid="{00000000-0005-0000-0000-0000C8220000}"/>
    <cellStyle name="Normal 3 51 2 2 2" xfId="9891" xr:uid="{00000000-0005-0000-0000-0000C9220000}"/>
    <cellStyle name="Normal 3 51 2 2 3" xfId="9892" xr:uid="{00000000-0005-0000-0000-0000CA220000}"/>
    <cellStyle name="Normal 3 51 2 3" xfId="9893" xr:uid="{00000000-0005-0000-0000-0000CB220000}"/>
    <cellStyle name="Normal 3 51 2 3 2" xfId="9894" xr:uid="{00000000-0005-0000-0000-0000CC220000}"/>
    <cellStyle name="Normal 3 51 2 3 3" xfId="9895" xr:uid="{00000000-0005-0000-0000-0000CD220000}"/>
    <cellStyle name="Normal 3 51 2 4" xfId="9896" xr:uid="{00000000-0005-0000-0000-0000CE220000}"/>
    <cellStyle name="Normal 3 51 2 4 2" xfId="9897" xr:uid="{00000000-0005-0000-0000-0000CF220000}"/>
    <cellStyle name="Normal 3 51 2 5" xfId="9898" xr:uid="{00000000-0005-0000-0000-0000D0220000}"/>
    <cellStyle name="Normal 3 51 2 5 2" xfId="9899" xr:uid="{00000000-0005-0000-0000-0000D1220000}"/>
    <cellStyle name="Normal 3 51 2 6" xfId="9900" xr:uid="{00000000-0005-0000-0000-0000D2220000}"/>
    <cellStyle name="Normal 3 51 2 6 2" xfId="9901" xr:uid="{00000000-0005-0000-0000-0000D3220000}"/>
    <cellStyle name="Normal 3 51 2 7" xfId="9902" xr:uid="{00000000-0005-0000-0000-0000D4220000}"/>
    <cellStyle name="Normal 3 51 2 8" xfId="9903" xr:uid="{00000000-0005-0000-0000-0000D5220000}"/>
    <cellStyle name="Normal 3 52" xfId="2454" xr:uid="{00000000-0005-0000-0000-0000D6220000}"/>
    <cellStyle name="Normal 3 52 2" xfId="9904" xr:uid="{00000000-0005-0000-0000-0000D7220000}"/>
    <cellStyle name="Normal 3 52 2 2" xfId="9905" xr:uid="{00000000-0005-0000-0000-0000D8220000}"/>
    <cellStyle name="Normal 3 52 2 2 2" xfId="9906" xr:uid="{00000000-0005-0000-0000-0000D9220000}"/>
    <cellStyle name="Normal 3 52 2 2 3" xfId="9907" xr:uid="{00000000-0005-0000-0000-0000DA220000}"/>
    <cellStyle name="Normal 3 52 2 3" xfId="9908" xr:uid="{00000000-0005-0000-0000-0000DB220000}"/>
    <cellStyle name="Normal 3 52 2 3 2" xfId="9909" xr:uid="{00000000-0005-0000-0000-0000DC220000}"/>
    <cellStyle name="Normal 3 52 2 3 3" xfId="9910" xr:uid="{00000000-0005-0000-0000-0000DD220000}"/>
    <cellStyle name="Normal 3 52 2 4" xfId="9911" xr:uid="{00000000-0005-0000-0000-0000DE220000}"/>
    <cellStyle name="Normal 3 52 2 4 2" xfId="9912" xr:uid="{00000000-0005-0000-0000-0000DF220000}"/>
    <cellStyle name="Normal 3 52 2 5" xfId="9913" xr:uid="{00000000-0005-0000-0000-0000E0220000}"/>
    <cellStyle name="Normal 3 52 2 5 2" xfId="9914" xr:uid="{00000000-0005-0000-0000-0000E1220000}"/>
    <cellStyle name="Normal 3 52 2 6" xfId="9915" xr:uid="{00000000-0005-0000-0000-0000E2220000}"/>
    <cellStyle name="Normal 3 52 2 6 2" xfId="9916" xr:uid="{00000000-0005-0000-0000-0000E3220000}"/>
    <cellStyle name="Normal 3 52 2 7" xfId="9917" xr:uid="{00000000-0005-0000-0000-0000E4220000}"/>
    <cellStyle name="Normal 3 52 2 8" xfId="9918" xr:uid="{00000000-0005-0000-0000-0000E5220000}"/>
    <cellStyle name="Normal 3 53" xfId="2455" xr:uid="{00000000-0005-0000-0000-0000E6220000}"/>
    <cellStyle name="Normal 3 53 2" xfId="9919" xr:uid="{00000000-0005-0000-0000-0000E7220000}"/>
    <cellStyle name="Normal 3 53 2 2" xfId="9920" xr:uid="{00000000-0005-0000-0000-0000E8220000}"/>
    <cellStyle name="Normal 3 53 2 2 2" xfId="9921" xr:uid="{00000000-0005-0000-0000-0000E9220000}"/>
    <cellStyle name="Normal 3 53 2 2 3" xfId="9922" xr:uid="{00000000-0005-0000-0000-0000EA220000}"/>
    <cellStyle name="Normal 3 53 2 3" xfId="9923" xr:uid="{00000000-0005-0000-0000-0000EB220000}"/>
    <cellStyle name="Normal 3 53 2 3 2" xfId="9924" xr:uid="{00000000-0005-0000-0000-0000EC220000}"/>
    <cellStyle name="Normal 3 53 2 3 3" xfId="9925" xr:uid="{00000000-0005-0000-0000-0000ED220000}"/>
    <cellStyle name="Normal 3 53 2 4" xfId="9926" xr:uid="{00000000-0005-0000-0000-0000EE220000}"/>
    <cellStyle name="Normal 3 53 2 4 2" xfId="9927" xr:uid="{00000000-0005-0000-0000-0000EF220000}"/>
    <cellStyle name="Normal 3 53 2 5" xfId="9928" xr:uid="{00000000-0005-0000-0000-0000F0220000}"/>
    <cellStyle name="Normal 3 53 2 5 2" xfId="9929" xr:uid="{00000000-0005-0000-0000-0000F1220000}"/>
    <cellStyle name="Normal 3 53 2 6" xfId="9930" xr:uid="{00000000-0005-0000-0000-0000F2220000}"/>
    <cellStyle name="Normal 3 53 2 6 2" xfId="9931" xr:uid="{00000000-0005-0000-0000-0000F3220000}"/>
    <cellStyle name="Normal 3 53 2 7" xfId="9932" xr:uid="{00000000-0005-0000-0000-0000F4220000}"/>
    <cellStyle name="Normal 3 53 2 8" xfId="9933" xr:uid="{00000000-0005-0000-0000-0000F5220000}"/>
    <cellStyle name="Normal 3 54" xfId="2456" xr:uid="{00000000-0005-0000-0000-0000F6220000}"/>
    <cellStyle name="Normal 3 54 2" xfId="9934" xr:uid="{00000000-0005-0000-0000-0000F7220000}"/>
    <cellStyle name="Normal 3 54 2 2" xfId="9935" xr:uid="{00000000-0005-0000-0000-0000F8220000}"/>
    <cellStyle name="Normal 3 54 2 2 2" xfId="9936" xr:uid="{00000000-0005-0000-0000-0000F9220000}"/>
    <cellStyle name="Normal 3 54 2 2 3" xfId="9937" xr:uid="{00000000-0005-0000-0000-0000FA220000}"/>
    <cellStyle name="Normal 3 54 2 3" xfId="9938" xr:uid="{00000000-0005-0000-0000-0000FB220000}"/>
    <cellStyle name="Normal 3 54 2 3 2" xfId="9939" xr:uid="{00000000-0005-0000-0000-0000FC220000}"/>
    <cellStyle name="Normal 3 54 2 3 3" xfId="9940" xr:uid="{00000000-0005-0000-0000-0000FD220000}"/>
    <cellStyle name="Normal 3 54 2 4" xfId="9941" xr:uid="{00000000-0005-0000-0000-0000FE220000}"/>
    <cellStyle name="Normal 3 54 2 4 2" xfId="9942" xr:uid="{00000000-0005-0000-0000-0000FF220000}"/>
    <cellStyle name="Normal 3 54 2 5" xfId="9943" xr:uid="{00000000-0005-0000-0000-000000230000}"/>
    <cellStyle name="Normal 3 54 2 5 2" xfId="9944" xr:uid="{00000000-0005-0000-0000-000001230000}"/>
    <cellStyle name="Normal 3 54 2 6" xfId="9945" xr:uid="{00000000-0005-0000-0000-000002230000}"/>
    <cellStyle name="Normal 3 54 2 6 2" xfId="9946" xr:uid="{00000000-0005-0000-0000-000003230000}"/>
    <cellStyle name="Normal 3 54 2 7" xfId="9947" xr:uid="{00000000-0005-0000-0000-000004230000}"/>
    <cellStyle name="Normal 3 54 2 8" xfId="9948" xr:uid="{00000000-0005-0000-0000-000005230000}"/>
    <cellStyle name="Normal 3 55" xfId="2457" xr:uid="{00000000-0005-0000-0000-000006230000}"/>
    <cellStyle name="Normal 3 55 2" xfId="9949" xr:uid="{00000000-0005-0000-0000-000007230000}"/>
    <cellStyle name="Normal 3 55 2 2" xfId="9950" xr:uid="{00000000-0005-0000-0000-000008230000}"/>
    <cellStyle name="Normal 3 55 2 2 2" xfId="9951" xr:uid="{00000000-0005-0000-0000-000009230000}"/>
    <cellStyle name="Normal 3 55 2 2 3" xfId="9952" xr:uid="{00000000-0005-0000-0000-00000A230000}"/>
    <cellStyle name="Normal 3 55 2 3" xfId="9953" xr:uid="{00000000-0005-0000-0000-00000B230000}"/>
    <cellStyle name="Normal 3 55 2 3 2" xfId="9954" xr:uid="{00000000-0005-0000-0000-00000C230000}"/>
    <cellStyle name="Normal 3 55 2 3 3" xfId="9955" xr:uid="{00000000-0005-0000-0000-00000D230000}"/>
    <cellStyle name="Normal 3 55 2 4" xfId="9956" xr:uid="{00000000-0005-0000-0000-00000E230000}"/>
    <cellStyle name="Normal 3 55 2 4 2" xfId="9957" xr:uid="{00000000-0005-0000-0000-00000F230000}"/>
    <cellStyle name="Normal 3 55 2 5" xfId="9958" xr:uid="{00000000-0005-0000-0000-000010230000}"/>
    <cellStyle name="Normal 3 55 2 5 2" xfId="9959" xr:uid="{00000000-0005-0000-0000-000011230000}"/>
    <cellStyle name="Normal 3 55 2 6" xfId="9960" xr:uid="{00000000-0005-0000-0000-000012230000}"/>
    <cellStyle name="Normal 3 55 2 6 2" xfId="9961" xr:uid="{00000000-0005-0000-0000-000013230000}"/>
    <cellStyle name="Normal 3 55 2 7" xfId="9962" xr:uid="{00000000-0005-0000-0000-000014230000}"/>
    <cellStyle name="Normal 3 55 2 8" xfId="9963" xr:uid="{00000000-0005-0000-0000-000015230000}"/>
    <cellStyle name="Normal 3 56" xfId="2458" xr:uid="{00000000-0005-0000-0000-000016230000}"/>
    <cellStyle name="Normal 3 56 2" xfId="9964" xr:uid="{00000000-0005-0000-0000-000017230000}"/>
    <cellStyle name="Normal 3 56 2 2" xfId="9965" xr:uid="{00000000-0005-0000-0000-000018230000}"/>
    <cellStyle name="Normal 3 56 2 2 2" xfId="9966" xr:uid="{00000000-0005-0000-0000-000019230000}"/>
    <cellStyle name="Normal 3 56 2 2 3" xfId="9967" xr:uid="{00000000-0005-0000-0000-00001A230000}"/>
    <cellStyle name="Normal 3 56 2 3" xfId="9968" xr:uid="{00000000-0005-0000-0000-00001B230000}"/>
    <cellStyle name="Normal 3 56 2 3 2" xfId="9969" xr:uid="{00000000-0005-0000-0000-00001C230000}"/>
    <cellStyle name="Normal 3 56 2 3 3" xfId="9970" xr:uid="{00000000-0005-0000-0000-00001D230000}"/>
    <cellStyle name="Normal 3 56 2 4" xfId="9971" xr:uid="{00000000-0005-0000-0000-00001E230000}"/>
    <cellStyle name="Normal 3 56 2 4 2" xfId="9972" xr:uid="{00000000-0005-0000-0000-00001F230000}"/>
    <cellStyle name="Normal 3 56 2 5" xfId="9973" xr:uid="{00000000-0005-0000-0000-000020230000}"/>
    <cellStyle name="Normal 3 56 2 5 2" xfId="9974" xr:uid="{00000000-0005-0000-0000-000021230000}"/>
    <cellStyle name="Normal 3 56 2 6" xfId="9975" xr:uid="{00000000-0005-0000-0000-000022230000}"/>
    <cellStyle name="Normal 3 56 2 6 2" xfId="9976" xr:uid="{00000000-0005-0000-0000-000023230000}"/>
    <cellStyle name="Normal 3 56 2 7" xfId="9977" xr:uid="{00000000-0005-0000-0000-000024230000}"/>
    <cellStyle name="Normal 3 56 2 8" xfId="9978" xr:uid="{00000000-0005-0000-0000-000025230000}"/>
    <cellStyle name="Normal 3 57" xfId="2459" xr:uid="{00000000-0005-0000-0000-000026230000}"/>
    <cellStyle name="Normal 3 57 2" xfId="9979" xr:uid="{00000000-0005-0000-0000-000027230000}"/>
    <cellStyle name="Normal 3 57 2 2" xfId="9980" xr:uid="{00000000-0005-0000-0000-000028230000}"/>
    <cellStyle name="Normal 3 57 2 2 2" xfId="9981" xr:uid="{00000000-0005-0000-0000-000029230000}"/>
    <cellStyle name="Normal 3 57 2 2 3" xfId="9982" xr:uid="{00000000-0005-0000-0000-00002A230000}"/>
    <cellStyle name="Normal 3 57 2 3" xfId="9983" xr:uid="{00000000-0005-0000-0000-00002B230000}"/>
    <cellStyle name="Normal 3 57 2 3 2" xfId="9984" xr:uid="{00000000-0005-0000-0000-00002C230000}"/>
    <cellStyle name="Normal 3 57 2 3 3" xfId="9985" xr:uid="{00000000-0005-0000-0000-00002D230000}"/>
    <cellStyle name="Normal 3 57 2 4" xfId="9986" xr:uid="{00000000-0005-0000-0000-00002E230000}"/>
    <cellStyle name="Normal 3 57 2 4 2" xfId="9987" xr:uid="{00000000-0005-0000-0000-00002F230000}"/>
    <cellStyle name="Normal 3 57 2 5" xfId="9988" xr:uid="{00000000-0005-0000-0000-000030230000}"/>
    <cellStyle name="Normal 3 57 2 5 2" xfId="9989" xr:uid="{00000000-0005-0000-0000-000031230000}"/>
    <cellStyle name="Normal 3 57 2 6" xfId="9990" xr:uid="{00000000-0005-0000-0000-000032230000}"/>
    <cellStyle name="Normal 3 57 2 6 2" xfId="9991" xr:uid="{00000000-0005-0000-0000-000033230000}"/>
    <cellStyle name="Normal 3 57 2 7" xfId="9992" xr:uid="{00000000-0005-0000-0000-000034230000}"/>
    <cellStyle name="Normal 3 57 2 8" xfId="9993" xr:uid="{00000000-0005-0000-0000-000035230000}"/>
    <cellStyle name="Normal 3 58" xfId="2460" xr:uid="{00000000-0005-0000-0000-000036230000}"/>
    <cellStyle name="Normal 3 58 2" xfId="9994" xr:uid="{00000000-0005-0000-0000-000037230000}"/>
    <cellStyle name="Normal 3 58 2 2" xfId="9995" xr:uid="{00000000-0005-0000-0000-000038230000}"/>
    <cellStyle name="Normal 3 58 2 2 2" xfId="9996" xr:uid="{00000000-0005-0000-0000-000039230000}"/>
    <cellStyle name="Normal 3 58 2 2 3" xfId="9997" xr:uid="{00000000-0005-0000-0000-00003A230000}"/>
    <cellStyle name="Normal 3 58 2 3" xfId="9998" xr:uid="{00000000-0005-0000-0000-00003B230000}"/>
    <cellStyle name="Normal 3 58 2 3 2" xfId="9999" xr:uid="{00000000-0005-0000-0000-00003C230000}"/>
    <cellStyle name="Normal 3 58 2 3 3" xfId="10000" xr:uid="{00000000-0005-0000-0000-00003D230000}"/>
    <cellStyle name="Normal 3 58 2 4" xfId="10001" xr:uid="{00000000-0005-0000-0000-00003E230000}"/>
    <cellStyle name="Normal 3 58 2 4 2" xfId="10002" xr:uid="{00000000-0005-0000-0000-00003F230000}"/>
    <cellStyle name="Normal 3 58 2 5" xfId="10003" xr:uid="{00000000-0005-0000-0000-000040230000}"/>
    <cellStyle name="Normal 3 58 2 5 2" xfId="10004" xr:uid="{00000000-0005-0000-0000-000041230000}"/>
    <cellStyle name="Normal 3 58 2 6" xfId="10005" xr:uid="{00000000-0005-0000-0000-000042230000}"/>
    <cellStyle name="Normal 3 58 2 6 2" xfId="10006" xr:uid="{00000000-0005-0000-0000-000043230000}"/>
    <cellStyle name="Normal 3 58 2 7" xfId="10007" xr:uid="{00000000-0005-0000-0000-000044230000}"/>
    <cellStyle name="Normal 3 58 2 8" xfId="10008" xr:uid="{00000000-0005-0000-0000-000045230000}"/>
    <cellStyle name="Normal 3 59" xfId="2461" xr:uid="{00000000-0005-0000-0000-000046230000}"/>
    <cellStyle name="Normal 3 59 2" xfId="10009" xr:uid="{00000000-0005-0000-0000-000047230000}"/>
    <cellStyle name="Normal 3 59 2 2" xfId="10010" xr:uid="{00000000-0005-0000-0000-000048230000}"/>
    <cellStyle name="Normal 3 59 2 2 2" xfId="10011" xr:uid="{00000000-0005-0000-0000-000049230000}"/>
    <cellStyle name="Normal 3 59 2 2 3" xfId="10012" xr:uid="{00000000-0005-0000-0000-00004A230000}"/>
    <cellStyle name="Normal 3 59 2 3" xfId="10013" xr:uid="{00000000-0005-0000-0000-00004B230000}"/>
    <cellStyle name="Normal 3 59 2 3 2" xfId="10014" xr:uid="{00000000-0005-0000-0000-00004C230000}"/>
    <cellStyle name="Normal 3 59 2 3 3" xfId="10015" xr:uid="{00000000-0005-0000-0000-00004D230000}"/>
    <cellStyle name="Normal 3 59 2 4" xfId="10016" xr:uid="{00000000-0005-0000-0000-00004E230000}"/>
    <cellStyle name="Normal 3 59 2 4 2" xfId="10017" xr:uid="{00000000-0005-0000-0000-00004F230000}"/>
    <cellStyle name="Normal 3 59 2 5" xfId="10018" xr:uid="{00000000-0005-0000-0000-000050230000}"/>
    <cellStyle name="Normal 3 59 2 5 2" xfId="10019" xr:uid="{00000000-0005-0000-0000-000051230000}"/>
    <cellStyle name="Normal 3 59 2 6" xfId="10020" xr:uid="{00000000-0005-0000-0000-000052230000}"/>
    <cellStyle name="Normal 3 59 2 6 2" xfId="10021" xr:uid="{00000000-0005-0000-0000-000053230000}"/>
    <cellStyle name="Normal 3 59 2 7" xfId="10022" xr:uid="{00000000-0005-0000-0000-000054230000}"/>
    <cellStyle name="Normal 3 59 2 8" xfId="10023" xr:uid="{00000000-0005-0000-0000-000055230000}"/>
    <cellStyle name="Normal 3 6" xfId="2462" xr:uid="{00000000-0005-0000-0000-000056230000}"/>
    <cellStyle name="Normal 3 6 2" xfId="10024" xr:uid="{00000000-0005-0000-0000-000057230000}"/>
    <cellStyle name="Normal 3 6 2 2" xfId="10025" xr:uid="{00000000-0005-0000-0000-000058230000}"/>
    <cellStyle name="Normal 3 6 2 2 2" xfId="10026" xr:uid="{00000000-0005-0000-0000-000059230000}"/>
    <cellStyle name="Normal 3 6 2 3" xfId="10027" xr:uid="{00000000-0005-0000-0000-00005A230000}"/>
    <cellStyle name="Normal 3 6 2 3 2" xfId="10028" xr:uid="{00000000-0005-0000-0000-00005B230000}"/>
    <cellStyle name="Normal 3 6 2 4" xfId="10029" xr:uid="{00000000-0005-0000-0000-00005C230000}"/>
    <cellStyle name="Normal 3 6 2 4 2" xfId="10030" xr:uid="{00000000-0005-0000-0000-00005D230000}"/>
    <cellStyle name="Normal 3 6 2 5" xfId="10031" xr:uid="{00000000-0005-0000-0000-00005E230000}"/>
    <cellStyle name="Normal 3 6 2 6" xfId="10032" xr:uid="{00000000-0005-0000-0000-00005F230000}"/>
    <cellStyle name="Normal 3 6 3" xfId="10033" xr:uid="{00000000-0005-0000-0000-000060230000}"/>
    <cellStyle name="Normal 3 6 3 2" xfId="10034" xr:uid="{00000000-0005-0000-0000-000061230000}"/>
    <cellStyle name="Normal 3 6 3 3" xfId="10035" xr:uid="{00000000-0005-0000-0000-000062230000}"/>
    <cellStyle name="Normal 3 6 4" xfId="10036" xr:uid="{00000000-0005-0000-0000-000063230000}"/>
    <cellStyle name="Normal 3 6 4 2" xfId="10037" xr:uid="{00000000-0005-0000-0000-000064230000}"/>
    <cellStyle name="Normal 3 6 4 3" xfId="10038" xr:uid="{00000000-0005-0000-0000-000065230000}"/>
    <cellStyle name="Normal 3 6 5" xfId="10039" xr:uid="{00000000-0005-0000-0000-000066230000}"/>
    <cellStyle name="Normal 3 6 5 2" xfId="10040" xr:uid="{00000000-0005-0000-0000-000067230000}"/>
    <cellStyle name="Normal 3 6 6" xfId="10041" xr:uid="{00000000-0005-0000-0000-000068230000}"/>
    <cellStyle name="Normal 3 6 6 2" xfId="10042" xr:uid="{00000000-0005-0000-0000-000069230000}"/>
    <cellStyle name="Normal 3 6 7" xfId="10043" xr:uid="{00000000-0005-0000-0000-00006A230000}"/>
    <cellStyle name="Normal 3 6 8" xfId="10044" xr:uid="{00000000-0005-0000-0000-00006B230000}"/>
    <cellStyle name="Normal 3 60" xfId="2463" xr:uid="{00000000-0005-0000-0000-00006C230000}"/>
    <cellStyle name="Normal 3 60 2" xfId="10045" xr:uid="{00000000-0005-0000-0000-00006D230000}"/>
    <cellStyle name="Normal 3 60 2 2" xfId="10046" xr:uid="{00000000-0005-0000-0000-00006E230000}"/>
    <cellStyle name="Normal 3 60 2 2 2" xfId="10047" xr:uid="{00000000-0005-0000-0000-00006F230000}"/>
    <cellStyle name="Normal 3 60 2 2 3" xfId="10048" xr:uid="{00000000-0005-0000-0000-000070230000}"/>
    <cellStyle name="Normal 3 60 2 3" xfId="10049" xr:uid="{00000000-0005-0000-0000-000071230000}"/>
    <cellStyle name="Normal 3 60 2 3 2" xfId="10050" xr:uid="{00000000-0005-0000-0000-000072230000}"/>
    <cellStyle name="Normal 3 60 2 3 3" xfId="10051" xr:uid="{00000000-0005-0000-0000-000073230000}"/>
    <cellStyle name="Normal 3 60 2 4" xfId="10052" xr:uid="{00000000-0005-0000-0000-000074230000}"/>
    <cellStyle name="Normal 3 60 2 4 2" xfId="10053" xr:uid="{00000000-0005-0000-0000-000075230000}"/>
    <cellStyle name="Normal 3 60 2 5" xfId="10054" xr:uid="{00000000-0005-0000-0000-000076230000}"/>
    <cellStyle name="Normal 3 60 2 5 2" xfId="10055" xr:uid="{00000000-0005-0000-0000-000077230000}"/>
    <cellStyle name="Normal 3 60 2 6" xfId="10056" xr:uid="{00000000-0005-0000-0000-000078230000}"/>
    <cellStyle name="Normal 3 60 2 6 2" xfId="10057" xr:uid="{00000000-0005-0000-0000-000079230000}"/>
    <cellStyle name="Normal 3 60 2 7" xfId="10058" xr:uid="{00000000-0005-0000-0000-00007A230000}"/>
    <cellStyle name="Normal 3 60 2 8" xfId="10059" xr:uid="{00000000-0005-0000-0000-00007B230000}"/>
    <cellStyle name="Normal 3 61" xfId="2464" xr:uid="{00000000-0005-0000-0000-00007C230000}"/>
    <cellStyle name="Normal 3 61 2" xfId="10060" xr:uid="{00000000-0005-0000-0000-00007D230000}"/>
    <cellStyle name="Normal 3 61 2 2" xfId="10061" xr:uid="{00000000-0005-0000-0000-00007E230000}"/>
    <cellStyle name="Normal 3 61 2 2 2" xfId="10062" xr:uid="{00000000-0005-0000-0000-00007F230000}"/>
    <cellStyle name="Normal 3 61 2 2 3" xfId="10063" xr:uid="{00000000-0005-0000-0000-000080230000}"/>
    <cellStyle name="Normal 3 61 2 3" xfId="10064" xr:uid="{00000000-0005-0000-0000-000081230000}"/>
    <cellStyle name="Normal 3 61 2 3 2" xfId="10065" xr:uid="{00000000-0005-0000-0000-000082230000}"/>
    <cellStyle name="Normal 3 61 2 3 3" xfId="10066" xr:uid="{00000000-0005-0000-0000-000083230000}"/>
    <cellStyle name="Normal 3 61 2 4" xfId="10067" xr:uid="{00000000-0005-0000-0000-000084230000}"/>
    <cellStyle name="Normal 3 61 2 4 2" xfId="10068" xr:uid="{00000000-0005-0000-0000-000085230000}"/>
    <cellStyle name="Normal 3 61 2 5" xfId="10069" xr:uid="{00000000-0005-0000-0000-000086230000}"/>
    <cellStyle name="Normal 3 61 2 5 2" xfId="10070" xr:uid="{00000000-0005-0000-0000-000087230000}"/>
    <cellStyle name="Normal 3 61 2 6" xfId="10071" xr:uid="{00000000-0005-0000-0000-000088230000}"/>
    <cellStyle name="Normal 3 61 2 6 2" xfId="10072" xr:uid="{00000000-0005-0000-0000-000089230000}"/>
    <cellStyle name="Normal 3 61 2 7" xfId="10073" xr:uid="{00000000-0005-0000-0000-00008A230000}"/>
    <cellStyle name="Normal 3 61 2 8" xfId="10074" xr:uid="{00000000-0005-0000-0000-00008B230000}"/>
    <cellStyle name="Normal 3 62" xfId="2465" xr:uid="{00000000-0005-0000-0000-00008C230000}"/>
    <cellStyle name="Normal 3 62 2" xfId="10075" xr:uid="{00000000-0005-0000-0000-00008D230000}"/>
    <cellStyle name="Normal 3 62 2 2" xfId="10076" xr:uid="{00000000-0005-0000-0000-00008E230000}"/>
    <cellStyle name="Normal 3 62 2 2 2" xfId="10077" xr:uid="{00000000-0005-0000-0000-00008F230000}"/>
    <cellStyle name="Normal 3 62 2 2 3" xfId="10078" xr:uid="{00000000-0005-0000-0000-000090230000}"/>
    <cellStyle name="Normal 3 62 2 3" xfId="10079" xr:uid="{00000000-0005-0000-0000-000091230000}"/>
    <cellStyle name="Normal 3 62 2 3 2" xfId="10080" xr:uid="{00000000-0005-0000-0000-000092230000}"/>
    <cellStyle name="Normal 3 62 2 3 3" xfId="10081" xr:uid="{00000000-0005-0000-0000-000093230000}"/>
    <cellStyle name="Normal 3 62 2 4" xfId="10082" xr:uid="{00000000-0005-0000-0000-000094230000}"/>
    <cellStyle name="Normal 3 62 2 4 2" xfId="10083" xr:uid="{00000000-0005-0000-0000-000095230000}"/>
    <cellStyle name="Normal 3 62 2 5" xfId="10084" xr:uid="{00000000-0005-0000-0000-000096230000}"/>
    <cellStyle name="Normal 3 62 2 5 2" xfId="10085" xr:uid="{00000000-0005-0000-0000-000097230000}"/>
    <cellStyle name="Normal 3 62 2 6" xfId="10086" xr:uid="{00000000-0005-0000-0000-000098230000}"/>
    <cellStyle name="Normal 3 62 2 6 2" xfId="10087" xr:uid="{00000000-0005-0000-0000-000099230000}"/>
    <cellStyle name="Normal 3 62 2 7" xfId="10088" xr:uid="{00000000-0005-0000-0000-00009A230000}"/>
    <cellStyle name="Normal 3 62 2 8" xfId="10089" xr:uid="{00000000-0005-0000-0000-00009B230000}"/>
    <cellStyle name="Normal 3 63" xfId="2466" xr:uid="{00000000-0005-0000-0000-00009C230000}"/>
    <cellStyle name="Normal 3 63 2" xfId="10090" xr:uid="{00000000-0005-0000-0000-00009D230000}"/>
    <cellStyle name="Normal 3 63 2 2" xfId="10091" xr:uid="{00000000-0005-0000-0000-00009E230000}"/>
    <cellStyle name="Normal 3 63 2 2 2" xfId="10092" xr:uid="{00000000-0005-0000-0000-00009F230000}"/>
    <cellStyle name="Normal 3 63 2 2 3" xfId="10093" xr:uid="{00000000-0005-0000-0000-0000A0230000}"/>
    <cellStyle name="Normal 3 63 2 3" xfId="10094" xr:uid="{00000000-0005-0000-0000-0000A1230000}"/>
    <cellStyle name="Normal 3 63 2 3 2" xfId="10095" xr:uid="{00000000-0005-0000-0000-0000A2230000}"/>
    <cellStyle name="Normal 3 63 2 3 3" xfId="10096" xr:uid="{00000000-0005-0000-0000-0000A3230000}"/>
    <cellStyle name="Normal 3 63 2 4" xfId="10097" xr:uid="{00000000-0005-0000-0000-0000A4230000}"/>
    <cellStyle name="Normal 3 63 2 4 2" xfId="10098" xr:uid="{00000000-0005-0000-0000-0000A5230000}"/>
    <cellStyle name="Normal 3 63 2 5" xfId="10099" xr:uid="{00000000-0005-0000-0000-0000A6230000}"/>
    <cellStyle name="Normal 3 63 2 5 2" xfId="10100" xr:uid="{00000000-0005-0000-0000-0000A7230000}"/>
    <cellStyle name="Normal 3 63 2 6" xfId="10101" xr:uid="{00000000-0005-0000-0000-0000A8230000}"/>
    <cellStyle name="Normal 3 63 2 6 2" xfId="10102" xr:uid="{00000000-0005-0000-0000-0000A9230000}"/>
    <cellStyle name="Normal 3 63 2 7" xfId="10103" xr:uid="{00000000-0005-0000-0000-0000AA230000}"/>
    <cellStyle name="Normal 3 63 2 8" xfId="10104" xr:uid="{00000000-0005-0000-0000-0000AB230000}"/>
    <cellStyle name="Normal 3 64" xfId="2467" xr:uid="{00000000-0005-0000-0000-0000AC230000}"/>
    <cellStyle name="Normal 3 64 2" xfId="10105" xr:uid="{00000000-0005-0000-0000-0000AD230000}"/>
    <cellStyle name="Normal 3 64 2 2" xfId="10106" xr:uid="{00000000-0005-0000-0000-0000AE230000}"/>
    <cellStyle name="Normal 3 64 2 2 2" xfId="10107" xr:uid="{00000000-0005-0000-0000-0000AF230000}"/>
    <cellStyle name="Normal 3 64 2 2 3" xfId="10108" xr:uid="{00000000-0005-0000-0000-0000B0230000}"/>
    <cellStyle name="Normal 3 64 2 3" xfId="10109" xr:uid="{00000000-0005-0000-0000-0000B1230000}"/>
    <cellStyle name="Normal 3 64 2 3 2" xfId="10110" xr:uid="{00000000-0005-0000-0000-0000B2230000}"/>
    <cellStyle name="Normal 3 64 2 3 3" xfId="10111" xr:uid="{00000000-0005-0000-0000-0000B3230000}"/>
    <cellStyle name="Normal 3 64 2 4" xfId="10112" xr:uid="{00000000-0005-0000-0000-0000B4230000}"/>
    <cellStyle name="Normal 3 64 2 4 2" xfId="10113" xr:uid="{00000000-0005-0000-0000-0000B5230000}"/>
    <cellStyle name="Normal 3 64 2 5" xfId="10114" xr:uid="{00000000-0005-0000-0000-0000B6230000}"/>
    <cellStyle name="Normal 3 64 2 5 2" xfId="10115" xr:uid="{00000000-0005-0000-0000-0000B7230000}"/>
    <cellStyle name="Normal 3 64 2 6" xfId="10116" xr:uid="{00000000-0005-0000-0000-0000B8230000}"/>
    <cellStyle name="Normal 3 64 2 6 2" xfId="10117" xr:uid="{00000000-0005-0000-0000-0000B9230000}"/>
    <cellStyle name="Normal 3 64 2 7" xfId="10118" xr:uid="{00000000-0005-0000-0000-0000BA230000}"/>
    <cellStyle name="Normal 3 64 2 8" xfId="10119" xr:uid="{00000000-0005-0000-0000-0000BB230000}"/>
    <cellStyle name="Normal 3 65" xfId="2468" xr:uid="{00000000-0005-0000-0000-0000BC230000}"/>
    <cellStyle name="Normal 3 65 2" xfId="10120" xr:uid="{00000000-0005-0000-0000-0000BD230000}"/>
    <cellStyle name="Normal 3 65 2 2" xfId="10121" xr:uid="{00000000-0005-0000-0000-0000BE230000}"/>
    <cellStyle name="Normal 3 65 2 2 2" xfId="10122" xr:uid="{00000000-0005-0000-0000-0000BF230000}"/>
    <cellStyle name="Normal 3 65 2 2 3" xfId="10123" xr:uid="{00000000-0005-0000-0000-0000C0230000}"/>
    <cellStyle name="Normal 3 65 2 3" xfId="10124" xr:uid="{00000000-0005-0000-0000-0000C1230000}"/>
    <cellStyle name="Normal 3 65 2 3 2" xfId="10125" xr:uid="{00000000-0005-0000-0000-0000C2230000}"/>
    <cellStyle name="Normal 3 65 2 3 3" xfId="10126" xr:uid="{00000000-0005-0000-0000-0000C3230000}"/>
    <cellStyle name="Normal 3 65 2 4" xfId="10127" xr:uid="{00000000-0005-0000-0000-0000C4230000}"/>
    <cellStyle name="Normal 3 65 2 4 2" xfId="10128" xr:uid="{00000000-0005-0000-0000-0000C5230000}"/>
    <cellStyle name="Normal 3 65 2 5" xfId="10129" xr:uid="{00000000-0005-0000-0000-0000C6230000}"/>
    <cellStyle name="Normal 3 65 2 5 2" xfId="10130" xr:uid="{00000000-0005-0000-0000-0000C7230000}"/>
    <cellStyle name="Normal 3 65 2 6" xfId="10131" xr:uid="{00000000-0005-0000-0000-0000C8230000}"/>
    <cellStyle name="Normal 3 65 2 6 2" xfId="10132" xr:uid="{00000000-0005-0000-0000-0000C9230000}"/>
    <cellStyle name="Normal 3 65 2 7" xfId="10133" xr:uid="{00000000-0005-0000-0000-0000CA230000}"/>
    <cellStyle name="Normal 3 65 2 8" xfId="10134" xr:uid="{00000000-0005-0000-0000-0000CB230000}"/>
    <cellStyle name="Normal 3 66" xfId="2469" xr:uid="{00000000-0005-0000-0000-0000CC230000}"/>
    <cellStyle name="Normal 3 66 2" xfId="10135" xr:uid="{00000000-0005-0000-0000-0000CD230000}"/>
    <cellStyle name="Normal 3 66 2 2" xfId="10136" xr:uid="{00000000-0005-0000-0000-0000CE230000}"/>
    <cellStyle name="Normal 3 66 2 2 2" xfId="10137" xr:uid="{00000000-0005-0000-0000-0000CF230000}"/>
    <cellStyle name="Normal 3 66 2 2 3" xfId="10138" xr:uid="{00000000-0005-0000-0000-0000D0230000}"/>
    <cellStyle name="Normal 3 66 2 3" xfId="10139" xr:uid="{00000000-0005-0000-0000-0000D1230000}"/>
    <cellStyle name="Normal 3 66 2 3 2" xfId="10140" xr:uid="{00000000-0005-0000-0000-0000D2230000}"/>
    <cellStyle name="Normal 3 66 2 3 3" xfId="10141" xr:uid="{00000000-0005-0000-0000-0000D3230000}"/>
    <cellStyle name="Normal 3 66 2 4" xfId="10142" xr:uid="{00000000-0005-0000-0000-0000D4230000}"/>
    <cellStyle name="Normal 3 66 2 4 2" xfId="10143" xr:uid="{00000000-0005-0000-0000-0000D5230000}"/>
    <cellStyle name="Normal 3 66 2 5" xfId="10144" xr:uid="{00000000-0005-0000-0000-0000D6230000}"/>
    <cellStyle name="Normal 3 66 2 5 2" xfId="10145" xr:uid="{00000000-0005-0000-0000-0000D7230000}"/>
    <cellStyle name="Normal 3 66 2 6" xfId="10146" xr:uid="{00000000-0005-0000-0000-0000D8230000}"/>
    <cellStyle name="Normal 3 66 2 6 2" xfId="10147" xr:uid="{00000000-0005-0000-0000-0000D9230000}"/>
    <cellStyle name="Normal 3 66 2 7" xfId="10148" xr:uid="{00000000-0005-0000-0000-0000DA230000}"/>
    <cellStyle name="Normal 3 66 2 8" xfId="10149" xr:uid="{00000000-0005-0000-0000-0000DB230000}"/>
    <cellStyle name="Normal 3 67" xfId="2470" xr:uid="{00000000-0005-0000-0000-0000DC230000}"/>
    <cellStyle name="Normal 3 67 2" xfId="10150" xr:uid="{00000000-0005-0000-0000-0000DD230000}"/>
    <cellStyle name="Normal 3 67 2 2" xfId="10151" xr:uid="{00000000-0005-0000-0000-0000DE230000}"/>
    <cellStyle name="Normal 3 67 2 2 2" xfId="10152" xr:uid="{00000000-0005-0000-0000-0000DF230000}"/>
    <cellStyle name="Normal 3 67 2 2 3" xfId="10153" xr:uid="{00000000-0005-0000-0000-0000E0230000}"/>
    <cellStyle name="Normal 3 67 2 3" xfId="10154" xr:uid="{00000000-0005-0000-0000-0000E1230000}"/>
    <cellStyle name="Normal 3 67 2 3 2" xfId="10155" xr:uid="{00000000-0005-0000-0000-0000E2230000}"/>
    <cellStyle name="Normal 3 67 2 3 3" xfId="10156" xr:uid="{00000000-0005-0000-0000-0000E3230000}"/>
    <cellStyle name="Normal 3 67 2 4" xfId="10157" xr:uid="{00000000-0005-0000-0000-0000E4230000}"/>
    <cellStyle name="Normal 3 67 2 4 2" xfId="10158" xr:uid="{00000000-0005-0000-0000-0000E5230000}"/>
    <cellStyle name="Normal 3 67 2 5" xfId="10159" xr:uid="{00000000-0005-0000-0000-0000E6230000}"/>
    <cellStyle name="Normal 3 67 2 5 2" xfId="10160" xr:uid="{00000000-0005-0000-0000-0000E7230000}"/>
    <cellStyle name="Normal 3 67 2 6" xfId="10161" xr:uid="{00000000-0005-0000-0000-0000E8230000}"/>
    <cellStyle name="Normal 3 67 2 6 2" xfId="10162" xr:uid="{00000000-0005-0000-0000-0000E9230000}"/>
    <cellStyle name="Normal 3 67 2 7" xfId="10163" xr:uid="{00000000-0005-0000-0000-0000EA230000}"/>
    <cellStyle name="Normal 3 67 2 8" xfId="10164" xr:uid="{00000000-0005-0000-0000-0000EB230000}"/>
    <cellStyle name="Normal 3 68" xfId="2471" xr:uid="{00000000-0005-0000-0000-0000EC230000}"/>
    <cellStyle name="Normal 3 68 2" xfId="10165" xr:uid="{00000000-0005-0000-0000-0000ED230000}"/>
    <cellStyle name="Normal 3 68 2 2" xfId="10166" xr:uid="{00000000-0005-0000-0000-0000EE230000}"/>
    <cellStyle name="Normal 3 68 2 2 2" xfId="10167" xr:uid="{00000000-0005-0000-0000-0000EF230000}"/>
    <cellStyle name="Normal 3 68 2 2 3" xfId="10168" xr:uid="{00000000-0005-0000-0000-0000F0230000}"/>
    <cellStyle name="Normal 3 68 2 3" xfId="10169" xr:uid="{00000000-0005-0000-0000-0000F1230000}"/>
    <cellStyle name="Normal 3 68 2 3 2" xfId="10170" xr:uid="{00000000-0005-0000-0000-0000F2230000}"/>
    <cellStyle name="Normal 3 68 2 3 3" xfId="10171" xr:uid="{00000000-0005-0000-0000-0000F3230000}"/>
    <cellStyle name="Normal 3 68 2 4" xfId="10172" xr:uid="{00000000-0005-0000-0000-0000F4230000}"/>
    <cellStyle name="Normal 3 68 2 4 2" xfId="10173" xr:uid="{00000000-0005-0000-0000-0000F5230000}"/>
    <cellStyle name="Normal 3 68 2 5" xfId="10174" xr:uid="{00000000-0005-0000-0000-0000F6230000}"/>
    <cellStyle name="Normal 3 68 2 5 2" xfId="10175" xr:uid="{00000000-0005-0000-0000-0000F7230000}"/>
    <cellStyle name="Normal 3 68 2 6" xfId="10176" xr:uid="{00000000-0005-0000-0000-0000F8230000}"/>
    <cellStyle name="Normal 3 68 2 6 2" xfId="10177" xr:uid="{00000000-0005-0000-0000-0000F9230000}"/>
    <cellStyle name="Normal 3 68 2 7" xfId="10178" xr:uid="{00000000-0005-0000-0000-0000FA230000}"/>
    <cellStyle name="Normal 3 68 2 8" xfId="10179" xr:uid="{00000000-0005-0000-0000-0000FB230000}"/>
    <cellStyle name="Normal 3 69" xfId="2472" xr:uid="{00000000-0005-0000-0000-0000FC230000}"/>
    <cellStyle name="Normal 3 69 2" xfId="10180" xr:uid="{00000000-0005-0000-0000-0000FD230000}"/>
    <cellStyle name="Normal 3 69 2 2" xfId="10181" xr:uid="{00000000-0005-0000-0000-0000FE230000}"/>
    <cellStyle name="Normal 3 69 2 2 2" xfId="10182" xr:uid="{00000000-0005-0000-0000-0000FF230000}"/>
    <cellStyle name="Normal 3 69 2 2 3" xfId="10183" xr:uid="{00000000-0005-0000-0000-000000240000}"/>
    <cellStyle name="Normal 3 69 2 3" xfId="10184" xr:uid="{00000000-0005-0000-0000-000001240000}"/>
    <cellStyle name="Normal 3 69 2 3 2" xfId="10185" xr:uid="{00000000-0005-0000-0000-000002240000}"/>
    <cellStyle name="Normal 3 69 2 3 3" xfId="10186" xr:uid="{00000000-0005-0000-0000-000003240000}"/>
    <cellStyle name="Normal 3 69 2 4" xfId="10187" xr:uid="{00000000-0005-0000-0000-000004240000}"/>
    <cellStyle name="Normal 3 69 2 4 2" xfId="10188" xr:uid="{00000000-0005-0000-0000-000005240000}"/>
    <cellStyle name="Normal 3 69 2 5" xfId="10189" xr:uid="{00000000-0005-0000-0000-000006240000}"/>
    <cellStyle name="Normal 3 69 2 5 2" xfId="10190" xr:uid="{00000000-0005-0000-0000-000007240000}"/>
    <cellStyle name="Normal 3 69 2 6" xfId="10191" xr:uid="{00000000-0005-0000-0000-000008240000}"/>
    <cellStyle name="Normal 3 69 2 6 2" xfId="10192" xr:uid="{00000000-0005-0000-0000-000009240000}"/>
    <cellStyle name="Normal 3 69 2 7" xfId="10193" xr:uid="{00000000-0005-0000-0000-00000A240000}"/>
    <cellStyle name="Normal 3 69 2 8" xfId="10194" xr:uid="{00000000-0005-0000-0000-00000B240000}"/>
    <cellStyle name="Normal 3 7" xfId="2473" xr:uid="{00000000-0005-0000-0000-00000C240000}"/>
    <cellStyle name="Normal 3 7 2" xfId="10195" xr:uid="{00000000-0005-0000-0000-00000D240000}"/>
    <cellStyle name="Normal 3 7 2 2" xfId="10196" xr:uid="{00000000-0005-0000-0000-00000E240000}"/>
    <cellStyle name="Normal 3 7 2 2 2" xfId="10197" xr:uid="{00000000-0005-0000-0000-00000F240000}"/>
    <cellStyle name="Normal 3 7 2 3" xfId="10198" xr:uid="{00000000-0005-0000-0000-000010240000}"/>
    <cellStyle name="Normal 3 7 2 3 2" xfId="10199" xr:uid="{00000000-0005-0000-0000-000011240000}"/>
    <cellStyle name="Normal 3 7 2 4" xfId="10200" xr:uid="{00000000-0005-0000-0000-000012240000}"/>
    <cellStyle name="Normal 3 7 2 4 2" xfId="10201" xr:uid="{00000000-0005-0000-0000-000013240000}"/>
    <cellStyle name="Normal 3 7 2 5" xfId="10202" xr:uid="{00000000-0005-0000-0000-000014240000}"/>
    <cellStyle name="Normal 3 7 2 6" xfId="10203" xr:uid="{00000000-0005-0000-0000-000015240000}"/>
    <cellStyle name="Normal 3 7 3" xfId="10204" xr:uid="{00000000-0005-0000-0000-000016240000}"/>
    <cellStyle name="Normal 3 7 3 2" xfId="10205" xr:uid="{00000000-0005-0000-0000-000017240000}"/>
    <cellStyle name="Normal 3 7 3 3" xfId="10206" xr:uid="{00000000-0005-0000-0000-000018240000}"/>
    <cellStyle name="Normal 3 7 4" xfId="10207" xr:uid="{00000000-0005-0000-0000-000019240000}"/>
    <cellStyle name="Normal 3 7 4 2" xfId="10208" xr:uid="{00000000-0005-0000-0000-00001A240000}"/>
    <cellStyle name="Normal 3 7 4 3" xfId="10209" xr:uid="{00000000-0005-0000-0000-00001B240000}"/>
    <cellStyle name="Normal 3 7 5" xfId="10210" xr:uid="{00000000-0005-0000-0000-00001C240000}"/>
    <cellStyle name="Normal 3 7 5 2" xfId="10211" xr:uid="{00000000-0005-0000-0000-00001D240000}"/>
    <cellStyle name="Normal 3 7 6" xfId="10212" xr:uid="{00000000-0005-0000-0000-00001E240000}"/>
    <cellStyle name="Normal 3 7 6 2" xfId="10213" xr:uid="{00000000-0005-0000-0000-00001F240000}"/>
    <cellStyle name="Normal 3 7 7" xfId="10214" xr:uid="{00000000-0005-0000-0000-000020240000}"/>
    <cellStyle name="Normal 3 7 8" xfId="10215" xr:uid="{00000000-0005-0000-0000-000021240000}"/>
    <cellStyle name="Normal 3 70" xfId="2474" xr:uid="{00000000-0005-0000-0000-000022240000}"/>
    <cellStyle name="Normal 3 70 2" xfId="10216" xr:uid="{00000000-0005-0000-0000-000023240000}"/>
    <cellStyle name="Normal 3 70 2 2" xfId="10217" xr:uid="{00000000-0005-0000-0000-000024240000}"/>
    <cellStyle name="Normal 3 70 2 2 2" xfId="10218" xr:uid="{00000000-0005-0000-0000-000025240000}"/>
    <cellStyle name="Normal 3 70 2 2 3" xfId="10219" xr:uid="{00000000-0005-0000-0000-000026240000}"/>
    <cellStyle name="Normal 3 70 2 3" xfId="10220" xr:uid="{00000000-0005-0000-0000-000027240000}"/>
    <cellStyle name="Normal 3 70 2 3 2" xfId="10221" xr:uid="{00000000-0005-0000-0000-000028240000}"/>
    <cellStyle name="Normal 3 70 2 3 3" xfId="10222" xr:uid="{00000000-0005-0000-0000-000029240000}"/>
    <cellStyle name="Normal 3 70 2 4" xfId="10223" xr:uid="{00000000-0005-0000-0000-00002A240000}"/>
    <cellStyle name="Normal 3 70 2 4 2" xfId="10224" xr:uid="{00000000-0005-0000-0000-00002B240000}"/>
    <cellStyle name="Normal 3 70 2 5" xfId="10225" xr:uid="{00000000-0005-0000-0000-00002C240000}"/>
    <cellStyle name="Normal 3 70 2 5 2" xfId="10226" xr:uid="{00000000-0005-0000-0000-00002D240000}"/>
    <cellStyle name="Normal 3 70 2 6" xfId="10227" xr:uid="{00000000-0005-0000-0000-00002E240000}"/>
    <cellStyle name="Normal 3 70 2 6 2" xfId="10228" xr:uid="{00000000-0005-0000-0000-00002F240000}"/>
    <cellStyle name="Normal 3 70 2 7" xfId="10229" xr:uid="{00000000-0005-0000-0000-000030240000}"/>
    <cellStyle name="Normal 3 70 2 8" xfId="10230" xr:uid="{00000000-0005-0000-0000-000031240000}"/>
    <cellStyle name="Normal 3 71" xfId="2475" xr:uid="{00000000-0005-0000-0000-000032240000}"/>
    <cellStyle name="Normal 3 71 2" xfId="10231" xr:uid="{00000000-0005-0000-0000-000033240000}"/>
    <cellStyle name="Normal 3 72" xfId="2476" xr:uid="{00000000-0005-0000-0000-000034240000}"/>
    <cellStyle name="Normal 3 72 2" xfId="10232" xr:uid="{00000000-0005-0000-0000-000035240000}"/>
    <cellStyle name="Normal 3 73" xfId="2477" xr:uid="{00000000-0005-0000-0000-000036240000}"/>
    <cellStyle name="Normal 3 73 2" xfId="10233" xr:uid="{00000000-0005-0000-0000-000037240000}"/>
    <cellStyle name="Normal 3 73 2 2" xfId="10234" xr:uid="{00000000-0005-0000-0000-000038240000}"/>
    <cellStyle name="Normal 3 73 2 2 2" xfId="10235" xr:uid="{00000000-0005-0000-0000-000039240000}"/>
    <cellStyle name="Normal 3 73 2 2 3" xfId="10236" xr:uid="{00000000-0005-0000-0000-00003A240000}"/>
    <cellStyle name="Normal 3 73 2 3" xfId="10237" xr:uid="{00000000-0005-0000-0000-00003B240000}"/>
    <cellStyle name="Normal 3 73 2 3 2" xfId="10238" xr:uid="{00000000-0005-0000-0000-00003C240000}"/>
    <cellStyle name="Normal 3 73 2 3 3" xfId="10239" xr:uid="{00000000-0005-0000-0000-00003D240000}"/>
    <cellStyle name="Normal 3 73 2 4" xfId="10240" xr:uid="{00000000-0005-0000-0000-00003E240000}"/>
    <cellStyle name="Normal 3 73 2 4 2" xfId="10241" xr:uid="{00000000-0005-0000-0000-00003F240000}"/>
    <cellStyle name="Normal 3 73 2 5" xfId="10242" xr:uid="{00000000-0005-0000-0000-000040240000}"/>
    <cellStyle name="Normal 3 73 2 5 2" xfId="10243" xr:uid="{00000000-0005-0000-0000-000041240000}"/>
    <cellStyle name="Normal 3 73 2 6" xfId="10244" xr:uid="{00000000-0005-0000-0000-000042240000}"/>
    <cellStyle name="Normal 3 73 2 6 2" xfId="10245" xr:uid="{00000000-0005-0000-0000-000043240000}"/>
    <cellStyle name="Normal 3 73 2 7" xfId="10246" xr:uid="{00000000-0005-0000-0000-000044240000}"/>
    <cellStyle name="Normal 3 73 2 8" xfId="10247" xr:uid="{00000000-0005-0000-0000-000045240000}"/>
    <cellStyle name="Normal 3 74" xfId="2478" xr:uid="{00000000-0005-0000-0000-000046240000}"/>
    <cellStyle name="Normal 3 74 2" xfId="10248" xr:uid="{00000000-0005-0000-0000-000047240000}"/>
    <cellStyle name="Normal 3 74 2 2" xfId="10249" xr:uid="{00000000-0005-0000-0000-000048240000}"/>
    <cellStyle name="Normal 3 74 2 2 2" xfId="10250" xr:uid="{00000000-0005-0000-0000-000049240000}"/>
    <cellStyle name="Normal 3 74 2 2 3" xfId="10251" xr:uid="{00000000-0005-0000-0000-00004A240000}"/>
    <cellStyle name="Normal 3 74 2 3" xfId="10252" xr:uid="{00000000-0005-0000-0000-00004B240000}"/>
    <cellStyle name="Normal 3 74 2 3 2" xfId="10253" xr:uid="{00000000-0005-0000-0000-00004C240000}"/>
    <cellStyle name="Normal 3 74 2 3 3" xfId="10254" xr:uid="{00000000-0005-0000-0000-00004D240000}"/>
    <cellStyle name="Normal 3 74 2 4" xfId="10255" xr:uid="{00000000-0005-0000-0000-00004E240000}"/>
    <cellStyle name="Normal 3 74 2 4 2" xfId="10256" xr:uid="{00000000-0005-0000-0000-00004F240000}"/>
    <cellStyle name="Normal 3 74 2 5" xfId="10257" xr:uid="{00000000-0005-0000-0000-000050240000}"/>
    <cellStyle name="Normal 3 74 2 5 2" xfId="10258" xr:uid="{00000000-0005-0000-0000-000051240000}"/>
    <cellStyle name="Normal 3 74 2 6" xfId="10259" xr:uid="{00000000-0005-0000-0000-000052240000}"/>
    <cellStyle name="Normal 3 74 2 6 2" xfId="10260" xr:uid="{00000000-0005-0000-0000-000053240000}"/>
    <cellStyle name="Normal 3 74 2 7" xfId="10261" xr:uid="{00000000-0005-0000-0000-000054240000}"/>
    <cellStyle name="Normal 3 74 2 8" xfId="10262" xr:uid="{00000000-0005-0000-0000-000055240000}"/>
    <cellStyle name="Normal 3 75" xfId="2479" xr:uid="{00000000-0005-0000-0000-000056240000}"/>
    <cellStyle name="Normal 3 75 2" xfId="2480" xr:uid="{00000000-0005-0000-0000-000057240000}"/>
    <cellStyle name="Normal 3 75 2 2" xfId="10263" xr:uid="{00000000-0005-0000-0000-000058240000}"/>
    <cellStyle name="Normal 3 75 2 2 2" xfId="10264" xr:uid="{00000000-0005-0000-0000-000059240000}"/>
    <cellStyle name="Normal 3 75 2 2 2 2" xfId="10265" xr:uid="{00000000-0005-0000-0000-00005A240000}"/>
    <cellStyle name="Normal 3 75 2 2 2 3" xfId="10266" xr:uid="{00000000-0005-0000-0000-00005B240000}"/>
    <cellStyle name="Normal 3 75 2 2 3" xfId="10267" xr:uid="{00000000-0005-0000-0000-00005C240000}"/>
    <cellStyle name="Normal 3 75 2 2 3 2" xfId="10268" xr:uid="{00000000-0005-0000-0000-00005D240000}"/>
    <cellStyle name="Normal 3 75 2 2 3 3" xfId="10269" xr:uid="{00000000-0005-0000-0000-00005E240000}"/>
    <cellStyle name="Normal 3 75 2 2 4" xfId="10270" xr:uid="{00000000-0005-0000-0000-00005F240000}"/>
    <cellStyle name="Normal 3 75 2 2 4 2" xfId="10271" xr:uid="{00000000-0005-0000-0000-000060240000}"/>
    <cellStyle name="Normal 3 75 2 2 5" xfId="10272" xr:uid="{00000000-0005-0000-0000-000061240000}"/>
    <cellStyle name="Normal 3 75 2 2 5 2" xfId="10273" xr:uid="{00000000-0005-0000-0000-000062240000}"/>
    <cellStyle name="Normal 3 75 2 2 6" xfId="10274" xr:uid="{00000000-0005-0000-0000-000063240000}"/>
    <cellStyle name="Normal 3 75 2 2 6 2" xfId="10275" xr:uid="{00000000-0005-0000-0000-000064240000}"/>
    <cellStyle name="Normal 3 75 2 2 7" xfId="10276" xr:uid="{00000000-0005-0000-0000-000065240000}"/>
    <cellStyle name="Normal 3 75 2 2 8" xfId="10277" xr:uid="{00000000-0005-0000-0000-000066240000}"/>
    <cellStyle name="Normal 3 75 2 3" xfId="10278" xr:uid="{00000000-0005-0000-0000-000067240000}"/>
    <cellStyle name="Normal 3 75 2 3 2" xfId="10279" xr:uid="{00000000-0005-0000-0000-000068240000}"/>
    <cellStyle name="Normal 3 75 2 3 2 2" xfId="10280" xr:uid="{00000000-0005-0000-0000-000069240000}"/>
    <cellStyle name="Normal 3 75 2 3 2 3" xfId="10281" xr:uid="{00000000-0005-0000-0000-00006A240000}"/>
    <cellStyle name="Normal 3 75 2 3 3" xfId="10282" xr:uid="{00000000-0005-0000-0000-00006B240000}"/>
    <cellStyle name="Normal 3 75 2 3 3 2" xfId="10283" xr:uid="{00000000-0005-0000-0000-00006C240000}"/>
    <cellStyle name="Normal 3 75 2 3 3 3" xfId="10284" xr:uid="{00000000-0005-0000-0000-00006D240000}"/>
    <cellStyle name="Normal 3 75 2 3 4" xfId="10285" xr:uid="{00000000-0005-0000-0000-00006E240000}"/>
    <cellStyle name="Normal 3 75 2 3 4 2" xfId="10286" xr:uid="{00000000-0005-0000-0000-00006F240000}"/>
    <cellStyle name="Normal 3 75 2 3 5" xfId="10287" xr:uid="{00000000-0005-0000-0000-000070240000}"/>
    <cellStyle name="Normal 3 75 2 3 5 2" xfId="10288" xr:uid="{00000000-0005-0000-0000-000071240000}"/>
    <cellStyle name="Normal 3 75 2 3 6" xfId="10289" xr:uid="{00000000-0005-0000-0000-000072240000}"/>
    <cellStyle name="Normal 3 75 2 3 6 2" xfId="10290" xr:uid="{00000000-0005-0000-0000-000073240000}"/>
    <cellStyle name="Normal 3 75 2 3 7" xfId="10291" xr:uid="{00000000-0005-0000-0000-000074240000}"/>
    <cellStyle name="Normal 3 75 2 3 8" xfId="10292" xr:uid="{00000000-0005-0000-0000-000075240000}"/>
    <cellStyle name="Normal 3 75 3" xfId="10293" xr:uid="{00000000-0005-0000-0000-000076240000}"/>
    <cellStyle name="Normal 3 75 3 2" xfId="10294" xr:uid="{00000000-0005-0000-0000-000077240000}"/>
    <cellStyle name="Normal 3 75 3 2 2" xfId="10295" xr:uid="{00000000-0005-0000-0000-000078240000}"/>
    <cellStyle name="Normal 3 75 3 2 3" xfId="10296" xr:uid="{00000000-0005-0000-0000-000079240000}"/>
    <cellStyle name="Normal 3 75 3 3" xfId="10297" xr:uid="{00000000-0005-0000-0000-00007A240000}"/>
    <cellStyle name="Normal 3 75 3 3 2" xfId="10298" xr:uid="{00000000-0005-0000-0000-00007B240000}"/>
    <cellStyle name="Normal 3 75 3 3 3" xfId="10299" xr:uid="{00000000-0005-0000-0000-00007C240000}"/>
    <cellStyle name="Normal 3 75 3 4" xfId="10300" xr:uid="{00000000-0005-0000-0000-00007D240000}"/>
    <cellStyle name="Normal 3 75 3 4 2" xfId="10301" xr:uid="{00000000-0005-0000-0000-00007E240000}"/>
    <cellStyle name="Normal 3 75 3 5" xfId="10302" xr:uid="{00000000-0005-0000-0000-00007F240000}"/>
    <cellStyle name="Normal 3 75 3 5 2" xfId="10303" xr:uid="{00000000-0005-0000-0000-000080240000}"/>
    <cellStyle name="Normal 3 75 3 6" xfId="10304" xr:uid="{00000000-0005-0000-0000-000081240000}"/>
    <cellStyle name="Normal 3 75 3 6 2" xfId="10305" xr:uid="{00000000-0005-0000-0000-000082240000}"/>
    <cellStyle name="Normal 3 75 3 7" xfId="10306" xr:uid="{00000000-0005-0000-0000-000083240000}"/>
    <cellStyle name="Normal 3 75 3 8" xfId="10307" xr:uid="{00000000-0005-0000-0000-000084240000}"/>
    <cellStyle name="Normal 3 75 4" xfId="10308" xr:uid="{00000000-0005-0000-0000-000085240000}"/>
    <cellStyle name="Normal 3 75 4 2" xfId="10309" xr:uid="{00000000-0005-0000-0000-000086240000}"/>
    <cellStyle name="Normal 3 75 4 2 2" xfId="10310" xr:uid="{00000000-0005-0000-0000-000087240000}"/>
    <cellStyle name="Normal 3 75 4 2 3" xfId="10311" xr:uid="{00000000-0005-0000-0000-000088240000}"/>
    <cellStyle name="Normal 3 75 4 3" xfId="10312" xr:uid="{00000000-0005-0000-0000-000089240000}"/>
    <cellStyle name="Normal 3 75 4 3 2" xfId="10313" xr:uid="{00000000-0005-0000-0000-00008A240000}"/>
    <cellStyle name="Normal 3 75 4 3 3" xfId="10314" xr:uid="{00000000-0005-0000-0000-00008B240000}"/>
    <cellStyle name="Normal 3 75 4 4" xfId="10315" xr:uid="{00000000-0005-0000-0000-00008C240000}"/>
    <cellStyle name="Normal 3 75 4 4 2" xfId="10316" xr:uid="{00000000-0005-0000-0000-00008D240000}"/>
    <cellStyle name="Normal 3 75 4 5" xfId="10317" xr:uid="{00000000-0005-0000-0000-00008E240000}"/>
    <cellStyle name="Normal 3 75 4 5 2" xfId="10318" xr:uid="{00000000-0005-0000-0000-00008F240000}"/>
    <cellStyle name="Normal 3 75 4 6" xfId="10319" xr:uid="{00000000-0005-0000-0000-000090240000}"/>
    <cellStyle name="Normal 3 75 4 6 2" xfId="10320" xr:uid="{00000000-0005-0000-0000-000091240000}"/>
    <cellStyle name="Normal 3 75 4 7" xfId="10321" xr:uid="{00000000-0005-0000-0000-000092240000}"/>
    <cellStyle name="Normal 3 75 4 8" xfId="10322" xr:uid="{00000000-0005-0000-0000-000093240000}"/>
    <cellStyle name="Normal 3 75 5" xfId="10323" xr:uid="{00000000-0005-0000-0000-000094240000}"/>
    <cellStyle name="Normal 3 75 5 2" xfId="10324" xr:uid="{00000000-0005-0000-0000-000095240000}"/>
    <cellStyle name="Normal 3 75 5 2 2" xfId="10325" xr:uid="{00000000-0005-0000-0000-000096240000}"/>
    <cellStyle name="Normal 3 75 5 2 3" xfId="10326" xr:uid="{00000000-0005-0000-0000-000097240000}"/>
    <cellStyle name="Normal 3 75 5 3" xfId="10327" xr:uid="{00000000-0005-0000-0000-000098240000}"/>
    <cellStyle name="Normal 3 75 5 3 2" xfId="10328" xr:uid="{00000000-0005-0000-0000-000099240000}"/>
    <cellStyle name="Normal 3 75 5 3 3" xfId="10329" xr:uid="{00000000-0005-0000-0000-00009A240000}"/>
    <cellStyle name="Normal 3 75 5 4" xfId="10330" xr:uid="{00000000-0005-0000-0000-00009B240000}"/>
    <cellStyle name="Normal 3 75 5 4 2" xfId="10331" xr:uid="{00000000-0005-0000-0000-00009C240000}"/>
    <cellStyle name="Normal 3 75 5 5" xfId="10332" xr:uid="{00000000-0005-0000-0000-00009D240000}"/>
    <cellStyle name="Normal 3 75 5 5 2" xfId="10333" xr:uid="{00000000-0005-0000-0000-00009E240000}"/>
    <cellStyle name="Normal 3 75 5 6" xfId="10334" xr:uid="{00000000-0005-0000-0000-00009F240000}"/>
    <cellStyle name="Normal 3 75 5 6 2" xfId="10335" xr:uid="{00000000-0005-0000-0000-0000A0240000}"/>
    <cellStyle name="Normal 3 75 5 7" xfId="10336" xr:uid="{00000000-0005-0000-0000-0000A1240000}"/>
    <cellStyle name="Normal 3 75 5 8" xfId="10337" xr:uid="{00000000-0005-0000-0000-0000A2240000}"/>
    <cellStyle name="Normal 3 75 6" xfId="10338" xr:uid="{00000000-0005-0000-0000-0000A3240000}"/>
    <cellStyle name="Normal 3 75 6 2" xfId="10339" xr:uid="{00000000-0005-0000-0000-0000A4240000}"/>
    <cellStyle name="Normal 3 75 6 2 2" xfId="10340" xr:uid="{00000000-0005-0000-0000-0000A5240000}"/>
    <cellStyle name="Normal 3 75 6 2 3" xfId="10341" xr:uid="{00000000-0005-0000-0000-0000A6240000}"/>
    <cellStyle name="Normal 3 75 6 3" xfId="10342" xr:uid="{00000000-0005-0000-0000-0000A7240000}"/>
    <cellStyle name="Normal 3 75 6 3 2" xfId="10343" xr:uid="{00000000-0005-0000-0000-0000A8240000}"/>
    <cellStyle name="Normal 3 75 6 3 3" xfId="10344" xr:uid="{00000000-0005-0000-0000-0000A9240000}"/>
    <cellStyle name="Normal 3 75 6 4" xfId="10345" xr:uid="{00000000-0005-0000-0000-0000AA240000}"/>
    <cellStyle name="Normal 3 75 6 4 2" xfId="10346" xr:uid="{00000000-0005-0000-0000-0000AB240000}"/>
    <cellStyle name="Normal 3 75 6 5" xfId="10347" xr:uid="{00000000-0005-0000-0000-0000AC240000}"/>
    <cellStyle name="Normal 3 75 6 5 2" xfId="10348" xr:uid="{00000000-0005-0000-0000-0000AD240000}"/>
    <cellStyle name="Normal 3 75 6 6" xfId="10349" xr:uid="{00000000-0005-0000-0000-0000AE240000}"/>
    <cellStyle name="Normal 3 75 6 6 2" xfId="10350" xr:uid="{00000000-0005-0000-0000-0000AF240000}"/>
    <cellStyle name="Normal 3 75 6 7" xfId="10351" xr:uid="{00000000-0005-0000-0000-0000B0240000}"/>
    <cellStyle name="Normal 3 75 6 8" xfId="10352" xr:uid="{00000000-0005-0000-0000-0000B1240000}"/>
    <cellStyle name="Normal 3 75 7" xfId="10353" xr:uid="{00000000-0005-0000-0000-0000B2240000}"/>
    <cellStyle name="Normal 3 75 7 2" xfId="10354" xr:uid="{00000000-0005-0000-0000-0000B3240000}"/>
    <cellStyle name="Normal 3 75 7 2 2" xfId="10355" xr:uid="{00000000-0005-0000-0000-0000B4240000}"/>
    <cellStyle name="Normal 3 75 7 2 3" xfId="10356" xr:uid="{00000000-0005-0000-0000-0000B5240000}"/>
    <cellStyle name="Normal 3 75 7 3" xfId="10357" xr:uid="{00000000-0005-0000-0000-0000B6240000}"/>
    <cellStyle name="Normal 3 75 7 3 2" xfId="10358" xr:uid="{00000000-0005-0000-0000-0000B7240000}"/>
    <cellStyle name="Normal 3 75 7 3 3" xfId="10359" xr:uid="{00000000-0005-0000-0000-0000B8240000}"/>
    <cellStyle name="Normal 3 75 7 4" xfId="10360" xr:uid="{00000000-0005-0000-0000-0000B9240000}"/>
    <cellStyle name="Normal 3 75 7 4 2" xfId="10361" xr:uid="{00000000-0005-0000-0000-0000BA240000}"/>
    <cellStyle name="Normal 3 75 7 5" xfId="10362" xr:uid="{00000000-0005-0000-0000-0000BB240000}"/>
    <cellStyle name="Normal 3 75 7 5 2" xfId="10363" xr:uid="{00000000-0005-0000-0000-0000BC240000}"/>
    <cellStyle name="Normal 3 75 7 6" xfId="10364" xr:uid="{00000000-0005-0000-0000-0000BD240000}"/>
    <cellStyle name="Normal 3 75 7 6 2" xfId="10365" xr:uid="{00000000-0005-0000-0000-0000BE240000}"/>
    <cellStyle name="Normal 3 75 7 7" xfId="10366" xr:uid="{00000000-0005-0000-0000-0000BF240000}"/>
    <cellStyle name="Normal 3 75 7 8" xfId="10367" xr:uid="{00000000-0005-0000-0000-0000C0240000}"/>
    <cellStyle name="Normal 3 75 8" xfId="10368" xr:uid="{00000000-0005-0000-0000-0000C1240000}"/>
    <cellStyle name="Normal 3 75 8 2" xfId="10369" xr:uid="{00000000-0005-0000-0000-0000C2240000}"/>
    <cellStyle name="Normal 3 75 8 2 2" xfId="10370" xr:uid="{00000000-0005-0000-0000-0000C3240000}"/>
    <cellStyle name="Normal 3 75 8 2 3" xfId="10371" xr:uid="{00000000-0005-0000-0000-0000C4240000}"/>
    <cellStyle name="Normal 3 75 8 3" xfId="10372" xr:uid="{00000000-0005-0000-0000-0000C5240000}"/>
    <cellStyle name="Normal 3 75 8 3 2" xfId="10373" xr:uid="{00000000-0005-0000-0000-0000C6240000}"/>
    <cellStyle name="Normal 3 75 8 3 3" xfId="10374" xr:uid="{00000000-0005-0000-0000-0000C7240000}"/>
    <cellStyle name="Normal 3 75 8 4" xfId="10375" xr:uid="{00000000-0005-0000-0000-0000C8240000}"/>
    <cellStyle name="Normal 3 75 8 4 2" xfId="10376" xr:uid="{00000000-0005-0000-0000-0000C9240000}"/>
    <cellStyle name="Normal 3 75 8 5" xfId="10377" xr:uid="{00000000-0005-0000-0000-0000CA240000}"/>
    <cellStyle name="Normal 3 75 8 5 2" xfId="10378" xr:uid="{00000000-0005-0000-0000-0000CB240000}"/>
    <cellStyle name="Normal 3 75 8 6" xfId="10379" xr:uid="{00000000-0005-0000-0000-0000CC240000}"/>
    <cellStyle name="Normal 3 75 8 6 2" xfId="10380" xr:uid="{00000000-0005-0000-0000-0000CD240000}"/>
    <cellStyle name="Normal 3 75 8 7" xfId="10381" xr:uid="{00000000-0005-0000-0000-0000CE240000}"/>
    <cellStyle name="Normal 3 75 8 8" xfId="10382" xr:uid="{00000000-0005-0000-0000-0000CF240000}"/>
    <cellStyle name="Normal 3 76" xfId="2481" xr:uid="{00000000-0005-0000-0000-0000D0240000}"/>
    <cellStyle name="Normal 3 76 2" xfId="10383" xr:uid="{00000000-0005-0000-0000-0000D1240000}"/>
    <cellStyle name="Normal 3 77" xfId="10384" xr:uid="{00000000-0005-0000-0000-0000D2240000}"/>
    <cellStyle name="Normal 3 77 2" xfId="10385" xr:uid="{00000000-0005-0000-0000-0000D3240000}"/>
    <cellStyle name="Normal 3 78" xfId="10386" xr:uid="{00000000-0005-0000-0000-0000D4240000}"/>
    <cellStyle name="Normal 3 78 2" xfId="10387" xr:uid="{00000000-0005-0000-0000-0000D5240000}"/>
    <cellStyle name="Normal 3 8" xfId="2482" xr:uid="{00000000-0005-0000-0000-0000D6240000}"/>
    <cellStyle name="Normal 3 8 2" xfId="10388" xr:uid="{00000000-0005-0000-0000-0000D7240000}"/>
    <cellStyle name="Normal 3 8 2 2" xfId="10389" xr:uid="{00000000-0005-0000-0000-0000D8240000}"/>
    <cellStyle name="Normal 3 8 2 2 2" xfId="10390" xr:uid="{00000000-0005-0000-0000-0000D9240000}"/>
    <cellStyle name="Normal 3 8 2 3" xfId="10391" xr:uid="{00000000-0005-0000-0000-0000DA240000}"/>
    <cellStyle name="Normal 3 8 2 3 2" xfId="10392" xr:uid="{00000000-0005-0000-0000-0000DB240000}"/>
    <cellStyle name="Normal 3 8 2 4" xfId="10393" xr:uid="{00000000-0005-0000-0000-0000DC240000}"/>
    <cellStyle name="Normal 3 8 2 4 2" xfId="10394" xr:uid="{00000000-0005-0000-0000-0000DD240000}"/>
    <cellStyle name="Normal 3 8 2 5" xfId="10395" xr:uid="{00000000-0005-0000-0000-0000DE240000}"/>
    <cellStyle name="Normal 3 8 2 6" xfId="10396" xr:uid="{00000000-0005-0000-0000-0000DF240000}"/>
    <cellStyle name="Normal 3 8 3" xfId="10397" xr:uid="{00000000-0005-0000-0000-0000E0240000}"/>
    <cellStyle name="Normal 3 8 3 2" xfId="10398" xr:uid="{00000000-0005-0000-0000-0000E1240000}"/>
    <cellStyle name="Normal 3 8 3 3" xfId="10399" xr:uid="{00000000-0005-0000-0000-0000E2240000}"/>
    <cellStyle name="Normal 3 8 4" xfId="10400" xr:uid="{00000000-0005-0000-0000-0000E3240000}"/>
    <cellStyle name="Normal 3 8 4 2" xfId="10401" xr:uid="{00000000-0005-0000-0000-0000E4240000}"/>
    <cellStyle name="Normal 3 8 4 3" xfId="10402" xr:uid="{00000000-0005-0000-0000-0000E5240000}"/>
    <cellStyle name="Normal 3 8 5" xfId="10403" xr:uid="{00000000-0005-0000-0000-0000E6240000}"/>
    <cellStyle name="Normal 3 8 5 2" xfId="10404" xr:uid="{00000000-0005-0000-0000-0000E7240000}"/>
    <cellStyle name="Normal 3 8 6" xfId="10405" xr:uid="{00000000-0005-0000-0000-0000E8240000}"/>
    <cellStyle name="Normal 3 8 6 2" xfId="10406" xr:uid="{00000000-0005-0000-0000-0000E9240000}"/>
    <cellStyle name="Normal 3 8 7" xfId="10407" xr:uid="{00000000-0005-0000-0000-0000EA240000}"/>
    <cellStyle name="Normal 3 8 8" xfId="10408" xr:uid="{00000000-0005-0000-0000-0000EB240000}"/>
    <cellStyle name="Normal 3 9" xfId="2483" xr:uid="{00000000-0005-0000-0000-0000EC240000}"/>
    <cellStyle name="Normal 3 9 2" xfId="10409" xr:uid="{00000000-0005-0000-0000-0000ED240000}"/>
    <cellStyle name="Normal 3 9 2 2" xfId="10410" xr:uid="{00000000-0005-0000-0000-0000EE240000}"/>
    <cellStyle name="Normal 3 9 2 2 2" xfId="10411" xr:uid="{00000000-0005-0000-0000-0000EF240000}"/>
    <cellStyle name="Normal 3 9 2 3" xfId="10412" xr:uid="{00000000-0005-0000-0000-0000F0240000}"/>
    <cellStyle name="Normal 3 9 2 3 2" xfId="10413" xr:uid="{00000000-0005-0000-0000-0000F1240000}"/>
    <cellStyle name="Normal 3 9 2 4" xfId="10414" xr:uid="{00000000-0005-0000-0000-0000F2240000}"/>
    <cellStyle name="Normal 3 9 2 4 2" xfId="10415" xr:uid="{00000000-0005-0000-0000-0000F3240000}"/>
    <cellStyle name="Normal 3 9 2 5" xfId="10416" xr:uid="{00000000-0005-0000-0000-0000F4240000}"/>
    <cellStyle name="Normal 3 9 2 6" xfId="10417" xr:uid="{00000000-0005-0000-0000-0000F5240000}"/>
    <cellStyle name="Normal 3 9 3" xfId="10418" xr:uid="{00000000-0005-0000-0000-0000F6240000}"/>
    <cellStyle name="Normal 3 9 3 2" xfId="10419" xr:uid="{00000000-0005-0000-0000-0000F7240000}"/>
    <cellStyle name="Normal 3 9 3 3" xfId="10420" xr:uid="{00000000-0005-0000-0000-0000F8240000}"/>
    <cellStyle name="Normal 3 9 4" xfId="10421" xr:uid="{00000000-0005-0000-0000-0000F9240000}"/>
    <cellStyle name="Normal 3 9 4 2" xfId="10422" xr:uid="{00000000-0005-0000-0000-0000FA240000}"/>
    <cellStyle name="Normal 3 9 4 3" xfId="10423" xr:uid="{00000000-0005-0000-0000-0000FB240000}"/>
    <cellStyle name="Normal 3 9 5" xfId="10424" xr:uid="{00000000-0005-0000-0000-0000FC240000}"/>
    <cellStyle name="Normal 3 9 5 2" xfId="10425" xr:uid="{00000000-0005-0000-0000-0000FD240000}"/>
    <cellStyle name="Normal 3 9 6" xfId="10426" xr:uid="{00000000-0005-0000-0000-0000FE240000}"/>
    <cellStyle name="Normal 3 9 6 2" xfId="10427" xr:uid="{00000000-0005-0000-0000-0000FF240000}"/>
    <cellStyle name="Normal 3 9 7" xfId="10428" xr:uid="{00000000-0005-0000-0000-000000250000}"/>
    <cellStyle name="Normal 3 9 8" xfId="10429" xr:uid="{00000000-0005-0000-0000-000001250000}"/>
    <cellStyle name="Normal 3_ADM Expense plan Ver1.0 2010" xfId="10430" xr:uid="{00000000-0005-0000-0000-000002250000}"/>
    <cellStyle name="Normal 30" xfId="2484" xr:uid="{00000000-0005-0000-0000-000003250000}"/>
    <cellStyle name="Normal 30 2" xfId="2485" xr:uid="{00000000-0005-0000-0000-000004250000}"/>
    <cellStyle name="Normal 30 2 2" xfId="10431" xr:uid="{00000000-0005-0000-0000-000005250000}"/>
    <cellStyle name="Normal 30 2 2 2" xfId="10432" xr:uid="{00000000-0005-0000-0000-000006250000}"/>
    <cellStyle name="Normal 30 2 3" xfId="10433" xr:uid="{00000000-0005-0000-0000-000007250000}"/>
    <cellStyle name="Normal 30 3" xfId="10434" xr:uid="{00000000-0005-0000-0000-000008250000}"/>
    <cellStyle name="Normal 30 3 2" xfId="10435" xr:uid="{00000000-0005-0000-0000-000009250000}"/>
    <cellStyle name="Normal 30 4" xfId="10436" xr:uid="{00000000-0005-0000-0000-00000A250000}"/>
    <cellStyle name="Normal 30 4 2" xfId="10437" xr:uid="{00000000-0005-0000-0000-00000B250000}"/>
    <cellStyle name="Normal 30 5" xfId="10438" xr:uid="{00000000-0005-0000-0000-00000C250000}"/>
    <cellStyle name="Normal 31" xfId="2486" xr:uid="{00000000-0005-0000-0000-00000D250000}"/>
    <cellStyle name="Normal 31 2" xfId="10439" xr:uid="{00000000-0005-0000-0000-00000E250000}"/>
    <cellStyle name="Normal 31 2 2" xfId="10440" xr:uid="{00000000-0005-0000-0000-00000F250000}"/>
    <cellStyle name="Normal 31 3" xfId="10441" xr:uid="{00000000-0005-0000-0000-000010250000}"/>
    <cellStyle name="Normal 32" xfId="2487" xr:uid="{00000000-0005-0000-0000-000011250000}"/>
    <cellStyle name="Normal 32 2" xfId="10442" xr:uid="{00000000-0005-0000-0000-000012250000}"/>
    <cellStyle name="Normal 33" xfId="2488" xr:uid="{00000000-0005-0000-0000-000013250000}"/>
    <cellStyle name="Normal 33 2" xfId="10443" xr:uid="{00000000-0005-0000-0000-000014250000}"/>
    <cellStyle name="Normal 34" xfId="2489" xr:uid="{00000000-0005-0000-0000-000015250000}"/>
    <cellStyle name="Normal 34 2" xfId="2490" xr:uid="{00000000-0005-0000-0000-000016250000}"/>
    <cellStyle name="Normal 34 2 2" xfId="10444" xr:uid="{00000000-0005-0000-0000-000017250000}"/>
    <cellStyle name="Normal 34 3" xfId="10445" xr:uid="{00000000-0005-0000-0000-000018250000}"/>
    <cellStyle name="Normal 35" xfId="2491" xr:uid="{00000000-0005-0000-0000-000019250000}"/>
    <cellStyle name="Normal 35 2" xfId="2492" xr:uid="{00000000-0005-0000-0000-00001A250000}"/>
    <cellStyle name="Normal 35 2 2" xfId="2493" xr:uid="{00000000-0005-0000-0000-00001B250000}"/>
    <cellStyle name="Normal 35 2 2 2" xfId="10446" xr:uid="{00000000-0005-0000-0000-00001C250000}"/>
    <cellStyle name="Normal 35 2 3" xfId="10447" xr:uid="{00000000-0005-0000-0000-00001D250000}"/>
    <cellStyle name="Normal 35 2_Fsoft Finance Report 0809 Template" xfId="2494" xr:uid="{00000000-0005-0000-0000-00001E250000}"/>
    <cellStyle name="Normal 35 3" xfId="2495" xr:uid="{00000000-0005-0000-0000-00001F250000}"/>
    <cellStyle name="Normal 35 3 2" xfId="10448" xr:uid="{00000000-0005-0000-0000-000020250000}"/>
    <cellStyle name="Normal 35 4" xfId="2496" xr:uid="{00000000-0005-0000-0000-000021250000}"/>
    <cellStyle name="Normal 35 4 2" xfId="10449" xr:uid="{00000000-0005-0000-0000-000022250000}"/>
    <cellStyle name="Normal 35 5" xfId="2497" xr:uid="{00000000-0005-0000-0000-000023250000}"/>
    <cellStyle name="Normal 35 5 2" xfId="10450" xr:uid="{00000000-0005-0000-0000-000024250000}"/>
    <cellStyle name="Normal 35 6" xfId="2498" xr:uid="{00000000-0005-0000-0000-000025250000}"/>
    <cellStyle name="Normal 35 6 2" xfId="10451" xr:uid="{00000000-0005-0000-0000-000026250000}"/>
    <cellStyle name="Normal 35 7" xfId="10452" xr:uid="{00000000-0005-0000-0000-000027250000}"/>
    <cellStyle name="Normal 35_Fsoft Finance Report 0809 V0.9" xfId="2499" xr:uid="{00000000-0005-0000-0000-000028250000}"/>
    <cellStyle name="Normal 36" xfId="2500" xr:uid="{00000000-0005-0000-0000-000029250000}"/>
    <cellStyle name="Normal 36 2" xfId="10453" xr:uid="{00000000-0005-0000-0000-00002A250000}"/>
    <cellStyle name="Normal 37" xfId="2501" xr:uid="{00000000-0005-0000-0000-00002B250000}"/>
    <cellStyle name="Normal 37 2" xfId="10454" xr:uid="{00000000-0005-0000-0000-00002C250000}"/>
    <cellStyle name="Normal 38" xfId="2502" xr:uid="{00000000-0005-0000-0000-00002D250000}"/>
    <cellStyle name="Normal 38 2" xfId="10455" xr:uid="{00000000-0005-0000-0000-00002E250000}"/>
    <cellStyle name="Normal 39" xfId="2503" xr:uid="{00000000-0005-0000-0000-00002F250000}"/>
    <cellStyle name="Normal 39 2" xfId="10456" xr:uid="{00000000-0005-0000-0000-000030250000}"/>
    <cellStyle name="Normal 4" xfId="2504" xr:uid="{00000000-0005-0000-0000-000031250000}"/>
    <cellStyle name="Normal 4 10" xfId="10457" xr:uid="{00000000-0005-0000-0000-000032250000}"/>
    <cellStyle name="Normal 4 10 2" xfId="10458" xr:uid="{00000000-0005-0000-0000-000033250000}"/>
    <cellStyle name="Normal 4 11" xfId="10459" xr:uid="{00000000-0005-0000-0000-000034250000}"/>
    <cellStyle name="Normal 4 12" xfId="10460" xr:uid="{00000000-0005-0000-0000-000035250000}"/>
    <cellStyle name="Normal 4 2" xfId="2505" xr:uid="{00000000-0005-0000-0000-000036250000}"/>
    <cellStyle name="Normal 4 2 2" xfId="2506" xr:uid="{00000000-0005-0000-0000-000037250000}"/>
    <cellStyle name="Normal 4 2 2 2" xfId="10461" xr:uid="{00000000-0005-0000-0000-000038250000}"/>
    <cellStyle name="Normal 4 2 3" xfId="10462" xr:uid="{00000000-0005-0000-0000-000039250000}"/>
    <cellStyle name="Normal 4 2 3 2" xfId="10463" xr:uid="{00000000-0005-0000-0000-00003A250000}"/>
    <cellStyle name="Normal 4 2 4" xfId="10464" xr:uid="{00000000-0005-0000-0000-00003B250000}"/>
    <cellStyle name="Normal 4 3" xfId="2507" xr:uid="{00000000-0005-0000-0000-00003C250000}"/>
    <cellStyle name="Normal 4 3 2" xfId="10465" xr:uid="{00000000-0005-0000-0000-00003D250000}"/>
    <cellStyle name="Normal 4 4" xfId="10466" xr:uid="{00000000-0005-0000-0000-00003E250000}"/>
    <cellStyle name="Normal 4 4 2" xfId="10467" xr:uid="{00000000-0005-0000-0000-00003F250000}"/>
    <cellStyle name="Normal 4 5" xfId="10468" xr:uid="{00000000-0005-0000-0000-000040250000}"/>
    <cellStyle name="Normal 4 5 2" xfId="10469" xr:uid="{00000000-0005-0000-0000-000041250000}"/>
    <cellStyle name="Normal 4 5 2 2" xfId="10470" xr:uid="{00000000-0005-0000-0000-000042250000}"/>
    <cellStyle name="Normal 4 5 2 2 2" xfId="10471" xr:uid="{00000000-0005-0000-0000-000043250000}"/>
    <cellStyle name="Normal 4 5 2 2 3" xfId="10472" xr:uid="{00000000-0005-0000-0000-000044250000}"/>
    <cellStyle name="Normal 4 5 2 3" xfId="10473" xr:uid="{00000000-0005-0000-0000-000045250000}"/>
    <cellStyle name="Normal 4 5 2 3 2" xfId="10474" xr:uid="{00000000-0005-0000-0000-000046250000}"/>
    <cellStyle name="Normal 4 5 2 3 3" xfId="10475" xr:uid="{00000000-0005-0000-0000-000047250000}"/>
    <cellStyle name="Normal 4 5 2 4" xfId="10476" xr:uid="{00000000-0005-0000-0000-000048250000}"/>
    <cellStyle name="Normal 4 5 2 4 2" xfId="10477" xr:uid="{00000000-0005-0000-0000-000049250000}"/>
    <cellStyle name="Normal 4 5 2 5" xfId="10478" xr:uid="{00000000-0005-0000-0000-00004A250000}"/>
    <cellStyle name="Normal 4 5 2 5 2" xfId="10479" xr:uid="{00000000-0005-0000-0000-00004B250000}"/>
    <cellStyle name="Normal 4 5 2 6" xfId="10480" xr:uid="{00000000-0005-0000-0000-00004C250000}"/>
    <cellStyle name="Normal 4 5 2 6 2" xfId="10481" xr:uid="{00000000-0005-0000-0000-00004D250000}"/>
    <cellStyle name="Normal 4 5 2 7" xfId="10482" xr:uid="{00000000-0005-0000-0000-00004E250000}"/>
    <cellStyle name="Normal 4 5 2 8" xfId="10483" xr:uid="{00000000-0005-0000-0000-00004F250000}"/>
    <cellStyle name="Normal 4 5 3" xfId="10484" xr:uid="{00000000-0005-0000-0000-000050250000}"/>
    <cellStyle name="Normal 4 5 3 2" xfId="10485" xr:uid="{00000000-0005-0000-0000-000051250000}"/>
    <cellStyle name="Normal 4 5 3 3" xfId="10486" xr:uid="{00000000-0005-0000-0000-000052250000}"/>
    <cellStyle name="Normal 4 5 4" xfId="10487" xr:uid="{00000000-0005-0000-0000-000053250000}"/>
    <cellStyle name="Normal 4 5 4 2" xfId="10488" xr:uid="{00000000-0005-0000-0000-000054250000}"/>
    <cellStyle name="Normal 4 5 4 3" xfId="10489" xr:uid="{00000000-0005-0000-0000-000055250000}"/>
    <cellStyle name="Normal 4 5 5" xfId="10490" xr:uid="{00000000-0005-0000-0000-000056250000}"/>
    <cellStyle name="Normal 4 5 5 2" xfId="10491" xr:uid="{00000000-0005-0000-0000-000057250000}"/>
    <cellStyle name="Normal 4 5 6" xfId="10492" xr:uid="{00000000-0005-0000-0000-000058250000}"/>
    <cellStyle name="Normal 4 5 6 2" xfId="10493" xr:uid="{00000000-0005-0000-0000-000059250000}"/>
    <cellStyle name="Normal 4 5 7" xfId="10494" xr:uid="{00000000-0005-0000-0000-00005A250000}"/>
    <cellStyle name="Normal 4 5 7 2" xfId="10495" xr:uid="{00000000-0005-0000-0000-00005B250000}"/>
    <cellStyle name="Normal 4 5 8" xfId="10496" xr:uid="{00000000-0005-0000-0000-00005C250000}"/>
    <cellStyle name="Normal 4 5 9" xfId="10497" xr:uid="{00000000-0005-0000-0000-00005D250000}"/>
    <cellStyle name="Normal 4 6" xfId="10498" xr:uid="{00000000-0005-0000-0000-00005E250000}"/>
    <cellStyle name="Normal 4 6 2" xfId="10499" xr:uid="{00000000-0005-0000-0000-00005F250000}"/>
    <cellStyle name="Normal 4 6 3" xfId="10500" xr:uid="{00000000-0005-0000-0000-000060250000}"/>
    <cellStyle name="Normal 4 6 4" xfId="10501" xr:uid="{00000000-0005-0000-0000-000061250000}"/>
    <cellStyle name="Normal 4 7" xfId="10502" xr:uid="{00000000-0005-0000-0000-000062250000}"/>
    <cellStyle name="Normal 4 7 2" xfId="10503" xr:uid="{00000000-0005-0000-0000-000063250000}"/>
    <cellStyle name="Normal 4 7 3" xfId="10504" xr:uid="{00000000-0005-0000-0000-000064250000}"/>
    <cellStyle name="Normal 4 8" xfId="10505" xr:uid="{00000000-0005-0000-0000-000065250000}"/>
    <cellStyle name="Normal 4 8 2" xfId="10506" xr:uid="{00000000-0005-0000-0000-000066250000}"/>
    <cellStyle name="Normal 4 8 3" xfId="10507" xr:uid="{00000000-0005-0000-0000-000067250000}"/>
    <cellStyle name="Normal 4 9" xfId="10508" xr:uid="{00000000-0005-0000-0000-000068250000}"/>
    <cellStyle name="Normal 4 9 2" xfId="10509" xr:uid="{00000000-0005-0000-0000-000069250000}"/>
    <cellStyle name="Normal 4_Expense Plan 2010-BU1 v0.1" xfId="10510" xr:uid="{00000000-0005-0000-0000-00006A250000}"/>
    <cellStyle name="Normal 40" xfId="2508" xr:uid="{00000000-0005-0000-0000-00006B250000}"/>
    <cellStyle name="Normal 40 2" xfId="10511" xr:uid="{00000000-0005-0000-0000-00006C250000}"/>
    <cellStyle name="Normal 41" xfId="2509" xr:uid="{00000000-0005-0000-0000-00006D250000}"/>
    <cellStyle name="Normal 41 2" xfId="10512" xr:uid="{00000000-0005-0000-0000-00006E250000}"/>
    <cellStyle name="Normal 42" xfId="2510" xr:uid="{00000000-0005-0000-0000-00006F250000}"/>
    <cellStyle name="Normal 42 2" xfId="10513" xr:uid="{00000000-0005-0000-0000-000070250000}"/>
    <cellStyle name="Normal 43" xfId="2511" xr:uid="{00000000-0005-0000-0000-000071250000}"/>
    <cellStyle name="Normal 43 2" xfId="10514" xr:uid="{00000000-0005-0000-0000-000072250000}"/>
    <cellStyle name="Normal 44" xfId="2512" xr:uid="{00000000-0005-0000-0000-000073250000}"/>
    <cellStyle name="Normal 44 2" xfId="10515" xr:uid="{00000000-0005-0000-0000-000074250000}"/>
    <cellStyle name="Normal 45" xfId="2513" xr:uid="{00000000-0005-0000-0000-000075250000}"/>
    <cellStyle name="Normal 45 2" xfId="10516" xr:uid="{00000000-0005-0000-0000-000076250000}"/>
    <cellStyle name="Normal 46" xfId="2514" xr:uid="{00000000-0005-0000-0000-000077250000}"/>
    <cellStyle name="Normal 46 2" xfId="10517" xr:uid="{00000000-0005-0000-0000-000078250000}"/>
    <cellStyle name="Normal 47" xfId="2515" xr:uid="{00000000-0005-0000-0000-000079250000}"/>
    <cellStyle name="Normal 47 2" xfId="10518" xr:uid="{00000000-0005-0000-0000-00007A250000}"/>
    <cellStyle name="Normal 48" xfId="2516" xr:uid="{00000000-0005-0000-0000-00007B250000}"/>
    <cellStyle name="Normal 48 2" xfId="10519" xr:uid="{00000000-0005-0000-0000-00007C250000}"/>
    <cellStyle name="Normal 49" xfId="2517" xr:uid="{00000000-0005-0000-0000-00007D250000}"/>
    <cellStyle name="Normal 49 2" xfId="10520" xr:uid="{00000000-0005-0000-0000-00007E250000}"/>
    <cellStyle name="Normal 5" xfId="2518" xr:uid="{00000000-0005-0000-0000-00007F250000}"/>
    <cellStyle name="Normal 5 10" xfId="10521" xr:uid="{00000000-0005-0000-0000-000080250000}"/>
    <cellStyle name="Normal 5 10 2" xfId="10522" xr:uid="{00000000-0005-0000-0000-000081250000}"/>
    <cellStyle name="Normal 5 10 3" xfId="10523" xr:uid="{00000000-0005-0000-0000-000082250000}"/>
    <cellStyle name="Normal 5 11" xfId="10524" xr:uid="{00000000-0005-0000-0000-000083250000}"/>
    <cellStyle name="Normal 5 11 2" xfId="10525" xr:uid="{00000000-0005-0000-0000-000084250000}"/>
    <cellStyle name="Normal 5 12" xfId="10526" xr:uid="{00000000-0005-0000-0000-000085250000}"/>
    <cellStyle name="Normal 5 12 2" xfId="10527" xr:uid="{00000000-0005-0000-0000-000086250000}"/>
    <cellStyle name="Normal 5 13" xfId="10528" xr:uid="{00000000-0005-0000-0000-000087250000}"/>
    <cellStyle name="Normal 5 14" xfId="10529" xr:uid="{00000000-0005-0000-0000-000088250000}"/>
    <cellStyle name="Normal 5 2" xfId="2519" xr:uid="{00000000-0005-0000-0000-000089250000}"/>
    <cellStyle name="Normal 5 2 2" xfId="10530" xr:uid="{00000000-0005-0000-0000-00008A250000}"/>
    <cellStyle name="Normal 5 2 2 2" xfId="10531" xr:uid="{00000000-0005-0000-0000-00008B250000}"/>
    <cellStyle name="Normal 5 2 3" xfId="10532" xr:uid="{00000000-0005-0000-0000-00008C250000}"/>
    <cellStyle name="Normal 5 2 3 2" xfId="10533" xr:uid="{00000000-0005-0000-0000-00008D250000}"/>
    <cellStyle name="Normal 5 2 4" xfId="10534" xr:uid="{00000000-0005-0000-0000-00008E250000}"/>
    <cellStyle name="Normal 5 3" xfId="2520" xr:uid="{00000000-0005-0000-0000-00008F250000}"/>
    <cellStyle name="Normal 5 3 2" xfId="10535" xr:uid="{00000000-0005-0000-0000-000090250000}"/>
    <cellStyle name="Normal 5 4" xfId="1" xr:uid="{00000000-0005-0000-0000-000091250000}"/>
    <cellStyle name="Normal 5 4 2" xfId="10536" xr:uid="{00000000-0005-0000-0000-000092250000}"/>
    <cellStyle name="Normal 5 5" xfId="10537" xr:uid="{00000000-0005-0000-0000-000093250000}"/>
    <cellStyle name="Normal 5 5 2" xfId="10538" xr:uid="{00000000-0005-0000-0000-000094250000}"/>
    <cellStyle name="Normal 5 6" xfId="10539" xr:uid="{00000000-0005-0000-0000-000095250000}"/>
    <cellStyle name="Normal 5 6 2" xfId="10540" xr:uid="{00000000-0005-0000-0000-000096250000}"/>
    <cellStyle name="Normal 5 7" xfId="10541" xr:uid="{00000000-0005-0000-0000-000097250000}"/>
    <cellStyle name="Normal 5 7 2" xfId="10542" xr:uid="{00000000-0005-0000-0000-000098250000}"/>
    <cellStyle name="Normal 5 8" xfId="10543" xr:uid="{00000000-0005-0000-0000-000099250000}"/>
    <cellStyle name="Normal 5 8 2" xfId="10544" xr:uid="{00000000-0005-0000-0000-00009A250000}"/>
    <cellStyle name="Normal 5 8 2 2" xfId="10545" xr:uid="{00000000-0005-0000-0000-00009B250000}"/>
    <cellStyle name="Normal 5 8 3" xfId="10546" xr:uid="{00000000-0005-0000-0000-00009C250000}"/>
    <cellStyle name="Normal 5 8 3 2" xfId="10547" xr:uid="{00000000-0005-0000-0000-00009D250000}"/>
    <cellStyle name="Normal 5 8 4" xfId="10548" xr:uid="{00000000-0005-0000-0000-00009E250000}"/>
    <cellStyle name="Normal 5 8 4 2" xfId="10549" xr:uid="{00000000-0005-0000-0000-00009F250000}"/>
    <cellStyle name="Normal 5 8 5" xfId="10550" xr:uid="{00000000-0005-0000-0000-0000A0250000}"/>
    <cellStyle name="Normal 5 8 6" xfId="10551" xr:uid="{00000000-0005-0000-0000-0000A1250000}"/>
    <cellStyle name="Normal 5 9" xfId="10552" xr:uid="{00000000-0005-0000-0000-0000A2250000}"/>
    <cellStyle name="Normal 5 9 2" xfId="10553" xr:uid="{00000000-0005-0000-0000-0000A3250000}"/>
    <cellStyle name="Normal 5 9 3" xfId="10554" xr:uid="{00000000-0005-0000-0000-0000A4250000}"/>
    <cellStyle name="Normal 5_Fsoft Finance Report 1109 Template" xfId="2521" xr:uid="{00000000-0005-0000-0000-0000A5250000}"/>
    <cellStyle name="Normal 50" xfId="2522" xr:uid="{00000000-0005-0000-0000-0000A6250000}"/>
    <cellStyle name="Normal 50 2" xfId="10555" xr:uid="{00000000-0005-0000-0000-0000A7250000}"/>
    <cellStyle name="Normal 51" xfId="2523" xr:uid="{00000000-0005-0000-0000-0000A8250000}"/>
    <cellStyle name="Normal 51 2" xfId="10556" xr:uid="{00000000-0005-0000-0000-0000A9250000}"/>
    <cellStyle name="Normal 52" xfId="2524" xr:uid="{00000000-0005-0000-0000-0000AA250000}"/>
    <cellStyle name="Normal 52 2" xfId="10557" xr:uid="{00000000-0005-0000-0000-0000AB250000}"/>
    <cellStyle name="Normal 53" xfId="2525" xr:uid="{00000000-0005-0000-0000-0000AC250000}"/>
    <cellStyle name="Normal 53 2" xfId="10558" xr:uid="{00000000-0005-0000-0000-0000AD250000}"/>
    <cellStyle name="Normal 54" xfId="2526" xr:uid="{00000000-0005-0000-0000-0000AE250000}"/>
    <cellStyle name="Normal 54 2" xfId="10559" xr:uid="{00000000-0005-0000-0000-0000AF250000}"/>
    <cellStyle name="Normal 55" xfId="2527" xr:uid="{00000000-0005-0000-0000-0000B0250000}"/>
    <cellStyle name="Normal 55 2" xfId="10560" xr:uid="{00000000-0005-0000-0000-0000B1250000}"/>
    <cellStyle name="Normal 55 2 2" xfId="10561" xr:uid="{00000000-0005-0000-0000-0000B2250000}"/>
    <cellStyle name="Normal 55 3" xfId="10562" xr:uid="{00000000-0005-0000-0000-0000B3250000}"/>
    <cellStyle name="Normal 55 3 2" xfId="10563" xr:uid="{00000000-0005-0000-0000-0000B4250000}"/>
    <cellStyle name="Normal 55 3 2 2" xfId="10564" xr:uid="{00000000-0005-0000-0000-0000B5250000}"/>
    <cellStyle name="Normal 55 3 3" xfId="10565" xr:uid="{00000000-0005-0000-0000-0000B6250000}"/>
    <cellStyle name="Normal 55 3 3 2" xfId="10566" xr:uid="{00000000-0005-0000-0000-0000B7250000}"/>
    <cellStyle name="Normal 55 3 4" xfId="10567" xr:uid="{00000000-0005-0000-0000-0000B8250000}"/>
    <cellStyle name="Normal 55 3 4 2" xfId="10568" xr:uid="{00000000-0005-0000-0000-0000B9250000}"/>
    <cellStyle name="Normal 55 3 5" xfId="10569" xr:uid="{00000000-0005-0000-0000-0000BA250000}"/>
    <cellStyle name="Normal 55 3 6" xfId="10570" xr:uid="{00000000-0005-0000-0000-0000BB250000}"/>
    <cellStyle name="Normal 55 4" xfId="10571" xr:uid="{00000000-0005-0000-0000-0000BC250000}"/>
    <cellStyle name="Normal 55 4 2" xfId="10572" xr:uid="{00000000-0005-0000-0000-0000BD250000}"/>
    <cellStyle name="Normal 55 4 3" xfId="10573" xr:uid="{00000000-0005-0000-0000-0000BE250000}"/>
    <cellStyle name="Normal 55 5" xfId="10574" xr:uid="{00000000-0005-0000-0000-0000BF250000}"/>
    <cellStyle name="Normal 55 5 2" xfId="10575" xr:uid="{00000000-0005-0000-0000-0000C0250000}"/>
    <cellStyle name="Normal 55 5 3" xfId="10576" xr:uid="{00000000-0005-0000-0000-0000C1250000}"/>
    <cellStyle name="Normal 55 6" xfId="10577" xr:uid="{00000000-0005-0000-0000-0000C2250000}"/>
    <cellStyle name="Normal 55 6 2" xfId="10578" xr:uid="{00000000-0005-0000-0000-0000C3250000}"/>
    <cellStyle name="Normal 55 7" xfId="10579" xr:uid="{00000000-0005-0000-0000-0000C4250000}"/>
    <cellStyle name="Normal 55 7 2" xfId="10580" xr:uid="{00000000-0005-0000-0000-0000C5250000}"/>
    <cellStyle name="Normal 55 8" xfId="10581" xr:uid="{00000000-0005-0000-0000-0000C6250000}"/>
    <cellStyle name="Normal 55 9" xfId="10582" xr:uid="{00000000-0005-0000-0000-0000C7250000}"/>
    <cellStyle name="Normal 56" xfId="2528" xr:uid="{00000000-0005-0000-0000-0000C8250000}"/>
    <cellStyle name="Normal 56 2" xfId="10583" xr:uid="{00000000-0005-0000-0000-0000C9250000}"/>
    <cellStyle name="Normal 56 2 2" xfId="10584" xr:uid="{00000000-0005-0000-0000-0000CA250000}"/>
    <cellStyle name="Normal 56 2 2 2" xfId="10585" xr:uid="{00000000-0005-0000-0000-0000CB250000}"/>
    <cellStyle name="Normal 56 2 2 3" xfId="10586" xr:uid="{00000000-0005-0000-0000-0000CC250000}"/>
    <cellStyle name="Normal 56 2 3" xfId="10587" xr:uid="{00000000-0005-0000-0000-0000CD250000}"/>
    <cellStyle name="Normal 56 2 3 2" xfId="10588" xr:uid="{00000000-0005-0000-0000-0000CE250000}"/>
    <cellStyle name="Normal 56 2 3 3" xfId="10589" xr:uid="{00000000-0005-0000-0000-0000CF250000}"/>
    <cellStyle name="Normal 56 2 4" xfId="10590" xr:uid="{00000000-0005-0000-0000-0000D0250000}"/>
    <cellStyle name="Normal 56 2 4 2" xfId="10591" xr:uid="{00000000-0005-0000-0000-0000D1250000}"/>
    <cellStyle name="Normal 56 2 5" xfId="10592" xr:uid="{00000000-0005-0000-0000-0000D2250000}"/>
    <cellStyle name="Normal 56 2 5 2" xfId="10593" xr:uid="{00000000-0005-0000-0000-0000D3250000}"/>
    <cellStyle name="Normal 56 2 6" xfId="10594" xr:uid="{00000000-0005-0000-0000-0000D4250000}"/>
    <cellStyle name="Normal 56 2 6 2" xfId="10595" xr:uid="{00000000-0005-0000-0000-0000D5250000}"/>
    <cellStyle name="Normal 56 2 7" xfId="10596" xr:uid="{00000000-0005-0000-0000-0000D6250000}"/>
    <cellStyle name="Normal 56 2 8" xfId="10597" xr:uid="{00000000-0005-0000-0000-0000D7250000}"/>
    <cellStyle name="Normal 57" xfId="2529" xr:uid="{00000000-0005-0000-0000-0000D8250000}"/>
    <cellStyle name="Normal 57 2" xfId="10598" xr:uid="{00000000-0005-0000-0000-0000D9250000}"/>
    <cellStyle name="Normal 58" xfId="2530" xr:uid="{00000000-0005-0000-0000-0000DA250000}"/>
    <cellStyle name="Normal 58 2" xfId="10599" xr:uid="{00000000-0005-0000-0000-0000DB250000}"/>
    <cellStyle name="Normal 58 2 2" xfId="10600" xr:uid="{00000000-0005-0000-0000-0000DC250000}"/>
    <cellStyle name="Normal 58 3" xfId="10601" xr:uid="{00000000-0005-0000-0000-0000DD250000}"/>
    <cellStyle name="Normal 59" xfId="10602" xr:uid="{00000000-0005-0000-0000-0000DE250000}"/>
    <cellStyle name="Normal 59 10" xfId="10603" xr:uid="{00000000-0005-0000-0000-0000DF250000}"/>
    <cellStyle name="Normal 59 10 2" xfId="10604" xr:uid="{00000000-0005-0000-0000-0000E0250000}"/>
    <cellStyle name="Normal 59 11" xfId="10605" xr:uid="{00000000-0005-0000-0000-0000E1250000}"/>
    <cellStyle name="Normal 59 11 2" xfId="10606" xr:uid="{00000000-0005-0000-0000-0000E2250000}"/>
    <cellStyle name="Normal 59 12" xfId="10607" xr:uid="{00000000-0005-0000-0000-0000E3250000}"/>
    <cellStyle name="Normal 59 12 2" xfId="10608" xr:uid="{00000000-0005-0000-0000-0000E4250000}"/>
    <cellStyle name="Normal 59 13" xfId="10609" xr:uid="{00000000-0005-0000-0000-0000E5250000}"/>
    <cellStyle name="Normal 59 14" xfId="10610" xr:uid="{00000000-0005-0000-0000-0000E6250000}"/>
    <cellStyle name="Normal 59 2" xfId="10611" xr:uid="{00000000-0005-0000-0000-0000E7250000}"/>
    <cellStyle name="Normal 59 2 2" xfId="10612" xr:uid="{00000000-0005-0000-0000-0000E8250000}"/>
    <cellStyle name="Normal 59 3" xfId="10613" xr:uid="{00000000-0005-0000-0000-0000E9250000}"/>
    <cellStyle name="Normal 59 3 2" xfId="10614" xr:uid="{00000000-0005-0000-0000-0000EA250000}"/>
    <cellStyle name="Normal 59 4" xfId="10615" xr:uid="{00000000-0005-0000-0000-0000EB250000}"/>
    <cellStyle name="Normal 59 4 2" xfId="10616" xr:uid="{00000000-0005-0000-0000-0000EC250000}"/>
    <cellStyle name="Normal 59 5" xfId="10617" xr:uid="{00000000-0005-0000-0000-0000ED250000}"/>
    <cellStyle name="Normal 59 5 2" xfId="10618" xr:uid="{00000000-0005-0000-0000-0000EE250000}"/>
    <cellStyle name="Normal 59 6" xfId="10619" xr:uid="{00000000-0005-0000-0000-0000EF250000}"/>
    <cellStyle name="Normal 59 6 2" xfId="10620" xr:uid="{00000000-0005-0000-0000-0000F0250000}"/>
    <cellStyle name="Normal 59 7" xfId="2531" xr:uid="{00000000-0005-0000-0000-0000F1250000}"/>
    <cellStyle name="Normal 59 7 2" xfId="10621" xr:uid="{00000000-0005-0000-0000-0000F2250000}"/>
    <cellStyle name="Normal 59 7 3" xfId="10622" xr:uid="{00000000-0005-0000-0000-0000F3250000}"/>
    <cellStyle name="Normal 59 8" xfId="10623" xr:uid="{00000000-0005-0000-0000-0000F4250000}"/>
    <cellStyle name="Normal 59 8 2" xfId="10624" xr:uid="{00000000-0005-0000-0000-0000F5250000}"/>
    <cellStyle name="Normal 59 8 3" xfId="10625" xr:uid="{00000000-0005-0000-0000-0000F6250000}"/>
    <cellStyle name="Normal 59 9" xfId="10626" xr:uid="{00000000-0005-0000-0000-0000F7250000}"/>
    <cellStyle name="Normal 59 9 2" xfId="10627" xr:uid="{00000000-0005-0000-0000-0000F8250000}"/>
    <cellStyle name="Normal 6" xfId="2532" xr:uid="{00000000-0005-0000-0000-0000F9250000}"/>
    <cellStyle name="Normal 6 10" xfId="2533" xr:uid="{00000000-0005-0000-0000-0000FA250000}"/>
    <cellStyle name="Normal 6 10 2" xfId="10628" xr:uid="{00000000-0005-0000-0000-0000FB250000}"/>
    <cellStyle name="Normal 6 11" xfId="2534" xr:uid="{00000000-0005-0000-0000-0000FC250000}"/>
    <cellStyle name="Normal 6 11 2" xfId="10629" xr:uid="{00000000-0005-0000-0000-0000FD250000}"/>
    <cellStyle name="Normal 6 12" xfId="2535" xr:uid="{00000000-0005-0000-0000-0000FE250000}"/>
    <cellStyle name="Normal 6 12 2" xfId="10630" xr:uid="{00000000-0005-0000-0000-0000FF250000}"/>
    <cellStyle name="Normal 6 13" xfId="2536" xr:uid="{00000000-0005-0000-0000-000000260000}"/>
    <cellStyle name="Normal 6 13 2" xfId="10631" xr:uid="{00000000-0005-0000-0000-000001260000}"/>
    <cellStyle name="Normal 6 14" xfId="2537" xr:uid="{00000000-0005-0000-0000-000002260000}"/>
    <cellStyle name="Normal 6 14 2" xfId="10632" xr:uid="{00000000-0005-0000-0000-000003260000}"/>
    <cellStyle name="Normal 6 15" xfId="2538" xr:uid="{00000000-0005-0000-0000-000004260000}"/>
    <cellStyle name="Normal 6 15 2" xfId="10633" xr:uid="{00000000-0005-0000-0000-000005260000}"/>
    <cellStyle name="Normal 6 16" xfId="2539" xr:uid="{00000000-0005-0000-0000-000006260000}"/>
    <cellStyle name="Normal 6 16 2" xfId="10634" xr:uid="{00000000-0005-0000-0000-000007260000}"/>
    <cellStyle name="Normal 6 17" xfId="2540" xr:uid="{00000000-0005-0000-0000-000008260000}"/>
    <cellStyle name="Normal 6 17 2" xfId="10635" xr:uid="{00000000-0005-0000-0000-000009260000}"/>
    <cellStyle name="Normal 6 18" xfId="2541" xr:uid="{00000000-0005-0000-0000-00000A260000}"/>
    <cellStyle name="Normal 6 18 2" xfId="10636" xr:uid="{00000000-0005-0000-0000-00000B260000}"/>
    <cellStyle name="Normal 6 19" xfId="2542" xr:uid="{00000000-0005-0000-0000-00000C260000}"/>
    <cellStyle name="Normal 6 19 2" xfId="10637" xr:uid="{00000000-0005-0000-0000-00000D260000}"/>
    <cellStyle name="Normal 6 2" xfId="2543" xr:uid="{00000000-0005-0000-0000-00000E260000}"/>
    <cellStyle name="Normal 6 2 2" xfId="10638" xr:uid="{00000000-0005-0000-0000-00000F260000}"/>
    <cellStyle name="Normal 6 20" xfId="2544" xr:uid="{00000000-0005-0000-0000-000010260000}"/>
    <cellStyle name="Normal 6 20 2" xfId="10639" xr:uid="{00000000-0005-0000-0000-000011260000}"/>
    <cellStyle name="Normal 6 21" xfId="2545" xr:uid="{00000000-0005-0000-0000-000012260000}"/>
    <cellStyle name="Normal 6 21 2" xfId="10640" xr:uid="{00000000-0005-0000-0000-000013260000}"/>
    <cellStyle name="Normal 6 22" xfId="2546" xr:uid="{00000000-0005-0000-0000-000014260000}"/>
    <cellStyle name="Normal 6 22 2" xfId="10641" xr:uid="{00000000-0005-0000-0000-000015260000}"/>
    <cellStyle name="Normal 6 23" xfId="2547" xr:uid="{00000000-0005-0000-0000-000016260000}"/>
    <cellStyle name="Normal 6 23 2" xfId="10642" xr:uid="{00000000-0005-0000-0000-000017260000}"/>
    <cellStyle name="Normal 6 24" xfId="2548" xr:uid="{00000000-0005-0000-0000-000018260000}"/>
    <cellStyle name="Normal 6 24 2" xfId="10643" xr:uid="{00000000-0005-0000-0000-000019260000}"/>
    <cellStyle name="Normal 6 25" xfId="2549" xr:uid="{00000000-0005-0000-0000-00001A260000}"/>
    <cellStyle name="Normal 6 25 2" xfId="10644" xr:uid="{00000000-0005-0000-0000-00001B260000}"/>
    <cellStyle name="Normal 6 26" xfId="2550" xr:uid="{00000000-0005-0000-0000-00001C260000}"/>
    <cellStyle name="Normal 6 26 2" xfId="10645" xr:uid="{00000000-0005-0000-0000-00001D260000}"/>
    <cellStyle name="Normal 6 27" xfId="2551" xr:uid="{00000000-0005-0000-0000-00001E260000}"/>
    <cellStyle name="Normal 6 27 2" xfId="10646" xr:uid="{00000000-0005-0000-0000-00001F260000}"/>
    <cellStyle name="Normal 6 28" xfId="2552" xr:uid="{00000000-0005-0000-0000-000020260000}"/>
    <cellStyle name="Normal 6 28 2" xfId="10647" xr:uid="{00000000-0005-0000-0000-000021260000}"/>
    <cellStyle name="Normal 6 29" xfId="2553" xr:uid="{00000000-0005-0000-0000-000022260000}"/>
    <cellStyle name="Normal 6 29 2" xfId="10648" xr:uid="{00000000-0005-0000-0000-000023260000}"/>
    <cellStyle name="Normal 6 3" xfId="2554" xr:uid="{00000000-0005-0000-0000-000024260000}"/>
    <cellStyle name="Normal 6 3 2" xfId="10649" xr:uid="{00000000-0005-0000-0000-000025260000}"/>
    <cellStyle name="Normal 6 30" xfId="2555" xr:uid="{00000000-0005-0000-0000-000026260000}"/>
    <cellStyle name="Normal 6 30 2" xfId="10650" xr:uid="{00000000-0005-0000-0000-000027260000}"/>
    <cellStyle name="Normal 6 31" xfId="2556" xr:uid="{00000000-0005-0000-0000-000028260000}"/>
    <cellStyle name="Normal 6 31 2" xfId="10651" xr:uid="{00000000-0005-0000-0000-000029260000}"/>
    <cellStyle name="Normal 6 32" xfId="2557" xr:uid="{00000000-0005-0000-0000-00002A260000}"/>
    <cellStyle name="Normal 6 32 2" xfId="10652" xr:uid="{00000000-0005-0000-0000-00002B260000}"/>
    <cellStyle name="Normal 6 33" xfId="2558" xr:uid="{00000000-0005-0000-0000-00002C260000}"/>
    <cellStyle name="Normal 6 33 2" xfId="10653" xr:uid="{00000000-0005-0000-0000-00002D260000}"/>
    <cellStyle name="Normal 6 34" xfId="2559" xr:uid="{00000000-0005-0000-0000-00002E260000}"/>
    <cellStyle name="Normal 6 34 2" xfId="10654" xr:uid="{00000000-0005-0000-0000-00002F260000}"/>
    <cellStyle name="Normal 6 35" xfId="2560" xr:uid="{00000000-0005-0000-0000-000030260000}"/>
    <cellStyle name="Normal 6 35 2" xfId="10655" xr:uid="{00000000-0005-0000-0000-000031260000}"/>
    <cellStyle name="Normal 6 36" xfId="2561" xr:uid="{00000000-0005-0000-0000-000032260000}"/>
    <cellStyle name="Normal 6 36 2" xfId="10656" xr:uid="{00000000-0005-0000-0000-000033260000}"/>
    <cellStyle name="Normal 6 37" xfId="2562" xr:uid="{00000000-0005-0000-0000-000034260000}"/>
    <cellStyle name="Normal 6 37 2" xfId="10657" xr:uid="{00000000-0005-0000-0000-000035260000}"/>
    <cellStyle name="Normal 6 38" xfId="2563" xr:uid="{00000000-0005-0000-0000-000036260000}"/>
    <cellStyle name="Normal 6 38 2" xfId="10658" xr:uid="{00000000-0005-0000-0000-000037260000}"/>
    <cellStyle name="Normal 6 39" xfId="2564" xr:uid="{00000000-0005-0000-0000-000038260000}"/>
    <cellStyle name="Normal 6 39 2" xfId="10659" xr:uid="{00000000-0005-0000-0000-000039260000}"/>
    <cellStyle name="Normal 6 4" xfId="2565" xr:uid="{00000000-0005-0000-0000-00003A260000}"/>
    <cellStyle name="Normal 6 4 2" xfId="10660" xr:uid="{00000000-0005-0000-0000-00003B260000}"/>
    <cellStyle name="Normal 6 40" xfId="2566" xr:uid="{00000000-0005-0000-0000-00003C260000}"/>
    <cellStyle name="Normal 6 40 2" xfId="10661" xr:uid="{00000000-0005-0000-0000-00003D260000}"/>
    <cellStyle name="Normal 6 41" xfId="2567" xr:uid="{00000000-0005-0000-0000-00003E260000}"/>
    <cellStyle name="Normal 6 41 2" xfId="10662" xr:uid="{00000000-0005-0000-0000-00003F260000}"/>
    <cellStyle name="Normal 6 42" xfId="2568" xr:uid="{00000000-0005-0000-0000-000040260000}"/>
    <cellStyle name="Normal 6 42 2" xfId="10663" xr:uid="{00000000-0005-0000-0000-000041260000}"/>
    <cellStyle name="Normal 6 43" xfId="2569" xr:uid="{00000000-0005-0000-0000-000042260000}"/>
    <cellStyle name="Normal 6 43 2" xfId="10664" xr:uid="{00000000-0005-0000-0000-000043260000}"/>
    <cellStyle name="Normal 6 44" xfId="2570" xr:uid="{00000000-0005-0000-0000-000044260000}"/>
    <cellStyle name="Normal 6 44 2" xfId="10665" xr:uid="{00000000-0005-0000-0000-000045260000}"/>
    <cellStyle name="Normal 6 45" xfId="2571" xr:uid="{00000000-0005-0000-0000-000046260000}"/>
    <cellStyle name="Normal 6 45 2" xfId="10666" xr:uid="{00000000-0005-0000-0000-000047260000}"/>
    <cellStyle name="Normal 6 46" xfId="2572" xr:uid="{00000000-0005-0000-0000-000048260000}"/>
    <cellStyle name="Normal 6 46 2" xfId="10667" xr:uid="{00000000-0005-0000-0000-000049260000}"/>
    <cellStyle name="Normal 6 47" xfId="10668" xr:uid="{00000000-0005-0000-0000-00004A260000}"/>
    <cellStyle name="Normal 6 47 2" xfId="10669" xr:uid="{00000000-0005-0000-0000-00004B260000}"/>
    <cellStyle name="Normal 6 47 2 2" xfId="10670" xr:uid="{00000000-0005-0000-0000-00004C260000}"/>
    <cellStyle name="Normal 6 47 2 3" xfId="10671" xr:uid="{00000000-0005-0000-0000-00004D260000}"/>
    <cellStyle name="Normal 6 47 3" xfId="10672" xr:uid="{00000000-0005-0000-0000-00004E260000}"/>
    <cellStyle name="Normal 6 47 3 2" xfId="10673" xr:uid="{00000000-0005-0000-0000-00004F260000}"/>
    <cellStyle name="Normal 6 47 3 3" xfId="10674" xr:uid="{00000000-0005-0000-0000-000050260000}"/>
    <cellStyle name="Normal 6 47 4" xfId="10675" xr:uid="{00000000-0005-0000-0000-000051260000}"/>
    <cellStyle name="Normal 6 47 4 2" xfId="10676" xr:uid="{00000000-0005-0000-0000-000052260000}"/>
    <cellStyle name="Normal 6 47 5" xfId="10677" xr:uid="{00000000-0005-0000-0000-000053260000}"/>
    <cellStyle name="Normal 6 47 5 2" xfId="10678" xr:uid="{00000000-0005-0000-0000-000054260000}"/>
    <cellStyle name="Normal 6 47 6" xfId="10679" xr:uid="{00000000-0005-0000-0000-000055260000}"/>
    <cellStyle name="Normal 6 47 6 2" xfId="10680" xr:uid="{00000000-0005-0000-0000-000056260000}"/>
    <cellStyle name="Normal 6 47 7" xfId="10681" xr:uid="{00000000-0005-0000-0000-000057260000}"/>
    <cellStyle name="Normal 6 47 8" xfId="10682" xr:uid="{00000000-0005-0000-0000-000058260000}"/>
    <cellStyle name="Normal 6 48" xfId="10683" xr:uid="{00000000-0005-0000-0000-000059260000}"/>
    <cellStyle name="Normal 6 48 2" xfId="10684" xr:uid="{00000000-0005-0000-0000-00005A260000}"/>
    <cellStyle name="Normal 6 48 2 2" xfId="10685" xr:uid="{00000000-0005-0000-0000-00005B260000}"/>
    <cellStyle name="Normal 6 48 3" xfId="10686" xr:uid="{00000000-0005-0000-0000-00005C260000}"/>
    <cellStyle name="Normal 6 48 3 2" xfId="10687" xr:uid="{00000000-0005-0000-0000-00005D260000}"/>
    <cellStyle name="Normal 6 48 4" xfId="10688" xr:uid="{00000000-0005-0000-0000-00005E260000}"/>
    <cellStyle name="Normal 6 48 5" xfId="10689" xr:uid="{00000000-0005-0000-0000-00005F260000}"/>
    <cellStyle name="Normal 6 5" xfId="2573" xr:uid="{00000000-0005-0000-0000-000060260000}"/>
    <cellStyle name="Normal 6 5 2" xfId="10690" xr:uid="{00000000-0005-0000-0000-000061260000}"/>
    <cellStyle name="Normal 6 6" xfId="2574" xr:uid="{00000000-0005-0000-0000-000062260000}"/>
    <cellStyle name="Normal 6 6 2" xfId="10691" xr:uid="{00000000-0005-0000-0000-000063260000}"/>
    <cellStyle name="Normal 6 7" xfId="2575" xr:uid="{00000000-0005-0000-0000-000064260000}"/>
    <cellStyle name="Normal 6 7 2" xfId="10692" xr:uid="{00000000-0005-0000-0000-000065260000}"/>
    <cellStyle name="Normal 6 8" xfId="2576" xr:uid="{00000000-0005-0000-0000-000066260000}"/>
    <cellStyle name="Normal 6 8 2" xfId="10693" xr:uid="{00000000-0005-0000-0000-000067260000}"/>
    <cellStyle name="Normal 6 9" xfId="2577" xr:uid="{00000000-0005-0000-0000-000068260000}"/>
    <cellStyle name="Normal 6 9 2" xfId="10694" xr:uid="{00000000-0005-0000-0000-000069260000}"/>
    <cellStyle name="Normal 6_Fsoft Finance Report 1109 Template" xfId="2578" xr:uid="{00000000-0005-0000-0000-00006A260000}"/>
    <cellStyle name="Normal 60" xfId="10695" xr:uid="{00000000-0005-0000-0000-00006B260000}"/>
    <cellStyle name="Normal 60 2" xfId="10696" xr:uid="{00000000-0005-0000-0000-00006C260000}"/>
    <cellStyle name="Normal 60 2 2" xfId="10697" xr:uid="{00000000-0005-0000-0000-00006D260000}"/>
    <cellStyle name="Normal 60 3" xfId="10698" xr:uid="{00000000-0005-0000-0000-00006E260000}"/>
    <cellStyle name="Normal 60 3 2" xfId="10699" xr:uid="{00000000-0005-0000-0000-00006F260000}"/>
    <cellStyle name="Normal 60 4" xfId="10700" xr:uid="{00000000-0005-0000-0000-000070260000}"/>
    <cellStyle name="Normal 61" xfId="10701" xr:uid="{00000000-0005-0000-0000-000071260000}"/>
    <cellStyle name="Normal 61 2" xfId="2579" xr:uid="{00000000-0005-0000-0000-000072260000}"/>
    <cellStyle name="Normal 61 2 2" xfId="10702" xr:uid="{00000000-0005-0000-0000-000073260000}"/>
    <cellStyle name="Normal 61 3" xfId="10703" xr:uid="{00000000-0005-0000-0000-000074260000}"/>
    <cellStyle name="Normal 62" xfId="10704" xr:uid="{00000000-0005-0000-0000-000075260000}"/>
    <cellStyle name="Normal 62 2" xfId="10705" xr:uid="{00000000-0005-0000-0000-000076260000}"/>
    <cellStyle name="Normal 62 2 2" xfId="10706" xr:uid="{00000000-0005-0000-0000-000077260000}"/>
    <cellStyle name="Normal 62 3" xfId="10707" xr:uid="{00000000-0005-0000-0000-000078260000}"/>
    <cellStyle name="Normal 62 3 2" xfId="10708" xr:uid="{00000000-0005-0000-0000-000079260000}"/>
    <cellStyle name="Normal 62 4" xfId="10709" xr:uid="{00000000-0005-0000-0000-00007A260000}"/>
    <cellStyle name="Normal 62 4 2" xfId="10710" xr:uid="{00000000-0005-0000-0000-00007B260000}"/>
    <cellStyle name="Normal 62 5" xfId="10711" xr:uid="{00000000-0005-0000-0000-00007C260000}"/>
    <cellStyle name="Normal 63" xfId="10712" xr:uid="{00000000-0005-0000-0000-00007D260000}"/>
    <cellStyle name="Normal 63 10" xfId="10713" xr:uid="{00000000-0005-0000-0000-00007E260000}"/>
    <cellStyle name="Normal 63 11" xfId="10714" xr:uid="{00000000-0005-0000-0000-00007F260000}"/>
    <cellStyle name="Normal 63 2" xfId="10715" xr:uid="{00000000-0005-0000-0000-000080260000}"/>
    <cellStyle name="Normal 63 2 2" xfId="10716" xr:uid="{00000000-0005-0000-0000-000081260000}"/>
    <cellStyle name="Normal 63 3" xfId="10717" xr:uid="{00000000-0005-0000-0000-000082260000}"/>
    <cellStyle name="Normal 63 3 2" xfId="10718" xr:uid="{00000000-0005-0000-0000-000083260000}"/>
    <cellStyle name="Normal 63 4" xfId="10719" xr:uid="{00000000-0005-0000-0000-000084260000}"/>
    <cellStyle name="Normal 63 4 2" xfId="10720" xr:uid="{00000000-0005-0000-0000-000085260000}"/>
    <cellStyle name="Normal 63 4 2 2" xfId="10721" xr:uid="{00000000-0005-0000-0000-000086260000}"/>
    <cellStyle name="Normal 63 4 2 3" xfId="10722" xr:uid="{00000000-0005-0000-0000-000087260000}"/>
    <cellStyle name="Normal 63 4 3" xfId="10723" xr:uid="{00000000-0005-0000-0000-000088260000}"/>
    <cellStyle name="Normal 63 4 3 2" xfId="10724" xr:uid="{00000000-0005-0000-0000-000089260000}"/>
    <cellStyle name="Normal 63 4 3 3" xfId="10725" xr:uid="{00000000-0005-0000-0000-00008A260000}"/>
    <cellStyle name="Normal 63 4 4" xfId="10726" xr:uid="{00000000-0005-0000-0000-00008B260000}"/>
    <cellStyle name="Normal 63 4 4 2" xfId="10727" xr:uid="{00000000-0005-0000-0000-00008C260000}"/>
    <cellStyle name="Normal 63 4 5" xfId="10728" xr:uid="{00000000-0005-0000-0000-00008D260000}"/>
    <cellStyle name="Normal 63 4 5 2" xfId="10729" xr:uid="{00000000-0005-0000-0000-00008E260000}"/>
    <cellStyle name="Normal 63 4 6" xfId="10730" xr:uid="{00000000-0005-0000-0000-00008F260000}"/>
    <cellStyle name="Normal 63 4 6 2" xfId="10731" xr:uid="{00000000-0005-0000-0000-000090260000}"/>
    <cellStyle name="Normal 63 4 7" xfId="10732" xr:uid="{00000000-0005-0000-0000-000091260000}"/>
    <cellStyle name="Normal 63 4 8" xfId="10733" xr:uid="{00000000-0005-0000-0000-000092260000}"/>
    <cellStyle name="Normal 63 5" xfId="10734" xr:uid="{00000000-0005-0000-0000-000093260000}"/>
    <cellStyle name="Normal 63 5 2" xfId="10735" xr:uid="{00000000-0005-0000-0000-000094260000}"/>
    <cellStyle name="Normal 63 5 3" xfId="10736" xr:uid="{00000000-0005-0000-0000-000095260000}"/>
    <cellStyle name="Normal 63 5 4" xfId="10737" xr:uid="{00000000-0005-0000-0000-000096260000}"/>
    <cellStyle name="Normal 63 6" xfId="10738" xr:uid="{00000000-0005-0000-0000-000097260000}"/>
    <cellStyle name="Normal 63 6 2" xfId="10739" xr:uid="{00000000-0005-0000-0000-000098260000}"/>
    <cellStyle name="Normal 63 6 3" xfId="10740" xr:uid="{00000000-0005-0000-0000-000099260000}"/>
    <cellStyle name="Normal 63 7" xfId="10741" xr:uid="{00000000-0005-0000-0000-00009A260000}"/>
    <cellStyle name="Normal 63 7 2" xfId="10742" xr:uid="{00000000-0005-0000-0000-00009B260000}"/>
    <cellStyle name="Normal 63 8" xfId="10743" xr:uid="{00000000-0005-0000-0000-00009C260000}"/>
    <cellStyle name="Normal 63 8 2" xfId="10744" xr:uid="{00000000-0005-0000-0000-00009D260000}"/>
    <cellStyle name="Normal 63 9" xfId="10745" xr:uid="{00000000-0005-0000-0000-00009E260000}"/>
    <cellStyle name="Normal 63 9 2" xfId="10746" xr:uid="{00000000-0005-0000-0000-00009F260000}"/>
    <cellStyle name="Normal 64" xfId="10747" xr:uid="{00000000-0005-0000-0000-0000A0260000}"/>
    <cellStyle name="Normal 64 10" xfId="10748" xr:uid="{00000000-0005-0000-0000-0000A1260000}"/>
    <cellStyle name="Normal 64 11" xfId="10749" xr:uid="{00000000-0005-0000-0000-0000A2260000}"/>
    <cellStyle name="Normal 64 2" xfId="10750" xr:uid="{00000000-0005-0000-0000-0000A3260000}"/>
    <cellStyle name="Normal 64 2 2" xfId="10751" xr:uid="{00000000-0005-0000-0000-0000A4260000}"/>
    <cellStyle name="Normal 64 3" xfId="10752" xr:uid="{00000000-0005-0000-0000-0000A5260000}"/>
    <cellStyle name="Normal 64 3 2" xfId="10753" xr:uid="{00000000-0005-0000-0000-0000A6260000}"/>
    <cellStyle name="Normal 64 4" xfId="10754" xr:uid="{00000000-0005-0000-0000-0000A7260000}"/>
    <cellStyle name="Normal 64 4 2" xfId="10755" xr:uid="{00000000-0005-0000-0000-0000A8260000}"/>
    <cellStyle name="Normal 64 4 2 2" xfId="10756" xr:uid="{00000000-0005-0000-0000-0000A9260000}"/>
    <cellStyle name="Normal 64 4 2 3" xfId="10757" xr:uid="{00000000-0005-0000-0000-0000AA260000}"/>
    <cellStyle name="Normal 64 4 3" xfId="10758" xr:uid="{00000000-0005-0000-0000-0000AB260000}"/>
    <cellStyle name="Normal 64 4 3 2" xfId="10759" xr:uid="{00000000-0005-0000-0000-0000AC260000}"/>
    <cellStyle name="Normal 64 4 3 3" xfId="10760" xr:uid="{00000000-0005-0000-0000-0000AD260000}"/>
    <cellStyle name="Normal 64 4 4" xfId="10761" xr:uid="{00000000-0005-0000-0000-0000AE260000}"/>
    <cellStyle name="Normal 64 4 4 2" xfId="10762" xr:uid="{00000000-0005-0000-0000-0000AF260000}"/>
    <cellStyle name="Normal 64 4 5" xfId="10763" xr:uid="{00000000-0005-0000-0000-0000B0260000}"/>
    <cellStyle name="Normal 64 4 5 2" xfId="10764" xr:uid="{00000000-0005-0000-0000-0000B1260000}"/>
    <cellStyle name="Normal 64 4 6" xfId="10765" xr:uid="{00000000-0005-0000-0000-0000B2260000}"/>
    <cellStyle name="Normal 64 4 6 2" xfId="10766" xr:uid="{00000000-0005-0000-0000-0000B3260000}"/>
    <cellStyle name="Normal 64 4 7" xfId="10767" xr:uid="{00000000-0005-0000-0000-0000B4260000}"/>
    <cellStyle name="Normal 64 4 8" xfId="10768" xr:uid="{00000000-0005-0000-0000-0000B5260000}"/>
    <cellStyle name="Normal 64 5" xfId="10769" xr:uid="{00000000-0005-0000-0000-0000B6260000}"/>
    <cellStyle name="Normal 64 5 2" xfId="10770" xr:uid="{00000000-0005-0000-0000-0000B7260000}"/>
    <cellStyle name="Normal 64 5 3" xfId="10771" xr:uid="{00000000-0005-0000-0000-0000B8260000}"/>
    <cellStyle name="Normal 64 6" xfId="10772" xr:uid="{00000000-0005-0000-0000-0000B9260000}"/>
    <cellStyle name="Normal 64 6 2" xfId="10773" xr:uid="{00000000-0005-0000-0000-0000BA260000}"/>
    <cellStyle name="Normal 64 6 3" xfId="10774" xr:uid="{00000000-0005-0000-0000-0000BB260000}"/>
    <cellStyle name="Normal 64 7" xfId="10775" xr:uid="{00000000-0005-0000-0000-0000BC260000}"/>
    <cellStyle name="Normal 64 7 2" xfId="10776" xr:uid="{00000000-0005-0000-0000-0000BD260000}"/>
    <cellStyle name="Normal 64 8" xfId="10777" xr:uid="{00000000-0005-0000-0000-0000BE260000}"/>
    <cellStyle name="Normal 64 8 2" xfId="10778" xr:uid="{00000000-0005-0000-0000-0000BF260000}"/>
    <cellStyle name="Normal 64 9" xfId="10779" xr:uid="{00000000-0005-0000-0000-0000C0260000}"/>
    <cellStyle name="Normal 64 9 2" xfId="10780" xr:uid="{00000000-0005-0000-0000-0000C1260000}"/>
    <cellStyle name="Normal 65" xfId="10781" xr:uid="{00000000-0005-0000-0000-0000C2260000}"/>
    <cellStyle name="Normal 65 10" xfId="10782" xr:uid="{00000000-0005-0000-0000-0000C3260000}"/>
    <cellStyle name="Normal 65 11" xfId="10783" xr:uid="{00000000-0005-0000-0000-0000C4260000}"/>
    <cellStyle name="Normal 65 2" xfId="10784" xr:uid="{00000000-0005-0000-0000-0000C5260000}"/>
    <cellStyle name="Normal 65 2 2" xfId="10785" xr:uid="{00000000-0005-0000-0000-0000C6260000}"/>
    <cellStyle name="Normal 65 3" xfId="10786" xr:uid="{00000000-0005-0000-0000-0000C7260000}"/>
    <cellStyle name="Normal 65 3 2" xfId="10787" xr:uid="{00000000-0005-0000-0000-0000C8260000}"/>
    <cellStyle name="Normal 65 4" xfId="10788" xr:uid="{00000000-0005-0000-0000-0000C9260000}"/>
    <cellStyle name="Normal 65 4 2" xfId="10789" xr:uid="{00000000-0005-0000-0000-0000CA260000}"/>
    <cellStyle name="Normal 65 4 2 2" xfId="10790" xr:uid="{00000000-0005-0000-0000-0000CB260000}"/>
    <cellStyle name="Normal 65 4 2 3" xfId="10791" xr:uid="{00000000-0005-0000-0000-0000CC260000}"/>
    <cellStyle name="Normal 65 4 3" xfId="10792" xr:uid="{00000000-0005-0000-0000-0000CD260000}"/>
    <cellStyle name="Normal 65 4 3 2" xfId="10793" xr:uid="{00000000-0005-0000-0000-0000CE260000}"/>
    <cellStyle name="Normal 65 4 3 3" xfId="10794" xr:uid="{00000000-0005-0000-0000-0000CF260000}"/>
    <cellStyle name="Normal 65 4 4" xfId="10795" xr:uid="{00000000-0005-0000-0000-0000D0260000}"/>
    <cellStyle name="Normal 65 4 4 2" xfId="10796" xr:uid="{00000000-0005-0000-0000-0000D1260000}"/>
    <cellStyle name="Normal 65 4 5" xfId="10797" xr:uid="{00000000-0005-0000-0000-0000D2260000}"/>
    <cellStyle name="Normal 65 4 5 2" xfId="10798" xr:uid="{00000000-0005-0000-0000-0000D3260000}"/>
    <cellStyle name="Normal 65 4 6" xfId="10799" xr:uid="{00000000-0005-0000-0000-0000D4260000}"/>
    <cellStyle name="Normal 65 4 6 2" xfId="10800" xr:uid="{00000000-0005-0000-0000-0000D5260000}"/>
    <cellStyle name="Normal 65 4 7" xfId="10801" xr:uid="{00000000-0005-0000-0000-0000D6260000}"/>
    <cellStyle name="Normal 65 4 8" xfId="10802" xr:uid="{00000000-0005-0000-0000-0000D7260000}"/>
    <cellStyle name="Normal 65 5" xfId="10803" xr:uid="{00000000-0005-0000-0000-0000D8260000}"/>
    <cellStyle name="Normal 65 5 2" xfId="10804" xr:uid="{00000000-0005-0000-0000-0000D9260000}"/>
    <cellStyle name="Normal 65 5 3" xfId="10805" xr:uid="{00000000-0005-0000-0000-0000DA260000}"/>
    <cellStyle name="Normal 65 6" xfId="10806" xr:uid="{00000000-0005-0000-0000-0000DB260000}"/>
    <cellStyle name="Normal 65 6 2" xfId="10807" xr:uid="{00000000-0005-0000-0000-0000DC260000}"/>
    <cellStyle name="Normal 65 6 3" xfId="10808" xr:uid="{00000000-0005-0000-0000-0000DD260000}"/>
    <cellStyle name="Normal 65 7" xfId="10809" xr:uid="{00000000-0005-0000-0000-0000DE260000}"/>
    <cellStyle name="Normal 65 7 2" xfId="10810" xr:uid="{00000000-0005-0000-0000-0000DF260000}"/>
    <cellStyle name="Normal 65 8" xfId="10811" xr:uid="{00000000-0005-0000-0000-0000E0260000}"/>
    <cellStyle name="Normal 65 8 2" xfId="10812" xr:uid="{00000000-0005-0000-0000-0000E1260000}"/>
    <cellStyle name="Normal 65 9" xfId="10813" xr:uid="{00000000-0005-0000-0000-0000E2260000}"/>
    <cellStyle name="Normal 65 9 2" xfId="10814" xr:uid="{00000000-0005-0000-0000-0000E3260000}"/>
    <cellStyle name="Normal 66" xfId="10815" xr:uid="{00000000-0005-0000-0000-0000E4260000}"/>
    <cellStyle name="Normal 66 2" xfId="10816" xr:uid="{00000000-0005-0000-0000-0000E5260000}"/>
    <cellStyle name="Normal 66 2 2" xfId="10817" xr:uid="{00000000-0005-0000-0000-0000E6260000}"/>
    <cellStyle name="Normal 66 3" xfId="10818" xr:uid="{00000000-0005-0000-0000-0000E7260000}"/>
    <cellStyle name="Normal 67" xfId="10819" xr:uid="{00000000-0005-0000-0000-0000E8260000}"/>
    <cellStyle name="Normal 67 2" xfId="10820" xr:uid="{00000000-0005-0000-0000-0000E9260000}"/>
    <cellStyle name="Normal 67 2 2" xfId="10821" xr:uid="{00000000-0005-0000-0000-0000EA260000}"/>
    <cellStyle name="Normal 67 2 2 2" xfId="10822" xr:uid="{00000000-0005-0000-0000-0000EB260000}"/>
    <cellStyle name="Normal 67 2 2 3" xfId="10823" xr:uid="{00000000-0005-0000-0000-0000EC260000}"/>
    <cellStyle name="Normal 67 2 3" xfId="10824" xr:uid="{00000000-0005-0000-0000-0000ED260000}"/>
    <cellStyle name="Normal 67 2 3 2" xfId="10825" xr:uid="{00000000-0005-0000-0000-0000EE260000}"/>
    <cellStyle name="Normal 67 2 3 3" xfId="10826" xr:uid="{00000000-0005-0000-0000-0000EF260000}"/>
    <cellStyle name="Normal 67 2 4" xfId="10827" xr:uid="{00000000-0005-0000-0000-0000F0260000}"/>
    <cellStyle name="Normal 67 2 4 2" xfId="10828" xr:uid="{00000000-0005-0000-0000-0000F1260000}"/>
    <cellStyle name="Normal 67 2 5" xfId="10829" xr:uid="{00000000-0005-0000-0000-0000F2260000}"/>
    <cellStyle name="Normal 67 2 5 2" xfId="10830" xr:uid="{00000000-0005-0000-0000-0000F3260000}"/>
    <cellStyle name="Normal 67 2 6" xfId="10831" xr:uid="{00000000-0005-0000-0000-0000F4260000}"/>
    <cellStyle name="Normal 67 2 6 2" xfId="10832" xr:uid="{00000000-0005-0000-0000-0000F5260000}"/>
    <cellStyle name="Normal 67 2 7" xfId="10833" xr:uid="{00000000-0005-0000-0000-0000F6260000}"/>
    <cellStyle name="Normal 67 2 8" xfId="10834" xr:uid="{00000000-0005-0000-0000-0000F7260000}"/>
    <cellStyle name="Normal 67 3" xfId="10835" xr:uid="{00000000-0005-0000-0000-0000F8260000}"/>
    <cellStyle name="Normal 67 3 2" xfId="10836" xr:uid="{00000000-0005-0000-0000-0000F9260000}"/>
    <cellStyle name="Normal 67 3 3" xfId="10837" xr:uid="{00000000-0005-0000-0000-0000FA260000}"/>
    <cellStyle name="Normal 67 4" xfId="10838" xr:uid="{00000000-0005-0000-0000-0000FB260000}"/>
    <cellStyle name="Normal 67 4 2" xfId="10839" xr:uid="{00000000-0005-0000-0000-0000FC260000}"/>
    <cellStyle name="Normal 67 4 3" xfId="10840" xr:uid="{00000000-0005-0000-0000-0000FD260000}"/>
    <cellStyle name="Normal 67 5" xfId="10841" xr:uid="{00000000-0005-0000-0000-0000FE260000}"/>
    <cellStyle name="Normal 67 5 2" xfId="10842" xr:uid="{00000000-0005-0000-0000-0000FF260000}"/>
    <cellStyle name="Normal 67 6" xfId="10843" xr:uid="{00000000-0005-0000-0000-000000270000}"/>
    <cellStyle name="Normal 67 6 2" xfId="10844" xr:uid="{00000000-0005-0000-0000-000001270000}"/>
    <cellStyle name="Normal 67 7" xfId="10845" xr:uid="{00000000-0005-0000-0000-000002270000}"/>
    <cellStyle name="Normal 67 7 2" xfId="10846" xr:uid="{00000000-0005-0000-0000-000003270000}"/>
    <cellStyle name="Normal 67 8" xfId="10847" xr:uid="{00000000-0005-0000-0000-000004270000}"/>
    <cellStyle name="Normal 67 9" xfId="10848" xr:uid="{00000000-0005-0000-0000-000005270000}"/>
    <cellStyle name="Normal 68" xfId="10849" xr:uid="{00000000-0005-0000-0000-000006270000}"/>
    <cellStyle name="Normal 68 2" xfId="10850" xr:uid="{00000000-0005-0000-0000-000007270000}"/>
    <cellStyle name="Normal 68 2 2" xfId="10851" xr:uid="{00000000-0005-0000-0000-000008270000}"/>
    <cellStyle name="Normal 68 3" xfId="10852" xr:uid="{00000000-0005-0000-0000-000009270000}"/>
    <cellStyle name="Normal 68 3 2" xfId="10853" xr:uid="{00000000-0005-0000-0000-00000A270000}"/>
    <cellStyle name="Normal 68 3 3" xfId="10854" xr:uid="{00000000-0005-0000-0000-00000B270000}"/>
    <cellStyle name="Normal 68 4" xfId="10855" xr:uid="{00000000-0005-0000-0000-00000C270000}"/>
    <cellStyle name="Normal 68 4 2" xfId="10856" xr:uid="{00000000-0005-0000-0000-00000D270000}"/>
    <cellStyle name="Normal 68 4 3" xfId="10857" xr:uid="{00000000-0005-0000-0000-00000E270000}"/>
    <cellStyle name="Normal 68 5" xfId="10858" xr:uid="{00000000-0005-0000-0000-00000F270000}"/>
    <cellStyle name="Normal 68 5 2" xfId="10859" xr:uid="{00000000-0005-0000-0000-000010270000}"/>
    <cellStyle name="Normal 68 6" xfId="10860" xr:uid="{00000000-0005-0000-0000-000011270000}"/>
    <cellStyle name="Normal 68 6 2" xfId="10861" xr:uid="{00000000-0005-0000-0000-000012270000}"/>
    <cellStyle name="Normal 68 7" xfId="10862" xr:uid="{00000000-0005-0000-0000-000013270000}"/>
    <cellStyle name="Normal 68 7 2" xfId="10863" xr:uid="{00000000-0005-0000-0000-000014270000}"/>
    <cellStyle name="Normal 68 8" xfId="10864" xr:uid="{00000000-0005-0000-0000-000015270000}"/>
    <cellStyle name="Normal 68 9" xfId="10865" xr:uid="{00000000-0005-0000-0000-000016270000}"/>
    <cellStyle name="Normal 69" xfId="10866" xr:uid="{00000000-0005-0000-0000-000017270000}"/>
    <cellStyle name="Normal 69 2" xfId="10867" xr:uid="{00000000-0005-0000-0000-000018270000}"/>
    <cellStyle name="Normal 69 2 2" xfId="10868" xr:uid="{00000000-0005-0000-0000-000019270000}"/>
    <cellStyle name="Normal 69 2 2 2" xfId="10869" xr:uid="{00000000-0005-0000-0000-00001A270000}"/>
    <cellStyle name="Normal 69 2 2 3" xfId="10870" xr:uid="{00000000-0005-0000-0000-00001B270000}"/>
    <cellStyle name="Normal 69 2 3" xfId="10871" xr:uid="{00000000-0005-0000-0000-00001C270000}"/>
    <cellStyle name="Normal 69 2 3 2" xfId="10872" xr:uid="{00000000-0005-0000-0000-00001D270000}"/>
    <cellStyle name="Normal 69 2 3 3" xfId="10873" xr:uid="{00000000-0005-0000-0000-00001E270000}"/>
    <cellStyle name="Normal 69 2 4" xfId="10874" xr:uid="{00000000-0005-0000-0000-00001F270000}"/>
    <cellStyle name="Normal 69 2 4 2" xfId="10875" xr:uid="{00000000-0005-0000-0000-000020270000}"/>
    <cellStyle name="Normal 69 2 5" xfId="10876" xr:uid="{00000000-0005-0000-0000-000021270000}"/>
    <cellStyle name="Normal 69 2 5 2" xfId="10877" xr:uid="{00000000-0005-0000-0000-000022270000}"/>
    <cellStyle name="Normal 69 2 6" xfId="10878" xr:uid="{00000000-0005-0000-0000-000023270000}"/>
    <cellStyle name="Normal 69 2 6 2" xfId="10879" xr:uid="{00000000-0005-0000-0000-000024270000}"/>
    <cellStyle name="Normal 69 2 7" xfId="10880" xr:uid="{00000000-0005-0000-0000-000025270000}"/>
    <cellStyle name="Normal 69 2 8" xfId="10881" xr:uid="{00000000-0005-0000-0000-000026270000}"/>
    <cellStyle name="Normal 69 3" xfId="10882" xr:uid="{00000000-0005-0000-0000-000027270000}"/>
    <cellStyle name="Normal 69 3 2" xfId="10883" xr:uid="{00000000-0005-0000-0000-000028270000}"/>
    <cellStyle name="Normal 69 3 3" xfId="10884" xr:uid="{00000000-0005-0000-0000-000029270000}"/>
    <cellStyle name="Normal 69 4" xfId="10885" xr:uid="{00000000-0005-0000-0000-00002A270000}"/>
    <cellStyle name="Normal 69 4 2" xfId="10886" xr:uid="{00000000-0005-0000-0000-00002B270000}"/>
    <cellStyle name="Normal 69 4 3" xfId="10887" xr:uid="{00000000-0005-0000-0000-00002C270000}"/>
    <cellStyle name="Normal 69 5" xfId="10888" xr:uid="{00000000-0005-0000-0000-00002D270000}"/>
    <cellStyle name="Normal 69 5 2" xfId="10889" xr:uid="{00000000-0005-0000-0000-00002E270000}"/>
    <cellStyle name="Normal 69 6" xfId="10890" xr:uid="{00000000-0005-0000-0000-00002F270000}"/>
    <cellStyle name="Normal 69 6 2" xfId="10891" xr:uid="{00000000-0005-0000-0000-000030270000}"/>
    <cellStyle name="Normal 69 7" xfId="10892" xr:uid="{00000000-0005-0000-0000-000031270000}"/>
    <cellStyle name="Normal 69 7 2" xfId="10893" xr:uid="{00000000-0005-0000-0000-000032270000}"/>
    <cellStyle name="Normal 69 8" xfId="10894" xr:uid="{00000000-0005-0000-0000-000033270000}"/>
    <cellStyle name="Normal 69 9" xfId="10895" xr:uid="{00000000-0005-0000-0000-000034270000}"/>
    <cellStyle name="Normal 7" xfId="2580" xr:uid="{00000000-0005-0000-0000-000035270000}"/>
    <cellStyle name="Normal 7 2" xfId="2" xr:uid="{00000000-0005-0000-0000-000036270000}"/>
    <cellStyle name="Normal 7 2 2" xfId="10896" xr:uid="{00000000-0005-0000-0000-000037270000}"/>
    <cellStyle name="Normal 7 3" xfId="10897" xr:uid="{00000000-0005-0000-0000-000038270000}"/>
    <cellStyle name="Normal 7 3 2" xfId="10898" xr:uid="{00000000-0005-0000-0000-000039270000}"/>
    <cellStyle name="Normal 7 3 2 2" xfId="10899" xr:uid="{00000000-0005-0000-0000-00003A270000}"/>
    <cellStyle name="Normal 7 3 3" xfId="10900" xr:uid="{00000000-0005-0000-0000-00003B270000}"/>
    <cellStyle name="Normal 7 3 3 2" xfId="10901" xr:uid="{00000000-0005-0000-0000-00003C270000}"/>
    <cellStyle name="Normal 7 3 4" xfId="10902" xr:uid="{00000000-0005-0000-0000-00003D270000}"/>
    <cellStyle name="Normal 7 3 4 2" xfId="10903" xr:uid="{00000000-0005-0000-0000-00003E270000}"/>
    <cellStyle name="Normal 7 3 5" xfId="10904" xr:uid="{00000000-0005-0000-0000-00003F270000}"/>
    <cellStyle name="Normal 7 3 6" xfId="10905" xr:uid="{00000000-0005-0000-0000-000040270000}"/>
    <cellStyle name="Normal 7 4" xfId="10906" xr:uid="{00000000-0005-0000-0000-000041270000}"/>
    <cellStyle name="Normal 7 4 2" xfId="10907" xr:uid="{00000000-0005-0000-0000-000042270000}"/>
    <cellStyle name="Normal 7 4 3" xfId="10908" xr:uid="{00000000-0005-0000-0000-000043270000}"/>
    <cellStyle name="Normal 7 5" xfId="10909" xr:uid="{00000000-0005-0000-0000-000044270000}"/>
    <cellStyle name="Normal 7 5 2" xfId="10910" xr:uid="{00000000-0005-0000-0000-000045270000}"/>
    <cellStyle name="Normal 7 5 3" xfId="10911" xr:uid="{00000000-0005-0000-0000-000046270000}"/>
    <cellStyle name="Normal 7 6" xfId="10912" xr:uid="{00000000-0005-0000-0000-000047270000}"/>
    <cellStyle name="Normal 7 6 2" xfId="10913" xr:uid="{00000000-0005-0000-0000-000048270000}"/>
    <cellStyle name="Normal 7 7" xfId="10914" xr:uid="{00000000-0005-0000-0000-000049270000}"/>
    <cellStyle name="Normal 7 7 2" xfId="10915" xr:uid="{00000000-0005-0000-0000-00004A270000}"/>
    <cellStyle name="Normal 7 8" xfId="10916" xr:uid="{00000000-0005-0000-0000-00004B270000}"/>
    <cellStyle name="Normal 7 9" xfId="10917" xr:uid="{00000000-0005-0000-0000-00004C270000}"/>
    <cellStyle name="Normal 70" xfId="10918" xr:uid="{00000000-0005-0000-0000-00004D270000}"/>
    <cellStyle name="Normal 70 2" xfId="10919" xr:uid="{00000000-0005-0000-0000-00004E270000}"/>
    <cellStyle name="Normal 70 2 2" xfId="10920" xr:uid="{00000000-0005-0000-0000-00004F270000}"/>
    <cellStyle name="Normal 70 3" xfId="10921" xr:uid="{00000000-0005-0000-0000-000050270000}"/>
    <cellStyle name="Normal 70 3 2" xfId="10922" xr:uid="{00000000-0005-0000-0000-000051270000}"/>
    <cellStyle name="Normal 70 3 2 2" xfId="10923" xr:uid="{00000000-0005-0000-0000-000052270000}"/>
    <cellStyle name="Normal 70 3 2 3" xfId="10924" xr:uid="{00000000-0005-0000-0000-000053270000}"/>
    <cellStyle name="Normal 70 3 3" xfId="10925" xr:uid="{00000000-0005-0000-0000-000054270000}"/>
    <cellStyle name="Normal 70 3 3 2" xfId="10926" xr:uid="{00000000-0005-0000-0000-000055270000}"/>
    <cellStyle name="Normal 70 3 3 3" xfId="10927" xr:uid="{00000000-0005-0000-0000-000056270000}"/>
    <cellStyle name="Normal 70 3 4" xfId="10928" xr:uid="{00000000-0005-0000-0000-000057270000}"/>
    <cellStyle name="Normal 70 3 4 2" xfId="10929" xr:uid="{00000000-0005-0000-0000-000058270000}"/>
    <cellStyle name="Normal 70 3 5" xfId="10930" xr:uid="{00000000-0005-0000-0000-000059270000}"/>
    <cellStyle name="Normal 70 3 5 2" xfId="10931" xr:uid="{00000000-0005-0000-0000-00005A270000}"/>
    <cellStyle name="Normal 70 3 6" xfId="10932" xr:uid="{00000000-0005-0000-0000-00005B270000}"/>
    <cellStyle name="Normal 70 3 6 2" xfId="10933" xr:uid="{00000000-0005-0000-0000-00005C270000}"/>
    <cellStyle name="Normal 70 3 7" xfId="10934" xr:uid="{00000000-0005-0000-0000-00005D270000}"/>
    <cellStyle name="Normal 70 3 8" xfId="10935" xr:uid="{00000000-0005-0000-0000-00005E270000}"/>
    <cellStyle name="Normal 71" xfId="10936" xr:uid="{00000000-0005-0000-0000-00005F270000}"/>
    <cellStyle name="Normal 71 2" xfId="10937" xr:uid="{00000000-0005-0000-0000-000060270000}"/>
    <cellStyle name="Normal 71 2 2" xfId="10938" xr:uid="{00000000-0005-0000-0000-000061270000}"/>
    <cellStyle name="Normal 71 2 2 2" xfId="10939" xr:uid="{00000000-0005-0000-0000-000062270000}"/>
    <cellStyle name="Normal 71 2 2 3" xfId="10940" xr:uid="{00000000-0005-0000-0000-000063270000}"/>
    <cellStyle name="Normal 71 2 3" xfId="10941" xr:uid="{00000000-0005-0000-0000-000064270000}"/>
    <cellStyle name="Normal 71 2 3 2" xfId="10942" xr:uid="{00000000-0005-0000-0000-000065270000}"/>
    <cellStyle name="Normal 71 2 3 3" xfId="10943" xr:uid="{00000000-0005-0000-0000-000066270000}"/>
    <cellStyle name="Normal 71 2 4" xfId="10944" xr:uid="{00000000-0005-0000-0000-000067270000}"/>
    <cellStyle name="Normal 71 2 4 2" xfId="10945" xr:uid="{00000000-0005-0000-0000-000068270000}"/>
    <cellStyle name="Normal 71 2 5" xfId="10946" xr:uid="{00000000-0005-0000-0000-000069270000}"/>
    <cellStyle name="Normal 71 2 5 2" xfId="10947" xr:uid="{00000000-0005-0000-0000-00006A270000}"/>
    <cellStyle name="Normal 71 2 6" xfId="10948" xr:uid="{00000000-0005-0000-0000-00006B270000}"/>
    <cellStyle name="Normal 71 2 6 2" xfId="10949" xr:uid="{00000000-0005-0000-0000-00006C270000}"/>
    <cellStyle name="Normal 71 2 7" xfId="10950" xr:uid="{00000000-0005-0000-0000-00006D270000}"/>
    <cellStyle name="Normal 71 2 8" xfId="10951" xr:uid="{00000000-0005-0000-0000-00006E270000}"/>
    <cellStyle name="Normal 71 3" xfId="10952" xr:uid="{00000000-0005-0000-0000-00006F270000}"/>
    <cellStyle name="Normal 71 3 2" xfId="10953" xr:uid="{00000000-0005-0000-0000-000070270000}"/>
    <cellStyle name="Normal 71 3 3" xfId="10954" xr:uid="{00000000-0005-0000-0000-000071270000}"/>
    <cellStyle name="Normal 71 4" xfId="10955" xr:uid="{00000000-0005-0000-0000-000072270000}"/>
    <cellStyle name="Normal 71 4 2" xfId="10956" xr:uid="{00000000-0005-0000-0000-000073270000}"/>
    <cellStyle name="Normal 71 4 3" xfId="10957" xr:uid="{00000000-0005-0000-0000-000074270000}"/>
    <cellStyle name="Normal 71 5" xfId="10958" xr:uid="{00000000-0005-0000-0000-000075270000}"/>
    <cellStyle name="Normal 71 5 2" xfId="10959" xr:uid="{00000000-0005-0000-0000-000076270000}"/>
    <cellStyle name="Normal 71 6" xfId="10960" xr:uid="{00000000-0005-0000-0000-000077270000}"/>
    <cellStyle name="Normal 71 6 2" xfId="10961" xr:uid="{00000000-0005-0000-0000-000078270000}"/>
    <cellStyle name="Normal 71 7" xfId="10962" xr:uid="{00000000-0005-0000-0000-000079270000}"/>
    <cellStyle name="Normal 71 7 2" xfId="10963" xr:uid="{00000000-0005-0000-0000-00007A270000}"/>
    <cellStyle name="Normal 71 8" xfId="10964" xr:uid="{00000000-0005-0000-0000-00007B270000}"/>
    <cellStyle name="Normal 71 9" xfId="10965" xr:uid="{00000000-0005-0000-0000-00007C270000}"/>
    <cellStyle name="Normal 72" xfId="10966" xr:uid="{00000000-0005-0000-0000-00007D270000}"/>
    <cellStyle name="Normal 72 2" xfId="10967" xr:uid="{00000000-0005-0000-0000-00007E270000}"/>
    <cellStyle name="Normal 72 2 2" xfId="10968" xr:uid="{00000000-0005-0000-0000-00007F270000}"/>
    <cellStyle name="Normal 72 2 2 2" xfId="10969" xr:uid="{00000000-0005-0000-0000-000080270000}"/>
    <cellStyle name="Normal 72 2 2 3" xfId="10970" xr:uid="{00000000-0005-0000-0000-000081270000}"/>
    <cellStyle name="Normal 72 2 3" xfId="10971" xr:uid="{00000000-0005-0000-0000-000082270000}"/>
    <cellStyle name="Normal 72 2 3 2" xfId="10972" xr:uid="{00000000-0005-0000-0000-000083270000}"/>
    <cellStyle name="Normal 72 2 3 3" xfId="10973" xr:uid="{00000000-0005-0000-0000-000084270000}"/>
    <cellStyle name="Normal 72 2 4" xfId="10974" xr:uid="{00000000-0005-0000-0000-000085270000}"/>
    <cellStyle name="Normal 72 2 4 2" xfId="10975" xr:uid="{00000000-0005-0000-0000-000086270000}"/>
    <cellStyle name="Normal 72 2 5" xfId="10976" xr:uid="{00000000-0005-0000-0000-000087270000}"/>
    <cellStyle name="Normal 72 2 5 2" xfId="10977" xr:uid="{00000000-0005-0000-0000-000088270000}"/>
    <cellStyle name="Normal 72 2 6" xfId="10978" xr:uid="{00000000-0005-0000-0000-000089270000}"/>
    <cellStyle name="Normal 72 2 6 2" xfId="10979" xr:uid="{00000000-0005-0000-0000-00008A270000}"/>
    <cellStyle name="Normal 72 2 7" xfId="10980" xr:uid="{00000000-0005-0000-0000-00008B270000}"/>
    <cellStyle name="Normal 72 2 8" xfId="10981" xr:uid="{00000000-0005-0000-0000-00008C270000}"/>
    <cellStyle name="Normal 72 3" xfId="10982" xr:uid="{00000000-0005-0000-0000-00008D270000}"/>
    <cellStyle name="Normal 72 3 2" xfId="10983" xr:uid="{00000000-0005-0000-0000-00008E270000}"/>
    <cellStyle name="Normal 72 3 3" xfId="10984" xr:uid="{00000000-0005-0000-0000-00008F270000}"/>
    <cellStyle name="Normal 72 4" xfId="10985" xr:uid="{00000000-0005-0000-0000-000090270000}"/>
    <cellStyle name="Normal 72 4 2" xfId="10986" xr:uid="{00000000-0005-0000-0000-000091270000}"/>
    <cellStyle name="Normal 72 4 3" xfId="10987" xr:uid="{00000000-0005-0000-0000-000092270000}"/>
    <cellStyle name="Normal 72 5" xfId="10988" xr:uid="{00000000-0005-0000-0000-000093270000}"/>
    <cellStyle name="Normal 72 5 2" xfId="10989" xr:uid="{00000000-0005-0000-0000-000094270000}"/>
    <cellStyle name="Normal 72 6" xfId="10990" xr:uid="{00000000-0005-0000-0000-000095270000}"/>
    <cellStyle name="Normal 72 6 2" xfId="10991" xr:uid="{00000000-0005-0000-0000-000096270000}"/>
    <cellStyle name="Normal 72 7" xfId="10992" xr:uid="{00000000-0005-0000-0000-000097270000}"/>
    <cellStyle name="Normal 72 7 2" xfId="10993" xr:uid="{00000000-0005-0000-0000-000098270000}"/>
    <cellStyle name="Normal 72 8" xfId="10994" xr:uid="{00000000-0005-0000-0000-000099270000}"/>
    <cellStyle name="Normal 72 9" xfId="10995" xr:uid="{00000000-0005-0000-0000-00009A270000}"/>
    <cellStyle name="Normal 73" xfId="10996" xr:uid="{00000000-0005-0000-0000-00009B270000}"/>
    <cellStyle name="Normal 73 2" xfId="10997" xr:uid="{00000000-0005-0000-0000-00009C270000}"/>
    <cellStyle name="Normal 74" xfId="10998" xr:uid="{00000000-0005-0000-0000-00009D270000}"/>
    <cellStyle name="Normal 74 2" xfId="10999" xr:uid="{00000000-0005-0000-0000-00009E270000}"/>
    <cellStyle name="Normal 74 2 2" xfId="11000" xr:uid="{00000000-0005-0000-0000-00009F270000}"/>
    <cellStyle name="Normal 74 3" xfId="11001" xr:uid="{00000000-0005-0000-0000-0000A0270000}"/>
    <cellStyle name="Normal 75" xfId="11002" xr:uid="{00000000-0005-0000-0000-0000A1270000}"/>
    <cellStyle name="Normal 75 2" xfId="11003" xr:uid="{00000000-0005-0000-0000-0000A2270000}"/>
    <cellStyle name="Normal 76" xfId="11004" xr:uid="{00000000-0005-0000-0000-0000A3270000}"/>
    <cellStyle name="Normal 76 2" xfId="11005" xr:uid="{00000000-0005-0000-0000-0000A4270000}"/>
    <cellStyle name="Normal 76 2 2" xfId="11006" xr:uid="{00000000-0005-0000-0000-0000A5270000}"/>
    <cellStyle name="Normal 76 2 3" xfId="11007" xr:uid="{00000000-0005-0000-0000-0000A6270000}"/>
    <cellStyle name="Normal 76 2 4" xfId="11008" xr:uid="{00000000-0005-0000-0000-0000A7270000}"/>
    <cellStyle name="Normal 76 3" xfId="11009" xr:uid="{00000000-0005-0000-0000-0000A8270000}"/>
    <cellStyle name="Normal 76 3 2" xfId="11010" xr:uid="{00000000-0005-0000-0000-0000A9270000}"/>
    <cellStyle name="Normal 76 3 3" xfId="11011" xr:uid="{00000000-0005-0000-0000-0000AA270000}"/>
    <cellStyle name="Normal 76 4" xfId="11012" xr:uid="{00000000-0005-0000-0000-0000AB270000}"/>
    <cellStyle name="Normal 76 4 2" xfId="11013" xr:uid="{00000000-0005-0000-0000-0000AC270000}"/>
    <cellStyle name="Normal 76 5" xfId="11014" xr:uid="{00000000-0005-0000-0000-0000AD270000}"/>
    <cellStyle name="Normal 76 5 2" xfId="11015" xr:uid="{00000000-0005-0000-0000-0000AE270000}"/>
    <cellStyle name="Normal 76 6" xfId="11016" xr:uid="{00000000-0005-0000-0000-0000AF270000}"/>
    <cellStyle name="Normal 76 6 2" xfId="11017" xr:uid="{00000000-0005-0000-0000-0000B0270000}"/>
    <cellStyle name="Normal 76 7" xfId="11018" xr:uid="{00000000-0005-0000-0000-0000B1270000}"/>
    <cellStyle name="Normal 76 8" xfId="11019" xr:uid="{00000000-0005-0000-0000-0000B2270000}"/>
    <cellStyle name="Normal 77" xfId="11020" xr:uid="{00000000-0005-0000-0000-0000B3270000}"/>
    <cellStyle name="Normal 77 2" xfId="11021" xr:uid="{00000000-0005-0000-0000-0000B4270000}"/>
    <cellStyle name="Normal 77 2 2" xfId="11022" xr:uid="{00000000-0005-0000-0000-0000B5270000}"/>
    <cellStyle name="Normal 77 2 3" xfId="11023" xr:uid="{00000000-0005-0000-0000-0000B6270000}"/>
    <cellStyle name="Normal 77 3" xfId="11024" xr:uid="{00000000-0005-0000-0000-0000B7270000}"/>
    <cellStyle name="Normal 77 3 2" xfId="11025" xr:uid="{00000000-0005-0000-0000-0000B8270000}"/>
    <cellStyle name="Normal 77 3 3" xfId="11026" xr:uid="{00000000-0005-0000-0000-0000B9270000}"/>
    <cellStyle name="Normal 77 4" xfId="11027" xr:uid="{00000000-0005-0000-0000-0000BA270000}"/>
    <cellStyle name="Normal 77 4 2" xfId="11028" xr:uid="{00000000-0005-0000-0000-0000BB270000}"/>
    <cellStyle name="Normal 77 5" xfId="11029" xr:uid="{00000000-0005-0000-0000-0000BC270000}"/>
    <cellStyle name="Normal 77 5 2" xfId="11030" xr:uid="{00000000-0005-0000-0000-0000BD270000}"/>
    <cellStyle name="Normal 77 6" xfId="11031" xr:uid="{00000000-0005-0000-0000-0000BE270000}"/>
    <cellStyle name="Normal 77 6 2" xfId="11032" xr:uid="{00000000-0005-0000-0000-0000BF270000}"/>
    <cellStyle name="Normal 77 7" xfId="11033" xr:uid="{00000000-0005-0000-0000-0000C0270000}"/>
    <cellStyle name="Normal 77 8" xfId="11034" xr:uid="{00000000-0005-0000-0000-0000C1270000}"/>
    <cellStyle name="Normal 78" xfId="11035" xr:uid="{00000000-0005-0000-0000-0000C2270000}"/>
    <cellStyle name="Normal 78 2" xfId="11036" xr:uid="{00000000-0005-0000-0000-0000C3270000}"/>
    <cellStyle name="Normal 78 2 2" xfId="11037" xr:uid="{00000000-0005-0000-0000-0000C4270000}"/>
    <cellStyle name="Normal 78 2 3" xfId="11038" xr:uid="{00000000-0005-0000-0000-0000C5270000}"/>
    <cellStyle name="Normal 78 3" xfId="11039" xr:uid="{00000000-0005-0000-0000-0000C6270000}"/>
    <cellStyle name="Normal 78 3 2" xfId="11040" xr:uid="{00000000-0005-0000-0000-0000C7270000}"/>
    <cellStyle name="Normal 78 3 3" xfId="11041" xr:uid="{00000000-0005-0000-0000-0000C8270000}"/>
    <cellStyle name="Normal 78 4" xfId="11042" xr:uid="{00000000-0005-0000-0000-0000C9270000}"/>
    <cellStyle name="Normal 78 4 2" xfId="11043" xr:uid="{00000000-0005-0000-0000-0000CA270000}"/>
    <cellStyle name="Normal 78 5" xfId="11044" xr:uid="{00000000-0005-0000-0000-0000CB270000}"/>
    <cellStyle name="Normal 78 5 2" xfId="11045" xr:uid="{00000000-0005-0000-0000-0000CC270000}"/>
    <cellStyle name="Normal 78 6" xfId="11046" xr:uid="{00000000-0005-0000-0000-0000CD270000}"/>
    <cellStyle name="Normal 78 6 2" xfId="11047" xr:uid="{00000000-0005-0000-0000-0000CE270000}"/>
    <cellStyle name="Normal 78 7" xfId="11048" xr:uid="{00000000-0005-0000-0000-0000CF270000}"/>
    <cellStyle name="Normal 78 8" xfId="11049" xr:uid="{00000000-0005-0000-0000-0000D0270000}"/>
    <cellStyle name="Normal 79" xfId="11050" xr:uid="{00000000-0005-0000-0000-0000D1270000}"/>
    <cellStyle name="Normal 79 2" xfId="11051" xr:uid="{00000000-0005-0000-0000-0000D2270000}"/>
    <cellStyle name="Normal 79 2 2" xfId="11052" xr:uid="{00000000-0005-0000-0000-0000D3270000}"/>
    <cellStyle name="Normal 79 2 2 2" xfId="11053" xr:uid="{00000000-0005-0000-0000-0000D4270000}"/>
    <cellStyle name="Normal 79 2 2 3" xfId="11054" xr:uid="{00000000-0005-0000-0000-0000D5270000}"/>
    <cellStyle name="Normal 79 2 3" xfId="11055" xr:uid="{00000000-0005-0000-0000-0000D6270000}"/>
    <cellStyle name="Normal 79 2 3 2" xfId="11056" xr:uid="{00000000-0005-0000-0000-0000D7270000}"/>
    <cellStyle name="Normal 79 2 3 3" xfId="11057" xr:uid="{00000000-0005-0000-0000-0000D8270000}"/>
    <cellStyle name="Normal 79 2 4" xfId="11058" xr:uid="{00000000-0005-0000-0000-0000D9270000}"/>
    <cellStyle name="Normal 79 2 4 2" xfId="11059" xr:uid="{00000000-0005-0000-0000-0000DA270000}"/>
    <cellStyle name="Normal 79 2 5" xfId="11060" xr:uid="{00000000-0005-0000-0000-0000DB270000}"/>
    <cellStyle name="Normal 79 2 5 2" xfId="11061" xr:uid="{00000000-0005-0000-0000-0000DC270000}"/>
    <cellStyle name="Normal 79 2 6" xfId="11062" xr:uid="{00000000-0005-0000-0000-0000DD270000}"/>
    <cellStyle name="Normal 79 2 6 2" xfId="11063" xr:uid="{00000000-0005-0000-0000-0000DE270000}"/>
    <cellStyle name="Normal 79 2 7" xfId="11064" xr:uid="{00000000-0005-0000-0000-0000DF270000}"/>
    <cellStyle name="Normal 79 2 8" xfId="11065" xr:uid="{00000000-0005-0000-0000-0000E0270000}"/>
    <cellStyle name="Normal 79 3" xfId="11066" xr:uid="{00000000-0005-0000-0000-0000E1270000}"/>
    <cellStyle name="Normal 79 3 2" xfId="11067" xr:uid="{00000000-0005-0000-0000-0000E2270000}"/>
    <cellStyle name="Normal 79 3 3" xfId="11068" xr:uid="{00000000-0005-0000-0000-0000E3270000}"/>
    <cellStyle name="Normal 79 4" xfId="11069" xr:uid="{00000000-0005-0000-0000-0000E4270000}"/>
    <cellStyle name="Normal 79 4 2" xfId="11070" xr:uid="{00000000-0005-0000-0000-0000E5270000}"/>
    <cellStyle name="Normal 79 4 3" xfId="11071" xr:uid="{00000000-0005-0000-0000-0000E6270000}"/>
    <cellStyle name="Normal 79 5" xfId="11072" xr:uid="{00000000-0005-0000-0000-0000E7270000}"/>
    <cellStyle name="Normal 79 5 2" xfId="11073" xr:uid="{00000000-0005-0000-0000-0000E8270000}"/>
    <cellStyle name="Normal 79 6" xfId="11074" xr:uid="{00000000-0005-0000-0000-0000E9270000}"/>
    <cellStyle name="Normal 79 6 2" xfId="11075" xr:uid="{00000000-0005-0000-0000-0000EA270000}"/>
    <cellStyle name="Normal 79 7" xfId="11076" xr:uid="{00000000-0005-0000-0000-0000EB270000}"/>
    <cellStyle name="Normal 79 7 2" xfId="11077" xr:uid="{00000000-0005-0000-0000-0000EC270000}"/>
    <cellStyle name="Normal 79 8" xfId="11078" xr:uid="{00000000-0005-0000-0000-0000ED270000}"/>
    <cellStyle name="Normal 79 9" xfId="11079" xr:uid="{00000000-0005-0000-0000-0000EE270000}"/>
    <cellStyle name="Normal 8" xfId="2581" xr:uid="{00000000-0005-0000-0000-0000EF270000}"/>
    <cellStyle name="Normal 8 10" xfId="11080" xr:uid="{00000000-0005-0000-0000-0000F0270000}"/>
    <cellStyle name="Normal 8 2" xfId="2582" xr:uid="{00000000-0005-0000-0000-0000F1270000}"/>
    <cellStyle name="Normal 8 2 2" xfId="11081" xr:uid="{00000000-0005-0000-0000-0000F2270000}"/>
    <cellStyle name="Normal 8 3" xfId="2583" xr:uid="{00000000-0005-0000-0000-0000F3270000}"/>
    <cellStyle name="Normal 8 3 2" xfId="11082" xr:uid="{00000000-0005-0000-0000-0000F4270000}"/>
    <cellStyle name="Normal 8 4" xfId="2584" xr:uid="{00000000-0005-0000-0000-0000F5270000}"/>
    <cellStyle name="Normal 8 4 2" xfId="11083" xr:uid="{00000000-0005-0000-0000-0000F6270000}"/>
    <cellStyle name="Normal 8 5" xfId="2585" xr:uid="{00000000-0005-0000-0000-0000F7270000}"/>
    <cellStyle name="Normal 8 5 2" xfId="11084" xr:uid="{00000000-0005-0000-0000-0000F8270000}"/>
    <cellStyle name="Normal 8 6" xfId="2586" xr:uid="{00000000-0005-0000-0000-0000F9270000}"/>
    <cellStyle name="Normal 8 6 2" xfId="11085" xr:uid="{00000000-0005-0000-0000-0000FA270000}"/>
    <cellStyle name="Normal 8 7" xfId="2587" xr:uid="{00000000-0005-0000-0000-0000FB270000}"/>
    <cellStyle name="Normal 8 7 2" xfId="11086" xr:uid="{00000000-0005-0000-0000-0000FC270000}"/>
    <cellStyle name="Normal 8 8" xfId="2588" xr:uid="{00000000-0005-0000-0000-0000FD270000}"/>
    <cellStyle name="Normal 8 8 2" xfId="11087" xr:uid="{00000000-0005-0000-0000-0000FE270000}"/>
    <cellStyle name="Normal 8 9" xfId="2589" xr:uid="{00000000-0005-0000-0000-0000FF270000}"/>
    <cellStyle name="Normal 8 9 2" xfId="11088" xr:uid="{00000000-0005-0000-0000-000000280000}"/>
    <cellStyle name="Normal 8_HO Program" xfId="11089" xr:uid="{00000000-0005-0000-0000-000001280000}"/>
    <cellStyle name="Normal 80" xfId="11090" xr:uid="{00000000-0005-0000-0000-000002280000}"/>
    <cellStyle name="Normal 80 2" xfId="11091" xr:uid="{00000000-0005-0000-0000-000003280000}"/>
    <cellStyle name="Normal 80 2 2" xfId="11092" xr:uid="{00000000-0005-0000-0000-000004280000}"/>
    <cellStyle name="Normal 80 2 3" xfId="11093" xr:uid="{00000000-0005-0000-0000-000005280000}"/>
    <cellStyle name="Normal 80 3" xfId="11094" xr:uid="{00000000-0005-0000-0000-000006280000}"/>
    <cellStyle name="Normal 80 3 2" xfId="11095" xr:uid="{00000000-0005-0000-0000-000007280000}"/>
    <cellStyle name="Normal 80 3 3" xfId="11096" xr:uid="{00000000-0005-0000-0000-000008280000}"/>
    <cellStyle name="Normal 80 4" xfId="11097" xr:uid="{00000000-0005-0000-0000-000009280000}"/>
    <cellStyle name="Normal 80 4 2" xfId="11098" xr:uid="{00000000-0005-0000-0000-00000A280000}"/>
    <cellStyle name="Normal 80 5" xfId="11099" xr:uid="{00000000-0005-0000-0000-00000B280000}"/>
    <cellStyle name="Normal 80 5 2" xfId="11100" xr:uid="{00000000-0005-0000-0000-00000C280000}"/>
    <cellStyle name="Normal 80 6" xfId="11101" xr:uid="{00000000-0005-0000-0000-00000D280000}"/>
    <cellStyle name="Normal 80 6 2" xfId="11102" xr:uid="{00000000-0005-0000-0000-00000E280000}"/>
    <cellStyle name="Normal 80 7" xfId="11103" xr:uid="{00000000-0005-0000-0000-00000F280000}"/>
    <cellStyle name="Normal 80 8" xfId="11104" xr:uid="{00000000-0005-0000-0000-000010280000}"/>
    <cellStyle name="Normal 81" xfId="11105" xr:uid="{00000000-0005-0000-0000-000011280000}"/>
    <cellStyle name="Normal 81 2" xfId="11106" xr:uid="{00000000-0005-0000-0000-000012280000}"/>
    <cellStyle name="Normal 81 2 2" xfId="11107" xr:uid="{00000000-0005-0000-0000-000013280000}"/>
    <cellStyle name="Normal 81 2 3" xfId="11108" xr:uid="{00000000-0005-0000-0000-000014280000}"/>
    <cellStyle name="Normal 81 3" xfId="11109" xr:uid="{00000000-0005-0000-0000-000015280000}"/>
    <cellStyle name="Normal 81 3 2" xfId="11110" xr:uid="{00000000-0005-0000-0000-000016280000}"/>
    <cellStyle name="Normal 81 3 3" xfId="11111" xr:uid="{00000000-0005-0000-0000-000017280000}"/>
    <cellStyle name="Normal 81 4" xfId="11112" xr:uid="{00000000-0005-0000-0000-000018280000}"/>
    <cellStyle name="Normal 81 4 2" xfId="11113" xr:uid="{00000000-0005-0000-0000-000019280000}"/>
    <cellStyle name="Normal 81 5" xfId="11114" xr:uid="{00000000-0005-0000-0000-00001A280000}"/>
    <cellStyle name="Normal 81 5 2" xfId="11115" xr:uid="{00000000-0005-0000-0000-00001B280000}"/>
    <cellStyle name="Normal 81 6" xfId="11116" xr:uid="{00000000-0005-0000-0000-00001C280000}"/>
    <cellStyle name="Normal 81 6 2" xfId="11117" xr:uid="{00000000-0005-0000-0000-00001D280000}"/>
    <cellStyle name="Normal 81 7" xfId="11118" xr:uid="{00000000-0005-0000-0000-00001E280000}"/>
    <cellStyle name="Normal 81 8" xfId="11119" xr:uid="{00000000-0005-0000-0000-00001F280000}"/>
    <cellStyle name="Normal 82" xfId="11120" xr:uid="{00000000-0005-0000-0000-000020280000}"/>
    <cellStyle name="Normal 82 2" xfId="11121" xr:uid="{00000000-0005-0000-0000-000021280000}"/>
    <cellStyle name="Normal 82 2 2" xfId="11122" xr:uid="{00000000-0005-0000-0000-000022280000}"/>
    <cellStyle name="Normal 82 2 3" xfId="11123" xr:uid="{00000000-0005-0000-0000-000023280000}"/>
    <cellStyle name="Normal 82 3" xfId="11124" xr:uid="{00000000-0005-0000-0000-000024280000}"/>
    <cellStyle name="Normal 82 3 2" xfId="11125" xr:uid="{00000000-0005-0000-0000-000025280000}"/>
    <cellStyle name="Normal 82 3 3" xfId="11126" xr:uid="{00000000-0005-0000-0000-000026280000}"/>
    <cellStyle name="Normal 82 4" xfId="11127" xr:uid="{00000000-0005-0000-0000-000027280000}"/>
    <cellStyle name="Normal 82 4 2" xfId="11128" xr:uid="{00000000-0005-0000-0000-000028280000}"/>
    <cellStyle name="Normal 82 5" xfId="11129" xr:uid="{00000000-0005-0000-0000-000029280000}"/>
    <cellStyle name="Normal 82 5 2" xfId="11130" xr:uid="{00000000-0005-0000-0000-00002A280000}"/>
    <cellStyle name="Normal 82 6" xfId="11131" xr:uid="{00000000-0005-0000-0000-00002B280000}"/>
    <cellStyle name="Normal 82 6 2" xfId="11132" xr:uid="{00000000-0005-0000-0000-00002C280000}"/>
    <cellStyle name="Normal 82 7" xfId="11133" xr:uid="{00000000-0005-0000-0000-00002D280000}"/>
    <cellStyle name="Normal 82 8" xfId="11134" xr:uid="{00000000-0005-0000-0000-00002E280000}"/>
    <cellStyle name="Normal 83" xfId="11135" xr:uid="{00000000-0005-0000-0000-00002F280000}"/>
    <cellStyle name="Normal 83 2" xfId="11136" xr:uid="{00000000-0005-0000-0000-000030280000}"/>
    <cellStyle name="Normal 83 2 2" xfId="11137" xr:uid="{00000000-0005-0000-0000-000031280000}"/>
    <cellStyle name="Normal 83 2 3" xfId="11138" xr:uid="{00000000-0005-0000-0000-000032280000}"/>
    <cellStyle name="Normal 83 3" xfId="11139" xr:uid="{00000000-0005-0000-0000-000033280000}"/>
    <cellStyle name="Normal 83 3 2" xfId="11140" xr:uid="{00000000-0005-0000-0000-000034280000}"/>
    <cellStyle name="Normal 83 3 3" xfId="11141" xr:uid="{00000000-0005-0000-0000-000035280000}"/>
    <cellStyle name="Normal 83 4" xfId="11142" xr:uid="{00000000-0005-0000-0000-000036280000}"/>
    <cellStyle name="Normal 83 4 2" xfId="11143" xr:uid="{00000000-0005-0000-0000-000037280000}"/>
    <cellStyle name="Normal 83 5" xfId="11144" xr:uid="{00000000-0005-0000-0000-000038280000}"/>
    <cellStyle name="Normal 83 5 2" xfId="11145" xr:uid="{00000000-0005-0000-0000-000039280000}"/>
    <cellStyle name="Normal 83 6" xfId="11146" xr:uid="{00000000-0005-0000-0000-00003A280000}"/>
    <cellStyle name="Normal 83 6 2" xfId="11147" xr:uid="{00000000-0005-0000-0000-00003B280000}"/>
    <cellStyle name="Normal 83 7" xfId="11148" xr:uid="{00000000-0005-0000-0000-00003C280000}"/>
    <cellStyle name="Normal 83 8" xfId="11149" xr:uid="{00000000-0005-0000-0000-00003D280000}"/>
    <cellStyle name="Normal 84" xfId="11150" xr:uid="{00000000-0005-0000-0000-00003E280000}"/>
    <cellStyle name="Normal 84 2" xfId="11151" xr:uid="{00000000-0005-0000-0000-00003F280000}"/>
    <cellStyle name="Normal 84 2 2" xfId="11152" xr:uid="{00000000-0005-0000-0000-000040280000}"/>
    <cellStyle name="Normal 84 2 3" xfId="11153" xr:uid="{00000000-0005-0000-0000-000041280000}"/>
    <cellStyle name="Normal 84 3" xfId="11154" xr:uid="{00000000-0005-0000-0000-000042280000}"/>
    <cellStyle name="Normal 84 3 2" xfId="11155" xr:uid="{00000000-0005-0000-0000-000043280000}"/>
    <cellStyle name="Normal 84 3 3" xfId="11156" xr:uid="{00000000-0005-0000-0000-000044280000}"/>
    <cellStyle name="Normal 84 4" xfId="11157" xr:uid="{00000000-0005-0000-0000-000045280000}"/>
    <cellStyle name="Normal 84 4 2" xfId="11158" xr:uid="{00000000-0005-0000-0000-000046280000}"/>
    <cellStyle name="Normal 84 5" xfId="11159" xr:uid="{00000000-0005-0000-0000-000047280000}"/>
    <cellStyle name="Normal 84 5 2" xfId="11160" xr:uid="{00000000-0005-0000-0000-000048280000}"/>
    <cellStyle name="Normal 84 6" xfId="11161" xr:uid="{00000000-0005-0000-0000-000049280000}"/>
    <cellStyle name="Normal 84 6 2" xfId="11162" xr:uid="{00000000-0005-0000-0000-00004A280000}"/>
    <cellStyle name="Normal 84 7" xfId="11163" xr:uid="{00000000-0005-0000-0000-00004B280000}"/>
    <cellStyle name="Normal 84 8" xfId="11164" xr:uid="{00000000-0005-0000-0000-00004C280000}"/>
    <cellStyle name="Normal 85" xfId="11165" xr:uid="{00000000-0005-0000-0000-00004D280000}"/>
    <cellStyle name="Normal 85 2" xfId="11166" xr:uid="{00000000-0005-0000-0000-00004E280000}"/>
    <cellStyle name="Normal 85 2 2" xfId="11167" xr:uid="{00000000-0005-0000-0000-00004F280000}"/>
    <cellStyle name="Normal 85 2 3" xfId="11168" xr:uid="{00000000-0005-0000-0000-000050280000}"/>
    <cellStyle name="Normal 85 3" xfId="11169" xr:uid="{00000000-0005-0000-0000-000051280000}"/>
    <cellStyle name="Normal 85 3 2" xfId="11170" xr:uid="{00000000-0005-0000-0000-000052280000}"/>
    <cellStyle name="Normal 85 3 3" xfId="11171" xr:uid="{00000000-0005-0000-0000-000053280000}"/>
    <cellStyle name="Normal 85 4" xfId="11172" xr:uid="{00000000-0005-0000-0000-000054280000}"/>
    <cellStyle name="Normal 85 4 2" xfId="11173" xr:uid="{00000000-0005-0000-0000-000055280000}"/>
    <cellStyle name="Normal 85 5" xfId="11174" xr:uid="{00000000-0005-0000-0000-000056280000}"/>
    <cellStyle name="Normal 85 5 2" xfId="11175" xr:uid="{00000000-0005-0000-0000-000057280000}"/>
    <cellStyle name="Normal 85 6" xfId="11176" xr:uid="{00000000-0005-0000-0000-000058280000}"/>
    <cellStyle name="Normal 85 6 2" xfId="11177" xr:uid="{00000000-0005-0000-0000-000059280000}"/>
    <cellStyle name="Normal 85 7" xfId="11178" xr:uid="{00000000-0005-0000-0000-00005A280000}"/>
    <cellStyle name="Normal 85 8" xfId="11179" xr:uid="{00000000-0005-0000-0000-00005B280000}"/>
    <cellStyle name="Normal 86" xfId="11180" xr:uid="{00000000-0005-0000-0000-00005C280000}"/>
    <cellStyle name="Normal 86 2" xfId="11181" xr:uid="{00000000-0005-0000-0000-00005D280000}"/>
    <cellStyle name="Normal 86 2 2" xfId="11182" xr:uid="{00000000-0005-0000-0000-00005E280000}"/>
    <cellStyle name="Normal 86 3" xfId="11183" xr:uid="{00000000-0005-0000-0000-00005F280000}"/>
    <cellStyle name="Normal 86 3 2" xfId="11184" xr:uid="{00000000-0005-0000-0000-000060280000}"/>
    <cellStyle name="Normal 86 4" xfId="11185" xr:uid="{00000000-0005-0000-0000-000061280000}"/>
    <cellStyle name="Normal 86 4 2" xfId="11186" xr:uid="{00000000-0005-0000-0000-000062280000}"/>
    <cellStyle name="Normal 86 5" xfId="11187" xr:uid="{00000000-0005-0000-0000-000063280000}"/>
    <cellStyle name="Normal 86 5 2" xfId="11188" xr:uid="{00000000-0005-0000-0000-000064280000}"/>
    <cellStyle name="Normal 86 6" xfId="11189" xr:uid="{00000000-0005-0000-0000-000065280000}"/>
    <cellStyle name="Normal 86 7" xfId="11190" xr:uid="{00000000-0005-0000-0000-000066280000}"/>
    <cellStyle name="Normal 87" xfId="2590" xr:uid="{00000000-0005-0000-0000-000067280000}"/>
    <cellStyle name="Normal 87 2" xfId="11191" xr:uid="{00000000-0005-0000-0000-000068280000}"/>
    <cellStyle name="Normal 87 2 2" xfId="11192" xr:uid="{00000000-0005-0000-0000-000069280000}"/>
    <cellStyle name="Normal 87 3" xfId="11193" xr:uid="{00000000-0005-0000-0000-00006A280000}"/>
    <cellStyle name="Normal 87 3 2" xfId="11194" xr:uid="{00000000-0005-0000-0000-00006B280000}"/>
    <cellStyle name="Normal 87 4" xfId="11195" xr:uid="{00000000-0005-0000-0000-00006C280000}"/>
    <cellStyle name="Normal 87 4 2" xfId="11196" xr:uid="{00000000-0005-0000-0000-00006D280000}"/>
    <cellStyle name="Normal 87 5" xfId="11197" xr:uid="{00000000-0005-0000-0000-00006E280000}"/>
    <cellStyle name="Normal 87 5 2" xfId="11198" xr:uid="{00000000-0005-0000-0000-00006F280000}"/>
    <cellStyle name="Normal 87 6" xfId="11199" xr:uid="{00000000-0005-0000-0000-000070280000}"/>
    <cellStyle name="Normal 87 7" xfId="11200" xr:uid="{00000000-0005-0000-0000-000071280000}"/>
    <cellStyle name="Normal 88" xfId="2591" xr:uid="{00000000-0005-0000-0000-000072280000}"/>
    <cellStyle name="Normal 88 2" xfId="11201" xr:uid="{00000000-0005-0000-0000-000073280000}"/>
    <cellStyle name="Normal 88 2 2" xfId="11202" xr:uid="{00000000-0005-0000-0000-000074280000}"/>
    <cellStyle name="Normal 88 3" xfId="11203" xr:uid="{00000000-0005-0000-0000-000075280000}"/>
    <cellStyle name="Normal 88 3 2" xfId="11204" xr:uid="{00000000-0005-0000-0000-000076280000}"/>
    <cellStyle name="Normal 88 4" xfId="11205" xr:uid="{00000000-0005-0000-0000-000077280000}"/>
    <cellStyle name="Normal 88 4 2" xfId="11206" xr:uid="{00000000-0005-0000-0000-000078280000}"/>
    <cellStyle name="Normal 88 5" xfId="11207" xr:uid="{00000000-0005-0000-0000-000079280000}"/>
    <cellStyle name="Normal 88 6" xfId="11208" xr:uid="{00000000-0005-0000-0000-00007A280000}"/>
    <cellStyle name="Normal 89" xfId="2592" xr:uid="{00000000-0005-0000-0000-00007B280000}"/>
    <cellStyle name="Normal 89 2" xfId="11209" xr:uid="{00000000-0005-0000-0000-00007C280000}"/>
    <cellStyle name="Normal 89 2 2" xfId="11210" xr:uid="{00000000-0005-0000-0000-00007D280000}"/>
    <cellStyle name="Normal 89 2 3" xfId="11211" xr:uid="{00000000-0005-0000-0000-00007E280000}"/>
    <cellStyle name="Normal 89 3" xfId="11212" xr:uid="{00000000-0005-0000-0000-00007F280000}"/>
    <cellStyle name="Normal 89 3 2" xfId="11213" xr:uid="{00000000-0005-0000-0000-000080280000}"/>
    <cellStyle name="Normal 89 4" xfId="11214" xr:uid="{00000000-0005-0000-0000-000081280000}"/>
    <cellStyle name="Normal 89 4 2" xfId="11215" xr:uid="{00000000-0005-0000-0000-000082280000}"/>
    <cellStyle name="Normal 89 5" xfId="11216" xr:uid="{00000000-0005-0000-0000-000083280000}"/>
    <cellStyle name="Normal 89 6" xfId="11217" xr:uid="{00000000-0005-0000-0000-000084280000}"/>
    <cellStyle name="Normal 89 7" xfId="11218" xr:uid="{00000000-0005-0000-0000-000085280000}"/>
    <cellStyle name="Normal 9" xfId="2593" xr:uid="{00000000-0005-0000-0000-000086280000}"/>
    <cellStyle name="Normal 9 2" xfId="11219" xr:uid="{00000000-0005-0000-0000-000087280000}"/>
    <cellStyle name="Normal 9 2 2" xfId="11220" xr:uid="{00000000-0005-0000-0000-000088280000}"/>
    <cellStyle name="Normal 9 2 2 2" xfId="11221" xr:uid="{00000000-0005-0000-0000-000089280000}"/>
    <cellStyle name="Normal 9 2 2 3" xfId="11222" xr:uid="{00000000-0005-0000-0000-00008A280000}"/>
    <cellStyle name="Normal 9 2 3" xfId="11223" xr:uid="{00000000-0005-0000-0000-00008B280000}"/>
    <cellStyle name="Normal 9 2 3 2" xfId="11224" xr:uid="{00000000-0005-0000-0000-00008C280000}"/>
    <cellStyle name="Normal 9 2 3 3" xfId="11225" xr:uid="{00000000-0005-0000-0000-00008D280000}"/>
    <cellStyle name="Normal 9 2 4" xfId="11226" xr:uid="{00000000-0005-0000-0000-00008E280000}"/>
    <cellStyle name="Normal 9 2 4 2" xfId="11227" xr:uid="{00000000-0005-0000-0000-00008F280000}"/>
    <cellStyle name="Normal 9 2 5" xfId="11228" xr:uid="{00000000-0005-0000-0000-000090280000}"/>
    <cellStyle name="Normal 9 2 5 2" xfId="11229" xr:uid="{00000000-0005-0000-0000-000091280000}"/>
    <cellStyle name="Normal 9 2 6" xfId="11230" xr:uid="{00000000-0005-0000-0000-000092280000}"/>
    <cellStyle name="Normal 9 2 6 2" xfId="11231" xr:uid="{00000000-0005-0000-0000-000093280000}"/>
    <cellStyle name="Normal 9 2 7" xfId="11232" xr:uid="{00000000-0005-0000-0000-000094280000}"/>
    <cellStyle name="Normal 9 2 8" xfId="11233" xr:uid="{00000000-0005-0000-0000-000095280000}"/>
    <cellStyle name="Normal 90" xfId="2594" xr:uid="{00000000-0005-0000-0000-000096280000}"/>
    <cellStyle name="Normal 90 2" xfId="11234" xr:uid="{00000000-0005-0000-0000-000097280000}"/>
    <cellStyle name="Normal 91" xfId="11235" xr:uid="{00000000-0005-0000-0000-000098280000}"/>
    <cellStyle name="Normal 92" xfId="11236" xr:uid="{00000000-0005-0000-0000-000099280000}"/>
    <cellStyle name="Normal 93" xfId="11237" xr:uid="{00000000-0005-0000-0000-00009A280000}"/>
    <cellStyle name="Normal 94" xfId="11238" xr:uid="{00000000-0005-0000-0000-00009B280000}"/>
    <cellStyle name="Normal 94 2" xfId="11239" xr:uid="{00000000-0005-0000-0000-00009C280000}"/>
    <cellStyle name="Normal 95" xfId="11240" xr:uid="{00000000-0005-0000-0000-00009D280000}"/>
    <cellStyle name="Normal 95 2" xfId="11241" xr:uid="{00000000-0005-0000-0000-00009E280000}"/>
    <cellStyle name="Normal 96" xfId="11242" xr:uid="{00000000-0005-0000-0000-00009F280000}"/>
    <cellStyle name="Normal 96 2" xfId="11243" xr:uid="{00000000-0005-0000-0000-0000A0280000}"/>
    <cellStyle name="Normal 97" xfId="11244" xr:uid="{00000000-0005-0000-0000-0000A1280000}"/>
    <cellStyle name="Normal 97 2" xfId="11245" xr:uid="{00000000-0005-0000-0000-0000A2280000}"/>
    <cellStyle name="Normal 98" xfId="11246" xr:uid="{00000000-0005-0000-0000-0000A3280000}"/>
    <cellStyle name="Normal 98 2" xfId="11247" xr:uid="{00000000-0005-0000-0000-0000A4280000}"/>
    <cellStyle name="Normal 99" xfId="11248" xr:uid="{00000000-0005-0000-0000-0000A5280000}"/>
    <cellStyle name="Normal 99 2" xfId="11249" xr:uid="{00000000-0005-0000-0000-0000A6280000}"/>
    <cellStyle name="Normal1" xfId="2595" xr:uid="{00000000-0005-0000-0000-0000A7280000}"/>
    <cellStyle name="Normal1 2" xfId="11250" xr:uid="{00000000-0005-0000-0000-0000A8280000}"/>
    <cellStyle name="Normalny_Cennik obowiazuje od 06-08-2001 r (1)" xfId="2596" xr:uid="{00000000-0005-0000-0000-0000A9280000}"/>
    <cellStyle name="Note 10" xfId="2597" xr:uid="{00000000-0005-0000-0000-0000AA280000}"/>
    <cellStyle name="Note 10 10" xfId="11251" xr:uid="{00000000-0005-0000-0000-0000AB280000}"/>
    <cellStyle name="Note 10 11" xfId="11252" xr:uid="{00000000-0005-0000-0000-0000AC280000}"/>
    <cellStyle name="Note 10 2" xfId="11253" xr:uid="{00000000-0005-0000-0000-0000AD280000}"/>
    <cellStyle name="Note 10 2 2" xfId="11254" xr:uid="{00000000-0005-0000-0000-0000AE280000}"/>
    <cellStyle name="Note 10 2 2 2" xfId="11255" xr:uid="{00000000-0005-0000-0000-0000AF280000}"/>
    <cellStyle name="Note 10 2 2 2 2" xfId="11256" xr:uid="{00000000-0005-0000-0000-0000B0280000}"/>
    <cellStyle name="Note 10 2 2 2 2 2" xfId="11257" xr:uid="{00000000-0005-0000-0000-0000B1280000}"/>
    <cellStyle name="Note 10 2 2 2 3" xfId="11258" xr:uid="{00000000-0005-0000-0000-0000B2280000}"/>
    <cellStyle name="Note 10 2 2 2 4" xfId="11259" xr:uid="{00000000-0005-0000-0000-0000B3280000}"/>
    <cellStyle name="Note 10 2 2 3" xfId="11260" xr:uid="{00000000-0005-0000-0000-0000B4280000}"/>
    <cellStyle name="Note 10 2 2 3 2" xfId="11261" xr:uid="{00000000-0005-0000-0000-0000B5280000}"/>
    <cellStyle name="Note 10 2 2 3 2 2" xfId="11262" xr:uid="{00000000-0005-0000-0000-0000B6280000}"/>
    <cellStyle name="Note 10 2 2 3 3" xfId="11263" xr:uid="{00000000-0005-0000-0000-0000B7280000}"/>
    <cellStyle name="Note 10 2 2 3 4" xfId="11264" xr:uid="{00000000-0005-0000-0000-0000B8280000}"/>
    <cellStyle name="Note 10 2 2 4" xfId="11265" xr:uid="{00000000-0005-0000-0000-0000B9280000}"/>
    <cellStyle name="Note 10 2 2 4 2" xfId="11266" xr:uid="{00000000-0005-0000-0000-0000BA280000}"/>
    <cellStyle name="Note 10 2 2 5" xfId="11267" xr:uid="{00000000-0005-0000-0000-0000BB280000}"/>
    <cellStyle name="Note 10 2 2 6" xfId="11268" xr:uid="{00000000-0005-0000-0000-0000BC280000}"/>
    <cellStyle name="Note 10 2 3" xfId="11269" xr:uid="{00000000-0005-0000-0000-0000BD280000}"/>
    <cellStyle name="Note 10 2 3 2" xfId="11270" xr:uid="{00000000-0005-0000-0000-0000BE280000}"/>
    <cellStyle name="Note 10 2 3 2 2" xfId="11271" xr:uid="{00000000-0005-0000-0000-0000BF280000}"/>
    <cellStyle name="Note 10 2 3 2 2 2" xfId="11272" xr:uid="{00000000-0005-0000-0000-0000C0280000}"/>
    <cellStyle name="Note 10 2 3 2 3" xfId="11273" xr:uid="{00000000-0005-0000-0000-0000C1280000}"/>
    <cellStyle name="Note 10 2 3 2 4" xfId="11274" xr:uid="{00000000-0005-0000-0000-0000C2280000}"/>
    <cellStyle name="Note 10 2 3 3" xfId="11275" xr:uid="{00000000-0005-0000-0000-0000C3280000}"/>
    <cellStyle name="Note 10 2 3 3 2" xfId="11276" xr:uid="{00000000-0005-0000-0000-0000C4280000}"/>
    <cellStyle name="Note 10 2 3 4" xfId="11277" xr:uid="{00000000-0005-0000-0000-0000C5280000}"/>
    <cellStyle name="Note 10 2 3 5" xfId="11278" xr:uid="{00000000-0005-0000-0000-0000C6280000}"/>
    <cellStyle name="Note 10 2 4" xfId="11279" xr:uid="{00000000-0005-0000-0000-0000C7280000}"/>
    <cellStyle name="Note 10 2 4 2" xfId="11280" xr:uid="{00000000-0005-0000-0000-0000C8280000}"/>
    <cellStyle name="Note 10 2 4 2 2" xfId="11281" xr:uid="{00000000-0005-0000-0000-0000C9280000}"/>
    <cellStyle name="Note 10 2 4 3" xfId="11282" xr:uid="{00000000-0005-0000-0000-0000CA280000}"/>
    <cellStyle name="Note 10 2 4 4" xfId="11283" xr:uid="{00000000-0005-0000-0000-0000CB280000}"/>
    <cellStyle name="Note 10 2 5" xfId="11284" xr:uid="{00000000-0005-0000-0000-0000CC280000}"/>
    <cellStyle name="Note 10 2 5 2" xfId="11285" xr:uid="{00000000-0005-0000-0000-0000CD280000}"/>
    <cellStyle name="Note 10 2 5 2 2" xfId="11286" xr:uid="{00000000-0005-0000-0000-0000CE280000}"/>
    <cellStyle name="Note 10 2 5 3" xfId="11287" xr:uid="{00000000-0005-0000-0000-0000CF280000}"/>
    <cellStyle name="Note 10 2 5 4" xfId="11288" xr:uid="{00000000-0005-0000-0000-0000D0280000}"/>
    <cellStyle name="Note 10 2 6" xfId="11289" xr:uid="{00000000-0005-0000-0000-0000D1280000}"/>
    <cellStyle name="Note 10 2 6 2" xfId="11290" xr:uid="{00000000-0005-0000-0000-0000D2280000}"/>
    <cellStyle name="Note 10 2 6 3" xfId="11291" xr:uid="{00000000-0005-0000-0000-0000D3280000}"/>
    <cellStyle name="Note 10 2 7" xfId="11292" xr:uid="{00000000-0005-0000-0000-0000D4280000}"/>
    <cellStyle name="Note 10 2 7 2" xfId="11293" xr:uid="{00000000-0005-0000-0000-0000D5280000}"/>
    <cellStyle name="Note 10 2 8" xfId="11294" xr:uid="{00000000-0005-0000-0000-0000D6280000}"/>
    <cellStyle name="Note 10 3" xfId="11295" xr:uid="{00000000-0005-0000-0000-0000D7280000}"/>
    <cellStyle name="Note 10 3 2" xfId="11296" xr:uid="{00000000-0005-0000-0000-0000D8280000}"/>
    <cellStyle name="Note 10 3 2 2" xfId="11297" xr:uid="{00000000-0005-0000-0000-0000D9280000}"/>
    <cellStyle name="Note 10 3 2 2 2" xfId="11298" xr:uid="{00000000-0005-0000-0000-0000DA280000}"/>
    <cellStyle name="Note 10 3 2 2 2 2" xfId="11299" xr:uid="{00000000-0005-0000-0000-0000DB280000}"/>
    <cellStyle name="Note 10 3 2 2 3" xfId="11300" xr:uid="{00000000-0005-0000-0000-0000DC280000}"/>
    <cellStyle name="Note 10 3 2 2 4" xfId="11301" xr:uid="{00000000-0005-0000-0000-0000DD280000}"/>
    <cellStyle name="Note 10 3 2 3" xfId="11302" xr:uid="{00000000-0005-0000-0000-0000DE280000}"/>
    <cellStyle name="Note 10 3 2 3 2" xfId="11303" xr:uid="{00000000-0005-0000-0000-0000DF280000}"/>
    <cellStyle name="Note 10 3 2 3 2 2" xfId="11304" xr:uid="{00000000-0005-0000-0000-0000E0280000}"/>
    <cellStyle name="Note 10 3 2 3 3" xfId="11305" xr:uid="{00000000-0005-0000-0000-0000E1280000}"/>
    <cellStyle name="Note 10 3 2 3 4" xfId="11306" xr:uid="{00000000-0005-0000-0000-0000E2280000}"/>
    <cellStyle name="Note 10 3 2 4" xfId="11307" xr:uid="{00000000-0005-0000-0000-0000E3280000}"/>
    <cellStyle name="Note 10 3 2 4 2" xfId="11308" xr:uid="{00000000-0005-0000-0000-0000E4280000}"/>
    <cellStyle name="Note 10 3 2 5" xfId="11309" xr:uid="{00000000-0005-0000-0000-0000E5280000}"/>
    <cellStyle name="Note 10 3 2 6" xfId="11310" xr:uid="{00000000-0005-0000-0000-0000E6280000}"/>
    <cellStyle name="Note 10 3 3" xfId="11311" xr:uid="{00000000-0005-0000-0000-0000E7280000}"/>
    <cellStyle name="Note 10 3 3 2" xfId="11312" xr:uid="{00000000-0005-0000-0000-0000E8280000}"/>
    <cellStyle name="Note 10 3 3 2 2" xfId="11313" xr:uid="{00000000-0005-0000-0000-0000E9280000}"/>
    <cellStyle name="Note 10 3 3 2 2 2" xfId="11314" xr:uid="{00000000-0005-0000-0000-0000EA280000}"/>
    <cellStyle name="Note 10 3 3 2 3" xfId="11315" xr:uid="{00000000-0005-0000-0000-0000EB280000}"/>
    <cellStyle name="Note 10 3 3 2 4" xfId="11316" xr:uid="{00000000-0005-0000-0000-0000EC280000}"/>
    <cellStyle name="Note 10 3 3 3" xfId="11317" xr:uid="{00000000-0005-0000-0000-0000ED280000}"/>
    <cellStyle name="Note 10 3 3 3 2" xfId="11318" xr:uid="{00000000-0005-0000-0000-0000EE280000}"/>
    <cellStyle name="Note 10 3 3 4" xfId="11319" xr:uid="{00000000-0005-0000-0000-0000EF280000}"/>
    <cellStyle name="Note 10 3 3 5" xfId="11320" xr:uid="{00000000-0005-0000-0000-0000F0280000}"/>
    <cellStyle name="Note 10 3 4" xfId="11321" xr:uid="{00000000-0005-0000-0000-0000F1280000}"/>
    <cellStyle name="Note 10 3 4 2" xfId="11322" xr:uid="{00000000-0005-0000-0000-0000F2280000}"/>
    <cellStyle name="Note 10 3 4 2 2" xfId="11323" xr:uid="{00000000-0005-0000-0000-0000F3280000}"/>
    <cellStyle name="Note 10 3 4 3" xfId="11324" xr:uid="{00000000-0005-0000-0000-0000F4280000}"/>
    <cellStyle name="Note 10 3 4 4" xfId="11325" xr:uid="{00000000-0005-0000-0000-0000F5280000}"/>
    <cellStyle name="Note 10 3 5" xfId="11326" xr:uid="{00000000-0005-0000-0000-0000F6280000}"/>
    <cellStyle name="Note 10 3 5 2" xfId="11327" xr:uid="{00000000-0005-0000-0000-0000F7280000}"/>
    <cellStyle name="Note 10 3 5 2 2" xfId="11328" xr:uid="{00000000-0005-0000-0000-0000F8280000}"/>
    <cellStyle name="Note 10 3 5 3" xfId="11329" xr:uid="{00000000-0005-0000-0000-0000F9280000}"/>
    <cellStyle name="Note 10 3 5 4" xfId="11330" xr:uid="{00000000-0005-0000-0000-0000FA280000}"/>
    <cellStyle name="Note 10 3 6" xfId="11331" xr:uid="{00000000-0005-0000-0000-0000FB280000}"/>
    <cellStyle name="Note 10 3 6 2" xfId="11332" xr:uid="{00000000-0005-0000-0000-0000FC280000}"/>
    <cellStyle name="Note 10 3 7" xfId="11333" xr:uid="{00000000-0005-0000-0000-0000FD280000}"/>
    <cellStyle name="Note 10 3 8" xfId="11334" xr:uid="{00000000-0005-0000-0000-0000FE280000}"/>
    <cellStyle name="Note 10 4" xfId="11335" xr:uid="{00000000-0005-0000-0000-0000FF280000}"/>
    <cellStyle name="Note 10 4 2" xfId="11336" xr:uid="{00000000-0005-0000-0000-000000290000}"/>
    <cellStyle name="Note 10 4 2 2" xfId="11337" xr:uid="{00000000-0005-0000-0000-000001290000}"/>
    <cellStyle name="Note 10 4 2 2 2" xfId="11338" xr:uid="{00000000-0005-0000-0000-000002290000}"/>
    <cellStyle name="Note 10 4 2 3" xfId="11339" xr:uid="{00000000-0005-0000-0000-000003290000}"/>
    <cellStyle name="Note 10 4 2 4" xfId="11340" xr:uid="{00000000-0005-0000-0000-000004290000}"/>
    <cellStyle name="Note 10 4 3" xfId="11341" xr:uid="{00000000-0005-0000-0000-000005290000}"/>
    <cellStyle name="Note 10 4 3 2" xfId="11342" xr:uid="{00000000-0005-0000-0000-000006290000}"/>
    <cellStyle name="Note 10 4 3 2 2" xfId="11343" xr:uid="{00000000-0005-0000-0000-000007290000}"/>
    <cellStyle name="Note 10 4 3 3" xfId="11344" xr:uid="{00000000-0005-0000-0000-000008290000}"/>
    <cellStyle name="Note 10 4 3 4" xfId="11345" xr:uid="{00000000-0005-0000-0000-000009290000}"/>
    <cellStyle name="Note 10 4 4" xfId="11346" xr:uid="{00000000-0005-0000-0000-00000A290000}"/>
    <cellStyle name="Note 10 4 4 2" xfId="11347" xr:uid="{00000000-0005-0000-0000-00000B290000}"/>
    <cellStyle name="Note 10 4 5" xfId="11348" xr:uid="{00000000-0005-0000-0000-00000C290000}"/>
    <cellStyle name="Note 10 4 6" xfId="11349" xr:uid="{00000000-0005-0000-0000-00000D290000}"/>
    <cellStyle name="Note 10 5" xfId="11350" xr:uid="{00000000-0005-0000-0000-00000E290000}"/>
    <cellStyle name="Note 10 5 2" xfId="11351" xr:uid="{00000000-0005-0000-0000-00000F290000}"/>
    <cellStyle name="Note 10 5 2 2" xfId="11352" xr:uid="{00000000-0005-0000-0000-000010290000}"/>
    <cellStyle name="Note 10 5 3" xfId="11353" xr:uid="{00000000-0005-0000-0000-000011290000}"/>
    <cellStyle name="Note 10 5 4" xfId="11354" xr:uid="{00000000-0005-0000-0000-000012290000}"/>
    <cellStyle name="Note 10 6" xfId="11355" xr:uid="{00000000-0005-0000-0000-000013290000}"/>
    <cellStyle name="Note 10 6 2" xfId="11356" xr:uid="{00000000-0005-0000-0000-000014290000}"/>
    <cellStyle name="Note 10 6 2 2" xfId="11357" xr:uid="{00000000-0005-0000-0000-000015290000}"/>
    <cellStyle name="Note 10 6 3" xfId="11358" xr:uid="{00000000-0005-0000-0000-000016290000}"/>
    <cellStyle name="Note 10 6 4" xfId="11359" xr:uid="{00000000-0005-0000-0000-000017290000}"/>
    <cellStyle name="Note 10 7" xfId="11360" xr:uid="{00000000-0005-0000-0000-000018290000}"/>
    <cellStyle name="Note 10 7 2" xfId="11361" xr:uid="{00000000-0005-0000-0000-000019290000}"/>
    <cellStyle name="Note 10 7 2 2" xfId="11362" xr:uid="{00000000-0005-0000-0000-00001A290000}"/>
    <cellStyle name="Note 10 7 3" xfId="11363" xr:uid="{00000000-0005-0000-0000-00001B290000}"/>
    <cellStyle name="Note 10 7 4" xfId="11364" xr:uid="{00000000-0005-0000-0000-00001C290000}"/>
    <cellStyle name="Note 10 8" xfId="11365" xr:uid="{00000000-0005-0000-0000-00001D290000}"/>
    <cellStyle name="Note 10 8 2" xfId="11366" xr:uid="{00000000-0005-0000-0000-00001E290000}"/>
    <cellStyle name="Note 10 9" xfId="11367" xr:uid="{00000000-0005-0000-0000-00001F290000}"/>
    <cellStyle name="Note 11" xfId="2598" xr:uid="{00000000-0005-0000-0000-000020290000}"/>
    <cellStyle name="Note 11 10" xfId="11368" xr:uid="{00000000-0005-0000-0000-000021290000}"/>
    <cellStyle name="Note 11 11" xfId="11369" xr:uid="{00000000-0005-0000-0000-000022290000}"/>
    <cellStyle name="Note 11 2" xfId="11370" xr:uid="{00000000-0005-0000-0000-000023290000}"/>
    <cellStyle name="Note 11 2 2" xfId="11371" xr:uid="{00000000-0005-0000-0000-000024290000}"/>
    <cellStyle name="Note 11 2 2 2" xfId="11372" xr:uid="{00000000-0005-0000-0000-000025290000}"/>
    <cellStyle name="Note 11 2 2 2 2" xfId="11373" xr:uid="{00000000-0005-0000-0000-000026290000}"/>
    <cellStyle name="Note 11 2 2 2 2 2" xfId="11374" xr:uid="{00000000-0005-0000-0000-000027290000}"/>
    <cellStyle name="Note 11 2 2 2 3" xfId="11375" xr:uid="{00000000-0005-0000-0000-000028290000}"/>
    <cellStyle name="Note 11 2 2 2 4" xfId="11376" xr:uid="{00000000-0005-0000-0000-000029290000}"/>
    <cellStyle name="Note 11 2 2 3" xfId="11377" xr:uid="{00000000-0005-0000-0000-00002A290000}"/>
    <cellStyle name="Note 11 2 2 3 2" xfId="11378" xr:uid="{00000000-0005-0000-0000-00002B290000}"/>
    <cellStyle name="Note 11 2 2 3 2 2" xfId="11379" xr:uid="{00000000-0005-0000-0000-00002C290000}"/>
    <cellStyle name="Note 11 2 2 3 3" xfId="11380" xr:uid="{00000000-0005-0000-0000-00002D290000}"/>
    <cellStyle name="Note 11 2 2 3 4" xfId="11381" xr:uid="{00000000-0005-0000-0000-00002E290000}"/>
    <cellStyle name="Note 11 2 2 4" xfId="11382" xr:uid="{00000000-0005-0000-0000-00002F290000}"/>
    <cellStyle name="Note 11 2 2 4 2" xfId="11383" xr:uid="{00000000-0005-0000-0000-000030290000}"/>
    <cellStyle name="Note 11 2 2 5" xfId="11384" xr:uid="{00000000-0005-0000-0000-000031290000}"/>
    <cellStyle name="Note 11 2 2 6" xfId="11385" xr:uid="{00000000-0005-0000-0000-000032290000}"/>
    <cellStyle name="Note 11 2 3" xfId="11386" xr:uid="{00000000-0005-0000-0000-000033290000}"/>
    <cellStyle name="Note 11 2 3 2" xfId="11387" xr:uid="{00000000-0005-0000-0000-000034290000}"/>
    <cellStyle name="Note 11 2 3 2 2" xfId="11388" xr:uid="{00000000-0005-0000-0000-000035290000}"/>
    <cellStyle name="Note 11 2 3 2 2 2" xfId="11389" xr:uid="{00000000-0005-0000-0000-000036290000}"/>
    <cellStyle name="Note 11 2 3 2 3" xfId="11390" xr:uid="{00000000-0005-0000-0000-000037290000}"/>
    <cellStyle name="Note 11 2 3 2 4" xfId="11391" xr:uid="{00000000-0005-0000-0000-000038290000}"/>
    <cellStyle name="Note 11 2 3 3" xfId="11392" xr:uid="{00000000-0005-0000-0000-000039290000}"/>
    <cellStyle name="Note 11 2 3 3 2" xfId="11393" xr:uid="{00000000-0005-0000-0000-00003A290000}"/>
    <cellStyle name="Note 11 2 3 4" xfId="11394" xr:uid="{00000000-0005-0000-0000-00003B290000}"/>
    <cellStyle name="Note 11 2 3 5" xfId="11395" xr:uid="{00000000-0005-0000-0000-00003C290000}"/>
    <cellStyle name="Note 11 2 4" xfId="11396" xr:uid="{00000000-0005-0000-0000-00003D290000}"/>
    <cellStyle name="Note 11 2 4 2" xfId="11397" xr:uid="{00000000-0005-0000-0000-00003E290000}"/>
    <cellStyle name="Note 11 2 4 2 2" xfId="11398" xr:uid="{00000000-0005-0000-0000-00003F290000}"/>
    <cellStyle name="Note 11 2 4 3" xfId="11399" xr:uid="{00000000-0005-0000-0000-000040290000}"/>
    <cellStyle name="Note 11 2 4 4" xfId="11400" xr:uid="{00000000-0005-0000-0000-000041290000}"/>
    <cellStyle name="Note 11 2 5" xfId="11401" xr:uid="{00000000-0005-0000-0000-000042290000}"/>
    <cellStyle name="Note 11 2 5 2" xfId="11402" xr:uid="{00000000-0005-0000-0000-000043290000}"/>
    <cellStyle name="Note 11 2 5 2 2" xfId="11403" xr:uid="{00000000-0005-0000-0000-000044290000}"/>
    <cellStyle name="Note 11 2 5 3" xfId="11404" xr:uid="{00000000-0005-0000-0000-000045290000}"/>
    <cellStyle name="Note 11 2 5 4" xfId="11405" xr:uid="{00000000-0005-0000-0000-000046290000}"/>
    <cellStyle name="Note 11 2 6" xfId="11406" xr:uid="{00000000-0005-0000-0000-000047290000}"/>
    <cellStyle name="Note 11 2 6 2" xfId="11407" xr:uid="{00000000-0005-0000-0000-000048290000}"/>
    <cellStyle name="Note 11 2 7" xfId="11408" xr:uid="{00000000-0005-0000-0000-000049290000}"/>
    <cellStyle name="Note 11 2 7 2" xfId="11409" xr:uid="{00000000-0005-0000-0000-00004A290000}"/>
    <cellStyle name="Note 11 2 8" xfId="11410" xr:uid="{00000000-0005-0000-0000-00004B290000}"/>
    <cellStyle name="Note 11 3" xfId="11411" xr:uid="{00000000-0005-0000-0000-00004C290000}"/>
    <cellStyle name="Note 11 3 2" xfId="11412" xr:uid="{00000000-0005-0000-0000-00004D290000}"/>
    <cellStyle name="Note 11 3 2 2" xfId="11413" xr:uid="{00000000-0005-0000-0000-00004E290000}"/>
    <cellStyle name="Note 11 3 2 2 2" xfId="11414" xr:uid="{00000000-0005-0000-0000-00004F290000}"/>
    <cellStyle name="Note 11 3 2 2 2 2" xfId="11415" xr:uid="{00000000-0005-0000-0000-000050290000}"/>
    <cellStyle name="Note 11 3 2 2 3" xfId="11416" xr:uid="{00000000-0005-0000-0000-000051290000}"/>
    <cellStyle name="Note 11 3 2 2 4" xfId="11417" xr:uid="{00000000-0005-0000-0000-000052290000}"/>
    <cellStyle name="Note 11 3 2 3" xfId="11418" xr:uid="{00000000-0005-0000-0000-000053290000}"/>
    <cellStyle name="Note 11 3 2 3 2" xfId="11419" xr:uid="{00000000-0005-0000-0000-000054290000}"/>
    <cellStyle name="Note 11 3 2 3 2 2" xfId="11420" xr:uid="{00000000-0005-0000-0000-000055290000}"/>
    <cellStyle name="Note 11 3 2 3 3" xfId="11421" xr:uid="{00000000-0005-0000-0000-000056290000}"/>
    <cellStyle name="Note 11 3 2 3 4" xfId="11422" xr:uid="{00000000-0005-0000-0000-000057290000}"/>
    <cellStyle name="Note 11 3 2 4" xfId="11423" xr:uid="{00000000-0005-0000-0000-000058290000}"/>
    <cellStyle name="Note 11 3 2 4 2" xfId="11424" xr:uid="{00000000-0005-0000-0000-000059290000}"/>
    <cellStyle name="Note 11 3 2 5" xfId="11425" xr:uid="{00000000-0005-0000-0000-00005A290000}"/>
    <cellStyle name="Note 11 3 2 6" xfId="11426" xr:uid="{00000000-0005-0000-0000-00005B290000}"/>
    <cellStyle name="Note 11 3 3" xfId="11427" xr:uid="{00000000-0005-0000-0000-00005C290000}"/>
    <cellStyle name="Note 11 3 3 2" xfId="11428" xr:uid="{00000000-0005-0000-0000-00005D290000}"/>
    <cellStyle name="Note 11 3 3 2 2" xfId="11429" xr:uid="{00000000-0005-0000-0000-00005E290000}"/>
    <cellStyle name="Note 11 3 3 2 2 2" xfId="11430" xr:uid="{00000000-0005-0000-0000-00005F290000}"/>
    <cellStyle name="Note 11 3 3 2 3" xfId="11431" xr:uid="{00000000-0005-0000-0000-000060290000}"/>
    <cellStyle name="Note 11 3 3 2 4" xfId="11432" xr:uid="{00000000-0005-0000-0000-000061290000}"/>
    <cellStyle name="Note 11 3 3 3" xfId="11433" xr:uid="{00000000-0005-0000-0000-000062290000}"/>
    <cellStyle name="Note 11 3 3 3 2" xfId="11434" xr:uid="{00000000-0005-0000-0000-000063290000}"/>
    <cellStyle name="Note 11 3 3 4" xfId="11435" xr:uid="{00000000-0005-0000-0000-000064290000}"/>
    <cellStyle name="Note 11 3 3 5" xfId="11436" xr:uid="{00000000-0005-0000-0000-000065290000}"/>
    <cellStyle name="Note 11 3 4" xfId="11437" xr:uid="{00000000-0005-0000-0000-000066290000}"/>
    <cellStyle name="Note 11 3 4 2" xfId="11438" xr:uid="{00000000-0005-0000-0000-000067290000}"/>
    <cellStyle name="Note 11 3 4 2 2" xfId="11439" xr:uid="{00000000-0005-0000-0000-000068290000}"/>
    <cellStyle name="Note 11 3 4 3" xfId="11440" xr:uid="{00000000-0005-0000-0000-000069290000}"/>
    <cellStyle name="Note 11 3 4 4" xfId="11441" xr:uid="{00000000-0005-0000-0000-00006A290000}"/>
    <cellStyle name="Note 11 3 5" xfId="11442" xr:uid="{00000000-0005-0000-0000-00006B290000}"/>
    <cellStyle name="Note 11 3 5 2" xfId="11443" xr:uid="{00000000-0005-0000-0000-00006C290000}"/>
    <cellStyle name="Note 11 3 5 2 2" xfId="11444" xr:uid="{00000000-0005-0000-0000-00006D290000}"/>
    <cellStyle name="Note 11 3 5 3" xfId="11445" xr:uid="{00000000-0005-0000-0000-00006E290000}"/>
    <cellStyle name="Note 11 3 5 4" xfId="11446" xr:uid="{00000000-0005-0000-0000-00006F290000}"/>
    <cellStyle name="Note 11 3 6" xfId="11447" xr:uid="{00000000-0005-0000-0000-000070290000}"/>
    <cellStyle name="Note 11 3 6 2" xfId="11448" xr:uid="{00000000-0005-0000-0000-000071290000}"/>
    <cellStyle name="Note 11 3 7" xfId="11449" xr:uid="{00000000-0005-0000-0000-000072290000}"/>
    <cellStyle name="Note 11 3 8" xfId="11450" xr:uid="{00000000-0005-0000-0000-000073290000}"/>
    <cellStyle name="Note 11 4" xfId="11451" xr:uid="{00000000-0005-0000-0000-000074290000}"/>
    <cellStyle name="Note 11 4 2" xfId="11452" xr:uid="{00000000-0005-0000-0000-000075290000}"/>
    <cellStyle name="Note 11 4 2 2" xfId="11453" xr:uid="{00000000-0005-0000-0000-000076290000}"/>
    <cellStyle name="Note 11 4 2 2 2" xfId="11454" xr:uid="{00000000-0005-0000-0000-000077290000}"/>
    <cellStyle name="Note 11 4 2 3" xfId="11455" xr:uid="{00000000-0005-0000-0000-000078290000}"/>
    <cellStyle name="Note 11 4 2 4" xfId="11456" xr:uid="{00000000-0005-0000-0000-000079290000}"/>
    <cellStyle name="Note 11 4 3" xfId="11457" xr:uid="{00000000-0005-0000-0000-00007A290000}"/>
    <cellStyle name="Note 11 4 3 2" xfId="11458" xr:uid="{00000000-0005-0000-0000-00007B290000}"/>
    <cellStyle name="Note 11 4 3 2 2" xfId="11459" xr:uid="{00000000-0005-0000-0000-00007C290000}"/>
    <cellStyle name="Note 11 4 3 3" xfId="11460" xr:uid="{00000000-0005-0000-0000-00007D290000}"/>
    <cellStyle name="Note 11 4 3 4" xfId="11461" xr:uid="{00000000-0005-0000-0000-00007E290000}"/>
    <cellStyle name="Note 11 4 4" xfId="11462" xr:uid="{00000000-0005-0000-0000-00007F290000}"/>
    <cellStyle name="Note 11 4 4 2" xfId="11463" xr:uid="{00000000-0005-0000-0000-000080290000}"/>
    <cellStyle name="Note 11 4 5" xfId="11464" xr:uid="{00000000-0005-0000-0000-000081290000}"/>
    <cellStyle name="Note 11 4 6" xfId="11465" xr:uid="{00000000-0005-0000-0000-000082290000}"/>
    <cellStyle name="Note 11 5" xfId="11466" xr:uid="{00000000-0005-0000-0000-000083290000}"/>
    <cellStyle name="Note 11 5 2" xfId="11467" xr:uid="{00000000-0005-0000-0000-000084290000}"/>
    <cellStyle name="Note 11 5 2 2" xfId="11468" xr:uid="{00000000-0005-0000-0000-000085290000}"/>
    <cellStyle name="Note 11 5 3" xfId="11469" xr:uid="{00000000-0005-0000-0000-000086290000}"/>
    <cellStyle name="Note 11 5 4" xfId="11470" xr:uid="{00000000-0005-0000-0000-000087290000}"/>
    <cellStyle name="Note 11 6" xfId="11471" xr:uid="{00000000-0005-0000-0000-000088290000}"/>
    <cellStyle name="Note 11 6 2" xfId="11472" xr:uid="{00000000-0005-0000-0000-000089290000}"/>
    <cellStyle name="Note 11 6 2 2" xfId="11473" xr:uid="{00000000-0005-0000-0000-00008A290000}"/>
    <cellStyle name="Note 11 6 3" xfId="11474" xr:uid="{00000000-0005-0000-0000-00008B290000}"/>
    <cellStyle name="Note 11 6 4" xfId="11475" xr:uid="{00000000-0005-0000-0000-00008C290000}"/>
    <cellStyle name="Note 11 7" xfId="11476" xr:uid="{00000000-0005-0000-0000-00008D290000}"/>
    <cellStyle name="Note 11 7 2" xfId="11477" xr:uid="{00000000-0005-0000-0000-00008E290000}"/>
    <cellStyle name="Note 11 7 2 2" xfId="11478" xr:uid="{00000000-0005-0000-0000-00008F290000}"/>
    <cellStyle name="Note 11 7 3" xfId="11479" xr:uid="{00000000-0005-0000-0000-000090290000}"/>
    <cellStyle name="Note 11 7 4" xfId="11480" xr:uid="{00000000-0005-0000-0000-000091290000}"/>
    <cellStyle name="Note 11 8" xfId="11481" xr:uid="{00000000-0005-0000-0000-000092290000}"/>
    <cellStyle name="Note 11 8 2" xfId="11482" xr:uid="{00000000-0005-0000-0000-000093290000}"/>
    <cellStyle name="Note 11 9" xfId="11483" xr:uid="{00000000-0005-0000-0000-000094290000}"/>
    <cellStyle name="Note 12" xfId="2599" xr:uid="{00000000-0005-0000-0000-000095290000}"/>
    <cellStyle name="Note 12 10" xfId="11484" xr:uid="{00000000-0005-0000-0000-000096290000}"/>
    <cellStyle name="Note 12 11" xfId="11485" xr:uid="{00000000-0005-0000-0000-000097290000}"/>
    <cellStyle name="Note 12 2" xfId="11486" xr:uid="{00000000-0005-0000-0000-000098290000}"/>
    <cellStyle name="Note 12 2 2" xfId="11487" xr:uid="{00000000-0005-0000-0000-000099290000}"/>
    <cellStyle name="Note 12 2 2 2" xfId="11488" xr:uid="{00000000-0005-0000-0000-00009A290000}"/>
    <cellStyle name="Note 12 2 2 2 2" xfId="11489" xr:uid="{00000000-0005-0000-0000-00009B290000}"/>
    <cellStyle name="Note 12 2 2 2 2 2" xfId="11490" xr:uid="{00000000-0005-0000-0000-00009C290000}"/>
    <cellStyle name="Note 12 2 2 2 3" xfId="11491" xr:uid="{00000000-0005-0000-0000-00009D290000}"/>
    <cellStyle name="Note 12 2 2 2 4" xfId="11492" xr:uid="{00000000-0005-0000-0000-00009E290000}"/>
    <cellStyle name="Note 12 2 2 3" xfId="11493" xr:uid="{00000000-0005-0000-0000-00009F290000}"/>
    <cellStyle name="Note 12 2 2 3 2" xfId="11494" xr:uid="{00000000-0005-0000-0000-0000A0290000}"/>
    <cellStyle name="Note 12 2 2 3 2 2" xfId="11495" xr:uid="{00000000-0005-0000-0000-0000A1290000}"/>
    <cellStyle name="Note 12 2 2 3 3" xfId="11496" xr:uid="{00000000-0005-0000-0000-0000A2290000}"/>
    <cellStyle name="Note 12 2 2 3 4" xfId="11497" xr:uid="{00000000-0005-0000-0000-0000A3290000}"/>
    <cellStyle name="Note 12 2 2 4" xfId="11498" xr:uid="{00000000-0005-0000-0000-0000A4290000}"/>
    <cellStyle name="Note 12 2 2 4 2" xfId="11499" xr:uid="{00000000-0005-0000-0000-0000A5290000}"/>
    <cellStyle name="Note 12 2 2 5" xfId="11500" xr:uid="{00000000-0005-0000-0000-0000A6290000}"/>
    <cellStyle name="Note 12 2 2 6" xfId="11501" xr:uid="{00000000-0005-0000-0000-0000A7290000}"/>
    <cellStyle name="Note 12 2 3" xfId="11502" xr:uid="{00000000-0005-0000-0000-0000A8290000}"/>
    <cellStyle name="Note 12 2 3 2" xfId="11503" xr:uid="{00000000-0005-0000-0000-0000A9290000}"/>
    <cellStyle name="Note 12 2 3 2 2" xfId="11504" xr:uid="{00000000-0005-0000-0000-0000AA290000}"/>
    <cellStyle name="Note 12 2 3 2 2 2" xfId="11505" xr:uid="{00000000-0005-0000-0000-0000AB290000}"/>
    <cellStyle name="Note 12 2 3 2 3" xfId="11506" xr:uid="{00000000-0005-0000-0000-0000AC290000}"/>
    <cellStyle name="Note 12 2 3 2 4" xfId="11507" xr:uid="{00000000-0005-0000-0000-0000AD290000}"/>
    <cellStyle name="Note 12 2 3 3" xfId="11508" xr:uid="{00000000-0005-0000-0000-0000AE290000}"/>
    <cellStyle name="Note 12 2 3 3 2" xfId="11509" xr:uid="{00000000-0005-0000-0000-0000AF290000}"/>
    <cellStyle name="Note 12 2 3 4" xfId="11510" xr:uid="{00000000-0005-0000-0000-0000B0290000}"/>
    <cellStyle name="Note 12 2 3 5" xfId="11511" xr:uid="{00000000-0005-0000-0000-0000B1290000}"/>
    <cellStyle name="Note 12 2 4" xfId="11512" xr:uid="{00000000-0005-0000-0000-0000B2290000}"/>
    <cellStyle name="Note 12 2 4 2" xfId="11513" xr:uid="{00000000-0005-0000-0000-0000B3290000}"/>
    <cellStyle name="Note 12 2 4 2 2" xfId="11514" xr:uid="{00000000-0005-0000-0000-0000B4290000}"/>
    <cellStyle name="Note 12 2 4 3" xfId="11515" xr:uid="{00000000-0005-0000-0000-0000B5290000}"/>
    <cellStyle name="Note 12 2 4 4" xfId="11516" xr:uid="{00000000-0005-0000-0000-0000B6290000}"/>
    <cellStyle name="Note 12 2 5" xfId="11517" xr:uid="{00000000-0005-0000-0000-0000B7290000}"/>
    <cellStyle name="Note 12 2 5 2" xfId="11518" xr:uid="{00000000-0005-0000-0000-0000B8290000}"/>
    <cellStyle name="Note 12 2 5 2 2" xfId="11519" xr:uid="{00000000-0005-0000-0000-0000B9290000}"/>
    <cellStyle name="Note 12 2 5 3" xfId="11520" xr:uid="{00000000-0005-0000-0000-0000BA290000}"/>
    <cellStyle name="Note 12 2 5 4" xfId="11521" xr:uid="{00000000-0005-0000-0000-0000BB290000}"/>
    <cellStyle name="Note 12 2 6" xfId="11522" xr:uid="{00000000-0005-0000-0000-0000BC290000}"/>
    <cellStyle name="Note 12 2 6 2" xfId="11523" xr:uid="{00000000-0005-0000-0000-0000BD290000}"/>
    <cellStyle name="Note 12 2 7" xfId="11524" xr:uid="{00000000-0005-0000-0000-0000BE290000}"/>
    <cellStyle name="Note 12 2 7 2" xfId="11525" xr:uid="{00000000-0005-0000-0000-0000BF290000}"/>
    <cellStyle name="Note 12 2 8" xfId="11526" xr:uid="{00000000-0005-0000-0000-0000C0290000}"/>
    <cellStyle name="Note 12 3" xfId="11527" xr:uid="{00000000-0005-0000-0000-0000C1290000}"/>
    <cellStyle name="Note 12 3 2" xfId="11528" xr:uid="{00000000-0005-0000-0000-0000C2290000}"/>
    <cellStyle name="Note 12 3 2 2" xfId="11529" xr:uid="{00000000-0005-0000-0000-0000C3290000}"/>
    <cellStyle name="Note 12 3 2 2 2" xfId="11530" xr:uid="{00000000-0005-0000-0000-0000C4290000}"/>
    <cellStyle name="Note 12 3 2 2 2 2" xfId="11531" xr:uid="{00000000-0005-0000-0000-0000C5290000}"/>
    <cellStyle name="Note 12 3 2 2 3" xfId="11532" xr:uid="{00000000-0005-0000-0000-0000C6290000}"/>
    <cellStyle name="Note 12 3 2 2 4" xfId="11533" xr:uid="{00000000-0005-0000-0000-0000C7290000}"/>
    <cellStyle name="Note 12 3 2 3" xfId="11534" xr:uid="{00000000-0005-0000-0000-0000C8290000}"/>
    <cellStyle name="Note 12 3 2 3 2" xfId="11535" xr:uid="{00000000-0005-0000-0000-0000C9290000}"/>
    <cellStyle name="Note 12 3 2 3 2 2" xfId="11536" xr:uid="{00000000-0005-0000-0000-0000CA290000}"/>
    <cellStyle name="Note 12 3 2 3 3" xfId="11537" xr:uid="{00000000-0005-0000-0000-0000CB290000}"/>
    <cellStyle name="Note 12 3 2 3 4" xfId="11538" xr:uid="{00000000-0005-0000-0000-0000CC290000}"/>
    <cellStyle name="Note 12 3 2 4" xfId="11539" xr:uid="{00000000-0005-0000-0000-0000CD290000}"/>
    <cellStyle name="Note 12 3 2 4 2" xfId="11540" xr:uid="{00000000-0005-0000-0000-0000CE290000}"/>
    <cellStyle name="Note 12 3 2 5" xfId="11541" xr:uid="{00000000-0005-0000-0000-0000CF290000}"/>
    <cellStyle name="Note 12 3 2 6" xfId="11542" xr:uid="{00000000-0005-0000-0000-0000D0290000}"/>
    <cellStyle name="Note 12 3 3" xfId="11543" xr:uid="{00000000-0005-0000-0000-0000D1290000}"/>
    <cellStyle name="Note 12 3 3 2" xfId="11544" xr:uid="{00000000-0005-0000-0000-0000D2290000}"/>
    <cellStyle name="Note 12 3 3 2 2" xfId="11545" xr:uid="{00000000-0005-0000-0000-0000D3290000}"/>
    <cellStyle name="Note 12 3 3 2 2 2" xfId="11546" xr:uid="{00000000-0005-0000-0000-0000D4290000}"/>
    <cellStyle name="Note 12 3 3 2 3" xfId="11547" xr:uid="{00000000-0005-0000-0000-0000D5290000}"/>
    <cellStyle name="Note 12 3 3 2 4" xfId="11548" xr:uid="{00000000-0005-0000-0000-0000D6290000}"/>
    <cellStyle name="Note 12 3 3 3" xfId="11549" xr:uid="{00000000-0005-0000-0000-0000D7290000}"/>
    <cellStyle name="Note 12 3 3 3 2" xfId="11550" xr:uid="{00000000-0005-0000-0000-0000D8290000}"/>
    <cellStyle name="Note 12 3 3 4" xfId="11551" xr:uid="{00000000-0005-0000-0000-0000D9290000}"/>
    <cellStyle name="Note 12 3 3 5" xfId="11552" xr:uid="{00000000-0005-0000-0000-0000DA290000}"/>
    <cellStyle name="Note 12 3 4" xfId="11553" xr:uid="{00000000-0005-0000-0000-0000DB290000}"/>
    <cellStyle name="Note 12 3 4 2" xfId="11554" xr:uid="{00000000-0005-0000-0000-0000DC290000}"/>
    <cellStyle name="Note 12 3 4 2 2" xfId="11555" xr:uid="{00000000-0005-0000-0000-0000DD290000}"/>
    <cellStyle name="Note 12 3 4 3" xfId="11556" xr:uid="{00000000-0005-0000-0000-0000DE290000}"/>
    <cellStyle name="Note 12 3 4 4" xfId="11557" xr:uid="{00000000-0005-0000-0000-0000DF290000}"/>
    <cellStyle name="Note 12 3 5" xfId="11558" xr:uid="{00000000-0005-0000-0000-0000E0290000}"/>
    <cellStyle name="Note 12 3 5 2" xfId="11559" xr:uid="{00000000-0005-0000-0000-0000E1290000}"/>
    <cellStyle name="Note 12 3 5 2 2" xfId="11560" xr:uid="{00000000-0005-0000-0000-0000E2290000}"/>
    <cellStyle name="Note 12 3 5 3" xfId="11561" xr:uid="{00000000-0005-0000-0000-0000E3290000}"/>
    <cellStyle name="Note 12 3 5 4" xfId="11562" xr:uid="{00000000-0005-0000-0000-0000E4290000}"/>
    <cellStyle name="Note 12 3 6" xfId="11563" xr:uid="{00000000-0005-0000-0000-0000E5290000}"/>
    <cellStyle name="Note 12 3 6 2" xfId="11564" xr:uid="{00000000-0005-0000-0000-0000E6290000}"/>
    <cellStyle name="Note 12 3 7" xfId="11565" xr:uid="{00000000-0005-0000-0000-0000E7290000}"/>
    <cellStyle name="Note 12 3 8" xfId="11566" xr:uid="{00000000-0005-0000-0000-0000E8290000}"/>
    <cellStyle name="Note 12 4" xfId="11567" xr:uid="{00000000-0005-0000-0000-0000E9290000}"/>
    <cellStyle name="Note 12 4 2" xfId="11568" xr:uid="{00000000-0005-0000-0000-0000EA290000}"/>
    <cellStyle name="Note 12 4 2 2" xfId="11569" xr:uid="{00000000-0005-0000-0000-0000EB290000}"/>
    <cellStyle name="Note 12 4 2 2 2" xfId="11570" xr:uid="{00000000-0005-0000-0000-0000EC290000}"/>
    <cellStyle name="Note 12 4 2 3" xfId="11571" xr:uid="{00000000-0005-0000-0000-0000ED290000}"/>
    <cellStyle name="Note 12 4 2 4" xfId="11572" xr:uid="{00000000-0005-0000-0000-0000EE290000}"/>
    <cellStyle name="Note 12 4 3" xfId="11573" xr:uid="{00000000-0005-0000-0000-0000EF290000}"/>
    <cellStyle name="Note 12 4 3 2" xfId="11574" xr:uid="{00000000-0005-0000-0000-0000F0290000}"/>
    <cellStyle name="Note 12 4 3 2 2" xfId="11575" xr:uid="{00000000-0005-0000-0000-0000F1290000}"/>
    <cellStyle name="Note 12 4 3 3" xfId="11576" xr:uid="{00000000-0005-0000-0000-0000F2290000}"/>
    <cellStyle name="Note 12 4 3 4" xfId="11577" xr:uid="{00000000-0005-0000-0000-0000F3290000}"/>
    <cellStyle name="Note 12 4 4" xfId="11578" xr:uid="{00000000-0005-0000-0000-0000F4290000}"/>
    <cellStyle name="Note 12 4 4 2" xfId="11579" xr:uid="{00000000-0005-0000-0000-0000F5290000}"/>
    <cellStyle name="Note 12 4 5" xfId="11580" xr:uid="{00000000-0005-0000-0000-0000F6290000}"/>
    <cellStyle name="Note 12 4 6" xfId="11581" xr:uid="{00000000-0005-0000-0000-0000F7290000}"/>
    <cellStyle name="Note 12 5" xfId="11582" xr:uid="{00000000-0005-0000-0000-0000F8290000}"/>
    <cellStyle name="Note 12 5 2" xfId="11583" xr:uid="{00000000-0005-0000-0000-0000F9290000}"/>
    <cellStyle name="Note 12 5 2 2" xfId="11584" xr:uid="{00000000-0005-0000-0000-0000FA290000}"/>
    <cellStyle name="Note 12 5 3" xfId="11585" xr:uid="{00000000-0005-0000-0000-0000FB290000}"/>
    <cellStyle name="Note 12 5 4" xfId="11586" xr:uid="{00000000-0005-0000-0000-0000FC290000}"/>
    <cellStyle name="Note 12 6" xfId="11587" xr:uid="{00000000-0005-0000-0000-0000FD290000}"/>
    <cellStyle name="Note 12 6 2" xfId="11588" xr:uid="{00000000-0005-0000-0000-0000FE290000}"/>
    <cellStyle name="Note 12 6 2 2" xfId="11589" xr:uid="{00000000-0005-0000-0000-0000FF290000}"/>
    <cellStyle name="Note 12 6 3" xfId="11590" xr:uid="{00000000-0005-0000-0000-0000002A0000}"/>
    <cellStyle name="Note 12 6 4" xfId="11591" xr:uid="{00000000-0005-0000-0000-0000012A0000}"/>
    <cellStyle name="Note 12 7" xfId="11592" xr:uid="{00000000-0005-0000-0000-0000022A0000}"/>
    <cellStyle name="Note 12 7 2" xfId="11593" xr:uid="{00000000-0005-0000-0000-0000032A0000}"/>
    <cellStyle name="Note 12 7 2 2" xfId="11594" xr:uid="{00000000-0005-0000-0000-0000042A0000}"/>
    <cellStyle name="Note 12 7 3" xfId="11595" xr:uid="{00000000-0005-0000-0000-0000052A0000}"/>
    <cellStyle name="Note 12 7 4" xfId="11596" xr:uid="{00000000-0005-0000-0000-0000062A0000}"/>
    <cellStyle name="Note 12 8" xfId="11597" xr:uid="{00000000-0005-0000-0000-0000072A0000}"/>
    <cellStyle name="Note 12 8 2" xfId="11598" xr:uid="{00000000-0005-0000-0000-0000082A0000}"/>
    <cellStyle name="Note 12 9" xfId="11599" xr:uid="{00000000-0005-0000-0000-0000092A0000}"/>
    <cellStyle name="Note 13" xfId="2600" xr:uid="{00000000-0005-0000-0000-00000A2A0000}"/>
    <cellStyle name="Note 13 10" xfId="11600" xr:uid="{00000000-0005-0000-0000-00000B2A0000}"/>
    <cellStyle name="Note 13 11" xfId="11601" xr:uid="{00000000-0005-0000-0000-00000C2A0000}"/>
    <cellStyle name="Note 13 2" xfId="11602" xr:uid="{00000000-0005-0000-0000-00000D2A0000}"/>
    <cellStyle name="Note 13 2 2" xfId="11603" xr:uid="{00000000-0005-0000-0000-00000E2A0000}"/>
    <cellStyle name="Note 13 2 2 2" xfId="11604" xr:uid="{00000000-0005-0000-0000-00000F2A0000}"/>
    <cellStyle name="Note 13 2 2 2 2" xfId="11605" xr:uid="{00000000-0005-0000-0000-0000102A0000}"/>
    <cellStyle name="Note 13 2 2 2 2 2" xfId="11606" xr:uid="{00000000-0005-0000-0000-0000112A0000}"/>
    <cellStyle name="Note 13 2 2 2 3" xfId="11607" xr:uid="{00000000-0005-0000-0000-0000122A0000}"/>
    <cellStyle name="Note 13 2 2 2 4" xfId="11608" xr:uid="{00000000-0005-0000-0000-0000132A0000}"/>
    <cellStyle name="Note 13 2 2 3" xfId="11609" xr:uid="{00000000-0005-0000-0000-0000142A0000}"/>
    <cellStyle name="Note 13 2 2 3 2" xfId="11610" xr:uid="{00000000-0005-0000-0000-0000152A0000}"/>
    <cellStyle name="Note 13 2 2 3 2 2" xfId="11611" xr:uid="{00000000-0005-0000-0000-0000162A0000}"/>
    <cellStyle name="Note 13 2 2 3 3" xfId="11612" xr:uid="{00000000-0005-0000-0000-0000172A0000}"/>
    <cellStyle name="Note 13 2 2 3 4" xfId="11613" xr:uid="{00000000-0005-0000-0000-0000182A0000}"/>
    <cellStyle name="Note 13 2 2 4" xfId="11614" xr:uid="{00000000-0005-0000-0000-0000192A0000}"/>
    <cellStyle name="Note 13 2 2 4 2" xfId="11615" xr:uid="{00000000-0005-0000-0000-00001A2A0000}"/>
    <cellStyle name="Note 13 2 2 5" xfId="11616" xr:uid="{00000000-0005-0000-0000-00001B2A0000}"/>
    <cellStyle name="Note 13 2 2 6" xfId="11617" xr:uid="{00000000-0005-0000-0000-00001C2A0000}"/>
    <cellStyle name="Note 13 2 3" xfId="11618" xr:uid="{00000000-0005-0000-0000-00001D2A0000}"/>
    <cellStyle name="Note 13 2 3 2" xfId="11619" xr:uid="{00000000-0005-0000-0000-00001E2A0000}"/>
    <cellStyle name="Note 13 2 3 2 2" xfId="11620" xr:uid="{00000000-0005-0000-0000-00001F2A0000}"/>
    <cellStyle name="Note 13 2 3 2 2 2" xfId="11621" xr:uid="{00000000-0005-0000-0000-0000202A0000}"/>
    <cellStyle name="Note 13 2 3 2 3" xfId="11622" xr:uid="{00000000-0005-0000-0000-0000212A0000}"/>
    <cellStyle name="Note 13 2 3 2 4" xfId="11623" xr:uid="{00000000-0005-0000-0000-0000222A0000}"/>
    <cellStyle name="Note 13 2 3 3" xfId="11624" xr:uid="{00000000-0005-0000-0000-0000232A0000}"/>
    <cellStyle name="Note 13 2 3 3 2" xfId="11625" xr:uid="{00000000-0005-0000-0000-0000242A0000}"/>
    <cellStyle name="Note 13 2 3 4" xfId="11626" xr:uid="{00000000-0005-0000-0000-0000252A0000}"/>
    <cellStyle name="Note 13 2 3 5" xfId="11627" xr:uid="{00000000-0005-0000-0000-0000262A0000}"/>
    <cellStyle name="Note 13 2 4" xfId="11628" xr:uid="{00000000-0005-0000-0000-0000272A0000}"/>
    <cellStyle name="Note 13 2 4 2" xfId="11629" xr:uid="{00000000-0005-0000-0000-0000282A0000}"/>
    <cellStyle name="Note 13 2 4 2 2" xfId="11630" xr:uid="{00000000-0005-0000-0000-0000292A0000}"/>
    <cellStyle name="Note 13 2 4 3" xfId="11631" xr:uid="{00000000-0005-0000-0000-00002A2A0000}"/>
    <cellStyle name="Note 13 2 4 4" xfId="11632" xr:uid="{00000000-0005-0000-0000-00002B2A0000}"/>
    <cellStyle name="Note 13 2 5" xfId="11633" xr:uid="{00000000-0005-0000-0000-00002C2A0000}"/>
    <cellStyle name="Note 13 2 5 2" xfId="11634" xr:uid="{00000000-0005-0000-0000-00002D2A0000}"/>
    <cellStyle name="Note 13 2 5 2 2" xfId="11635" xr:uid="{00000000-0005-0000-0000-00002E2A0000}"/>
    <cellStyle name="Note 13 2 5 3" xfId="11636" xr:uid="{00000000-0005-0000-0000-00002F2A0000}"/>
    <cellStyle name="Note 13 2 5 4" xfId="11637" xr:uid="{00000000-0005-0000-0000-0000302A0000}"/>
    <cellStyle name="Note 13 2 6" xfId="11638" xr:uid="{00000000-0005-0000-0000-0000312A0000}"/>
    <cellStyle name="Note 13 2 6 2" xfId="11639" xr:uid="{00000000-0005-0000-0000-0000322A0000}"/>
    <cellStyle name="Note 13 2 7" xfId="11640" xr:uid="{00000000-0005-0000-0000-0000332A0000}"/>
    <cellStyle name="Note 13 2 7 2" xfId="11641" xr:uid="{00000000-0005-0000-0000-0000342A0000}"/>
    <cellStyle name="Note 13 2 8" xfId="11642" xr:uid="{00000000-0005-0000-0000-0000352A0000}"/>
    <cellStyle name="Note 13 3" xfId="11643" xr:uid="{00000000-0005-0000-0000-0000362A0000}"/>
    <cellStyle name="Note 13 3 2" xfId="11644" xr:uid="{00000000-0005-0000-0000-0000372A0000}"/>
    <cellStyle name="Note 13 3 2 2" xfId="11645" xr:uid="{00000000-0005-0000-0000-0000382A0000}"/>
    <cellStyle name="Note 13 3 2 2 2" xfId="11646" xr:uid="{00000000-0005-0000-0000-0000392A0000}"/>
    <cellStyle name="Note 13 3 2 2 2 2" xfId="11647" xr:uid="{00000000-0005-0000-0000-00003A2A0000}"/>
    <cellStyle name="Note 13 3 2 2 3" xfId="11648" xr:uid="{00000000-0005-0000-0000-00003B2A0000}"/>
    <cellStyle name="Note 13 3 2 2 4" xfId="11649" xr:uid="{00000000-0005-0000-0000-00003C2A0000}"/>
    <cellStyle name="Note 13 3 2 3" xfId="11650" xr:uid="{00000000-0005-0000-0000-00003D2A0000}"/>
    <cellStyle name="Note 13 3 2 3 2" xfId="11651" xr:uid="{00000000-0005-0000-0000-00003E2A0000}"/>
    <cellStyle name="Note 13 3 2 3 2 2" xfId="11652" xr:uid="{00000000-0005-0000-0000-00003F2A0000}"/>
    <cellStyle name="Note 13 3 2 3 3" xfId="11653" xr:uid="{00000000-0005-0000-0000-0000402A0000}"/>
    <cellStyle name="Note 13 3 2 3 4" xfId="11654" xr:uid="{00000000-0005-0000-0000-0000412A0000}"/>
    <cellStyle name="Note 13 3 2 4" xfId="11655" xr:uid="{00000000-0005-0000-0000-0000422A0000}"/>
    <cellStyle name="Note 13 3 2 4 2" xfId="11656" xr:uid="{00000000-0005-0000-0000-0000432A0000}"/>
    <cellStyle name="Note 13 3 2 5" xfId="11657" xr:uid="{00000000-0005-0000-0000-0000442A0000}"/>
    <cellStyle name="Note 13 3 2 6" xfId="11658" xr:uid="{00000000-0005-0000-0000-0000452A0000}"/>
    <cellStyle name="Note 13 3 3" xfId="11659" xr:uid="{00000000-0005-0000-0000-0000462A0000}"/>
    <cellStyle name="Note 13 3 3 2" xfId="11660" xr:uid="{00000000-0005-0000-0000-0000472A0000}"/>
    <cellStyle name="Note 13 3 3 2 2" xfId="11661" xr:uid="{00000000-0005-0000-0000-0000482A0000}"/>
    <cellStyle name="Note 13 3 3 2 2 2" xfId="11662" xr:uid="{00000000-0005-0000-0000-0000492A0000}"/>
    <cellStyle name="Note 13 3 3 2 3" xfId="11663" xr:uid="{00000000-0005-0000-0000-00004A2A0000}"/>
    <cellStyle name="Note 13 3 3 2 4" xfId="11664" xr:uid="{00000000-0005-0000-0000-00004B2A0000}"/>
    <cellStyle name="Note 13 3 3 3" xfId="11665" xr:uid="{00000000-0005-0000-0000-00004C2A0000}"/>
    <cellStyle name="Note 13 3 3 3 2" xfId="11666" xr:uid="{00000000-0005-0000-0000-00004D2A0000}"/>
    <cellStyle name="Note 13 3 3 4" xfId="11667" xr:uid="{00000000-0005-0000-0000-00004E2A0000}"/>
    <cellStyle name="Note 13 3 3 5" xfId="11668" xr:uid="{00000000-0005-0000-0000-00004F2A0000}"/>
    <cellStyle name="Note 13 3 4" xfId="11669" xr:uid="{00000000-0005-0000-0000-0000502A0000}"/>
    <cellStyle name="Note 13 3 4 2" xfId="11670" xr:uid="{00000000-0005-0000-0000-0000512A0000}"/>
    <cellStyle name="Note 13 3 4 2 2" xfId="11671" xr:uid="{00000000-0005-0000-0000-0000522A0000}"/>
    <cellStyle name="Note 13 3 4 3" xfId="11672" xr:uid="{00000000-0005-0000-0000-0000532A0000}"/>
    <cellStyle name="Note 13 3 4 4" xfId="11673" xr:uid="{00000000-0005-0000-0000-0000542A0000}"/>
    <cellStyle name="Note 13 3 5" xfId="11674" xr:uid="{00000000-0005-0000-0000-0000552A0000}"/>
    <cellStyle name="Note 13 3 5 2" xfId="11675" xr:uid="{00000000-0005-0000-0000-0000562A0000}"/>
    <cellStyle name="Note 13 3 5 2 2" xfId="11676" xr:uid="{00000000-0005-0000-0000-0000572A0000}"/>
    <cellStyle name="Note 13 3 5 3" xfId="11677" xr:uid="{00000000-0005-0000-0000-0000582A0000}"/>
    <cellStyle name="Note 13 3 5 4" xfId="11678" xr:uid="{00000000-0005-0000-0000-0000592A0000}"/>
    <cellStyle name="Note 13 3 6" xfId="11679" xr:uid="{00000000-0005-0000-0000-00005A2A0000}"/>
    <cellStyle name="Note 13 3 6 2" xfId="11680" xr:uid="{00000000-0005-0000-0000-00005B2A0000}"/>
    <cellStyle name="Note 13 3 7" xfId="11681" xr:uid="{00000000-0005-0000-0000-00005C2A0000}"/>
    <cellStyle name="Note 13 3 8" xfId="11682" xr:uid="{00000000-0005-0000-0000-00005D2A0000}"/>
    <cellStyle name="Note 13 4" xfId="11683" xr:uid="{00000000-0005-0000-0000-00005E2A0000}"/>
    <cellStyle name="Note 13 4 2" xfId="11684" xr:uid="{00000000-0005-0000-0000-00005F2A0000}"/>
    <cellStyle name="Note 13 4 2 2" xfId="11685" xr:uid="{00000000-0005-0000-0000-0000602A0000}"/>
    <cellStyle name="Note 13 4 2 2 2" xfId="11686" xr:uid="{00000000-0005-0000-0000-0000612A0000}"/>
    <cellStyle name="Note 13 4 2 3" xfId="11687" xr:uid="{00000000-0005-0000-0000-0000622A0000}"/>
    <cellStyle name="Note 13 4 2 4" xfId="11688" xr:uid="{00000000-0005-0000-0000-0000632A0000}"/>
    <cellStyle name="Note 13 4 3" xfId="11689" xr:uid="{00000000-0005-0000-0000-0000642A0000}"/>
    <cellStyle name="Note 13 4 3 2" xfId="11690" xr:uid="{00000000-0005-0000-0000-0000652A0000}"/>
    <cellStyle name="Note 13 4 3 2 2" xfId="11691" xr:uid="{00000000-0005-0000-0000-0000662A0000}"/>
    <cellStyle name="Note 13 4 3 3" xfId="11692" xr:uid="{00000000-0005-0000-0000-0000672A0000}"/>
    <cellStyle name="Note 13 4 3 4" xfId="11693" xr:uid="{00000000-0005-0000-0000-0000682A0000}"/>
    <cellStyle name="Note 13 4 4" xfId="11694" xr:uid="{00000000-0005-0000-0000-0000692A0000}"/>
    <cellStyle name="Note 13 4 4 2" xfId="11695" xr:uid="{00000000-0005-0000-0000-00006A2A0000}"/>
    <cellStyle name="Note 13 4 5" xfId="11696" xr:uid="{00000000-0005-0000-0000-00006B2A0000}"/>
    <cellStyle name="Note 13 4 6" xfId="11697" xr:uid="{00000000-0005-0000-0000-00006C2A0000}"/>
    <cellStyle name="Note 13 5" xfId="11698" xr:uid="{00000000-0005-0000-0000-00006D2A0000}"/>
    <cellStyle name="Note 13 5 2" xfId="11699" xr:uid="{00000000-0005-0000-0000-00006E2A0000}"/>
    <cellStyle name="Note 13 5 2 2" xfId="11700" xr:uid="{00000000-0005-0000-0000-00006F2A0000}"/>
    <cellStyle name="Note 13 5 3" xfId="11701" xr:uid="{00000000-0005-0000-0000-0000702A0000}"/>
    <cellStyle name="Note 13 5 4" xfId="11702" xr:uid="{00000000-0005-0000-0000-0000712A0000}"/>
    <cellStyle name="Note 13 6" xfId="11703" xr:uid="{00000000-0005-0000-0000-0000722A0000}"/>
    <cellStyle name="Note 13 6 2" xfId="11704" xr:uid="{00000000-0005-0000-0000-0000732A0000}"/>
    <cellStyle name="Note 13 6 2 2" xfId="11705" xr:uid="{00000000-0005-0000-0000-0000742A0000}"/>
    <cellStyle name="Note 13 6 3" xfId="11706" xr:uid="{00000000-0005-0000-0000-0000752A0000}"/>
    <cellStyle name="Note 13 6 4" xfId="11707" xr:uid="{00000000-0005-0000-0000-0000762A0000}"/>
    <cellStyle name="Note 13 7" xfId="11708" xr:uid="{00000000-0005-0000-0000-0000772A0000}"/>
    <cellStyle name="Note 13 7 2" xfId="11709" xr:uid="{00000000-0005-0000-0000-0000782A0000}"/>
    <cellStyle name="Note 13 7 2 2" xfId="11710" xr:uid="{00000000-0005-0000-0000-0000792A0000}"/>
    <cellStyle name="Note 13 7 3" xfId="11711" xr:uid="{00000000-0005-0000-0000-00007A2A0000}"/>
    <cellStyle name="Note 13 7 4" xfId="11712" xr:uid="{00000000-0005-0000-0000-00007B2A0000}"/>
    <cellStyle name="Note 13 8" xfId="11713" xr:uid="{00000000-0005-0000-0000-00007C2A0000}"/>
    <cellStyle name="Note 13 8 2" xfId="11714" xr:uid="{00000000-0005-0000-0000-00007D2A0000}"/>
    <cellStyle name="Note 13 9" xfId="11715" xr:uid="{00000000-0005-0000-0000-00007E2A0000}"/>
    <cellStyle name="Note 14" xfId="11716" xr:uid="{00000000-0005-0000-0000-00007F2A0000}"/>
    <cellStyle name="Note 14 2" xfId="11717" xr:uid="{00000000-0005-0000-0000-0000802A0000}"/>
    <cellStyle name="Note 14 2 2" xfId="11718" xr:uid="{00000000-0005-0000-0000-0000812A0000}"/>
    <cellStyle name="Note 14 2 2 2" xfId="11719" xr:uid="{00000000-0005-0000-0000-0000822A0000}"/>
    <cellStyle name="Note 14 2 2 2 2" xfId="11720" xr:uid="{00000000-0005-0000-0000-0000832A0000}"/>
    <cellStyle name="Note 14 2 2 3" xfId="11721" xr:uid="{00000000-0005-0000-0000-0000842A0000}"/>
    <cellStyle name="Note 14 2 2 4" xfId="11722" xr:uid="{00000000-0005-0000-0000-0000852A0000}"/>
    <cellStyle name="Note 14 2 3" xfId="11723" xr:uid="{00000000-0005-0000-0000-0000862A0000}"/>
    <cellStyle name="Note 14 2 3 2" xfId="11724" xr:uid="{00000000-0005-0000-0000-0000872A0000}"/>
    <cellStyle name="Note 14 2 3 2 2" xfId="11725" xr:uid="{00000000-0005-0000-0000-0000882A0000}"/>
    <cellStyle name="Note 14 2 3 3" xfId="11726" xr:uid="{00000000-0005-0000-0000-0000892A0000}"/>
    <cellStyle name="Note 14 2 3 4" xfId="11727" xr:uid="{00000000-0005-0000-0000-00008A2A0000}"/>
    <cellStyle name="Note 14 2 4" xfId="11728" xr:uid="{00000000-0005-0000-0000-00008B2A0000}"/>
    <cellStyle name="Note 14 2 4 2" xfId="11729" xr:uid="{00000000-0005-0000-0000-00008C2A0000}"/>
    <cellStyle name="Note 14 2 5" xfId="11730" xr:uid="{00000000-0005-0000-0000-00008D2A0000}"/>
    <cellStyle name="Note 14 2 6" xfId="11731" xr:uid="{00000000-0005-0000-0000-00008E2A0000}"/>
    <cellStyle name="Note 14 3" xfId="11732" xr:uid="{00000000-0005-0000-0000-00008F2A0000}"/>
    <cellStyle name="Note 14 3 2" xfId="11733" xr:uid="{00000000-0005-0000-0000-0000902A0000}"/>
    <cellStyle name="Note 14 3 2 2" xfId="11734" xr:uid="{00000000-0005-0000-0000-0000912A0000}"/>
    <cellStyle name="Note 14 3 3" xfId="11735" xr:uid="{00000000-0005-0000-0000-0000922A0000}"/>
    <cellStyle name="Note 14 3 4" xfId="11736" xr:uid="{00000000-0005-0000-0000-0000932A0000}"/>
    <cellStyle name="Note 14 4" xfId="11737" xr:uid="{00000000-0005-0000-0000-0000942A0000}"/>
    <cellStyle name="Note 14 4 2" xfId="11738" xr:uid="{00000000-0005-0000-0000-0000952A0000}"/>
    <cellStyle name="Note 14 4 2 2" xfId="11739" xr:uid="{00000000-0005-0000-0000-0000962A0000}"/>
    <cellStyle name="Note 14 4 3" xfId="11740" xr:uid="{00000000-0005-0000-0000-0000972A0000}"/>
    <cellStyle name="Note 14 4 4" xfId="11741" xr:uid="{00000000-0005-0000-0000-0000982A0000}"/>
    <cellStyle name="Note 14 5" xfId="11742" xr:uid="{00000000-0005-0000-0000-0000992A0000}"/>
    <cellStyle name="Note 14 5 2" xfId="11743" xr:uid="{00000000-0005-0000-0000-00009A2A0000}"/>
    <cellStyle name="Note 14 5 2 2" xfId="11744" xr:uid="{00000000-0005-0000-0000-00009B2A0000}"/>
    <cellStyle name="Note 14 5 3" xfId="11745" xr:uid="{00000000-0005-0000-0000-00009C2A0000}"/>
    <cellStyle name="Note 14 5 4" xfId="11746" xr:uid="{00000000-0005-0000-0000-00009D2A0000}"/>
    <cellStyle name="Note 14 6" xfId="11747" xr:uid="{00000000-0005-0000-0000-00009E2A0000}"/>
    <cellStyle name="Note 14 6 2" xfId="11748" xr:uid="{00000000-0005-0000-0000-00009F2A0000}"/>
    <cellStyle name="Note 14 7" xfId="11749" xr:uid="{00000000-0005-0000-0000-0000A02A0000}"/>
    <cellStyle name="Note 14 8" xfId="11750" xr:uid="{00000000-0005-0000-0000-0000A12A0000}"/>
    <cellStyle name="Note 2" xfId="2601" xr:uid="{00000000-0005-0000-0000-0000A22A0000}"/>
    <cellStyle name="Note 2 10" xfId="11751" xr:uid="{00000000-0005-0000-0000-0000A32A0000}"/>
    <cellStyle name="Note 2 2" xfId="2602" xr:uid="{00000000-0005-0000-0000-0000A42A0000}"/>
    <cellStyle name="Note 2 2 10" xfId="11752" xr:uid="{00000000-0005-0000-0000-0000A52A0000}"/>
    <cellStyle name="Note 2 2 2" xfId="11753" xr:uid="{00000000-0005-0000-0000-0000A62A0000}"/>
    <cellStyle name="Note 2 2 2 2" xfId="11754" xr:uid="{00000000-0005-0000-0000-0000A72A0000}"/>
    <cellStyle name="Note 2 2 2 2 2" xfId="11755" xr:uid="{00000000-0005-0000-0000-0000A82A0000}"/>
    <cellStyle name="Note 2 2 2 2 2 2" xfId="11756" xr:uid="{00000000-0005-0000-0000-0000A92A0000}"/>
    <cellStyle name="Note 2 2 2 2 2 2 2" xfId="11757" xr:uid="{00000000-0005-0000-0000-0000AA2A0000}"/>
    <cellStyle name="Note 2 2 2 2 2 3" xfId="11758" xr:uid="{00000000-0005-0000-0000-0000AB2A0000}"/>
    <cellStyle name="Note 2 2 2 2 2 4" xfId="11759" xr:uid="{00000000-0005-0000-0000-0000AC2A0000}"/>
    <cellStyle name="Note 2 2 2 2 3" xfId="11760" xr:uid="{00000000-0005-0000-0000-0000AD2A0000}"/>
    <cellStyle name="Note 2 2 2 2 3 2" xfId="11761" xr:uid="{00000000-0005-0000-0000-0000AE2A0000}"/>
    <cellStyle name="Note 2 2 2 2 3 2 2" xfId="11762" xr:uid="{00000000-0005-0000-0000-0000AF2A0000}"/>
    <cellStyle name="Note 2 2 2 2 3 3" xfId="11763" xr:uid="{00000000-0005-0000-0000-0000B02A0000}"/>
    <cellStyle name="Note 2 2 2 2 3 4" xfId="11764" xr:uid="{00000000-0005-0000-0000-0000B12A0000}"/>
    <cellStyle name="Note 2 2 2 2 4" xfId="11765" xr:uid="{00000000-0005-0000-0000-0000B22A0000}"/>
    <cellStyle name="Note 2 2 2 2 4 2" xfId="11766" xr:uid="{00000000-0005-0000-0000-0000B32A0000}"/>
    <cellStyle name="Note 2 2 2 2 5" xfId="11767" xr:uid="{00000000-0005-0000-0000-0000B42A0000}"/>
    <cellStyle name="Note 2 2 2 2 6" xfId="11768" xr:uid="{00000000-0005-0000-0000-0000B52A0000}"/>
    <cellStyle name="Note 2 2 2 3" xfId="11769" xr:uid="{00000000-0005-0000-0000-0000B62A0000}"/>
    <cellStyle name="Note 2 2 2 3 2" xfId="11770" xr:uid="{00000000-0005-0000-0000-0000B72A0000}"/>
    <cellStyle name="Note 2 2 2 3 2 2" xfId="11771" xr:uid="{00000000-0005-0000-0000-0000B82A0000}"/>
    <cellStyle name="Note 2 2 2 3 2 2 2" xfId="11772" xr:uid="{00000000-0005-0000-0000-0000B92A0000}"/>
    <cellStyle name="Note 2 2 2 3 2 3" xfId="11773" xr:uid="{00000000-0005-0000-0000-0000BA2A0000}"/>
    <cellStyle name="Note 2 2 2 3 2 4" xfId="11774" xr:uid="{00000000-0005-0000-0000-0000BB2A0000}"/>
    <cellStyle name="Note 2 2 2 3 3" xfId="11775" xr:uid="{00000000-0005-0000-0000-0000BC2A0000}"/>
    <cellStyle name="Note 2 2 2 3 3 2" xfId="11776" xr:uid="{00000000-0005-0000-0000-0000BD2A0000}"/>
    <cellStyle name="Note 2 2 2 3 4" xfId="11777" xr:uid="{00000000-0005-0000-0000-0000BE2A0000}"/>
    <cellStyle name="Note 2 2 2 3 5" xfId="11778" xr:uid="{00000000-0005-0000-0000-0000BF2A0000}"/>
    <cellStyle name="Note 2 2 2 4" xfId="11779" xr:uid="{00000000-0005-0000-0000-0000C02A0000}"/>
    <cellStyle name="Note 2 2 2 4 2" xfId="11780" xr:uid="{00000000-0005-0000-0000-0000C12A0000}"/>
    <cellStyle name="Note 2 2 2 4 2 2" xfId="11781" xr:uid="{00000000-0005-0000-0000-0000C22A0000}"/>
    <cellStyle name="Note 2 2 2 4 3" xfId="11782" xr:uid="{00000000-0005-0000-0000-0000C32A0000}"/>
    <cellStyle name="Note 2 2 2 4 4" xfId="11783" xr:uid="{00000000-0005-0000-0000-0000C42A0000}"/>
    <cellStyle name="Note 2 2 2 5" xfId="11784" xr:uid="{00000000-0005-0000-0000-0000C52A0000}"/>
    <cellStyle name="Note 2 2 2 5 2" xfId="11785" xr:uid="{00000000-0005-0000-0000-0000C62A0000}"/>
    <cellStyle name="Note 2 2 2 5 2 2" xfId="11786" xr:uid="{00000000-0005-0000-0000-0000C72A0000}"/>
    <cellStyle name="Note 2 2 2 5 3" xfId="11787" xr:uid="{00000000-0005-0000-0000-0000C82A0000}"/>
    <cellStyle name="Note 2 2 2 5 4" xfId="11788" xr:uid="{00000000-0005-0000-0000-0000C92A0000}"/>
    <cellStyle name="Note 2 2 2 6" xfId="11789" xr:uid="{00000000-0005-0000-0000-0000CA2A0000}"/>
    <cellStyle name="Note 2 2 2 6 2" xfId="11790" xr:uid="{00000000-0005-0000-0000-0000CB2A0000}"/>
    <cellStyle name="Note 2 2 2 6 3" xfId="11791" xr:uid="{00000000-0005-0000-0000-0000CC2A0000}"/>
    <cellStyle name="Note 2 2 2 7" xfId="11792" xr:uid="{00000000-0005-0000-0000-0000CD2A0000}"/>
    <cellStyle name="Note 2 2 2 7 2" xfId="11793" xr:uid="{00000000-0005-0000-0000-0000CE2A0000}"/>
    <cellStyle name="Note 2 2 2 8" xfId="11794" xr:uid="{00000000-0005-0000-0000-0000CF2A0000}"/>
    <cellStyle name="Note 2 2 3" xfId="11795" xr:uid="{00000000-0005-0000-0000-0000D02A0000}"/>
    <cellStyle name="Note 2 2 3 2" xfId="11796" xr:uid="{00000000-0005-0000-0000-0000D12A0000}"/>
    <cellStyle name="Note 2 2 3 2 2" xfId="11797" xr:uid="{00000000-0005-0000-0000-0000D22A0000}"/>
    <cellStyle name="Note 2 2 3 2 2 2" xfId="11798" xr:uid="{00000000-0005-0000-0000-0000D32A0000}"/>
    <cellStyle name="Note 2 2 3 2 2 2 2" xfId="11799" xr:uid="{00000000-0005-0000-0000-0000D42A0000}"/>
    <cellStyle name="Note 2 2 3 2 2 3" xfId="11800" xr:uid="{00000000-0005-0000-0000-0000D52A0000}"/>
    <cellStyle name="Note 2 2 3 2 2 4" xfId="11801" xr:uid="{00000000-0005-0000-0000-0000D62A0000}"/>
    <cellStyle name="Note 2 2 3 2 3" xfId="11802" xr:uid="{00000000-0005-0000-0000-0000D72A0000}"/>
    <cellStyle name="Note 2 2 3 2 3 2" xfId="11803" xr:uid="{00000000-0005-0000-0000-0000D82A0000}"/>
    <cellStyle name="Note 2 2 3 2 4" xfId="11804" xr:uid="{00000000-0005-0000-0000-0000D92A0000}"/>
    <cellStyle name="Note 2 2 3 2 5" xfId="11805" xr:uid="{00000000-0005-0000-0000-0000DA2A0000}"/>
    <cellStyle name="Note 2 2 3 3" xfId="11806" xr:uid="{00000000-0005-0000-0000-0000DB2A0000}"/>
    <cellStyle name="Note 2 2 3 3 2" xfId="11807" xr:uid="{00000000-0005-0000-0000-0000DC2A0000}"/>
    <cellStyle name="Note 2 2 3 3 2 2" xfId="11808" xr:uid="{00000000-0005-0000-0000-0000DD2A0000}"/>
    <cellStyle name="Note 2 2 3 3 2 2 2" xfId="11809" xr:uid="{00000000-0005-0000-0000-0000DE2A0000}"/>
    <cellStyle name="Note 2 2 3 3 2 3" xfId="11810" xr:uid="{00000000-0005-0000-0000-0000DF2A0000}"/>
    <cellStyle name="Note 2 2 3 3 2 4" xfId="11811" xr:uid="{00000000-0005-0000-0000-0000E02A0000}"/>
    <cellStyle name="Note 2 2 3 3 3" xfId="11812" xr:uid="{00000000-0005-0000-0000-0000E12A0000}"/>
    <cellStyle name="Note 2 2 3 3 3 2" xfId="11813" xr:uid="{00000000-0005-0000-0000-0000E22A0000}"/>
    <cellStyle name="Note 2 2 3 3 4" xfId="11814" xr:uid="{00000000-0005-0000-0000-0000E32A0000}"/>
    <cellStyle name="Note 2 2 3 3 5" xfId="11815" xr:uid="{00000000-0005-0000-0000-0000E42A0000}"/>
    <cellStyle name="Note 2 2 3 4" xfId="11816" xr:uid="{00000000-0005-0000-0000-0000E52A0000}"/>
    <cellStyle name="Note 2 2 3 4 2" xfId="11817" xr:uid="{00000000-0005-0000-0000-0000E62A0000}"/>
    <cellStyle name="Note 2 2 3 4 2 2" xfId="11818" xr:uid="{00000000-0005-0000-0000-0000E72A0000}"/>
    <cellStyle name="Note 2 2 3 4 3" xfId="11819" xr:uid="{00000000-0005-0000-0000-0000E82A0000}"/>
    <cellStyle name="Note 2 2 3 4 4" xfId="11820" xr:uid="{00000000-0005-0000-0000-0000E92A0000}"/>
    <cellStyle name="Note 2 2 3 5" xfId="11821" xr:uid="{00000000-0005-0000-0000-0000EA2A0000}"/>
    <cellStyle name="Note 2 2 3 5 2" xfId="11822" xr:uid="{00000000-0005-0000-0000-0000EB2A0000}"/>
    <cellStyle name="Note 2 2 3 5 2 2" xfId="11823" xr:uid="{00000000-0005-0000-0000-0000EC2A0000}"/>
    <cellStyle name="Note 2 2 3 5 3" xfId="11824" xr:uid="{00000000-0005-0000-0000-0000ED2A0000}"/>
    <cellStyle name="Note 2 2 3 5 4" xfId="11825" xr:uid="{00000000-0005-0000-0000-0000EE2A0000}"/>
    <cellStyle name="Note 2 2 3 6" xfId="11826" xr:uid="{00000000-0005-0000-0000-0000EF2A0000}"/>
    <cellStyle name="Note 2 2 3 6 2" xfId="11827" xr:uid="{00000000-0005-0000-0000-0000F02A0000}"/>
    <cellStyle name="Note 2 2 3 7" xfId="11828" xr:uid="{00000000-0005-0000-0000-0000F12A0000}"/>
    <cellStyle name="Note 2 2 3 8" xfId="11829" xr:uid="{00000000-0005-0000-0000-0000F22A0000}"/>
    <cellStyle name="Note 2 2 4" xfId="11830" xr:uid="{00000000-0005-0000-0000-0000F32A0000}"/>
    <cellStyle name="Note 2 2 4 2" xfId="11831" xr:uid="{00000000-0005-0000-0000-0000F42A0000}"/>
    <cellStyle name="Note 2 2 4 2 2" xfId="11832" xr:uid="{00000000-0005-0000-0000-0000F52A0000}"/>
    <cellStyle name="Note 2 2 4 2 2 2" xfId="11833" xr:uid="{00000000-0005-0000-0000-0000F62A0000}"/>
    <cellStyle name="Note 2 2 4 2 3" xfId="11834" xr:uid="{00000000-0005-0000-0000-0000F72A0000}"/>
    <cellStyle name="Note 2 2 4 2 4" xfId="11835" xr:uid="{00000000-0005-0000-0000-0000F82A0000}"/>
    <cellStyle name="Note 2 2 4 3" xfId="11836" xr:uid="{00000000-0005-0000-0000-0000F92A0000}"/>
    <cellStyle name="Note 2 2 4 3 2" xfId="11837" xr:uid="{00000000-0005-0000-0000-0000FA2A0000}"/>
    <cellStyle name="Note 2 2 4 4" xfId="11838" xr:uid="{00000000-0005-0000-0000-0000FB2A0000}"/>
    <cellStyle name="Note 2 2 4 5" xfId="11839" xr:uid="{00000000-0005-0000-0000-0000FC2A0000}"/>
    <cellStyle name="Note 2 2 5" xfId="11840" xr:uid="{00000000-0005-0000-0000-0000FD2A0000}"/>
    <cellStyle name="Note 2 2 5 2" xfId="11841" xr:uid="{00000000-0005-0000-0000-0000FE2A0000}"/>
    <cellStyle name="Note 2 2 5 2 2" xfId="11842" xr:uid="{00000000-0005-0000-0000-0000FF2A0000}"/>
    <cellStyle name="Note 2 2 5 3" xfId="11843" xr:uid="{00000000-0005-0000-0000-0000002B0000}"/>
    <cellStyle name="Note 2 2 5 4" xfId="11844" xr:uid="{00000000-0005-0000-0000-0000012B0000}"/>
    <cellStyle name="Note 2 2 6" xfId="11845" xr:uid="{00000000-0005-0000-0000-0000022B0000}"/>
    <cellStyle name="Note 2 2 6 2" xfId="11846" xr:uid="{00000000-0005-0000-0000-0000032B0000}"/>
    <cellStyle name="Note 2 2 6 2 2" xfId="11847" xr:uid="{00000000-0005-0000-0000-0000042B0000}"/>
    <cellStyle name="Note 2 2 6 3" xfId="11848" xr:uid="{00000000-0005-0000-0000-0000052B0000}"/>
    <cellStyle name="Note 2 2 6 4" xfId="11849" xr:uid="{00000000-0005-0000-0000-0000062B0000}"/>
    <cellStyle name="Note 2 2 7" xfId="11850" xr:uid="{00000000-0005-0000-0000-0000072B0000}"/>
    <cellStyle name="Note 2 2 7 2" xfId="11851" xr:uid="{00000000-0005-0000-0000-0000082B0000}"/>
    <cellStyle name="Note 2 2 8" xfId="11852" xr:uid="{00000000-0005-0000-0000-0000092B0000}"/>
    <cellStyle name="Note 2 2 9" xfId="11853" xr:uid="{00000000-0005-0000-0000-00000A2B0000}"/>
    <cellStyle name="Note 2 3" xfId="2603" xr:uid="{00000000-0005-0000-0000-00000B2B0000}"/>
    <cellStyle name="Note 2 3 10" xfId="11854" xr:uid="{00000000-0005-0000-0000-00000C2B0000}"/>
    <cellStyle name="Note 2 3 2" xfId="11855" xr:uid="{00000000-0005-0000-0000-00000D2B0000}"/>
    <cellStyle name="Note 2 3 2 2" xfId="11856" xr:uid="{00000000-0005-0000-0000-00000E2B0000}"/>
    <cellStyle name="Note 2 3 2 2 2" xfId="11857" xr:uid="{00000000-0005-0000-0000-00000F2B0000}"/>
    <cellStyle name="Note 2 3 2 2 2 2" xfId="11858" xr:uid="{00000000-0005-0000-0000-0000102B0000}"/>
    <cellStyle name="Note 2 3 2 2 2 2 2" xfId="11859" xr:uid="{00000000-0005-0000-0000-0000112B0000}"/>
    <cellStyle name="Note 2 3 2 2 2 3" xfId="11860" xr:uid="{00000000-0005-0000-0000-0000122B0000}"/>
    <cellStyle name="Note 2 3 2 2 2 4" xfId="11861" xr:uid="{00000000-0005-0000-0000-0000132B0000}"/>
    <cellStyle name="Note 2 3 2 2 3" xfId="11862" xr:uid="{00000000-0005-0000-0000-0000142B0000}"/>
    <cellStyle name="Note 2 3 2 2 3 2" xfId="11863" xr:uid="{00000000-0005-0000-0000-0000152B0000}"/>
    <cellStyle name="Note 2 3 2 2 3 2 2" xfId="11864" xr:uid="{00000000-0005-0000-0000-0000162B0000}"/>
    <cellStyle name="Note 2 3 2 2 3 3" xfId="11865" xr:uid="{00000000-0005-0000-0000-0000172B0000}"/>
    <cellStyle name="Note 2 3 2 2 3 4" xfId="11866" xr:uid="{00000000-0005-0000-0000-0000182B0000}"/>
    <cellStyle name="Note 2 3 2 2 4" xfId="11867" xr:uid="{00000000-0005-0000-0000-0000192B0000}"/>
    <cellStyle name="Note 2 3 2 2 4 2" xfId="11868" xr:uid="{00000000-0005-0000-0000-00001A2B0000}"/>
    <cellStyle name="Note 2 3 2 2 5" xfId="11869" xr:uid="{00000000-0005-0000-0000-00001B2B0000}"/>
    <cellStyle name="Note 2 3 2 2 6" xfId="11870" xr:uid="{00000000-0005-0000-0000-00001C2B0000}"/>
    <cellStyle name="Note 2 3 2 3" xfId="11871" xr:uid="{00000000-0005-0000-0000-00001D2B0000}"/>
    <cellStyle name="Note 2 3 2 3 2" xfId="11872" xr:uid="{00000000-0005-0000-0000-00001E2B0000}"/>
    <cellStyle name="Note 2 3 2 3 2 2" xfId="11873" xr:uid="{00000000-0005-0000-0000-00001F2B0000}"/>
    <cellStyle name="Note 2 3 2 3 2 2 2" xfId="11874" xr:uid="{00000000-0005-0000-0000-0000202B0000}"/>
    <cellStyle name="Note 2 3 2 3 2 3" xfId="11875" xr:uid="{00000000-0005-0000-0000-0000212B0000}"/>
    <cellStyle name="Note 2 3 2 3 2 4" xfId="11876" xr:uid="{00000000-0005-0000-0000-0000222B0000}"/>
    <cellStyle name="Note 2 3 2 3 3" xfId="11877" xr:uid="{00000000-0005-0000-0000-0000232B0000}"/>
    <cellStyle name="Note 2 3 2 3 3 2" xfId="11878" xr:uid="{00000000-0005-0000-0000-0000242B0000}"/>
    <cellStyle name="Note 2 3 2 3 4" xfId="11879" xr:uid="{00000000-0005-0000-0000-0000252B0000}"/>
    <cellStyle name="Note 2 3 2 3 5" xfId="11880" xr:uid="{00000000-0005-0000-0000-0000262B0000}"/>
    <cellStyle name="Note 2 3 2 4" xfId="11881" xr:uid="{00000000-0005-0000-0000-0000272B0000}"/>
    <cellStyle name="Note 2 3 2 4 2" xfId="11882" xr:uid="{00000000-0005-0000-0000-0000282B0000}"/>
    <cellStyle name="Note 2 3 2 4 2 2" xfId="11883" xr:uid="{00000000-0005-0000-0000-0000292B0000}"/>
    <cellStyle name="Note 2 3 2 4 3" xfId="11884" xr:uid="{00000000-0005-0000-0000-00002A2B0000}"/>
    <cellStyle name="Note 2 3 2 4 4" xfId="11885" xr:uid="{00000000-0005-0000-0000-00002B2B0000}"/>
    <cellStyle name="Note 2 3 2 5" xfId="11886" xr:uid="{00000000-0005-0000-0000-00002C2B0000}"/>
    <cellStyle name="Note 2 3 2 5 2" xfId="11887" xr:uid="{00000000-0005-0000-0000-00002D2B0000}"/>
    <cellStyle name="Note 2 3 2 5 2 2" xfId="11888" xr:uid="{00000000-0005-0000-0000-00002E2B0000}"/>
    <cellStyle name="Note 2 3 2 5 3" xfId="11889" xr:uid="{00000000-0005-0000-0000-00002F2B0000}"/>
    <cellStyle name="Note 2 3 2 5 4" xfId="11890" xr:uid="{00000000-0005-0000-0000-0000302B0000}"/>
    <cellStyle name="Note 2 3 2 6" xfId="11891" xr:uid="{00000000-0005-0000-0000-0000312B0000}"/>
    <cellStyle name="Note 2 3 2 6 2" xfId="11892" xr:uid="{00000000-0005-0000-0000-0000322B0000}"/>
    <cellStyle name="Note 2 3 2 7" xfId="11893" xr:uid="{00000000-0005-0000-0000-0000332B0000}"/>
    <cellStyle name="Note 2 3 2 7 2" xfId="11894" xr:uid="{00000000-0005-0000-0000-0000342B0000}"/>
    <cellStyle name="Note 2 3 2 8" xfId="11895" xr:uid="{00000000-0005-0000-0000-0000352B0000}"/>
    <cellStyle name="Note 2 3 3" xfId="11896" xr:uid="{00000000-0005-0000-0000-0000362B0000}"/>
    <cellStyle name="Note 2 3 3 2" xfId="11897" xr:uid="{00000000-0005-0000-0000-0000372B0000}"/>
    <cellStyle name="Note 2 3 3 2 2" xfId="11898" xr:uid="{00000000-0005-0000-0000-0000382B0000}"/>
    <cellStyle name="Note 2 3 3 2 2 2" xfId="11899" xr:uid="{00000000-0005-0000-0000-0000392B0000}"/>
    <cellStyle name="Note 2 3 3 2 2 2 2" xfId="11900" xr:uid="{00000000-0005-0000-0000-00003A2B0000}"/>
    <cellStyle name="Note 2 3 3 2 2 3" xfId="11901" xr:uid="{00000000-0005-0000-0000-00003B2B0000}"/>
    <cellStyle name="Note 2 3 3 2 2 4" xfId="11902" xr:uid="{00000000-0005-0000-0000-00003C2B0000}"/>
    <cellStyle name="Note 2 3 3 2 3" xfId="11903" xr:uid="{00000000-0005-0000-0000-00003D2B0000}"/>
    <cellStyle name="Note 2 3 3 2 3 2" xfId="11904" xr:uid="{00000000-0005-0000-0000-00003E2B0000}"/>
    <cellStyle name="Note 2 3 3 2 4" xfId="11905" xr:uid="{00000000-0005-0000-0000-00003F2B0000}"/>
    <cellStyle name="Note 2 3 3 2 5" xfId="11906" xr:uid="{00000000-0005-0000-0000-0000402B0000}"/>
    <cellStyle name="Note 2 3 3 3" xfId="11907" xr:uid="{00000000-0005-0000-0000-0000412B0000}"/>
    <cellStyle name="Note 2 3 3 3 2" xfId="11908" xr:uid="{00000000-0005-0000-0000-0000422B0000}"/>
    <cellStyle name="Note 2 3 3 3 2 2" xfId="11909" xr:uid="{00000000-0005-0000-0000-0000432B0000}"/>
    <cellStyle name="Note 2 3 3 3 2 2 2" xfId="11910" xr:uid="{00000000-0005-0000-0000-0000442B0000}"/>
    <cellStyle name="Note 2 3 3 3 2 3" xfId="11911" xr:uid="{00000000-0005-0000-0000-0000452B0000}"/>
    <cellStyle name="Note 2 3 3 3 2 4" xfId="11912" xr:uid="{00000000-0005-0000-0000-0000462B0000}"/>
    <cellStyle name="Note 2 3 3 3 3" xfId="11913" xr:uid="{00000000-0005-0000-0000-0000472B0000}"/>
    <cellStyle name="Note 2 3 3 3 3 2" xfId="11914" xr:uid="{00000000-0005-0000-0000-0000482B0000}"/>
    <cellStyle name="Note 2 3 3 3 4" xfId="11915" xr:uid="{00000000-0005-0000-0000-0000492B0000}"/>
    <cellStyle name="Note 2 3 3 3 5" xfId="11916" xr:uid="{00000000-0005-0000-0000-00004A2B0000}"/>
    <cellStyle name="Note 2 3 3 4" xfId="11917" xr:uid="{00000000-0005-0000-0000-00004B2B0000}"/>
    <cellStyle name="Note 2 3 3 4 2" xfId="11918" xr:uid="{00000000-0005-0000-0000-00004C2B0000}"/>
    <cellStyle name="Note 2 3 3 4 2 2" xfId="11919" xr:uid="{00000000-0005-0000-0000-00004D2B0000}"/>
    <cellStyle name="Note 2 3 3 4 3" xfId="11920" xr:uid="{00000000-0005-0000-0000-00004E2B0000}"/>
    <cellStyle name="Note 2 3 3 4 4" xfId="11921" xr:uid="{00000000-0005-0000-0000-00004F2B0000}"/>
    <cellStyle name="Note 2 3 3 5" xfId="11922" xr:uid="{00000000-0005-0000-0000-0000502B0000}"/>
    <cellStyle name="Note 2 3 3 5 2" xfId="11923" xr:uid="{00000000-0005-0000-0000-0000512B0000}"/>
    <cellStyle name="Note 2 3 3 5 2 2" xfId="11924" xr:uid="{00000000-0005-0000-0000-0000522B0000}"/>
    <cellStyle name="Note 2 3 3 5 3" xfId="11925" xr:uid="{00000000-0005-0000-0000-0000532B0000}"/>
    <cellStyle name="Note 2 3 3 5 4" xfId="11926" xr:uid="{00000000-0005-0000-0000-0000542B0000}"/>
    <cellStyle name="Note 2 3 3 6" xfId="11927" xr:uid="{00000000-0005-0000-0000-0000552B0000}"/>
    <cellStyle name="Note 2 3 3 6 2" xfId="11928" xr:uid="{00000000-0005-0000-0000-0000562B0000}"/>
    <cellStyle name="Note 2 3 3 7" xfId="11929" xr:uid="{00000000-0005-0000-0000-0000572B0000}"/>
    <cellStyle name="Note 2 3 3 8" xfId="11930" xr:uid="{00000000-0005-0000-0000-0000582B0000}"/>
    <cellStyle name="Note 2 3 4" xfId="11931" xr:uid="{00000000-0005-0000-0000-0000592B0000}"/>
    <cellStyle name="Note 2 3 4 2" xfId="11932" xr:uid="{00000000-0005-0000-0000-00005A2B0000}"/>
    <cellStyle name="Note 2 3 4 2 2" xfId="11933" xr:uid="{00000000-0005-0000-0000-00005B2B0000}"/>
    <cellStyle name="Note 2 3 4 2 2 2" xfId="11934" xr:uid="{00000000-0005-0000-0000-00005C2B0000}"/>
    <cellStyle name="Note 2 3 4 2 3" xfId="11935" xr:uid="{00000000-0005-0000-0000-00005D2B0000}"/>
    <cellStyle name="Note 2 3 4 2 4" xfId="11936" xr:uid="{00000000-0005-0000-0000-00005E2B0000}"/>
    <cellStyle name="Note 2 3 4 3" xfId="11937" xr:uid="{00000000-0005-0000-0000-00005F2B0000}"/>
    <cellStyle name="Note 2 3 4 3 2" xfId="11938" xr:uid="{00000000-0005-0000-0000-0000602B0000}"/>
    <cellStyle name="Note 2 3 4 4" xfId="11939" xr:uid="{00000000-0005-0000-0000-0000612B0000}"/>
    <cellStyle name="Note 2 3 4 5" xfId="11940" xr:uid="{00000000-0005-0000-0000-0000622B0000}"/>
    <cellStyle name="Note 2 3 5" xfId="11941" xr:uid="{00000000-0005-0000-0000-0000632B0000}"/>
    <cellStyle name="Note 2 3 5 2" xfId="11942" xr:uid="{00000000-0005-0000-0000-0000642B0000}"/>
    <cellStyle name="Note 2 3 5 2 2" xfId="11943" xr:uid="{00000000-0005-0000-0000-0000652B0000}"/>
    <cellStyle name="Note 2 3 5 3" xfId="11944" xr:uid="{00000000-0005-0000-0000-0000662B0000}"/>
    <cellStyle name="Note 2 3 5 4" xfId="11945" xr:uid="{00000000-0005-0000-0000-0000672B0000}"/>
    <cellStyle name="Note 2 3 6" xfId="11946" xr:uid="{00000000-0005-0000-0000-0000682B0000}"/>
    <cellStyle name="Note 2 3 6 2" xfId="11947" xr:uid="{00000000-0005-0000-0000-0000692B0000}"/>
    <cellStyle name="Note 2 3 6 2 2" xfId="11948" xr:uid="{00000000-0005-0000-0000-00006A2B0000}"/>
    <cellStyle name="Note 2 3 6 3" xfId="11949" xr:uid="{00000000-0005-0000-0000-00006B2B0000}"/>
    <cellStyle name="Note 2 3 6 4" xfId="11950" xr:uid="{00000000-0005-0000-0000-00006C2B0000}"/>
    <cellStyle name="Note 2 3 7" xfId="11951" xr:uid="{00000000-0005-0000-0000-00006D2B0000}"/>
    <cellStyle name="Note 2 3 7 2" xfId="11952" xr:uid="{00000000-0005-0000-0000-00006E2B0000}"/>
    <cellStyle name="Note 2 3 8" xfId="11953" xr:uid="{00000000-0005-0000-0000-00006F2B0000}"/>
    <cellStyle name="Note 2 3 9" xfId="11954" xr:uid="{00000000-0005-0000-0000-0000702B0000}"/>
    <cellStyle name="Note 2 4" xfId="11955" xr:uid="{00000000-0005-0000-0000-0000712B0000}"/>
    <cellStyle name="Note 2 4 2" xfId="11956" xr:uid="{00000000-0005-0000-0000-0000722B0000}"/>
    <cellStyle name="Note 2 4 2 2" xfId="11957" xr:uid="{00000000-0005-0000-0000-0000732B0000}"/>
    <cellStyle name="Note 2 4 2 2 2" xfId="11958" xr:uid="{00000000-0005-0000-0000-0000742B0000}"/>
    <cellStyle name="Note 2 4 2 2 2 2" xfId="11959" xr:uid="{00000000-0005-0000-0000-0000752B0000}"/>
    <cellStyle name="Note 2 4 2 2 3" xfId="11960" xr:uid="{00000000-0005-0000-0000-0000762B0000}"/>
    <cellStyle name="Note 2 4 2 2 4" xfId="11961" xr:uid="{00000000-0005-0000-0000-0000772B0000}"/>
    <cellStyle name="Note 2 4 2 3" xfId="11962" xr:uid="{00000000-0005-0000-0000-0000782B0000}"/>
    <cellStyle name="Note 2 4 2 3 2" xfId="11963" xr:uid="{00000000-0005-0000-0000-0000792B0000}"/>
    <cellStyle name="Note 2 4 2 3 2 2" xfId="11964" xr:uid="{00000000-0005-0000-0000-00007A2B0000}"/>
    <cellStyle name="Note 2 4 2 3 3" xfId="11965" xr:uid="{00000000-0005-0000-0000-00007B2B0000}"/>
    <cellStyle name="Note 2 4 2 3 4" xfId="11966" xr:uid="{00000000-0005-0000-0000-00007C2B0000}"/>
    <cellStyle name="Note 2 4 2 4" xfId="11967" xr:uid="{00000000-0005-0000-0000-00007D2B0000}"/>
    <cellStyle name="Note 2 4 2 4 2" xfId="11968" xr:uid="{00000000-0005-0000-0000-00007E2B0000}"/>
    <cellStyle name="Note 2 4 2 5" xfId="11969" xr:uid="{00000000-0005-0000-0000-00007F2B0000}"/>
    <cellStyle name="Note 2 4 2 6" xfId="11970" xr:uid="{00000000-0005-0000-0000-0000802B0000}"/>
    <cellStyle name="Note 2 4 3" xfId="11971" xr:uid="{00000000-0005-0000-0000-0000812B0000}"/>
    <cellStyle name="Note 2 4 3 2" xfId="11972" xr:uid="{00000000-0005-0000-0000-0000822B0000}"/>
    <cellStyle name="Note 2 4 3 2 2" xfId="11973" xr:uid="{00000000-0005-0000-0000-0000832B0000}"/>
    <cellStyle name="Note 2 4 3 2 2 2" xfId="11974" xr:uid="{00000000-0005-0000-0000-0000842B0000}"/>
    <cellStyle name="Note 2 4 3 2 3" xfId="11975" xr:uid="{00000000-0005-0000-0000-0000852B0000}"/>
    <cellStyle name="Note 2 4 3 2 4" xfId="11976" xr:uid="{00000000-0005-0000-0000-0000862B0000}"/>
    <cellStyle name="Note 2 4 3 3" xfId="11977" xr:uid="{00000000-0005-0000-0000-0000872B0000}"/>
    <cellStyle name="Note 2 4 3 3 2" xfId="11978" xr:uid="{00000000-0005-0000-0000-0000882B0000}"/>
    <cellStyle name="Note 2 4 3 4" xfId="11979" xr:uid="{00000000-0005-0000-0000-0000892B0000}"/>
    <cellStyle name="Note 2 4 3 5" xfId="11980" xr:uid="{00000000-0005-0000-0000-00008A2B0000}"/>
    <cellStyle name="Note 2 4 4" xfId="11981" xr:uid="{00000000-0005-0000-0000-00008B2B0000}"/>
    <cellStyle name="Note 2 4 4 2" xfId="11982" xr:uid="{00000000-0005-0000-0000-00008C2B0000}"/>
    <cellStyle name="Note 2 4 4 2 2" xfId="11983" xr:uid="{00000000-0005-0000-0000-00008D2B0000}"/>
    <cellStyle name="Note 2 4 4 3" xfId="11984" xr:uid="{00000000-0005-0000-0000-00008E2B0000}"/>
    <cellStyle name="Note 2 4 4 4" xfId="11985" xr:uid="{00000000-0005-0000-0000-00008F2B0000}"/>
    <cellStyle name="Note 2 4 5" xfId="11986" xr:uid="{00000000-0005-0000-0000-0000902B0000}"/>
    <cellStyle name="Note 2 4 5 2" xfId="11987" xr:uid="{00000000-0005-0000-0000-0000912B0000}"/>
    <cellStyle name="Note 2 4 5 2 2" xfId="11988" xr:uid="{00000000-0005-0000-0000-0000922B0000}"/>
    <cellStyle name="Note 2 4 5 3" xfId="11989" xr:uid="{00000000-0005-0000-0000-0000932B0000}"/>
    <cellStyle name="Note 2 4 5 4" xfId="11990" xr:uid="{00000000-0005-0000-0000-0000942B0000}"/>
    <cellStyle name="Note 2 4 6" xfId="11991" xr:uid="{00000000-0005-0000-0000-0000952B0000}"/>
    <cellStyle name="Note 2 4 6 2" xfId="11992" xr:uid="{00000000-0005-0000-0000-0000962B0000}"/>
    <cellStyle name="Note 2 4 7" xfId="11993" xr:uid="{00000000-0005-0000-0000-0000972B0000}"/>
    <cellStyle name="Note 2 4 8" xfId="11994" xr:uid="{00000000-0005-0000-0000-0000982B0000}"/>
    <cellStyle name="Note 2 5" xfId="11995" xr:uid="{00000000-0005-0000-0000-0000992B0000}"/>
    <cellStyle name="Note 2 5 2" xfId="11996" xr:uid="{00000000-0005-0000-0000-00009A2B0000}"/>
    <cellStyle name="Note 2 5 2 2" xfId="11997" xr:uid="{00000000-0005-0000-0000-00009B2B0000}"/>
    <cellStyle name="Note 2 5 2 2 2" xfId="11998" xr:uid="{00000000-0005-0000-0000-00009C2B0000}"/>
    <cellStyle name="Note 2 5 2 2 2 2" xfId="11999" xr:uid="{00000000-0005-0000-0000-00009D2B0000}"/>
    <cellStyle name="Note 2 5 2 2 3" xfId="12000" xr:uid="{00000000-0005-0000-0000-00009E2B0000}"/>
    <cellStyle name="Note 2 5 2 2 4" xfId="12001" xr:uid="{00000000-0005-0000-0000-00009F2B0000}"/>
    <cellStyle name="Note 2 5 2 3" xfId="12002" xr:uid="{00000000-0005-0000-0000-0000A02B0000}"/>
    <cellStyle name="Note 2 5 2 3 2" xfId="12003" xr:uid="{00000000-0005-0000-0000-0000A12B0000}"/>
    <cellStyle name="Note 2 5 2 3 2 2" xfId="12004" xr:uid="{00000000-0005-0000-0000-0000A22B0000}"/>
    <cellStyle name="Note 2 5 2 3 3" xfId="12005" xr:uid="{00000000-0005-0000-0000-0000A32B0000}"/>
    <cellStyle name="Note 2 5 2 3 4" xfId="12006" xr:uid="{00000000-0005-0000-0000-0000A42B0000}"/>
    <cellStyle name="Note 2 5 2 4" xfId="12007" xr:uid="{00000000-0005-0000-0000-0000A52B0000}"/>
    <cellStyle name="Note 2 5 2 4 2" xfId="12008" xr:uid="{00000000-0005-0000-0000-0000A62B0000}"/>
    <cellStyle name="Note 2 5 2 5" xfId="12009" xr:uid="{00000000-0005-0000-0000-0000A72B0000}"/>
    <cellStyle name="Note 2 5 2 6" xfId="12010" xr:uid="{00000000-0005-0000-0000-0000A82B0000}"/>
    <cellStyle name="Note 2 5 3" xfId="12011" xr:uid="{00000000-0005-0000-0000-0000A92B0000}"/>
    <cellStyle name="Note 2 5 3 2" xfId="12012" xr:uid="{00000000-0005-0000-0000-0000AA2B0000}"/>
    <cellStyle name="Note 2 5 3 2 2" xfId="12013" xr:uid="{00000000-0005-0000-0000-0000AB2B0000}"/>
    <cellStyle name="Note 2 5 3 2 2 2" xfId="12014" xr:uid="{00000000-0005-0000-0000-0000AC2B0000}"/>
    <cellStyle name="Note 2 5 3 2 3" xfId="12015" xr:uid="{00000000-0005-0000-0000-0000AD2B0000}"/>
    <cellStyle name="Note 2 5 3 2 4" xfId="12016" xr:uid="{00000000-0005-0000-0000-0000AE2B0000}"/>
    <cellStyle name="Note 2 5 3 3" xfId="12017" xr:uid="{00000000-0005-0000-0000-0000AF2B0000}"/>
    <cellStyle name="Note 2 5 3 3 2" xfId="12018" xr:uid="{00000000-0005-0000-0000-0000B02B0000}"/>
    <cellStyle name="Note 2 5 3 4" xfId="12019" xr:uid="{00000000-0005-0000-0000-0000B12B0000}"/>
    <cellStyle name="Note 2 5 3 5" xfId="12020" xr:uid="{00000000-0005-0000-0000-0000B22B0000}"/>
    <cellStyle name="Note 2 5 4" xfId="12021" xr:uid="{00000000-0005-0000-0000-0000B32B0000}"/>
    <cellStyle name="Note 2 5 4 2" xfId="12022" xr:uid="{00000000-0005-0000-0000-0000B42B0000}"/>
    <cellStyle name="Note 2 5 4 2 2" xfId="12023" xr:uid="{00000000-0005-0000-0000-0000B52B0000}"/>
    <cellStyle name="Note 2 5 4 3" xfId="12024" xr:uid="{00000000-0005-0000-0000-0000B62B0000}"/>
    <cellStyle name="Note 2 5 4 4" xfId="12025" xr:uid="{00000000-0005-0000-0000-0000B72B0000}"/>
    <cellStyle name="Note 2 5 5" xfId="12026" xr:uid="{00000000-0005-0000-0000-0000B82B0000}"/>
    <cellStyle name="Note 2 5 5 2" xfId="12027" xr:uid="{00000000-0005-0000-0000-0000B92B0000}"/>
    <cellStyle name="Note 2 5 5 2 2" xfId="12028" xr:uid="{00000000-0005-0000-0000-0000BA2B0000}"/>
    <cellStyle name="Note 2 5 5 3" xfId="12029" xr:uid="{00000000-0005-0000-0000-0000BB2B0000}"/>
    <cellStyle name="Note 2 5 5 4" xfId="12030" xr:uid="{00000000-0005-0000-0000-0000BC2B0000}"/>
    <cellStyle name="Note 2 5 6" xfId="12031" xr:uid="{00000000-0005-0000-0000-0000BD2B0000}"/>
    <cellStyle name="Note 2 5 6 2" xfId="12032" xr:uid="{00000000-0005-0000-0000-0000BE2B0000}"/>
    <cellStyle name="Note 2 5 7" xfId="12033" xr:uid="{00000000-0005-0000-0000-0000BF2B0000}"/>
    <cellStyle name="Note 2 5 8" xfId="12034" xr:uid="{00000000-0005-0000-0000-0000C02B0000}"/>
    <cellStyle name="Note 2 6" xfId="12035" xr:uid="{00000000-0005-0000-0000-0000C12B0000}"/>
    <cellStyle name="Note 2 6 2" xfId="12036" xr:uid="{00000000-0005-0000-0000-0000C22B0000}"/>
    <cellStyle name="Note 2 6 2 2" xfId="12037" xr:uid="{00000000-0005-0000-0000-0000C32B0000}"/>
    <cellStyle name="Note 2 6 2 2 2" xfId="12038" xr:uid="{00000000-0005-0000-0000-0000C42B0000}"/>
    <cellStyle name="Note 2 6 2 3" xfId="12039" xr:uid="{00000000-0005-0000-0000-0000C52B0000}"/>
    <cellStyle name="Note 2 6 2 4" xfId="12040" xr:uid="{00000000-0005-0000-0000-0000C62B0000}"/>
    <cellStyle name="Note 2 6 3" xfId="12041" xr:uid="{00000000-0005-0000-0000-0000C72B0000}"/>
    <cellStyle name="Note 2 6 3 2" xfId="12042" xr:uid="{00000000-0005-0000-0000-0000C82B0000}"/>
    <cellStyle name="Note 2 6 3 2 2" xfId="12043" xr:uid="{00000000-0005-0000-0000-0000C92B0000}"/>
    <cellStyle name="Note 2 6 3 3" xfId="12044" xr:uid="{00000000-0005-0000-0000-0000CA2B0000}"/>
    <cellStyle name="Note 2 6 3 4" xfId="12045" xr:uid="{00000000-0005-0000-0000-0000CB2B0000}"/>
    <cellStyle name="Note 2 6 4" xfId="12046" xr:uid="{00000000-0005-0000-0000-0000CC2B0000}"/>
    <cellStyle name="Note 2 6 4 2" xfId="12047" xr:uid="{00000000-0005-0000-0000-0000CD2B0000}"/>
    <cellStyle name="Note 2 6 5" xfId="12048" xr:uid="{00000000-0005-0000-0000-0000CE2B0000}"/>
    <cellStyle name="Note 2 6 6" xfId="12049" xr:uid="{00000000-0005-0000-0000-0000CF2B0000}"/>
    <cellStyle name="Note 2 7" xfId="12050" xr:uid="{00000000-0005-0000-0000-0000D02B0000}"/>
    <cellStyle name="Note 2 7 2" xfId="12051" xr:uid="{00000000-0005-0000-0000-0000D12B0000}"/>
    <cellStyle name="Note 2 7 2 2" xfId="12052" xr:uid="{00000000-0005-0000-0000-0000D22B0000}"/>
    <cellStyle name="Note 2 7 3" xfId="12053" xr:uid="{00000000-0005-0000-0000-0000D32B0000}"/>
    <cellStyle name="Note 2 7 4" xfId="12054" xr:uid="{00000000-0005-0000-0000-0000D42B0000}"/>
    <cellStyle name="Note 2 8" xfId="12055" xr:uid="{00000000-0005-0000-0000-0000D52B0000}"/>
    <cellStyle name="Note 2 8 2" xfId="12056" xr:uid="{00000000-0005-0000-0000-0000D62B0000}"/>
    <cellStyle name="Note 2 8 2 2" xfId="12057" xr:uid="{00000000-0005-0000-0000-0000D72B0000}"/>
    <cellStyle name="Note 2 8 3" xfId="12058" xr:uid="{00000000-0005-0000-0000-0000D82B0000}"/>
    <cellStyle name="Note 2 8 4" xfId="12059" xr:uid="{00000000-0005-0000-0000-0000D92B0000}"/>
    <cellStyle name="Note 2 9" xfId="12060" xr:uid="{00000000-0005-0000-0000-0000DA2B0000}"/>
    <cellStyle name="Note 2 9 2" xfId="12061" xr:uid="{00000000-0005-0000-0000-0000DB2B0000}"/>
    <cellStyle name="Note 2 9 2 2" xfId="12062" xr:uid="{00000000-0005-0000-0000-0000DC2B0000}"/>
    <cellStyle name="Note 2 9 3" xfId="12063" xr:uid="{00000000-0005-0000-0000-0000DD2B0000}"/>
    <cellStyle name="Note 2 9 4" xfId="12064" xr:uid="{00000000-0005-0000-0000-0000DE2B0000}"/>
    <cellStyle name="Note 3" xfId="2604" xr:uid="{00000000-0005-0000-0000-0000DF2B0000}"/>
    <cellStyle name="Note 3 2" xfId="12065" xr:uid="{00000000-0005-0000-0000-0000E02B0000}"/>
    <cellStyle name="Note 3 2 2" xfId="12066" xr:uid="{00000000-0005-0000-0000-0000E12B0000}"/>
    <cellStyle name="Note 3 2 2 2" xfId="12067" xr:uid="{00000000-0005-0000-0000-0000E22B0000}"/>
    <cellStyle name="Note 3 2 2 2 2" xfId="12068" xr:uid="{00000000-0005-0000-0000-0000E32B0000}"/>
    <cellStyle name="Note 3 2 2 2 2 2" xfId="12069" xr:uid="{00000000-0005-0000-0000-0000E42B0000}"/>
    <cellStyle name="Note 3 2 2 2 3" xfId="12070" xr:uid="{00000000-0005-0000-0000-0000E52B0000}"/>
    <cellStyle name="Note 3 2 2 2 4" xfId="12071" xr:uid="{00000000-0005-0000-0000-0000E62B0000}"/>
    <cellStyle name="Note 3 2 2 3" xfId="12072" xr:uid="{00000000-0005-0000-0000-0000E72B0000}"/>
    <cellStyle name="Note 3 2 2 3 2" xfId="12073" xr:uid="{00000000-0005-0000-0000-0000E82B0000}"/>
    <cellStyle name="Note 3 2 2 3 2 2" xfId="12074" xr:uid="{00000000-0005-0000-0000-0000E92B0000}"/>
    <cellStyle name="Note 3 2 2 3 3" xfId="12075" xr:uid="{00000000-0005-0000-0000-0000EA2B0000}"/>
    <cellStyle name="Note 3 2 2 3 4" xfId="12076" xr:uid="{00000000-0005-0000-0000-0000EB2B0000}"/>
    <cellStyle name="Note 3 2 2 4" xfId="12077" xr:uid="{00000000-0005-0000-0000-0000EC2B0000}"/>
    <cellStyle name="Note 3 2 2 4 2" xfId="12078" xr:uid="{00000000-0005-0000-0000-0000ED2B0000}"/>
    <cellStyle name="Note 3 2 2 5" xfId="12079" xr:uid="{00000000-0005-0000-0000-0000EE2B0000}"/>
    <cellStyle name="Note 3 2 2 6" xfId="12080" xr:uid="{00000000-0005-0000-0000-0000EF2B0000}"/>
    <cellStyle name="Note 3 2 3" xfId="12081" xr:uid="{00000000-0005-0000-0000-0000F02B0000}"/>
    <cellStyle name="Note 3 2 3 2" xfId="12082" xr:uid="{00000000-0005-0000-0000-0000F12B0000}"/>
    <cellStyle name="Note 3 2 3 2 2" xfId="12083" xr:uid="{00000000-0005-0000-0000-0000F22B0000}"/>
    <cellStyle name="Note 3 2 3 2 2 2" xfId="12084" xr:uid="{00000000-0005-0000-0000-0000F32B0000}"/>
    <cellStyle name="Note 3 2 3 2 3" xfId="12085" xr:uid="{00000000-0005-0000-0000-0000F42B0000}"/>
    <cellStyle name="Note 3 2 3 2 4" xfId="12086" xr:uid="{00000000-0005-0000-0000-0000F52B0000}"/>
    <cellStyle name="Note 3 2 3 3" xfId="12087" xr:uid="{00000000-0005-0000-0000-0000F62B0000}"/>
    <cellStyle name="Note 3 2 3 3 2" xfId="12088" xr:uid="{00000000-0005-0000-0000-0000F72B0000}"/>
    <cellStyle name="Note 3 2 3 4" xfId="12089" xr:uid="{00000000-0005-0000-0000-0000F82B0000}"/>
    <cellStyle name="Note 3 2 3 5" xfId="12090" xr:uid="{00000000-0005-0000-0000-0000F92B0000}"/>
    <cellStyle name="Note 3 2 4" xfId="12091" xr:uid="{00000000-0005-0000-0000-0000FA2B0000}"/>
    <cellStyle name="Note 3 2 4 2" xfId="12092" xr:uid="{00000000-0005-0000-0000-0000FB2B0000}"/>
    <cellStyle name="Note 3 2 4 2 2" xfId="12093" xr:uid="{00000000-0005-0000-0000-0000FC2B0000}"/>
    <cellStyle name="Note 3 2 4 3" xfId="12094" xr:uid="{00000000-0005-0000-0000-0000FD2B0000}"/>
    <cellStyle name="Note 3 2 4 4" xfId="12095" xr:uid="{00000000-0005-0000-0000-0000FE2B0000}"/>
    <cellStyle name="Note 3 2 5" xfId="12096" xr:uid="{00000000-0005-0000-0000-0000FF2B0000}"/>
    <cellStyle name="Note 3 2 5 2" xfId="12097" xr:uid="{00000000-0005-0000-0000-0000002C0000}"/>
    <cellStyle name="Note 3 2 5 2 2" xfId="12098" xr:uid="{00000000-0005-0000-0000-0000012C0000}"/>
    <cellStyle name="Note 3 2 5 3" xfId="12099" xr:uid="{00000000-0005-0000-0000-0000022C0000}"/>
    <cellStyle name="Note 3 2 5 4" xfId="12100" xr:uid="{00000000-0005-0000-0000-0000032C0000}"/>
    <cellStyle name="Note 3 2 6" xfId="12101" xr:uid="{00000000-0005-0000-0000-0000042C0000}"/>
    <cellStyle name="Note 3 2 6 2" xfId="12102" xr:uid="{00000000-0005-0000-0000-0000052C0000}"/>
    <cellStyle name="Note 3 2 7" xfId="12103" xr:uid="{00000000-0005-0000-0000-0000062C0000}"/>
    <cellStyle name="Note 3 2 8" xfId="12104" xr:uid="{00000000-0005-0000-0000-0000072C0000}"/>
    <cellStyle name="Note 3 3" xfId="12105" xr:uid="{00000000-0005-0000-0000-0000082C0000}"/>
    <cellStyle name="Note 3 3 2" xfId="12106" xr:uid="{00000000-0005-0000-0000-0000092C0000}"/>
    <cellStyle name="Note 3 3 2 2" xfId="12107" xr:uid="{00000000-0005-0000-0000-00000A2C0000}"/>
    <cellStyle name="Note 3 3 2 2 2" xfId="12108" xr:uid="{00000000-0005-0000-0000-00000B2C0000}"/>
    <cellStyle name="Note 3 3 2 2 2 2" xfId="12109" xr:uid="{00000000-0005-0000-0000-00000C2C0000}"/>
    <cellStyle name="Note 3 3 2 2 3" xfId="12110" xr:uid="{00000000-0005-0000-0000-00000D2C0000}"/>
    <cellStyle name="Note 3 3 2 2 4" xfId="12111" xr:uid="{00000000-0005-0000-0000-00000E2C0000}"/>
    <cellStyle name="Note 3 3 2 3" xfId="12112" xr:uid="{00000000-0005-0000-0000-00000F2C0000}"/>
    <cellStyle name="Note 3 3 2 3 2" xfId="12113" xr:uid="{00000000-0005-0000-0000-0000102C0000}"/>
    <cellStyle name="Note 3 3 2 3 2 2" xfId="12114" xr:uid="{00000000-0005-0000-0000-0000112C0000}"/>
    <cellStyle name="Note 3 3 2 3 3" xfId="12115" xr:uid="{00000000-0005-0000-0000-0000122C0000}"/>
    <cellStyle name="Note 3 3 2 3 4" xfId="12116" xr:uid="{00000000-0005-0000-0000-0000132C0000}"/>
    <cellStyle name="Note 3 3 2 4" xfId="12117" xr:uid="{00000000-0005-0000-0000-0000142C0000}"/>
    <cellStyle name="Note 3 3 2 4 2" xfId="12118" xr:uid="{00000000-0005-0000-0000-0000152C0000}"/>
    <cellStyle name="Note 3 3 2 5" xfId="12119" xr:uid="{00000000-0005-0000-0000-0000162C0000}"/>
    <cellStyle name="Note 3 3 2 6" xfId="12120" xr:uid="{00000000-0005-0000-0000-0000172C0000}"/>
    <cellStyle name="Note 3 3 3" xfId="12121" xr:uid="{00000000-0005-0000-0000-0000182C0000}"/>
    <cellStyle name="Note 3 3 3 2" xfId="12122" xr:uid="{00000000-0005-0000-0000-0000192C0000}"/>
    <cellStyle name="Note 3 3 3 2 2" xfId="12123" xr:uid="{00000000-0005-0000-0000-00001A2C0000}"/>
    <cellStyle name="Note 3 3 3 2 2 2" xfId="12124" xr:uid="{00000000-0005-0000-0000-00001B2C0000}"/>
    <cellStyle name="Note 3 3 3 2 3" xfId="12125" xr:uid="{00000000-0005-0000-0000-00001C2C0000}"/>
    <cellStyle name="Note 3 3 3 2 4" xfId="12126" xr:uid="{00000000-0005-0000-0000-00001D2C0000}"/>
    <cellStyle name="Note 3 3 3 3" xfId="12127" xr:uid="{00000000-0005-0000-0000-00001E2C0000}"/>
    <cellStyle name="Note 3 3 3 3 2" xfId="12128" xr:uid="{00000000-0005-0000-0000-00001F2C0000}"/>
    <cellStyle name="Note 3 3 3 4" xfId="12129" xr:uid="{00000000-0005-0000-0000-0000202C0000}"/>
    <cellStyle name="Note 3 3 3 5" xfId="12130" xr:uid="{00000000-0005-0000-0000-0000212C0000}"/>
    <cellStyle name="Note 3 3 4" xfId="12131" xr:uid="{00000000-0005-0000-0000-0000222C0000}"/>
    <cellStyle name="Note 3 3 4 2" xfId="12132" xr:uid="{00000000-0005-0000-0000-0000232C0000}"/>
    <cellStyle name="Note 3 3 4 2 2" xfId="12133" xr:uid="{00000000-0005-0000-0000-0000242C0000}"/>
    <cellStyle name="Note 3 3 4 3" xfId="12134" xr:uid="{00000000-0005-0000-0000-0000252C0000}"/>
    <cellStyle name="Note 3 3 4 4" xfId="12135" xr:uid="{00000000-0005-0000-0000-0000262C0000}"/>
    <cellStyle name="Note 3 3 5" xfId="12136" xr:uid="{00000000-0005-0000-0000-0000272C0000}"/>
    <cellStyle name="Note 3 3 5 2" xfId="12137" xr:uid="{00000000-0005-0000-0000-0000282C0000}"/>
    <cellStyle name="Note 3 3 5 2 2" xfId="12138" xr:uid="{00000000-0005-0000-0000-0000292C0000}"/>
    <cellStyle name="Note 3 3 5 3" xfId="12139" xr:uid="{00000000-0005-0000-0000-00002A2C0000}"/>
    <cellStyle name="Note 3 3 5 4" xfId="12140" xr:uid="{00000000-0005-0000-0000-00002B2C0000}"/>
    <cellStyle name="Note 3 3 6" xfId="12141" xr:uid="{00000000-0005-0000-0000-00002C2C0000}"/>
    <cellStyle name="Note 3 3 6 2" xfId="12142" xr:uid="{00000000-0005-0000-0000-00002D2C0000}"/>
    <cellStyle name="Note 3 3 7" xfId="12143" xr:uid="{00000000-0005-0000-0000-00002E2C0000}"/>
    <cellStyle name="Note 3 3 8" xfId="12144" xr:uid="{00000000-0005-0000-0000-00002F2C0000}"/>
    <cellStyle name="Note 3 4" xfId="12145" xr:uid="{00000000-0005-0000-0000-0000302C0000}"/>
    <cellStyle name="Note 3 4 2" xfId="12146" xr:uid="{00000000-0005-0000-0000-0000312C0000}"/>
    <cellStyle name="Note 3 4 2 2" xfId="12147" xr:uid="{00000000-0005-0000-0000-0000322C0000}"/>
    <cellStyle name="Note 3 4 2 2 2" xfId="12148" xr:uid="{00000000-0005-0000-0000-0000332C0000}"/>
    <cellStyle name="Note 3 4 2 3" xfId="12149" xr:uid="{00000000-0005-0000-0000-0000342C0000}"/>
    <cellStyle name="Note 3 4 2 4" xfId="12150" xr:uid="{00000000-0005-0000-0000-0000352C0000}"/>
    <cellStyle name="Note 3 4 3" xfId="12151" xr:uid="{00000000-0005-0000-0000-0000362C0000}"/>
    <cellStyle name="Note 3 4 3 2" xfId="12152" xr:uid="{00000000-0005-0000-0000-0000372C0000}"/>
    <cellStyle name="Note 3 4 3 2 2" xfId="12153" xr:uid="{00000000-0005-0000-0000-0000382C0000}"/>
    <cellStyle name="Note 3 4 3 3" xfId="12154" xr:uid="{00000000-0005-0000-0000-0000392C0000}"/>
    <cellStyle name="Note 3 4 3 4" xfId="12155" xr:uid="{00000000-0005-0000-0000-00003A2C0000}"/>
    <cellStyle name="Note 3 4 4" xfId="12156" xr:uid="{00000000-0005-0000-0000-00003B2C0000}"/>
    <cellStyle name="Note 3 4 4 2" xfId="12157" xr:uid="{00000000-0005-0000-0000-00003C2C0000}"/>
    <cellStyle name="Note 3 4 5" xfId="12158" xr:uid="{00000000-0005-0000-0000-00003D2C0000}"/>
    <cellStyle name="Note 3 4 6" xfId="12159" xr:uid="{00000000-0005-0000-0000-00003E2C0000}"/>
    <cellStyle name="Note 3 5" xfId="12160" xr:uid="{00000000-0005-0000-0000-00003F2C0000}"/>
    <cellStyle name="Note 3 5 2" xfId="12161" xr:uid="{00000000-0005-0000-0000-0000402C0000}"/>
    <cellStyle name="Note 3 5 2 2" xfId="12162" xr:uid="{00000000-0005-0000-0000-0000412C0000}"/>
    <cellStyle name="Note 3 5 3" xfId="12163" xr:uid="{00000000-0005-0000-0000-0000422C0000}"/>
    <cellStyle name="Note 3 5 4" xfId="12164" xr:uid="{00000000-0005-0000-0000-0000432C0000}"/>
    <cellStyle name="Note 3 6" xfId="12165" xr:uid="{00000000-0005-0000-0000-0000442C0000}"/>
    <cellStyle name="Note 3 6 2" xfId="12166" xr:uid="{00000000-0005-0000-0000-0000452C0000}"/>
    <cellStyle name="Note 3 6 2 2" xfId="12167" xr:uid="{00000000-0005-0000-0000-0000462C0000}"/>
    <cellStyle name="Note 3 6 3" xfId="12168" xr:uid="{00000000-0005-0000-0000-0000472C0000}"/>
    <cellStyle name="Note 3 6 4" xfId="12169" xr:uid="{00000000-0005-0000-0000-0000482C0000}"/>
    <cellStyle name="Note 3 7" xfId="12170" xr:uid="{00000000-0005-0000-0000-0000492C0000}"/>
    <cellStyle name="Note 3 7 2" xfId="12171" xr:uid="{00000000-0005-0000-0000-00004A2C0000}"/>
    <cellStyle name="Note 3 7 2 2" xfId="12172" xr:uid="{00000000-0005-0000-0000-00004B2C0000}"/>
    <cellStyle name="Note 3 7 3" xfId="12173" xr:uid="{00000000-0005-0000-0000-00004C2C0000}"/>
    <cellStyle name="Note 3 7 4" xfId="12174" xr:uid="{00000000-0005-0000-0000-00004D2C0000}"/>
    <cellStyle name="Note 3 8" xfId="12175" xr:uid="{00000000-0005-0000-0000-00004E2C0000}"/>
    <cellStyle name="Note 4" xfId="2605" xr:uid="{00000000-0005-0000-0000-00004F2C0000}"/>
    <cellStyle name="Note 4 10" xfId="12176" xr:uid="{00000000-0005-0000-0000-0000502C0000}"/>
    <cellStyle name="Note 4 11" xfId="12177" xr:uid="{00000000-0005-0000-0000-0000512C0000}"/>
    <cellStyle name="Note 4 2" xfId="12178" xr:uid="{00000000-0005-0000-0000-0000522C0000}"/>
    <cellStyle name="Note 4 2 2" xfId="12179" xr:uid="{00000000-0005-0000-0000-0000532C0000}"/>
    <cellStyle name="Note 4 2 2 2" xfId="12180" xr:uid="{00000000-0005-0000-0000-0000542C0000}"/>
    <cellStyle name="Note 4 2 2 2 2" xfId="12181" xr:uid="{00000000-0005-0000-0000-0000552C0000}"/>
    <cellStyle name="Note 4 2 2 2 2 2" xfId="12182" xr:uid="{00000000-0005-0000-0000-0000562C0000}"/>
    <cellStyle name="Note 4 2 2 2 3" xfId="12183" xr:uid="{00000000-0005-0000-0000-0000572C0000}"/>
    <cellStyle name="Note 4 2 2 2 4" xfId="12184" xr:uid="{00000000-0005-0000-0000-0000582C0000}"/>
    <cellStyle name="Note 4 2 2 3" xfId="12185" xr:uid="{00000000-0005-0000-0000-0000592C0000}"/>
    <cellStyle name="Note 4 2 2 3 2" xfId="12186" xr:uid="{00000000-0005-0000-0000-00005A2C0000}"/>
    <cellStyle name="Note 4 2 2 3 2 2" xfId="12187" xr:uid="{00000000-0005-0000-0000-00005B2C0000}"/>
    <cellStyle name="Note 4 2 2 3 3" xfId="12188" xr:uid="{00000000-0005-0000-0000-00005C2C0000}"/>
    <cellStyle name="Note 4 2 2 3 4" xfId="12189" xr:uid="{00000000-0005-0000-0000-00005D2C0000}"/>
    <cellStyle name="Note 4 2 2 4" xfId="12190" xr:uid="{00000000-0005-0000-0000-00005E2C0000}"/>
    <cellStyle name="Note 4 2 2 4 2" xfId="12191" xr:uid="{00000000-0005-0000-0000-00005F2C0000}"/>
    <cellStyle name="Note 4 2 2 5" xfId="12192" xr:uid="{00000000-0005-0000-0000-0000602C0000}"/>
    <cellStyle name="Note 4 2 2 6" xfId="12193" xr:uid="{00000000-0005-0000-0000-0000612C0000}"/>
    <cellStyle name="Note 4 2 3" xfId="12194" xr:uid="{00000000-0005-0000-0000-0000622C0000}"/>
    <cellStyle name="Note 4 2 3 2" xfId="12195" xr:uid="{00000000-0005-0000-0000-0000632C0000}"/>
    <cellStyle name="Note 4 2 3 2 2" xfId="12196" xr:uid="{00000000-0005-0000-0000-0000642C0000}"/>
    <cellStyle name="Note 4 2 3 2 2 2" xfId="12197" xr:uid="{00000000-0005-0000-0000-0000652C0000}"/>
    <cellStyle name="Note 4 2 3 2 3" xfId="12198" xr:uid="{00000000-0005-0000-0000-0000662C0000}"/>
    <cellStyle name="Note 4 2 3 2 4" xfId="12199" xr:uid="{00000000-0005-0000-0000-0000672C0000}"/>
    <cellStyle name="Note 4 2 3 3" xfId="12200" xr:uid="{00000000-0005-0000-0000-0000682C0000}"/>
    <cellStyle name="Note 4 2 3 3 2" xfId="12201" xr:uid="{00000000-0005-0000-0000-0000692C0000}"/>
    <cellStyle name="Note 4 2 3 4" xfId="12202" xr:uid="{00000000-0005-0000-0000-00006A2C0000}"/>
    <cellStyle name="Note 4 2 3 5" xfId="12203" xr:uid="{00000000-0005-0000-0000-00006B2C0000}"/>
    <cellStyle name="Note 4 2 4" xfId="12204" xr:uid="{00000000-0005-0000-0000-00006C2C0000}"/>
    <cellStyle name="Note 4 2 4 2" xfId="12205" xr:uid="{00000000-0005-0000-0000-00006D2C0000}"/>
    <cellStyle name="Note 4 2 4 2 2" xfId="12206" xr:uid="{00000000-0005-0000-0000-00006E2C0000}"/>
    <cellStyle name="Note 4 2 4 3" xfId="12207" xr:uid="{00000000-0005-0000-0000-00006F2C0000}"/>
    <cellStyle name="Note 4 2 4 4" xfId="12208" xr:uid="{00000000-0005-0000-0000-0000702C0000}"/>
    <cellStyle name="Note 4 2 5" xfId="12209" xr:uid="{00000000-0005-0000-0000-0000712C0000}"/>
    <cellStyle name="Note 4 2 5 2" xfId="12210" xr:uid="{00000000-0005-0000-0000-0000722C0000}"/>
    <cellStyle name="Note 4 2 5 2 2" xfId="12211" xr:uid="{00000000-0005-0000-0000-0000732C0000}"/>
    <cellStyle name="Note 4 2 5 3" xfId="12212" xr:uid="{00000000-0005-0000-0000-0000742C0000}"/>
    <cellStyle name="Note 4 2 5 4" xfId="12213" xr:uid="{00000000-0005-0000-0000-0000752C0000}"/>
    <cellStyle name="Note 4 2 6" xfId="12214" xr:uid="{00000000-0005-0000-0000-0000762C0000}"/>
    <cellStyle name="Note 4 2 6 2" xfId="12215" xr:uid="{00000000-0005-0000-0000-0000772C0000}"/>
    <cellStyle name="Note 4 2 6 3" xfId="12216" xr:uid="{00000000-0005-0000-0000-0000782C0000}"/>
    <cellStyle name="Note 4 2 7" xfId="12217" xr:uid="{00000000-0005-0000-0000-0000792C0000}"/>
    <cellStyle name="Note 4 2 7 2" xfId="12218" xr:uid="{00000000-0005-0000-0000-00007A2C0000}"/>
    <cellStyle name="Note 4 2 8" xfId="12219" xr:uid="{00000000-0005-0000-0000-00007B2C0000}"/>
    <cellStyle name="Note 4 3" xfId="12220" xr:uid="{00000000-0005-0000-0000-00007C2C0000}"/>
    <cellStyle name="Note 4 3 2" xfId="12221" xr:uid="{00000000-0005-0000-0000-00007D2C0000}"/>
    <cellStyle name="Note 4 3 2 2" xfId="12222" xr:uid="{00000000-0005-0000-0000-00007E2C0000}"/>
    <cellStyle name="Note 4 3 2 2 2" xfId="12223" xr:uid="{00000000-0005-0000-0000-00007F2C0000}"/>
    <cellStyle name="Note 4 3 2 2 2 2" xfId="12224" xr:uid="{00000000-0005-0000-0000-0000802C0000}"/>
    <cellStyle name="Note 4 3 2 2 3" xfId="12225" xr:uid="{00000000-0005-0000-0000-0000812C0000}"/>
    <cellStyle name="Note 4 3 2 2 4" xfId="12226" xr:uid="{00000000-0005-0000-0000-0000822C0000}"/>
    <cellStyle name="Note 4 3 2 3" xfId="12227" xr:uid="{00000000-0005-0000-0000-0000832C0000}"/>
    <cellStyle name="Note 4 3 2 3 2" xfId="12228" xr:uid="{00000000-0005-0000-0000-0000842C0000}"/>
    <cellStyle name="Note 4 3 2 3 2 2" xfId="12229" xr:uid="{00000000-0005-0000-0000-0000852C0000}"/>
    <cellStyle name="Note 4 3 2 3 3" xfId="12230" xr:uid="{00000000-0005-0000-0000-0000862C0000}"/>
    <cellStyle name="Note 4 3 2 3 4" xfId="12231" xr:uid="{00000000-0005-0000-0000-0000872C0000}"/>
    <cellStyle name="Note 4 3 2 4" xfId="12232" xr:uid="{00000000-0005-0000-0000-0000882C0000}"/>
    <cellStyle name="Note 4 3 2 4 2" xfId="12233" xr:uid="{00000000-0005-0000-0000-0000892C0000}"/>
    <cellStyle name="Note 4 3 2 5" xfId="12234" xr:uid="{00000000-0005-0000-0000-00008A2C0000}"/>
    <cellStyle name="Note 4 3 2 6" xfId="12235" xr:uid="{00000000-0005-0000-0000-00008B2C0000}"/>
    <cellStyle name="Note 4 3 3" xfId="12236" xr:uid="{00000000-0005-0000-0000-00008C2C0000}"/>
    <cellStyle name="Note 4 3 3 2" xfId="12237" xr:uid="{00000000-0005-0000-0000-00008D2C0000}"/>
    <cellStyle name="Note 4 3 3 2 2" xfId="12238" xr:uid="{00000000-0005-0000-0000-00008E2C0000}"/>
    <cellStyle name="Note 4 3 3 2 2 2" xfId="12239" xr:uid="{00000000-0005-0000-0000-00008F2C0000}"/>
    <cellStyle name="Note 4 3 3 2 3" xfId="12240" xr:uid="{00000000-0005-0000-0000-0000902C0000}"/>
    <cellStyle name="Note 4 3 3 2 4" xfId="12241" xr:uid="{00000000-0005-0000-0000-0000912C0000}"/>
    <cellStyle name="Note 4 3 3 3" xfId="12242" xr:uid="{00000000-0005-0000-0000-0000922C0000}"/>
    <cellStyle name="Note 4 3 3 3 2" xfId="12243" xr:uid="{00000000-0005-0000-0000-0000932C0000}"/>
    <cellStyle name="Note 4 3 3 4" xfId="12244" xr:uid="{00000000-0005-0000-0000-0000942C0000}"/>
    <cellStyle name="Note 4 3 3 5" xfId="12245" xr:uid="{00000000-0005-0000-0000-0000952C0000}"/>
    <cellStyle name="Note 4 3 4" xfId="12246" xr:uid="{00000000-0005-0000-0000-0000962C0000}"/>
    <cellStyle name="Note 4 3 4 2" xfId="12247" xr:uid="{00000000-0005-0000-0000-0000972C0000}"/>
    <cellStyle name="Note 4 3 4 2 2" xfId="12248" xr:uid="{00000000-0005-0000-0000-0000982C0000}"/>
    <cellStyle name="Note 4 3 4 3" xfId="12249" xr:uid="{00000000-0005-0000-0000-0000992C0000}"/>
    <cellStyle name="Note 4 3 4 4" xfId="12250" xr:uid="{00000000-0005-0000-0000-00009A2C0000}"/>
    <cellStyle name="Note 4 3 5" xfId="12251" xr:uid="{00000000-0005-0000-0000-00009B2C0000}"/>
    <cellStyle name="Note 4 3 5 2" xfId="12252" xr:uid="{00000000-0005-0000-0000-00009C2C0000}"/>
    <cellStyle name="Note 4 3 5 2 2" xfId="12253" xr:uid="{00000000-0005-0000-0000-00009D2C0000}"/>
    <cellStyle name="Note 4 3 5 3" xfId="12254" xr:uid="{00000000-0005-0000-0000-00009E2C0000}"/>
    <cellStyle name="Note 4 3 5 4" xfId="12255" xr:uid="{00000000-0005-0000-0000-00009F2C0000}"/>
    <cellStyle name="Note 4 3 6" xfId="12256" xr:uid="{00000000-0005-0000-0000-0000A02C0000}"/>
    <cellStyle name="Note 4 3 6 2" xfId="12257" xr:uid="{00000000-0005-0000-0000-0000A12C0000}"/>
    <cellStyle name="Note 4 3 7" xfId="12258" xr:uid="{00000000-0005-0000-0000-0000A22C0000}"/>
    <cellStyle name="Note 4 3 8" xfId="12259" xr:uid="{00000000-0005-0000-0000-0000A32C0000}"/>
    <cellStyle name="Note 4 4" xfId="12260" xr:uid="{00000000-0005-0000-0000-0000A42C0000}"/>
    <cellStyle name="Note 4 4 2" xfId="12261" xr:uid="{00000000-0005-0000-0000-0000A52C0000}"/>
    <cellStyle name="Note 4 4 2 2" xfId="12262" xr:uid="{00000000-0005-0000-0000-0000A62C0000}"/>
    <cellStyle name="Note 4 4 2 2 2" xfId="12263" xr:uid="{00000000-0005-0000-0000-0000A72C0000}"/>
    <cellStyle name="Note 4 4 2 3" xfId="12264" xr:uid="{00000000-0005-0000-0000-0000A82C0000}"/>
    <cellStyle name="Note 4 4 2 4" xfId="12265" xr:uid="{00000000-0005-0000-0000-0000A92C0000}"/>
    <cellStyle name="Note 4 4 3" xfId="12266" xr:uid="{00000000-0005-0000-0000-0000AA2C0000}"/>
    <cellStyle name="Note 4 4 3 2" xfId="12267" xr:uid="{00000000-0005-0000-0000-0000AB2C0000}"/>
    <cellStyle name="Note 4 4 3 2 2" xfId="12268" xr:uid="{00000000-0005-0000-0000-0000AC2C0000}"/>
    <cellStyle name="Note 4 4 3 3" xfId="12269" xr:uid="{00000000-0005-0000-0000-0000AD2C0000}"/>
    <cellStyle name="Note 4 4 3 4" xfId="12270" xr:uid="{00000000-0005-0000-0000-0000AE2C0000}"/>
    <cellStyle name="Note 4 4 4" xfId="12271" xr:uid="{00000000-0005-0000-0000-0000AF2C0000}"/>
    <cellStyle name="Note 4 4 4 2" xfId="12272" xr:uid="{00000000-0005-0000-0000-0000B02C0000}"/>
    <cellStyle name="Note 4 4 5" xfId="12273" xr:uid="{00000000-0005-0000-0000-0000B12C0000}"/>
    <cellStyle name="Note 4 4 6" xfId="12274" xr:uid="{00000000-0005-0000-0000-0000B22C0000}"/>
    <cellStyle name="Note 4 5" xfId="12275" xr:uid="{00000000-0005-0000-0000-0000B32C0000}"/>
    <cellStyle name="Note 4 5 2" xfId="12276" xr:uid="{00000000-0005-0000-0000-0000B42C0000}"/>
    <cellStyle name="Note 4 5 2 2" xfId="12277" xr:uid="{00000000-0005-0000-0000-0000B52C0000}"/>
    <cellStyle name="Note 4 5 3" xfId="12278" xr:uid="{00000000-0005-0000-0000-0000B62C0000}"/>
    <cellStyle name="Note 4 5 4" xfId="12279" xr:uid="{00000000-0005-0000-0000-0000B72C0000}"/>
    <cellStyle name="Note 4 6" xfId="12280" xr:uid="{00000000-0005-0000-0000-0000B82C0000}"/>
    <cellStyle name="Note 4 6 2" xfId="12281" xr:uid="{00000000-0005-0000-0000-0000B92C0000}"/>
    <cellStyle name="Note 4 6 2 2" xfId="12282" xr:uid="{00000000-0005-0000-0000-0000BA2C0000}"/>
    <cellStyle name="Note 4 6 3" xfId="12283" xr:uid="{00000000-0005-0000-0000-0000BB2C0000}"/>
    <cellStyle name="Note 4 6 4" xfId="12284" xr:uid="{00000000-0005-0000-0000-0000BC2C0000}"/>
    <cellStyle name="Note 4 7" xfId="12285" xr:uid="{00000000-0005-0000-0000-0000BD2C0000}"/>
    <cellStyle name="Note 4 7 2" xfId="12286" xr:uid="{00000000-0005-0000-0000-0000BE2C0000}"/>
    <cellStyle name="Note 4 7 2 2" xfId="12287" xr:uid="{00000000-0005-0000-0000-0000BF2C0000}"/>
    <cellStyle name="Note 4 7 3" xfId="12288" xr:uid="{00000000-0005-0000-0000-0000C02C0000}"/>
    <cellStyle name="Note 4 7 4" xfId="12289" xr:uid="{00000000-0005-0000-0000-0000C12C0000}"/>
    <cellStyle name="Note 4 8" xfId="12290" xr:uid="{00000000-0005-0000-0000-0000C22C0000}"/>
    <cellStyle name="Note 4 8 2" xfId="12291" xr:uid="{00000000-0005-0000-0000-0000C32C0000}"/>
    <cellStyle name="Note 4 9" xfId="12292" xr:uid="{00000000-0005-0000-0000-0000C42C0000}"/>
    <cellStyle name="Note 5" xfId="2606" xr:uid="{00000000-0005-0000-0000-0000C52C0000}"/>
    <cellStyle name="Note 5 10" xfId="12293" xr:uid="{00000000-0005-0000-0000-0000C62C0000}"/>
    <cellStyle name="Note 5 11" xfId="12294" xr:uid="{00000000-0005-0000-0000-0000C72C0000}"/>
    <cellStyle name="Note 5 2" xfId="12295" xr:uid="{00000000-0005-0000-0000-0000C82C0000}"/>
    <cellStyle name="Note 5 2 2" xfId="12296" xr:uid="{00000000-0005-0000-0000-0000C92C0000}"/>
    <cellStyle name="Note 5 2 2 2" xfId="12297" xr:uid="{00000000-0005-0000-0000-0000CA2C0000}"/>
    <cellStyle name="Note 5 2 2 2 2" xfId="12298" xr:uid="{00000000-0005-0000-0000-0000CB2C0000}"/>
    <cellStyle name="Note 5 2 2 2 2 2" xfId="12299" xr:uid="{00000000-0005-0000-0000-0000CC2C0000}"/>
    <cellStyle name="Note 5 2 2 2 3" xfId="12300" xr:uid="{00000000-0005-0000-0000-0000CD2C0000}"/>
    <cellStyle name="Note 5 2 2 2 4" xfId="12301" xr:uid="{00000000-0005-0000-0000-0000CE2C0000}"/>
    <cellStyle name="Note 5 2 2 3" xfId="12302" xr:uid="{00000000-0005-0000-0000-0000CF2C0000}"/>
    <cellStyle name="Note 5 2 2 3 2" xfId="12303" xr:uid="{00000000-0005-0000-0000-0000D02C0000}"/>
    <cellStyle name="Note 5 2 2 3 2 2" xfId="12304" xr:uid="{00000000-0005-0000-0000-0000D12C0000}"/>
    <cellStyle name="Note 5 2 2 3 3" xfId="12305" xr:uid="{00000000-0005-0000-0000-0000D22C0000}"/>
    <cellStyle name="Note 5 2 2 3 4" xfId="12306" xr:uid="{00000000-0005-0000-0000-0000D32C0000}"/>
    <cellStyle name="Note 5 2 2 4" xfId="12307" xr:uid="{00000000-0005-0000-0000-0000D42C0000}"/>
    <cellStyle name="Note 5 2 2 4 2" xfId="12308" xr:uid="{00000000-0005-0000-0000-0000D52C0000}"/>
    <cellStyle name="Note 5 2 2 5" xfId="12309" xr:uid="{00000000-0005-0000-0000-0000D62C0000}"/>
    <cellStyle name="Note 5 2 2 6" xfId="12310" xr:uid="{00000000-0005-0000-0000-0000D72C0000}"/>
    <cellStyle name="Note 5 2 3" xfId="12311" xr:uid="{00000000-0005-0000-0000-0000D82C0000}"/>
    <cellStyle name="Note 5 2 3 2" xfId="12312" xr:uid="{00000000-0005-0000-0000-0000D92C0000}"/>
    <cellStyle name="Note 5 2 3 2 2" xfId="12313" xr:uid="{00000000-0005-0000-0000-0000DA2C0000}"/>
    <cellStyle name="Note 5 2 3 2 2 2" xfId="12314" xr:uid="{00000000-0005-0000-0000-0000DB2C0000}"/>
    <cellStyle name="Note 5 2 3 2 3" xfId="12315" xr:uid="{00000000-0005-0000-0000-0000DC2C0000}"/>
    <cellStyle name="Note 5 2 3 2 4" xfId="12316" xr:uid="{00000000-0005-0000-0000-0000DD2C0000}"/>
    <cellStyle name="Note 5 2 3 3" xfId="12317" xr:uid="{00000000-0005-0000-0000-0000DE2C0000}"/>
    <cellStyle name="Note 5 2 3 3 2" xfId="12318" xr:uid="{00000000-0005-0000-0000-0000DF2C0000}"/>
    <cellStyle name="Note 5 2 3 4" xfId="12319" xr:uid="{00000000-0005-0000-0000-0000E02C0000}"/>
    <cellStyle name="Note 5 2 3 5" xfId="12320" xr:uid="{00000000-0005-0000-0000-0000E12C0000}"/>
    <cellStyle name="Note 5 2 4" xfId="12321" xr:uid="{00000000-0005-0000-0000-0000E22C0000}"/>
    <cellStyle name="Note 5 2 4 2" xfId="12322" xr:uid="{00000000-0005-0000-0000-0000E32C0000}"/>
    <cellStyle name="Note 5 2 4 2 2" xfId="12323" xr:uid="{00000000-0005-0000-0000-0000E42C0000}"/>
    <cellStyle name="Note 5 2 4 3" xfId="12324" xr:uid="{00000000-0005-0000-0000-0000E52C0000}"/>
    <cellStyle name="Note 5 2 4 4" xfId="12325" xr:uid="{00000000-0005-0000-0000-0000E62C0000}"/>
    <cellStyle name="Note 5 2 5" xfId="12326" xr:uid="{00000000-0005-0000-0000-0000E72C0000}"/>
    <cellStyle name="Note 5 2 5 2" xfId="12327" xr:uid="{00000000-0005-0000-0000-0000E82C0000}"/>
    <cellStyle name="Note 5 2 5 2 2" xfId="12328" xr:uid="{00000000-0005-0000-0000-0000E92C0000}"/>
    <cellStyle name="Note 5 2 5 3" xfId="12329" xr:uid="{00000000-0005-0000-0000-0000EA2C0000}"/>
    <cellStyle name="Note 5 2 5 4" xfId="12330" xr:uid="{00000000-0005-0000-0000-0000EB2C0000}"/>
    <cellStyle name="Note 5 2 6" xfId="12331" xr:uid="{00000000-0005-0000-0000-0000EC2C0000}"/>
    <cellStyle name="Note 5 2 6 2" xfId="12332" xr:uid="{00000000-0005-0000-0000-0000ED2C0000}"/>
    <cellStyle name="Note 5 2 6 3" xfId="12333" xr:uid="{00000000-0005-0000-0000-0000EE2C0000}"/>
    <cellStyle name="Note 5 2 7" xfId="12334" xr:uid="{00000000-0005-0000-0000-0000EF2C0000}"/>
    <cellStyle name="Note 5 2 7 2" xfId="12335" xr:uid="{00000000-0005-0000-0000-0000F02C0000}"/>
    <cellStyle name="Note 5 2 8" xfId="12336" xr:uid="{00000000-0005-0000-0000-0000F12C0000}"/>
    <cellStyle name="Note 5 3" xfId="12337" xr:uid="{00000000-0005-0000-0000-0000F22C0000}"/>
    <cellStyle name="Note 5 3 2" xfId="12338" xr:uid="{00000000-0005-0000-0000-0000F32C0000}"/>
    <cellStyle name="Note 5 3 2 2" xfId="12339" xr:uid="{00000000-0005-0000-0000-0000F42C0000}"/>
    <cellStyle name="Note 5 3 2 2 2" xfId="12340" xr:uid="{00000000-0005-0000-0000-0000F52C0000}"/>
    <cellStyle name="Note 5 3 2 2 2 2" xfId="12341" xr:uid="{00000000-0005-0000-0000-0000F62C0000}"/>
    <cellStyle name="Note 5 3 2 2 3" xfId="12342" xr:uid="{00000000-0005-0000-0000-0000F72C0000}"/>
    <cellStyle name="Note 5 3 2 2 4" xfId="12343" xr:uid="{00000000-0005-0000-0000-0000F82C0000}"/>
    <cellStyle name="Note 5 3 2 3" xfId="12344" xr:uid="{00000000-0005-0000-0000-0000F92C0000}"/>
    <cellStyle name="Note 5 3 2 3 2" xfId="12345" xr:uid="{00000000-0005-0000-0000-0000FA2C0000}"/>
    <cellStyle name="Note 5 3 2 3 2 2" xfId="12346" xr:uid="{00000000-0005-0000-0000-0000FB2C0000}"/>
    <cellStyle name="Note 5 3 2 3 3" xfId="12347" xr:uid="{00000000-0005-0000-0000-0000FC2C0000}"/>
    <cellStyle name="Note 5 3 2 3 4" xfId="12348" xr:uid="{00000000-0005-0000-0000-0000FD2C0000}"/>
    <cellStyle name="Note 5 3 2 4" xfId="12349" xr:uid="{00000000-0005-0000-0000-0000FE2C0000}"/>
    <cellStyle name="Note 5 3 2 4 2" xfId="12350" xr:uid="{00000000-0005-0000-0000-0000FF2C0000}"/>
    <cellStyle name="Note 5 3 2 5" xfId="12351" xr:uid="{00000000-0005-0000-0000-0000002D0000}"/>
    <cellStyle name="Note 5 3 2 6" xfId="12352" xr:uid="{00000000-0005-0000-0000-0000012D0000}"/>
    <cellStyle name="Note 5 3 3" xfId="12353" xr:uid="{00000000-0005-0000-0000-0000022D0000}"/>
    <cellStyle name="Note 5 3 3 2" xfId="12354" xr:uid="{00000000-0005-0000-0000-0000032D0000}"/>
    <cellStyle name="Note 5 3 3 2 2" xfId="12355" xr:uid="{00000000-0005-0000-0000-0000042D0000}"/>
    <cellStyle name="Note 5 3 3 2 2 2" xfId="12356" xr:uid="{00000000-0005-0000-0000-0000052D0000}"/>
    <cellStyle name="Note 5 3 3 2 3" xfId="12357" xr:uid="{00000000-0005-0000-0000-0000062D0000}"/>
    <cellStyle name="Note 5 3 3 2 4" xfId="12358" xr:uid="{00000000-0005-0000-0000-0000072D0000}"/>
    <cellStyle name="Note 5 3 3 3" xfId="12359" xr:uid="{00000000-0005-0000-0000-0000082D0000}"/>
    <cellStyle name="Note 5 3 3 3 2" xfId="12360" xr:uid="{00000000-0005-0000-0000-0000092D0000}"/>
    <cellStyle name="Note 5 3 3 4" xfId="12361" xr:uid="{00000000-0005-0000-0000-00000A2D0000}"/>
    <cellStyle name="Note 5 3 3 5" xfId="12362" xr:uid="{00000000-0005-0000-0000-00000B2D0000}"/>
    <cellStyle name="Note 5 3 4" xfId="12363" xr:uid="{00000000-0005-0000-0000-00000C2D0000}"/>
    <cellStyle name="Note 5 3 4 2" xfId="12364" xr:uid="{00000000-0005-0000-0000-00000D2D0000}"/>
    <cellStyle name="Note 5 3 4 2 2" xfId="12365" xr:uid="{00000000-0005-0000-0000-00000E2D0000}"/>
    <cellStyle name="Note 5 3 4 3" xfId="12366" xr:uid="{00000000-0005-0000-0000-00000F2D0000}"/>
    <cellStyle name="Note 5 3 4 4" xfId="12367" xr:uid="{00000000-0005-0000-0000-0000102D0000}"/>
    <cellStyle name="Note 5 3 5" xfId="12368" xr:uid="{00000000-0005-0000-0000-0000112D0000}"/>
    <cellStyle name="Note 5 3 5 2" xfId="12369" xr:uid="{00000000-0005-0000-0000-0000122D0000}"/>
    <cellStyle name="Note 5 3 5 2 2" xfId="12370" xr:uid="{00000000-0005-0000-0000-0000132D0000}"/>
    <cellStyle name="Note 5 3 5 3" xfId="12371" xr:uid="{00000000-0005-0000-0000-0000142D0000}"/>
    <cellStyle name="Note 5 3 5 4" xfId="12372" xr:uid="{00000000-0005-0000-0000-0000152D0000}"/>
    <cellStyle name="Note 5 3 6" xfId="12373" xr:uid="{00000000-0005-0000-0000-0000162D0000}"/>
    <cellStyle name="Note 5 3 6 2" xfId="12374" xr:uid="{00000000-0005-0000-0000-0000172D0000}"/>
    <cellStyle name="Note 5 3 7" xfId="12375" xr:uid="{00000000-0005-0000-0000-0000182D0000}"/>
    <cellStyle name="Note 5 3 8" xfId="12376" xr:uid="{00000000-0005-0000-0000-0000192D0000}"/>
    <cellStyle name="Note 5 4" xfId="12377" xr:uid="{00000000-0005-0000-0000-00001A2D0000}"/>
    <cellStyle name="Note 5 4 2" xfId="12378" xr:uid="{00000000-0005-0000-0000-00001B2D0000}"/>
    <cellStyle name="Note 5 4 2 2" xfId="12379" xr:uid="{00000000-0005-0000-0000-00001C2D0000}"/>
    <cellStyle name="Note 5 4 2 2 2" xfId="12380" xr:uid="{00000000-0005-0000-0000-00001D2D0000}"/>
    <cellStyle name="Note 5 4 2 3" xfId="12381" xr:uid="{00000000-0005-0000-0000-00001E2D0000}"/>
    <cellStyle name="Note 5 4 2 4" xfId="12382" xr:uid="{00000000-0005-0000-0000-00001F2D0000}"/>
    <cellStyle name="Note 5 4 3" xfId="12383" xr:uid="{00000000-0005-0000-0000-0000202D0000}"/>
    <cellStyle name="Note 5 4 3 2" xfId="12384" xr:uid="{00000000-0005-0000-0000-0000212D0000}"/>
    <cellStyle name="Note 5 4 3 2 2" xfId="12385" xr:uid="{00000000-0005-0000-0000-0000222D0000}"/>
    <cellStyle name="Note 5 4 3 3" xfId="12386" xr:uid="{00000000-0005-0000-0000-0000232D0000}"/>
    <cellStyle name="Note 5 4 3 4" xfId="12387" xr:uid="{00000000-0005-0000-0000-0000242D0000}"/>
    <cellStyle name="Note 5 4 4" xfId="12388" xr:uid="{00000000-0005-0000-0000-0000252D0000}"/>
    <cellStyle name="Note 5 4 4 2" xfId="12389" xr:uid="{00000000-0005-0000-0000-0000262D0000}"/>
    <cellStyle name="Note 5 4 5" xfId="12390" xr:uid="{00000000-0005-0000-0000-0000272D0000}"/>
    <cellStyle name="Note 5 4 6" xfId="12391" xr:uid="{00000000-0005-0000-0000-0000282D0000}"/>
    <cellStyle name="Note 5 5" xfId="12392" xr:uid="{00000000-0005-0000-0000-0000292D0000}"/>
    <cellStyle name="Note 5 5 2" xfId="12393" xr:uid="{00000000-0005-0000-0000-00002A2D0000}"/>
    <cellStyle name="Note 5 5 2 2" xfId="12394" xr:uid="{00000000-0005-0000-0000-00002B2D0000}"/>
    <cellStyle name="Note 5 5 3" xfId="12395" xr:uid="{00000000-0005-0000-0000-00002C2D0000}"/>
    <cellStyle name="Note 5 5 4" xfId="12396" xr:uid="{00000000-0005-0000-0000-00002D2D0000}"/>
    <cellStyle name="Note 5 6" xfId="12397" xr:uid="{00000000-0005-0000-0000-00002E2D0000}"/>
    <cellStyle name="Note 5 6 2" xfId="12398" xr:uid="{00000000-0005-0000-0000-00002F2D0000}"/>
    <cellStyle name="Note 5 6 2 2" xfId="12399" xr:uid="{00000000-0005-0000-0000-0000302D0000}"/>
    <cellStyle name="Note 5 6 3" xfId="12400" xr:uid="{00000000-0005-0000-0000-0000312D0000}"/>
    <cellStyle name="Note 5 6 4" xfId="12401" xr:uid="{00000000-0005-0000-0000-0000322D0000}"/>
    <cellStyle name="Note 5 7" xfId="12402" xr:uid="{00000000-0005-0000-0000-0000332D0000}"/>
    <cellStyle name="Note 5 7 2" xfId="12403" xr:uid="{00000000-0005-0000-0000-0000342D0000}"/>
    <cellStyle name="Note 5 7 2 2" xfId="12404" xr:uid="{00000000-0005-0000-0000-0000352D0000}"/>
    <cellStyle name="Note 5 7 3" xfId="12405" xr:uid="{00000000-0005-0000-0000-0000362D0000}"/>
    <cellStyle name="Note 5 7 4" xfId="12406" xr:uid="{00000000-0005-0000-0000-0000372D0000}"/>
    <cellStyle name="Note 5 8" xfId="12407" xr:uid="{00000000-0005-0000-0000-0000382D0000}"/>
    <cellStyle name="Note 5 8 2" xfId="12408" xr:uid="{00000000-0005-0000-0000-0000392D0000}"/>
    <cellStyle name="Note 5 9" xfId="12409" xr:uid="{00000000-0005-0000-0000-00003A2D0000}"/>
    <cellStyle name="Note 6" xfId="2607" xr:uid="{00000000-0005-0000-0000-00003B2D0000}"/>
    <cellStyle name="Note 6 10" xfId="12410" xr:uid="{00000000-0005-0000-0000-00003C2D0000}"/>
    <cellStyle name="Note 6 11" xfId="12411" xr:uid="{00000000-0005-0000-0000-00003D2D0000}"/>
    <cellStyle name="Note 6 2" xfId="12412" xr:uid="{00000000-0005-0000-0000-00003E2D0000}"/>
    <cellStyle name="Note 6 2 2" xfId="12413" xr:uid="{00000000-0005-0000-0000-00003F2D0000}"/>
    <cellStyle name="Note 6 2 2 2" xfId="12414" xr:uid="{00000000-0005-0000-0000-0000402D0000}"/>
    <cellStyle name="Note 6 2 2 2 2" xfId="12415" xr:uid="{00000000-0005-0000-0000-0000412D0000}"/>
    <cellStyle name="Note 6 2 2 2 2 2" xfId="12416" xr:uid="{00000000-0005-0000-0000-0000422D0000}"/>
    <cellStyle name="Note 6 2 2 2 3" xfId="12417" xr:uid="{00000000-0005-0000-0000-0000432D0000}"/>
    <cellStyle name="Note 6 2 2 2 4" xfId="12418" xr:uid="{00000000-0005-0000-0000-0000442D0000}"/>
    <cellStyle name="Note 6 2 2 3" xfId="12419" xr:uid="{00000000-0005-0000-0000-0000452D0000}"/>
    <cellStyle name="Note 6 2 2 3 2" xfId="12420" xr:uid="{00000000-0005-0000-0000-0000462D0000}"/>
    <cellStyle name="Note 6 2 2 3 2 2" xfId="12421" xr:uid="{00000000-0005-0000-0000-0000472D0000}"/>
    <cellStyle name="Note 6 2 2 3 3" xfId="12422" xr:uid="{00000000-0005-0000-0000-0000482D0000}"/>
    <cellStyle name="Note 6 2 2 3 4" xfId="12423" xr:uid="{00000000-0005-0000-0000-0000492D0000}"/>
    <cellStyle name="Note 6 2 2 4" xfId="12424" xr:uid="{00000000-0005-0000-0000-00004A2D0000}"/>
    <cellStyle name="Note 6 2 2 4 2" xfId="12425" xr:uid="{00000000-0005-0000-0000-00004B2D0000}"/>
    <cellStyle name="Note 6 2 2 5" xfId="12426" xr:uid="{00000000-0005-0000-0000-00004C2D0000}"/>
    <cellStyle name="Note 6 2 2 6" xfId="12427" xr:uid="{00000000-0005-0000-0000-00004D2D0000}"/>
    <cellStyle name="Note 6 2 3" xfId="12428" xr:uid="{00000000-0005-0000-0000-00004E2D0000}"/>
    <cellStyle name="Note 6 2 3 2" xfId="12429" xr:uid="{00000000-0005-0000-0000-00004F2D0000}"/>
    <cellStyle name="Note 6 2 3 2 2" xfId="12430" xr:uid="{00000000-0005-0000-0000-0000502D0000}"/>
    <cellStyle name="Note 6 2 3 2 2 2" xfId="12431" xr:uid="{00000000-0005-0000-0000-0000512D0000}"/>
    <cellStyle name="Note 6 2 3 2 3" xfId="12432" xr:uid="{00000000-0005-0000-0000-0000522D0000}"/>
    <cellStyle name="Note 6 2 3 2 4" xfId="12433" xr:uid="{00000000-0005-0000-0000-0000532D0000}"/>
    <cellStyle name="Note 6 2 3 3" xfId="12434" xr:uid="{00000000-0005-0000-0000-0000542D0000}"/>
    <cellStyle name="Note 6 2 3 3 2" xfId="12435" xr:uid="{00000000-0005-0000-0000-0000552D0000}"/>
    <cellStyle name="Note 6 2 3 4" xfId="12436" xr:uid="{00000000-0005-0000-0000-0000562D0000}"/>
    <cellStyle name="Note 6 2 3 5" xfId="12437" xr:uid="{00000000-0005-0000-0000-0000572D0000}"/>
    <cellStyle name="Note 6 2 4" xfId="12438" xr:uid="{00000000-0005-0000-0000-0000582D0000}"/>
    <cellStyle name="Note 6 2 4 2" xfId="12439" xr:uid="{00000000-0005-0000-0000-0000592D0000}"/>
    <cellStyle name="Note 6 2 4 2 2" xfId="12440" xr:uid="{00000000-0005-0000-0000-00005A2D0000}"/>
    <cellStyle name="Note 6 2 4 3" xfId="12441" xr:uid="{00000000-0005-0000-0000-00005B2D0000}"/>
    <cellStyle name="Note 6 2 4 4" xfId="12442" xr:uid="{00000000-0005-0000-0000-00005C2D0000}"/>
    <cellStyle name="Note 6 2 5" xfId="12443" xr:uid="{00000000-0005-0000-0000-00005D2D0000}"/>
    <cellStyle name="Note 6 2 5 2" xfId="12444" xr:uid="{00000000-0005-0000-0000-00005E2D0000}"/>
    <cellStyle name="Note 6 2 5 2 2" xfId="12445" xr:uid="{00000000-0005-0000-0000-00005F2D0000}"/>
    <cellStyle name="Note 6 2 5 3" xfId="12446" xr:uid="{00000000-0005-0000-0000-0000602D0000}"/>
    <cellStyle name="Note 6 2 5 4" xfId="12447" xr:uid="{00000000-0005-0000-0000-0000612D0000}"/>
    <cellStyle name="Note 6 2 6" xfId="12448" xr:uid="{00000000-0005-0000-0000-0000622D0000}"/>
    <cellStyle name="Note 6 2 6 2" xfId="12449" xr:uid="{00000000-0005-0000-0000-0000632D0000}"/>
    <cellStyle name="Note 6 2 6 3" xfId="12450" xr:uid="{00000000-0005-0000-0000-0000642D0000}"/>
    <cellStyle name="Note 6 2 7" xfId="12451" xr:uid="{00000000-0005-0000-0000-0000652D0000}"/>
    <cellStyle name="Note 6 2 7 2" xfId="12452" xr:uid="{00000000-0005-0000-0000-0000662D0000}"/>
    <cellStyle name="Note 6 2 8" xfId="12453" xr:uid="{00000000-0005-0000-0000-0000672D0000}"/>
    <cellStyle name="Note 6 3" xfId="12454" xr:uid="{00000000-0005-0000-0000-0000682D0000}"/>
    <cellStyle name="Note 6 3 2" xfId="12455" xr:uid="{00000000-0005-0000-0000-0000692D0000}"/>
    <cellStyle name="Note 6 3 2 2" xfId="12456" xr:uid="{00000000-0005-0000-0000-00006A2D0000}"/>
    <cellStyle name="Note 6 3 2 2 2" xfId="12457" xr:uid="{00000000-0005-0000-0000-00006B2D0000}"/>
    <cellStyle name="Note 6 3 2 2 2 2" xfId="12458" xr:uid="{00000000-0005-0000-0000-00006C2D0000}"/>
    <cellStyle name="Note 6 3 2 2 3" xfId="12459" xr:uid="{00000000-0005-0000-0000-00006D2D0000}"/>
    <cellStyle name="Note 6 3 2 2 4" xfId="12460" xr:uid="{00000000-0005-0000-0000-00006E2D0000}"/>
    <cellStyle name="Note 6 3 2 3" xfId="12461" xr:uid="{00000000-0005-0000-0000-00006F2D0000}"/>
    <cellStyle name="Note 6 3 2 3 2" xfId="12462" xr:uid="{00000000-0005-0000-0000-0000702D0000}"/>
    <cellStyle name="Note 6 3 2 3 2 2" xfId="12463" xr:uid="{00000000-0005-0000-0000-0000712D0000}"/>
    <cellStyle name="Note 6 3 2 3 3" xfId="12464" xr:uid="{00000000-0005-0000-0000-0000722D0000}"/>
    <cellStyle name="Note 6 3 2 3 4" xfId="12465" xr:uid="{00000000-0005-0000-0000-0000732D0000}"/>
    <cellStyle name="Note 6 3 2 4" xfId="12466" xr:uid="{00000000-0005-0000-0000-0000742D0000}"/>
    <cellStyle name="Note 6 3 2 4 2" xfId="12467" xr:uid="{00000000-0005-0000-0000-0000752D0000}"/>
    <cellStyle name="Note 6 3 2 5" xfId="12468" xr:uid="{00000000-0005-0000-0000-0000762D0000}"/>
    <cellStyle name="Note 6 3 2 6" xfId="12469" xr:uid="{00000000-0005-0000-0000-0000772D0000}"/>
    <cellStyle name="Note 6 3 3" xfId="12470" xr:uid="{00000000-0005-0000-0000-0000782D0000}"/>
    <cellStyle name="Note 6 3 3 2" xfId="12471" xr:uid="{00000000-0005-0000-0000-0000792D0000}"/>
    <cellStyle name="Note 6 3 3 2 2" xfId="12472" xr:uid="{00000000-0005-0000-0000-00007A2D0000}"/>
    <cellStyle name="Note 6 3 3 2 2 2" xfId="12473" xr:uid="{00000000-0005-0000-0000-00007B2D0000}"/>
    <cellStyle name="Note 6 3 3 2 3" xfId="12474" xr:uid="{00000000-0005-0000-0000-00007C2D0000}"/>
    <cellStyle name="Note 6 3 3 2 4" xfId="12475" xr:uid="{00000000-0005-0000-0000-00007D2D0000}"/>
    <cellStyle name="Note 6 3 3 3" xfId="12476" xr:uid="{00000000-0005-0000-0000-00007E2D0000}"/>
    <cellStyle name="Note 6 3 3 3 2" xfId="12477" xr:uid="{00000000-0005-0000-0000-00007F2D0000}"/>
    <cellStyle name="Note 6 3 3 4" xfId="12478" xr:uid="{00000000-0005-0000-0000-0000802D0000}"/>
    <cellStyle name="Note 6 3 3 5" xfId="12479" xr:uid="{00000000-0005-0000-0000-0000812D0000}"/>
    <cellStyle name="Note 6 3 4" xfId="12480" xr:uid="{00000000-0005-0000-0000-0000822D0000}"/>
    <cellStyle name="Note 6 3 4 2" xfId="12481" xr:uid="{00000000-0005-0000-0000-0000832D0000}"/>
    <cellStyle name="Note 6 3 4 2 2" xfId="12482" xr:uid="{00000000-0005-0000-0000-0000842D0000}"/>
    <cellStyle name="Note 6 3 4 3" xfId="12483" xr:uid="{00000000-0005-0000-0000-0000852D0000}"/>
    <cellStyle name="Note 6 3 4 4" xfId="12484" xr:uid="{00000000-0005-0000-0000-0000862D0000}"/>
    <cellStyle name="Note 6 3 5" xfId="12485" xr:uid="{00000000-0005-0000-0000-0000872D0000}"/>
    <cellStyle name="Note 6 3 5 2" xfId="12486" xr:uid="{00000000-0005-0000-0000-0000882D0000}"/>
    <cellStyle name="Note 6 3 5 2 2" xfId="12487" xr:uid="{00000000-0005-0000-0000-0000892D0000}"/>
    <cellStyle name="Note 6 3 5 3" xfId="12488" xr:uid="{00000000-0005-0000-0000-00008A2D0000}"/>
    <cellStyle name="Note 6 3 5 4" xfId="12489" xr:uid="{00000000-0005-0000-0000-00008B2D0000}"/>
    <cellStyle name="Note 6 3 6" xfId="12490" xr:uid="{00000000-0005-0000-0000-00008C2D0000}"/>
    <cellStyle name="Note 6 3 6 2" xfId="12491" xr:uid="{00000000-0005-0000-0000-00008D2D0000}"/>
    <cellStyle name="Note 6 3 7" xfId="12492" xr:uid="{00000000-0005-0000-0000-00008E2D0000}"/>
    <cellStyle name="Note 6 3 8" xfId="12493" xr:uid="{00000000-0005-0000-0000-00008F2D0000}"/>
    <cellStyle name="Note 6 4" xfId="12494" xr:uid="{00000000-0005-0000-0000-0000902D0000}"/>
    <cellStyle name="Note 6 4 2" xfId="12495" xr:uid="{00000000-0005-0000-0000-0000912D0000}"/>
    <cellStyle name="Note 6 4 2 2" xfId="12496" xr:uid="{00000000-0005-0000-0000-0000922D0000}"/>
    <cellStyle name="Note 6 4 2 2 2" xfId="12497" xr:uid="{00000000-0005-0000-0000-0000932D0000}"/>
    <cellStyle name="Note 6 4 2 3" xfId="12498" xr:uid="{00000000-0005-0000-0000-0000942D0000}"/>
    <cellStyle name="Note 6 4 2 4" xfId="12499" xr:uid="{00000000-0005-0000-0000-0000952D0000}"/>
    <cellStyle name="Note 6 4 3" xfId="12500" xr:uid="{00000000-0005-0000-0000-0000962D0000}"/>
    <cellStyle name="Note 6 4 3 2" xfId="12501" xr:uid="{00000000-0005-0000-0000-0000972D0000}"/>
    <cellStyle name="Note 6 4 3 2 2" xfId="12502" xr:uid="{00000000-0005-0000-0000-0000982D0000}"/>
    <cellStyle name="Note 6 4 3 3" xfId="12503" xr:uid="{00000000-0005-0000-0000-0000992D0000}"/>
    <cellStyle name="Note 6 4 3 4" xfId="12504" xr:uid="{00000000-0005-0000-0000-00009A2D0000}"/>
    <cellStyle name="Note 6 4 4" xfId="12505" xr:uid="{00000000-0005-0000-0000-00009B2D0000}"/>
    <cellStyle name="Note 6 4 4 2" xfId="12506" xr:uid="{00000000-0005-0000-0000-00009C2D0000}"/>
    <cellStyle name="Note 6 4 5" xfId="12507" xr:uid="{00000000-0005-0000-0000-00009D2D0000}"/>
    <cellStyle name="Note 6 4 6" xfId="12508" xr:uid="{00000000-0005-0000-0000-00009E2D0000}"/>
    <cellStyle name="Note 6 5" xfId="12509" xr:uid="{00000000-0005-0000-0000-00009F2D0000}"/>
    <cellStyle name="Note 6 5 2" xfId="12510" xr:uid="{00000000-0005-0000-0000-0000A02D0000}"/>
    <cellStyle name="Note 6 5 2 2" xfId="12511" xr:uid="{00000000-0005-0000-0000-0000A12D0000}"/>
    <cellStyle name="Note 6 5 3" xfId="12512" xr:uid="{00000000-0005-0000-0000-0000A22D0000}"/>
    <cellStyle name="Note 6 5 4" xfId="12513" xr:uid="{00000000-0005-0000-0000-0000A32D0000}"/>
    <cellStyle name="Note 6 6" xfId="12514" xr:uid="{00000000-0005-0000-0000-0000A42D0000}"/>
    <cellStyle name="Note 6 6 2" xfId="12515" xr:uid="{00000000-0005-0000-0000-0000A52D0000}"/>
    <cellStyle name="Note 6 6 2 2" xfId="12516" xr:uid="{00000000-0005-0000-0000-0000A62D0000}"/>
    <cellStyle name="Note 6 6 3" xfId="12517" xr:uid="{00000000-0005-0000-0000-0000A72D0000}"/>
    <cellStyle name="Note 6 6 4" xfId="12518" xr:uid="{00000000-0005-0000-0000-0000A82D0000}"/>
    <cellStyle name="Note 6 7" xfId="12519" xr:uid="{00000000-0005-0000-0000-0000A92D0000}"/>
    <cellStyle name="Note 6 7 2" xfId="12520" xr:uid="{00000000-0005-0000-0000-0000AA2D0000}"/>
    <cellStyle name="Note 6 7 2 2" xfId="12521" xr:uid="{00000000-0005-0000-0000-0000AB2D0000}"/>
    <cellStyle name="Note 6 7 3" xfId="12522" xr:uid="{00000000-0005-0000-0000-0000AC2D0000}"/>
    <cellStyle name="Note 6 7 4" xfId="12523" xr:uid="{00000000-0005-0000-0000-0000AD2D0000}"/>
    <cellStyle name="Note 6 8" xfId="12524" xr:uid="{00000000-0005-0000-0000-0000AE2D0000}"/>
    <cellStyle name="Note 6 8 2" xfId="12525" xr:uid="{00000000-0005-0000-0000-0000AF2D0000}"/>
    <cellStyle name="Note 6 9" xfId="12526" xr:uid="{00000000-0005-0000-0000-0000B02D0000}"/>
    <cellStyle name="Note 7" xfId="2608" xr:uid="{00000000-0005-0000-0000-0000B12D0000}"/>
    <cellStyle name="Note 7 10" xfId="12527" xr:uid="{00000000-0005-0000-0000-0000B22D0000}"/>
    <cellStyle name="Note 7 11" xfId="12528" xr:uid="{00000000-0005-0000-0000-0000B32D0000}"/>
    <cellStyle name="Note 7 2" xfId="12529" xr:uid="{00000000-0005-0000-0000-0000B42D0000}"/>
    <cellStyle name="Note 7 2 2" xfId="12530" xr:uid="{00000000-0005-0000-0000-0000B52D0000}"/>
    <cellStyle name="Note 7 2 2 2" xfId="12531" xr:uid="{00000000-0005-0000-0000-0000B62D0000}"/>
    <cellStyle name="Note 7 2 2 2 2" xfId="12532" xr:uid="{00000000-0005-0000-0000-0000B72D0000}"/>
    <cellStyle name="Note 7 2 2 2 2 2" xfId="12533" xr:uid="{00000000-0005-0000-0000-0000B82D0000}"/>
    <cellStyle name="Note 7 2 2 2 3" xfId="12534" xr:uid="{00000000-0005-0000-0000-0000B92D0000}"/>
    <cellStyle name="Note 7 2 2 2 4" xfId="12535" xr:uid="{00000000-0005-0000-0000-0000BA2D0000}"/>
    <cellStyle name="Note 7 2 2 3" xfId="12536" xr:uid="{00000000-0005-0000-0000-0000BB2D0000}"/>
    <cellStyle name="Note 7 2 2 3 2" xfId="12537" xr:uid="{00000000-0005-0000-0000-0000BC2D0000}"/>
    <cellStyle name="Note 7 2 2 3 2 2" xfId="12538" xr:uid="{00000000-0005-0000-0000-0000BD2D0000}"/>
    <cellStyle name="Note 7 2 2 3 3" xfId="12539" xr:uid="{00000000-0005-0000-0000-0000BE2D0000}"/>
    <cellStyle name="Note 7 2 2 3 4" xfId="12540" xr:uid="{00000000-0005-0000-0000-0000BF2D0000}"/>
    <cellStyle name="Note 7 2 2 4" xfId="12541" xr:uid="{00000000-0005-0000-0000-0000C02D0000}"/>
    <cellStyle name="Note 7 2 2 4 2" xfId="12542" xr:uid="{00000000-0005-0000-0000-0000C12D0000}"/>
    <cellStyle name="Note 7 2 2 5" xfId="12543" xr:uid="{00000000-0005-0000-0000-0000C22D0000}"/>
    <cellStyle name="Note 7 2 2 6" xfId="12544" xr:uid="{00000000-0005-0000-0000-0000C32D0000}"/>
    <cellStyle name="Note 7 2 3" xfId="12545" xr:uid="{00000000-0005-0000-0000-0000C42D0000}"/>
    <cellStyle name="Note 7 2 3 2" xfId="12546" xr:uid="{00000000-0005-0000-0000-0000C52D0000}"/>
    <cellStyle name="Note 7 2 3 2 2" xfId="12547" xr:uid="{00000000-0005-0000-0000-0000C62D0000}"/>
    <cellStyle name="Note 7 2 3 2 2 2" xfId="12548" xr:uid="{00000000-0005-0000-0000-0000C72D0000}"/>
    <cellStyle name="Note 7 2 3 2 3" xfId="12549" xr:uid="{00000000-0005-0000-0000-0000C82D0000}"/>
    <cellStyle name="Note 7 2 3 2 4" xfId="12550" xr:uid="{00000000-0005-0000-0000-0000C92D0000}"/>
    <cellStyle name="Note 7 2 3 3" xfId="12551" xr:uid="{00000000-0005-0000-0000-0000CA2D0000}"/>
    <cellStyle name="Note 7 2 3 3 2" xfId="12552" xr:uid="{00000000-0005-0000-0000-0000CB2D0000}"/>
    <cellStyle name="Note 7 2 3 4" xfId="12553" xr:uid="{00000000-0005-0000-0000-0000CC2D0000}"/>
    <cellStyle name="Note 7 2 3 5" xfId="12554" xr:uid="{00000000-0005-0000-0000-0000CD2D0000}"/>
    <cellStyle name="Note 7 2 4" xfId="12555" xr:uid="{00000000-0005-0000-0000-0000CE2D0000}"/>
    <cellStyle name="Note 7 2 4 2" xfId="12556" xr:uid="{00000000-0005-0000-0000-0000CF2D0000}"/>
    <cellStyle name="Note 7 2 4 2 2" xfId="12557" xr:uid="{00000000-0005-0000-0000-0000D02D0000}"/>
    <cellStyle name="Note 7 2 4 3" xfId="12558" xr:uid="{00000000-0005-0000-0000-0000D12D0000}"/>
    <cellStyle name="Note 7 2 4 4" xfId="12559" xr:uid="{00000000-0005-0000-0000-0000D22D0000}"/>
    <cellStyle name="Note 7 2 5" xfId="12560" xr:uid="{00000000-0005-0000-0000-0000D32D0000}"/>
    <cellStyle name="Note 7 2 5 2" xfId="12561" xr:uid="{00000000-0005-0000-0000-0000D42D0000}"/>
    <cellStyle name="Note 7 2 5 2 2" xfId="12562" xr:uid="{00000000-0005-0000-0000-0000D52D0000}"/>
    <cellStyle name="Note 7 2 5 3" xfId="12563" xr:uid="{00000000-0005-0000-0000-0000D62D0000}"/>
    <cellStyle name="Note 7 2 5 4" xfId="12564" xr:uid="{00000000-0005-0000-0000-0000D72D0000}"/>
    <cellStyle name="Note 7 2 6" xfId="12565" xr:uid="{00000000-0005-0000-0000-0000D82D0000}"/>
    <cellStyle name="Note 7 2 6 2" xfId="12566" xr:uid="{00000000-0005-0000-0000-0000D92D0000}"/>
    <cellStyle name="Note 7 2 6 3" xfId="12567" xr:uid="{00000000-0005-0000-0000-0000DA2D0000}"/>
    <cellStyle name="Note 7 2 7" xfId="12568" xr:uid="{00000000-0005-0000-0000-0000DB2D0000}"/>
    <cellStyle name="Note 7 2 7 2" xfId="12569" xr:uid="{00000000-0005-0000-0000-0000DC2D0000}"/>
    <cellStyle name="Note 7 2 8" xfId="12570" xr:uid="{00000000-0005-0000-0000-0000DD2D0000}"/>
    <cellStyle name="Note 7 3" xfId="12571" xr:uid="{00000000-0005-0000-0000-0000DE2D0000}"/>
    <cellStyle name="Note 7 3 2" xfId="12572" xr:uid="{00000000-0005-0000-0000-0000DF2D0000}"/>
    <cellStyle name="Note 7 3 2 2" xfId="12573" xr:uid="{00000000-0005-0000-0000-0000E02D0000}"/>
    <cellStyle name="Note 7 3 2 2 2" xfId="12574" xr:uid="{00000000-0005-0000-0000-0000E12D0000}"/>
    <cellStyle name="Note 7 3 2 2 2 2" xfId="12575" xr:uid="{00000000-0005-0000-0000-0000E22D0000}"/>
    <cellStyle name="Note 7 3 2 2 3" xfId="12576" xr:uid="{00000000-0005-0000-0000-0000E32D0000}"/>
    <cellStyle name="Note 7 3 2 2 4" xfId="12577" xr:uid="{00000000-0005-0000-0000-0000E42D0000}"/>
    <cellStyle name="Note 7 3 2 3" xfId="12578" xr:uid="{00000000-0005-0000-0000-0000E52D0000}"/>
    <cellStyle name="Note 7 3 2 3 2" xfId="12579" xr:uid="{00000000-0005-0000-0000-0000E62D0000}"/>
    <cellStyle name="Note 7 3 2 3 2 2" xfId="12580" xr:uid="{00000000-0005-0000-0000-0000E72D0000}"/>
    <cellStyle name="Note 7 3 2 3 3" xfId="12581" xr:uid="{00000000-0005-0000-0000-0000E82D0000}"/>
    <cellStyle name="Note 7 3 2 3 4" xfId="12582" xr:uid="{00000000-0005-0000-0000-0000E92D0000}"/>
    <cellStyle name="Note 7 3 2 4" xfId="12583" xr:uid="{00000000-0005-0000-0000-0000EA2D0000}"/>
    <cellStyle name="Note 7 3 2 4 2" xfId="12584" xr:uid="{00000000-0005-0000-0000-0000EB2D0000}"/>
    <cellStyle name="Note 7 3 2 5" xfId="12585" xr:uid="{00000000-0005-0000-0000-0000EC2D0000}"/>
    <cellStyle name="Note 7 3 2 6" xfId="12586" xr:uid="{00000000-0005-0000-0000-0000ED2D0000}"/>
    <cellStyle name="Note 7 3 3" xfId="12587" xr:uid="{00000000-0005-0000-0000-0000EE2D0000}"/>
    <cellStyle name="Note 7 3 3 2" xfId="12588" xr:uid="{00000000-0005-0000-0000-0000EF2D0000}"/>
    <cellStyle name="Note 7 3 3 2 2" xfId="12589" xr:uid="{00000000-0005-0000-0000-0000F02D0000}"/>
    <cellStyle name="Note 7 3 3 2 2 2" xfId="12590" xr:uid="{00000000-0005-0000-0000-0000F12D0000}"/>
    <cellStyle name="Note 7 3 3 2 3" xfId="12591" xr:uid="{00000000-0005-0000-0000-0000F22D0000}"/>
    <cellStyle name="Note 7 3 3 2 4" xfId="12592" xr:uid="{00000000-0005-0000-0000-0000F32D0000}"/>
    <cellStyle name="Note 7 3 3 3" xfId="12593" xr:uid="{00000000-0005-0000-0000-0000F42D0000}"/>
    <cellStyle name="Note 7 3 3 3 2" xfId="12594" xr:uid="{00000000-0005-0000-0000-0000F52D0000}"/>
    <cellStyle name="Note 7 3 3 4" xfId="12595" xr:uid="{00000000-0005-0000-0000-0000F62D0000}"/>
    <cellStyle name="Note 7 3 3 5" xfId="12596" xr:uid="{00000000-0005-0000-0000-0000F72D0000}"/>
    <cellStyle name="Note 7 3 4" xfId="12597" xr:uid="{00000000-0005-0000-0000-0000F82D0000}"/>
    <cellStyle name="Note 7 3 4 2" xfId="12598" xr:uid="{00000000-0005-0000-0000-0000F92D0000}"/>
    <cellStyle name="Note 7 3 4 2 2" xfId="12599" xr:uid="{00000000-0005-0000-0000-0000FA2D0000}"/>
    <cellStyle name="Note 7 3 4 3" xfId="12600" xr:uid="{00000000-0005-0000-0000-0000FB2D0000}"/>
    <cellStyle name="Note 7 3 4 4" xfId="12601" xr:uid="{00000000-0005-0000-0000-0000FC2D0000}"/>
    <cellStyle name="Note 7 3 5" xfId="12602" xr:uid="{00000000-0005-0000-0000-0000FD2D0000}"/>
    <cellStyle name="Note 7 3 5 2" xfId="12603" xr:uid="{00000000-0005-0000-0000-0000FE2D0000}"/>
    <cellStyle name="Note 7 3 5 2 2" xfId="12604" xr:uid="{00000000-0005-0000-0000-0000FF2D0000}"/>
    <cellStyle name="Note 7 3 5 3" xfId="12605" xr:uid="{00000000-0005-0000-0000-0000002E0000}"/>
    <cellStyle name="Note 7 3 5 4" xfId="12606" xr:uid="{00000000-0005-0000-0000-0000012E0000}"/>
    <cellStyle name="Note 7 3 6" xfId="12607" xr:uid="{00000000-0005-0000-0000-0000022E0000}"/>
    <cellStyle name="Note 7 3 6 2" xfId="12608" xr:uid="{00000000-0005-0000-0000-0000032E0000}"/>
    <cellStyle name="Note 7 3 7" xfId="12609" xr:uid="{00000000-0005-0000-0000-0000042E0000}"/>
    <cellStyle name="Note 7 3 8" xfId="12610" xr:uid="{00000000-0005-0000-0000-0000052E0000}"/>
    <cellStyle name="Note 7 4" xfId="12611" xr:uid="{00000000-0005-0000-0000-0000062E0000}"/>
    <cellStyle name="Note 7 4 2" xfId="12612" xr:uid="{00000000-0005-0000-0000-0000072E0000}"/>
    <cellStyle name="Note 7 4 2 2" xfId="12613" xr:uid="{00000000-0005-0000-0000-0000082E0000}"/>
    <cellStyle name="Note 7 4 2 2 2" xfId="12614" xr:uid="{00000000-0005-0000-0000-0000092E0000}"/>
    <cellStyle name="Note 7 4 2 3" xfId="12615" xr:uid="{00000000-0005-0000-0000-00000A2E0000}"/>
    <cellStyle name="Note 7 4 2 4" xfId="12616" xr:uid="{00000000-0005-0000-0000-00000B2E0000}"/>
    <cellStyle name="Note 7 4 3" xfId="12617" xr:uid="{00000000-0005-0000-0000-00000C2E0000}"/>
    <cellStyle name="Note 7 4 3 2" xfId="12618" xr:uid="{00000000-0005-0000-0000-00000D2E0000}"/>
    <cellStyle name="Note 7 4 3 2 2" xfId="12619" xr:uid="{00000000-0005-0000-0000-00000E2E0000}"/>
    <cellStyle name="Note 7 4 3 3" xfId="12620" xr:uid="{00000000-0005-0000-0000-00000F2E0000}"/>
    <cellStyle name="Note 7 4 3 4" xfId="12621" xr:uid="{00000000-0005-0000-0000-0000102E0000}"/>
    <cellStyle name="Note 7 4 4" xfId="12622" xr:uid="{00000000-0005-0000-0000-0000112E0000}"/>
    <cellStyle name="Note 7 4 4 2" xfId="12623" xr:uid="{00000000-0005-0000-0000-0000122E0000}"/>
    <cellStyle name="Note 7 4 5" xfId="12624" xr:uid="{00000000-0005-0000-0000-0000132E0000}"/>
    <cellStyle name="Note 7 4 6" xfId="12625" xr:uid="{00000000-0005-0000-0000-0000142E0000}"/>
    <cellStyle name="Note 7 5" xfId="12626" xr:uid="{00000000-0005-0000-0000-0000152E0000}"/>
    <cellStyle name="Note 7 5 2" xfId="12627" xr:uid="{00000000-0005-0000-0000-0000162E0000}"/>
    <cellStyle name="Note 7 5 2 2" xfId="12628" xr:uid="{00000000-0005-0000-0000-0000172E0000}"/>
    <cellStyle name="Note 7 5 3" xfId="12629" xr:uid="{00000000-0005-0000-0000-0000182E0000}"/>
    <cellStyle name="Note 7 5 4" xfId="12630" xr:uid="{00000000-0005-0000-0000-0000192E0000}"/>
    <cellStyle name="Note 7 6" xfId="12631" xr:uid="{00000000-0005-0000-0000-00001A2E0000}"/>
    <cellStyle name="Note 7 6 2" xfId="12632" xr:uid="{00000000-0005-0000-0000-00001B2E0000}"/>
    <cellStyle name="Note 7 6 2 2" xfId="12633" xr:uid="{00000000-0005-0000-0000-00001C2E0000}"/>
    <cellStyle name="Note 7 6 3" xfId="12634" xr:uid="{00000000-0005-0000-0000-00001D2E0000}"/>
    <cellStyle name="Note 7 6 4" xfId="12635" xr:uid="{00000000-0005-0000-0000-00001E2E0000}"/>
    <cellStyle name="Note 7 7" xfId="12636" xr:uid="{00000000-0005-0000-0000-00001F2E0000}"/>
    <cellStyle name="Note 7 7 2" xfId="12637" xr:uid="{00000000-0005-0000-0000-0000202E0000}"/>
    <cellStyle name="Note 7 7 2 2" xfId="12638" xr:uid="{00000000-0005-0000-0000-0000212E0000}"/>
    <cellStyle name="Note 7 7 3" xfId="12639" xr:uid="{00000000-0005-0000-0000-0000222E0000}"/>
    <cellStyle name="Note 7 7 4" xfId="12640" xr:uid="{00000000-0005-0000-0000-0000232E0000}"/>
    <cellStyle name="Note 7 8" xfId="12641" xr:uid="{00000000-0005-0000-0000-0000242E0000}"/>
    <cellStyle name="Note 7 8 2" xfId="12642" xr:uid="{00000000-0005-0000-0000-0000252E0000}"/>
    <cellStyle name="Note 7 9" xfId="12643" xr:uid="{00000000-0005-0000-0000-0000262E0000}"/>
    <cellStyle name="Note 8" xfId="2609" xr:uid="{00000000-0005-0000-0000-0000272E0000}"/>
    <cellStyle name="Note 8 10" xfId="12644" xr:uid="{00000000-0005-0000-0000-0000282E0000}"/>
    <cellStyle name="Note 8 11" xfId="12645" xr:uid="{00000000-0005-0000-0000-0000292E0000}"/>
    <cellStyle name="Note 8 2" xfId="12646" xr:uid="{00000000-0005-0000-0000-00002A2E0000}"/>
    <cellStyle name="Note 8 2 2" xfId="12647" xr:uid="{00000000-0005-0000-0000-00002B2E0000}"/>
    <cellStyle name="Note 8 2 2 2" xfId="12648" xr:uid="{00000000-0005-0000-0000-00002C2E0000}"/>
    <cellStyle name="Note 8 2 2 2 2" xfId="12649" xr:uid="{00000000-0005-0000-0000-00002D2E0000}"/>
    <cellStyle name="Note 8 2 2 2 2 2" xfId="12650" xr:uid="{00000000-0005-0000-0000-00002E2E0000}"/>
    <cellStyle name="Note 8 2 2 2 3" xfId="12651" xr:uid="{00000000-0005-0000-0000-00002F2E0000}"/>
    <cellStyle name="Note 8 2 2 2 4" xfId="12652" xr:uid="{00000000-0005-0000-0000-0000302E0000}"/>
    <cellStyle name="Note 8 2 2 3" xfId="12653" xr:uid="{00000000-0005-0000-0000-0000312E0000}"/>
    <cellStyle name="Note 8 2 2 3 2" xfId="12654" xr:uid="{00000000-0005-0000-0000-0000322E0000}"/>
    <cellStyle name="Note 8 2 2 3 2 2" xfId="12655" xr:uid="{00000000-0005-0000-0000-0000332E0000}"/>
    <cellStyle name="Note 8 2 2 3 3" xfId="12656" xr:uid="{00000000-0005-0000-0000-0000342E0000}"/>
    <cellStyle name="Note 8 2 2 3 4" xfId="12657" xr:uid="{00000000-0005-0000-0000-0000352E0000}"/>
    <cellStyle name="Note 8 2 2 4" xfId="12658" xr:uid="{00000000-0005-0000-0000-0000362E0000}"/>
    <cellStyle name="Note 8 2 2 4 2" xfId="12659" xr:uid="{00000000-0005-0000-0000-0000372E0000}"/>
    <cellStyle name="Note 8 2 2 5" xfId="12660" xr:uid="{00000000-0005-0000-0000-0000382E0000}"/>
    <cellStyle name="Note 8 2 2 6" xfId="12661" xr:uid="{00000000-0005-0000-0000-0000392E0000}"/>
    <cellStyle name="Note 8 2 3" xfId="12662" xr:uid="{00000000-0005-0000-0000-00003A2E0000}"/>
    <cellStyle name="Note 8 2 3 2" xfId="12663" xr:uid="{00000000-0005-0000-0000-00003B2E0000}"/>
    <cellStyle name="Note 8 2 3 2 2" xfId="12664" xr:uid="{00000000-0005-0000-0000-00003C2E0000}"/>
    <cellStyle name="Note 8 2 3 2 2 2" xfId="12665" xr:uid="{00000000-0005-0000-0000-00003D2E0000}"/>
    <cellStyle name="Note 8 2 3 2 3" xfId="12666" xr:uid="{00000000-0005-0000-0000-00003E2E0000}"/>
    <cellStyle name="Note 8 2 3 2 4" xfId="12667" xr:uid="{00000000-0005-0000-0000-00003F2E0000}"/>
    <cellStyle name="Note 8 2 3 3" xfId="12668" xr:uid="{00000000-0005-0000-0000-0000402E0000}"/>
    <cellStyle name="Note 8 2 3 3 2" xfId="12669" xr:uid="{00000000-0005-0000-0000-0000412E0000}"/>
    <cellStyle name="Note 8 2 3 4" xfId="12670" xr:uid="{00000000-0005-0000-0000-0000422E0000}"/>
    <cellStyle name="Note 8 2 3 5" xfId="12671" xr:uid="{00000000-0005-0000-0000-0000432E0000}"/>
    <cellStyle name="Note 8 2 4" xfId="12672" xr:uid="{00000000-0005-0000-0000-0000442E0000}"/>
    <cellStyle name="Note 8 2 4 2" xfId="12673" xr:uid="{00000000-0005-0000-0000-0000452E0000}"/>
    <cellStyle name="Note 8 2 4 2 2" xfId="12674" xr:uid="{00000000-0005-0000-0000-0000462E0000}"/>
    <cellStyle name="Note 8 2 4 3" xfId="12675" xr:uid="{00000000-0005-0000-0000-0000472E0000}"/>
    <cellStyle name="Note 8 2 4 4" xfId="12676" xr:uid="{00000000-0005-0000-0000-0000482E0000}"/>
    <cellStyle name="Note 8 2 5" xfId="12677" xr:uid="{00000000-0005-0000-0000-0000492E0000}"/>
    <cellStyle name="Note 8 2 5 2" xfId="12678" xr:uid="{00000000-0005-0000-0000-00004A2E0000}"/>
    <cellStyle name="Note 8 2 5 2 2" xfId="12679" xr:uid="{00000000-0005-0000-0000-00004B2E0000}"/>
    <cellStyle name="Note 8 2 5 3" xfId="12680" xr:uid="{00000000-0005-0000-0000-00004C2E0000}"/>
    <cellStyle name="Note 8 2 5 4" xfId="12681" xr:uid="{00000000-0005-0000-0000-00004D2E0000}"/>
    <cellStyle name="Note 8 2 6" xfId="12682" xr:uid="{00000000-0005-0000-0000-00004E2E0000}"/>
    <cellStyle name="Note 8 2 6 2" xfId="12683" xr:uid="{00000000-0005-0000-0000-00004F2E0000}"/>
    <cellStyle name="Note 8 2 6 3" xfId="12684" xr:uid="{00000000-0005-0000-0000-0000502E0000}"/>
    <cellStyle name="Note 8 2 7" xfId="12685" xr:uid="{00000000-0005-0000-0000-0000512E0000}"/>
    <cellStyle name="Note 8 2 7 2" xfId="12686" xr:uid="{00000000-0005-0000-0000-0000522E0000}"/>
    <cellStyle name="Note 8 2 8" xfId="12687" xr:uid="{00000000-0005-0000-0000-0000532E0000}"/>
    <cellStyle name="Note 8 3" xfId="12688" xr:uid="{00000000-0005-0000-0000-0000542E0000}"/>
    <cellStyle name="Note 8 3 2" xfId="12689" xr:uid="{00000000-0005-0000-0000-0000552E0000}"/>
    <cellStyle name="Note 8 3 2 2" xfId="12690" xr:uid="{00000000-0005-0000-0000-0000562E0000}"/>
    <cellStyle name="Note 8 3 2 2 2" xfId="12691" xr:uid="{00000000-0005-0000-0000-0000572E0000}"/>
    <cellStyle name="Note 8 3 2 2 2 2" xfId="12692" xr:uid="{00000000-0005-0000-0000-0000582E0000}"/>
    <cellStyle name="Note 8 3 2 2 3" xfId="12693" xr:uid="{00000000-0005-0000-0000-0000592E0000}"/>
    <cellStyle name="Note 8 3 2 2 4" xfId="12694" xr:uid="{00000000-0005-0000-0000-00005A2E0000}"/>
    <cellStyle name="Note 8 3 2 3" xfId="12695" xr:uid="{00000000-0005-0000-0000-00005B2E0000}"/>
    <cellStyle name="Note 8 3 2 3 2" xfId="12696" xr:uid="{00000000-0005-0000-0000-00005C2E0000}"/>
    <cellStyle name="Note 8 3 2 3 2 2" xfId="12697" xr:uid="{00000000-0005-0000-0000-00005D2E0000}"/>
    <cellStyle name="Note 8 3 2 3 3" xfId="12698" xr:uid="{00000000-0005-0000-0000-00005E2E0000}"/>
    <cellStyle name="Note 8 3 2 3 4" xfId="12699" xr:uid="{00000000-0005-0000-0000-00005F2E0000}"/>
    <cellStyle name="Note 8 3 2 4" xfId="12700" xr:uid="{00000000-0005-0000-0000-0000602E0000}"/>
    <cellStyle name="Note 8 3 2 4 2" xfId="12701" xr:uid="{00000000-0005-0000-0000-0000612E0000}"/>
    <cellStyle name="Note 8 3 2 5" xfId="12702" xr:uid="{00000000-0005-0000-0000-0000622E0000}"/>
    <cellStyle name="Note 8 3 2 6" xfId="12703" xr:uid="{00000000-0005-0000-0000-0000632E0000}"/>
    <cellStyle name="Note 8 3 3" xfId="12704" xr:uid="{00000000-0005-0000-0000-0000642E0000}"/>
    <cellStyle name="Note 8 3 3 2" xfId="12705" xr:uid="{00000000-0005-0000-0000-0000652E0000}"/>
    <cellStyle name="Note 8 3 3 2 2" xfId="12706" xr:uid="{00000000-0005-0000-0000-0000662E0000}"/>
    <cellStyle name="Note 8 3 3 2 2 2" xfId="12707" xr:uid="{00000000-0005-0000-0000-0000672E0000}"/>
    <cellStyle name="Note 8 3 3 2 3" xfId="12708" xr:uid="{00000000-0005-0000-0000-0000682E0000}"/>
    <cellStyle name="Note 8 3 3 2 4" xfId="12709" xr:uid="{00000000-0005-0000-0000-0000692E0000}"/>
    <cellStyle name="Note 8 3 3 3" xfId="12710" xr:uid="{00000000-0005-0000-0000-00006A2E0000}"/>
    <cellStyle name="Note 8 3 3 3 2" xfId="12711" xr:uid="{00000000-0005-0000-0000-00006B2E0000}"/>
    <cellStyle name="Note 8 3 3 4" xfId="12712" xr:uid="{00000000-0005-0000-0000-00006C2E0000}"/>
    <cellStyle name="Note 8 3 3 5" xfId="12713" xr:uid="{00000000-0005-0000-0000-00006D2E0000}"/>
    <cellStyle name="Note 8 3 4" xfId="12714" xr:uid="{00000000-0005-0000-0000-00006E2E0000}"/>
    <cellStyle name="Note 8 3 4 2" xfId="12715" xr:uid="{00000000-0005-0000-0000-00006F2E0000}"/>
    <cellStyle name="Note 8 3 4 2 2" xfId="12716" xr:uid="{00000000-0005-0000-0000-0000702E0000}"/>
    <cellStyle name="Note 8 3 4 3" xfId="12717" xr:uid="{00000000-0005-0000-0000-0000712E0000}"/>
    <cellStyle name="Note 8 3 4 4" xfId="12718" xr:uid="{00000000-0005-0000-0000-0000722E0000}"/>
    <cellStyle name="Note 8 3 5" xfId="12719" xr:uid="{00000000-0005-0000-0000-0000732E0000}"/>
    <cellStyle name="Note 8 3 5 2" xfId="12720" xr:uid="{00000000-0005-0000-0000-0000742E0000}"/>
    <cellStyle name="Note 8 3 5 2 2" xfId="12721" xr:uid="{00000000-0005-0000-0000-0000752E0000}"/>
    <cellStyle name="Note 8 3 5 3" xfId="12722" xr:uid="{00000000-0005-0000-0000-0000762E0000}"/>
    <cellStyle name="Note 8 3 5 4" xfId="12723" xr:uid="{00000000-0005-0000-0000-0000772E0000}"/>
    <cellStyle name="Note 8 3 6" xfId="12724" xr:uid="{00000000-0005-0000-0000-0000782E0000}"/>
    <cellStyle name="Note 8 3 6 2" xfId="12725" xr:uid="{00000000-0005-0000-0000-0000792E0000}"/>
    <cellStyle name="Note 8 3 7" xfId="12726" xr:uid="{00000000-0005-0000-0000-00007A2E0000}"/>
    <cellStyle name="Note 8 3 8" xfId="12727" xr:uid="{00000000-0005-0000-0000-00007B2E0000}"/>
    <cellStyle name="Note 8 4" xfId="12728" xr:uid="{00000000-0005-0000-0000-00007C2E0000}"/>
    <cellStyle name="Note 8 4 2" xfId="12729" xr:uid="{00000000-0005-0000-0000-00007D2E0000}"/>
    <cellStyle name="Note 8 4 2 2" xfId="12730" xr:uid="{00000000-0005-0000-0000-00007E2E0000}"/>
    <cellStyle name="Note 8 4 2 2 2" xfId="12731" xr:uid="{00000000-0005-0000-0000-00007F2E0000}"/>
    <cellStyle name="Note 8 4 2 3" xfId="12732" xr:uid="{00000000-0005-0000-0000-0000802E0000}"/>
    <cellStyle name="Note 8 4 2 4" xfId="12733" xr:uid="{00000000-0005-0000-0000-0000812E0000}"/>
    <cellStyle name="Note 8 4 3" xfId="12734" xr:uid="{00000000-0005-0000-0000-0000822E0000}"/>
    <cellStyle name="Note 8 4 3 2" xfId="12735" xr:uid="{00000000-0005-0000-0000-0000832E0000}"/>
    <cellStyle name="Note 8 4 3 2 2" xfId="12736" xr:uid="{00000000-0005-0000-0000-0000842E0000}"/>
    <cellStyle name="Note 8 4 3 3" xfId="12737" xr:uid="{00000000-0005-0000-0000-0000852E0000}"/>
    <cellStyle name="Note 8 4 3 4" xfId="12738" xr:uid="{00000000-0005-0000-0000-0000862E0000}"/>
    <cellStyle name="Note 8 4 4" xfId="12739" xr:uid="{00000000-0005-0000-0000-0000872E0000}"/>
    <cellStyle name="Note 8 4 4 2" xfId="12740" xr:uid="{00000000-0005-0000-0000-0000882E0000}"/>
    <cellStyle name="Note 8 4 5" xfId="12741" xr:uid="{00000000-0005-0000-0000-0000892E0000}"/>
    <cellStyle name="Note 8 4 6" xfId="12742" xr:uid="{00000000-0005-0000-0000-00008A2E0000}"/>
    <cellStyle name="Note 8 5" xfId="12743" xr:uid="{00000000-0005-0000-0000-00008B2E0000}"/>
    <cellStyle name="Note 8 5 2" xfId="12744" xr:uid="{00000000-0005-0000-0000-00008C2E0000}"/>
    <cellStyle name="Note 8 5 2 2" xfId="12745" xr:uid="{00000000-0005-0000-0000-00008D2E0000}"/>
    <cellStyle name="Note 8 5 3" xfId="12746" xr:uid="{00000000-0005-0000-0000-00008E2E0000}"/>
    <cellStyle name="Note 8 5 4" xfId="12747" xr:uid="{00000000-0005-0000-0000-00008F2E0000}"/>
    <cellStyle name="Note 8 6" xfId="12748" xr:uid="{00000000-0005-0000-0000-0000902E0000}"/>
    <cellStyle name="Note 8 6 2" xfId="12749" xr:uid="{00000000-0005-0000-0000-0000912E0000}"/>
    <cellStyle name="Note 8 6 2 2" xfId="12750" xr:uid="{00000000-0005-0000-0000-0000922E0000}"/>
    <cellStyle name="Note 8 6 3" xfId="12751" xr:uid="{00000000-0005-0000-0000-0000932E0000}"/>
    <cellStyle name="Note 8 6 4" xfId="12752" xr:uid="{00000000-0005-0000-0000-0000942E0000}"/>
    <cellStyle name="Note 8 7" xfId="12753" xr:uid="{00000000-0005-0000-0000-0000952E0000}"/>
    <cellStyle name="Note 8 7 2" xfId="12754" xr:uid="{00000000-0005-0000-0000-0000962E0000}"/>
    <cellStyle name="Note 8 7 2 2" xfId="12755" xr:uid="{00000000-0005-0000-0000-0000972E0000}"/>
    <cellStyle name="Note 8 7 3" xfId="12756" xr:uid="{00000000-0005-0000-0000-0000982E0000}"/>
    <cellStyle name="Note 8 7 4" xfId="12757" xr:uid="{00000000-0005-0000-0000-0000992E0000}"/>
    <cellStyle name="Note 8 8" xfId="12758" xr:uid="{00000000-0005-0000-0000-00009A2E0000}"/>
    <cellStyle name="Note 8 8 2" xfId="12759" xr:uid="{00000000-0005-0000-0000-00009B2E0000}"/>
    <cellStyle name="Note 8 9" xfId="12760" xr:uid="{00000000-0005-0000-0000-00009C2E0000}"/>
    <cellStyle name="Note 9" xfId="2610" xr:uid="{00000000-0005-0000-0000-00009D2E0000}"/>
    <cellStyle name="Note 9 10" xfId="12761" xr:uid="{00000000-0005-0000-0000-00009E2E0000}"/>
    <cellStyle name="Note 9 11" xfId="12762" xr:uid="{00000000-0005-0000-0000-00009F2E0000}"/>
    <cellStyle name="Note 9 2" xfId="12763" xr:uid="{00000000-0005-0000-0000-0000A02E0000}"/>
    <cellStyle name="Note 9 2 2" xfId="12764" xr:uid="{00000000-0005-0000-0000-0000A12E0000}"/>
    <cellStyle name="Note 9 2 2 2" xfId="12765" xr:uid="{00000000-0005-0000-0000-0000A22E0000}"/>
    <cellStyle name="Note 9 2 2 2 2" xfId="12766" xr:uid="{00000000-0005-0000-0000-0000A32E0000}"/>
    <cellStyle name="Note 9 2 2 2 2 2" xfId="12767" xr:uid="{00000000-0005-0000-0000-0000A42E0000}"/>
    <cellStyle name="Note 9 2 2 2 3" xfId="12768" xr:uid="{00000000-0005-0000-0000-0000A52E0000}"/>
    <cellStyle name="Note 9 2 2 2 4" xfId="12769" xr:uid="{00000000-0005-0000-0000-0000A62E0000}"/>
    <cellStyle name="Note 9 2 2 3" xfId="12770" xr:uid="{00000000-0005-0000-0000-0000A72E0000}"/>
    <cellStyle name="Note 9 2 2 3 2" xfId="12771" xr:uid="{00000000-0005-0000-0000-0000A82E0000}"/>
    <cellStyle name="Note 9 2 2 3 2 2" xfId="12772" xr:uid="{00000000-0005-0000-0000-0000A92E0000}"/>
    <cellStyle name="Note 9 2 2 3 3" xfId="12773" xr:uid="{00000000-0005-0000-0000-0000AA2E0000}"/>
    <cellStyle name="Note 9 2 2 3 4" xfId="12774" xr:uid="{00000000-0005-0000-0000-0000AB2E0000}"/>
    <cellStyle name="Note 9 2 2 4" xfId="12775" xr:uid="{00000000-0005-0000-0000-0000AC2E0000}"/>
    <cellStyle name="Note 9 2 2 4 2" xfId="12776" xr:uid="{00000000-0005-0000-0000-0000AD2E0000}"/>
    <cellStyle name="Note 9 2 2 5" xfId="12777" xr:uid="{00000000-0005-0000-0000-0000AE2E0000}"/>
    <cellStyle name="Note 9 2 2 6" xfId="12778" xr:uid="{00000000-0005-0000-0000-0000AF2E0000}"/>
    <cellStyle name="Note 9 2 3" xfId="12779" xr:uid="{00000000-0005-0000-0000-0000B02E0000}"/>
    <cellStyle name="Note 9 2 3 2" xfId="12780" xr:uid="{00000000-0005-0000-0000-0000B12E0000}"/>
    <cellStyle name="Note 9 2 3 2 2" xfId="12781" xr:uid="{00000000-0005-0000-0000-0000B22E0000}"/>
    <cellStyle name="Note 9 2 3 2 2 2" xfId="12782" xr:uid="{00000000-0005-0000-0000-0000B32E0000}"/>
    <cellStyle name="Note 9 2 3 2 3" xfId="12783" xr:uid="{00000000-0005-0000-0000-0000B42E0000}"/>
    <cellStyle name="Note 9 2 3 2 4" xfId="12784" xr:uid="{00000000-0005-0000-0000-0000B52E0000}"/>
    <cellStyle name="Note 9 2 3 3" xfId="12785" xr:uid="{00000000-0005-0000-0000-0000B62E0000}"/>
    <cellStyle name="Note 9 2 3 3 2" xfId="12786" xr:uid="{00000000-0005-0000-0000-0000B72E0000}"/>
    <cellStyle name="Note 9 2 3 4" xfId="12787" xr:uid="{00000000-0005-0000-0000-0000B82E0000}"/>
    <cellStyle name="Note 9 2 3 5" xfId="12788" xr:uid="{00000000-0005-0000-0000-0000B92E0000}"/>
    <cellStyle name="Note 9 2 4" xfId="12789" xr:uid="{00000000-0005-0000-0000-0000BA2E0000}"/>
    <cellStyle name="Note 9 2 4 2" xfId="12790" xr:uid="{00000000-0005-0000-0000-0000BB2E0000}"/>
    <cellStyle name="Note 9 2 4 2 2" xfId="12791" xr:uid="{00000000-0005-0000-0000-0000BC2E0000}"/>
    <cellStyle name="Note 9 2 4 3" xfId="12792" xr:uid="{00000000-0005-0000-0000-0000BD2E0000}"/>
    <cellStyle name="Note 9 2 4 4" xfId="12793" xr:uid="{00000000-0005-0000-0000-0000BE2E0000}"/>
    <cellStyle name="Note 9 2 5" xfId="12794" xr:uid="{00000000-0005-0000-0000-0000BF2E0000}"/>
    <cellStyle name="Note 9 2 5 2" xfId="12795" xr:uid="{00000000-0005-0000-0000-0000C02E0000}"/>
    <cellStyle name="Note 9 2 5 2 2" xfId="12796" xr:uid="{00000000-0005-0000-0000-0000C12E0000}"/>
    <cellStyle name="Note 9 2 5 3" xfId="12797" xr:uid="{00000000-0005-0000-0000-0000C22E0000}"/>
    <cellStyle name="Note 9 2 5 4" xfId="12798" xr:uid="{00000000-0005-0000-0000-0000C32E0000}"/>
    <cellStyle name="Note 9 2 6" xfId="12799" xr:uid="{00000000-0005-0000-0000-0000C42E0000}"/>
    <cellStyle name="Note 9 2 6 2" xfId="12800" xr:uid="{00000000-0005-0000-0000-0000C52E0000}"/>
    <cellStyle name="Note 9 2 6 3" xfId="12801" xr:uid="{00000000-0005-0000-0000-0000C62E0000}"/>
    <cellStyle name="Note 9 2 7" xfId="12802" xr:uid="{00000000-0005-0000-0000-0000C72E0000}"/>
    <cellStyle name="Note 9 2 7 2" xfId="12803" xr:uid="{00000000-0005-0000-0000-0000C82E0000}"/>
    <cellStyle name="Note 9 2 8" xfId="12804" xr:uid="{00000000-0005-0000-0000-0000C92E0000}"/>
    <cellStyle name="Note 9 3" xfId="12805" xr:uid="{00000000-0005-0000-0000-0000CA2E0000}"/>
    <cellStyle name="Note 9 3 2" xfId="12806" xr:uid="{00000000-0005-0000-0000-0000CB2E0000}"/>
    <cellStyle name="Note 9 3 2 2" xfId="12807" xr:uid="{00000000-0005-0000-0000-0000CC2E0000}"/>
    <cellStyle name="Note 9 3 2 2 2" xfId="12808" xr:uid="{00000000-0005-0000-0000-0000CD2E0000}"/>
    <cellStyle name="Note 9 3 2 2 2 2" xfId="12809" xr:uid="{00000000-0005-0000-0000-0000CE2E0000}"/>
    <cellStyle name="Note 9 3 2 2 3" xfId="12810" xr:uid="{00000000-0005-0000-0000-0000CF2E0000}"/>
    <cellStyle name="Note 9 3 2 2 4" xfId="12811" xr:uid="{00000000-0005-0000-0000-0000D02E0000}"/>
    <cellStyle name="Note 9 3 2 3" xfId="12812" xr:uid="{00000000-0005-0000-0000-0000D12E0000}"/>
    <cellStyle name="Note 9 3 2 3 2" xfId="12813" xr:uid="{00000000-0005-0000-0000-0000D22E0000}"/>
    <cellStyle name="Note 9 3 2 3 2 2" xfId="12814" xr:uid="{00000000-0005-0000-0000-0000D32E0000}"/>
    <cellStyle name="Note 9 3 2 3 3" xfId="12815" xr:uid="{00000000-0005-0000-0000-0000D42E0000}"/>
    <cellStyle name="Note 9 3 2 3 4" xfId="12816" xr:uid="{00000000-0005-0000-0000-0000D52E0000}"/>
    <cellStyle name="Note 9 3 2 4" xfId="12817" xr:uid="{00000000-0005-0000-0000-0000D62E0000}"/>
    <cellStyle name="Note 9 3 2 4 2" xfId="12818" xr:uid="{00000000-0005-0000-0000-0000D72E0000}"/>
    <cellStyle name="Note 9 3 2 5" xfId="12819" xr:uid="{00000000-0005-0000-0000-0000D82E0000}"/>
    <cellStyle name="Note 9 3 2 6" xfId="12820" xr:uid="{00000000-0005-0000-0000-0000D92E0000}"/>
    <cellStyle name="Note 9 3 3" xfId="12821" xr:uid="{00000000-0005-0000-0000-0000DA2E0000}"/>
    <cellStyle name="Note 9 3 3 2" xfId="12822" xr:uid="{00000000-0005-0000-0000-0000DB2E0000}"/>
    <cellStyle name="Note 9 3 3 2 2" xfId="12823" xr:uid="{00000000-0005-0000-0000-0000DC2E0000}"/>
    <cellStyle name="Note 9 3 3 2 2 2" xfId="12824" xr:uid="{00000000-0005-0000-0000-0000DD2E0000}"/>
    <cellStyle name="Note 9 3 3 2 3" xfId="12825" xr:uid="{00000000-0005-0000-0000-0000DE2E0000}"/>
    <cellStyle name="Note 9 3 3 2 4" xfId="12826" xr:uid="{00000000-0005-0000-0000-0000DF2E0000}"/>
    <cellStyle name="Note 9 3 3 3" xfId="12827" xr:uid="{00000000-0005-0000-0000-0000E02E0000}"/>
    <cellStyle name="Note 9 3 3 3 2" xfId="12828" xr:uid="{00000000-0005-0000-0000-0000E12E0000}"/>
    <cellStyle name="Note 9 3 3 4" xfId="12829" xr:uid="{00000000-0005-0000-0000-0000E22E0000}"/>
    <cellStyle name="Note 9 3 3 5" xfId="12830" xr:uid="{00000000-0005-0000-0000-0000E32E0000}"/>
    <cellStyle name="Note 9 3 4" xfId="12831" xr:uid="{00000000-0005-0000-0000-0000E42E0000}"/>
    <cellStyle name="Note 9 3 4 2" xfId="12832" xr:uid="{00000000-0005-0000-0000-0000E52E0000}"/>
    <cellStyle name="Note 9 3 4 2 2" xfId="12833" xr:uid="{00000000-0005-0000-0000-0000E62E0000}"/>
    <cellStyle name="Note 9 3 4 3" xfId="12834" xr:uid="{00000000-0005-0000-0000-0000E72E0000}"/>
    <cellStyle name="Note 9 3 4 4" xfId="12835" xr:uid="{00000000-0005-0000-0000-0000E82E0000}"/>
    <cellStyle name="Note 9 3 5" xfId="12836" xr:uid="{00000000-0005-0000-0000-0000E92E0000}"/>
    <cellStyle name="Note 9 3 5 2" xfId="12837" xr:uid="{00000000-0005-0000-0000-0000EA2E0000}"/>
    <cellStyle name="Note 9 3 5 2 2" xfId="12838" xr:uid="{00000000-0005-0000-0000-0000EB2E0000}"/>
    <cellStyle name="Note 9 3 5 3" xfId="12839" xr:uid="{00000000-0005-0000-0000-0000EC2E0000}"/>
    <cellStyle name="Note 9 3 5 4" xfId="12840" xr:uid="{00000000-0005-0000-0000-0000ED2E0000}"/>
    <cellStyle name="Note 9 3 6" xfId="12841" xr:uid="{00000000-0005-0000-0000-0000EE2E0000}"/>
    <cellStyle name="Note 9 3 6 2" xfId="12842" xr:uid="{00000000-0005-0000-0000-0000EF2E0000}"/>
    <cellStyle name="Note 9 3 7" xfId="12843" xr:uid="{00000000-0005-0000-0000-0000F02E0000}"/>
    <cellStyle name="Note 9 3 8" xfId="12844" xr:uid="{00000000-0005-0000-0000-0000F12E0000}"/>
    <cellStyle name="Note 9 4" xfId="12845" xr:uid="{00000000-0005-0000-0000-0000F22E0000}"/>
    <cellStyle name="Note 9 4 2" xfId="12846" xr:uid="{00000000-0005-0000-0000-0000F32E0000}"/>
    <cellStyle name="Note 9 4 2 2" xfId="12847" xr:uid="{00000000-0005-0000-0000-0000F42E0000}"/>
    <cellStyle name="Note 9 4 2 2 2" xfId="12848" xr:uid="{00000000-0005-0000-0000-0000F52E0000}"/>
    <cellStyle name="Note 9 4 2 3" xfId="12849" xr:uid="{00000000-0005-0000-0000-0000F62E0000}"/>
    <cellStyle name="Note 9 4 2 4" xfId="12850" xr:uid="{00000000-0005-0000-0000-0000F72E0000}"/>
    <cellStyle name="Note 9 4 3" xfId="12851" xr:uid="{00000000-0005-0000-0000-0000F82E0000}"/>
    <cellStyle name="Note 9 4 3 2" xfId="12852" xr:uid="{00000000-0005-0000-0000-0000F92E0000}"/>
    <cellStyle name="Note 9 4 3 2 2" xfId="12853" xr:uid="{00000000-0005-0000-0000-0000FA2E0000}"/>
    <cellStyle name="Note 9 4 3 3" xfId="12854" xr:uid="{00000000-0005-0000-0000-0000FB2E0000}"/>
    <cellStyle name="Note 9 4 3 4" xfId="12855" xr:uid="{00000000-0005-0000-0000-0000FC2E0000}"/>
    <cellStyle name="Note 9 4 4" xfId="12856" xr:uid="{00000000-0005-0000-0000-0000FD2E0000}"/>
    <cellStyle name="Note 9 4 4 2" xfId="12857" xr:uid="{00000000-0005-0000-0000-0000FE2E0000}"/>
    <cellStyle name="Note 9 4 5" xfId="12858" xr:uid="{00000000-0005-0000-0000-0000FF2E0000}"/>
    <cellStyle name="Note 9 4 6" xfId="12859" xr:uid="{00000000-0005-0000-0000-0000002F0000}"/>
    <cellStyle name="Note 9 5" xfId="12860" xr:uid="{00000000-0005-0000-0000-0000012F0000}"/>
    <cellStyle name="Note 9 5 2" xfId="12861" xr:uid="{00000000-0005-0000-0000-0000022F0000}"/>
    <cellStyle name="Note 9 5 2 2" xfId="12862" xr:uid="{00000000-0005-0000-0000-0000032F0000}"/>
    <cellStyle name="Note 9 5 3" xfId="12863" xr:uid="{00000000-0005-0000-0000-0000042F0000}"/>
    <cellStyle name="Note 9 5 4" xfId="12864" xr:uid="{00000000-0005-0000-0000-0000052F0000}"/>
    <cellStyle name="Note 9 6" xfId="12865" xr:uid="{00000000-0005-0000-0000-0000062F0000}"/>
    <cellStyle name="Note 9 6 2" xfId="12866" xr:uid="{00000000-0005-0000-0000-0000072F0000}"/>
    <cellStyle name="Note 9 6 2 2" xfId="12867" xr:uid="{00000000-0005-0000-0000-0000082F0000}"/>
    <cellStyle name="Note 9 6 3" xfId="12868" xr:uid="{00000000-0005-0000-0000-0000092F0000}"/>
    <cellStyle name="Note 9 6 4" xfId="12869" xr:uid="{00000000-0005-0000-0000-00000A2F0000}"/>
    <cellStyle name="Note 9 7" xfId="12870" xr:uid="{00000000-0005-0000-0000-00000B2F0000}"/>
    <cellStyle name="Note 9 7 2" xfId="12871" xr:uid="{00000000-0005-0000-0000-00000C2F0000}"/>
    <cellStyle name="Note 9 7 2 2" xfId="12872" xr:uid="{00000000-0005-0000-0000-00000D2F0000}"/>
    <cellStyle name="Note 9 7 3" xfId="12873" xr:uid="{00000000-0005-0000-0000-00000E2F0000}"/>
    <cellStyle name="Note 9 7 4" xfId="12874" xr:uid="{00000000-0005-0000-0000-00000F2F0000}"/>
    <cellStyle name="Note 9 8" xfId="12875" xr:uid="{00000000-0005-0000-0000-0000102F0000}"/>
    <cellStyle name="Note 9 8 2" xfId="12876" xr:uid="{00000000-0005-0000-0000-0000112F0000}"/>
    <cellStyle name="Note 9 9" xfId="12877" xr:uid="{00000000-0005-0000-0000-0000122F0000}"/>
    <cellStyle name="Notitie" xfId="12878" xr:uid="{00000000-0005-0000-0000-0000132F0000}"/>
    <cellStyle name="Notitie 2" xfId="12879" xr:uid="{00000000-0005-0000-0000-0000142F0000}"/>
    <cellStyle name="Notitie 2 2" xfId="12880" xr:uid="{00000000-0005-0000-0000-0000152F0000}"/>
    <cellStyle name="Notitie 2 2 2" xfId="12881" xr:uid="{00000000-0005-0000-0000-0000162F0000}"/>
    <cellStyle name="Notitie 2 2 2 2" xfId="12882" xr:uid="{00000000-0005-0000-0000-0000172F0000}"/>
    <cellStyle name="Notitie 2 2 3" xfId="12883" xr:uid="{00000000-0005-0000-0000-0000182F0000}"/>
    <cellStyle name="Notitie 2 2 4" xfId="12884" xr:uid="{00000000-0005-0000-0000-0000192F0000}"/>
    <cellStyle name="Notitie 2 3" xfId="12885" xr:uid="{00000000-0005-0000-0000-00001A2F0000}"/>
    <cellStyle name="Notitie 2 3 2" xfId="12886" xr:uid="{00000000-0005-0000-0000-00001B2F0000}"/>
    <cellStyle name="Notitie 2 3 2 2" xfId="12887" xr:uid="{00000000-0005-0000-0000-00001C2F0000}"/>
    <cellStyle name="Notitie 2 3 3" xfId="12888" xr:uid="{00000000-0005-0000-0000-00001D2F0000}"/>
    <cellStyle name="Notitie 2 3 4" xfId="12889" xr:uid="{00000000-0005-0000-0000-00001E2F0000}"/>
    <cellStyle name="Notitie 2 4" xfId="12890" xr:uid="{00000000-0005-0000-0000-00001F2F0000}"/>
    <cellStyle name="Notitie 2 4 2" xfId="12891" xr:uid="{00000000-0005-0000-0000-0000202F0000}"/>
    <cellStyle name="Notitie 2 5" xfId="12892" xr:uid="{00000000-0005-0000-0000-0000212F0000}"/>
    <cellStyle name="Notitie 2 6" xfId="12893" xr:uid="{00000000-0005-0000-0000-0000222F0000}"/>
    <cellStyle name="Notitie 3" xfId="12894" xr:uid="{00000000-0005-0000-0000-0000232F0000}"/>
    <cellStyle name="Notitie 3 2" xfId="12895" xr:uid="{00000000-0005-0000-0000-0000242F0000}"/>
    <cellStyle name="Notitie 3 2 2" xfId="12896" xr:uid="{00000000-0005-0000-0000-0000252F0000}"/>
    <cellStyle name="Notitie 3 3" xfId="12897" xr:uid="{00000000-0005-0000-0000-0000262F0000}"/>
    <cellStyle name="Notitie 3 4" xfId="12898" xr:uid="{00000000-0005-0000-0000-0000272F0000}"/>
    <cellStyle name="Notitie 4" xfId="12899" xr:uid="{00000000-0005-0000-0000-0000282F0000}"/>
    <cellStyle name="Notitie 4 2" xfId="12900" xr:uid="{00000000-0005-0000-0000-0000292F0000}"/>
    <cellStyle name="Notitie 4 2 2" xfId="12901" xr:uid="{00000000-0005-0000-0000-00002A2F0000}"/>
    <cellStyle name="Notitie 4 3" xfId="12902" xr:uid="{00000000-0005-0000-0000-00002B2F0000}"/>
    <cellStyle name="Notitie 4 4" xfId="12903" xr:uid="{00000000-0005-0000-0000-00002C2F0000}"/>
    <cellStyle name="Notitie 5" xfId="12904" xr:uid="{00000000-0005-0000-0000-00002D2F0000}"/>
    <cellStyle name="Notitie 5 2" xfId="12905" xr:uid="{00000000-0005-0000-0000-00002E2F0000}"/>
    <cellStyle name="Notitie 5 2 2" xfId="12906" xr:uid="{00000000-0005-0000-0000-00002F2F0000}"/>
    <cellStyle name="Notitie 5 3" xfId="12907" xr:uid="{00000000-0005-0000-0000-0000302F0000}"/>
    <cellStyle name="Notitie 5 4" xfId="12908" xr:uid="{00000000-0005-0000-0000-0000312F0000}"/>
    <cellStyle name="Notitie 6" xfId="12909" xr:uid="{00000000-0005-0000-0000-0000322F0000}"/>
    <cellStyle name="Notitie 6 2" xfId="12910" xr:uid="{00000000-0005-0000-0000-0000332F0000}"/>
    <cellStyle name="Notitie 7" xfId="12911" xr:uid="{00000000-0005-0000-0000-0000342F0000}"/>
    <cellStyle name="Notitie 8" xfId="12912" xr:uid="{00000000-0005-0000-0000-0000352F0000}"/>
    <cellStyle name="Ongeldig" xfId="12913" xr:uid="{00000000-0005-0000-0000-0000362F0000}"/>
    <cellStyle name="Ongeldig 2" xfId="12914" xr:uid="{00000000-0005-0000-0000-0000372F0000}"/>
    <cellStyle name="Output 10" xfId="2611" xr:uid="{00000000-0005-0000-0000-0000382F0000}"/>
    <cellStyle name="Output 10 10" xfId="12915" xr:uid="{00000000-0005-0000-0000-0000392F0000}"/>
    <cellStyle name="Output 10 11" xfId="12916" xr:uid="{00000000-0005-0000-0000-00003A2F0000}"/>
    <cellStyle name="Output 10 2" xfId="12917" xr:uid="{00000000-0005-0000-0000-00003B2F0000}"/>
    <cellStyle name="Output 10 2 2" xfId="12918" xr:uid="{00000000-0005-0000-0000-00003C2F0000}"/>
    <cellStyle name="Output 10 2 2 2" xfId="12919" xr:uid="{00000000-0005-0000-0000-00003D2F0000}"/>
    <cellStyle name="Output 10 2 2 2 2" xfId="12920" xr:uid="{00000000-0005-0000-0000-00003E2F0000}"/>
    <cellStyle name="Output 10 2 2 2 2 2" xfId="12921" xr:uid="{00000000-0005-0000-0000-00003F2F0000}"/>
    <cellStyle name="Output 10 2 2 2 3" xfId="12922" xr:uid="{00000000-0005-0000-0000-0000402F0000}"/>
    <cellStyle name="Output 10 2 2 2 4" xfId="12923" xr:uid="{00000000-0005-0000-0000-0000412F0000}"/>
    <cellStyle name="Output 10 2 2 3" xfId="12924" xr:uid="{00000000-0005-0000-0000-0000422F0000}"/>
    <cellStyle name="Output 10 2 2 3 2" xfId="12925" xr:uid="{00000000-0005-0000-0000-0000432F0000}"/>
    <cellStyle name="Output 10 2 2 3 2 2" xfId="12926" xr:uid="{00000000-0005-0000-0000-0000442F0000}"/>
    <cellStyle name="Output 10 2 2 3 3" xfId="12927" xr:uid="{00000000-0005-0000-0000-0000452F0000}"/>
    <cellStyle name="Output 10 2 2 3 4" xfId="12928" xr:uid="{00000000-0005-0000-0000-0000462F0000}"/>
    <cellStyle name="Output 10 2 2 4" xfId="12929" xr:uid="{00000000-0005-0000-0000-0000472F0000}"/>
    <cellStyle name="Output 10 2 2 4 2" xfId="12930" xr:uid="{00000000-0005-0000-0000-0000482F0000}"/>
    <cellStyle name="Output 10 2 2 5" xfId="12931" xr:uid="{00000000-0005-0000-0000-0000492F0000}"/>
    <cellStyle name="Output 10 2 2 6" xfId="12932" xr:uid="{00000000-0005-0000-0000-00004A2F0000}"/>
    <cellStyle name="Output 10 2 3" xfId="12933" xr:uid="{00000000-0005-0000-0000-00004B2F0000}"/>
    <cellStyle name="Output 10 2 3 2" xfId="12934" xr:uid="{00000000-0005-0000-0000-00004C2F0000}"/>
    <cellStyle name="Output 10 2 3 2 2" xfId="12935" xr:uid="{00000000-0005-0000-0000-00004D2F0000}"/>
    <cellStyle name="Output 10 2 3 3" xfId="12936" xr:uid="{00000000-0005-0000-0000-00004E2F0000}"/>
    <cellStyle name="Output 10 2 3 4" xfId="12937" xr:uid="{00000000-0005-0000-0000-00004F2F0000}"/>
    <cellStyle name="Output 10 2 4" xfId="12938" xr:uid="{00000000-0005-0000-0000-0000502F0000}"/>
    <cellStyle name="Output 10 2 4 2" xfId="12939" xr:uid="{00000000-0005-0000-0000-0000512F0000}"/>
    <cellStyle name="Output 10 2 4 2 2" xfId="12940" xr:uid="{00000000-0005-0000-0000-0000522F0000}"/>
    <cellStyle name="Output 10 2 4 3" xfId="12941" xr:uid="{00000000-0005-0000-0000-0000532F0000}"/>
    <cellStyle name="Output 10 2 4 4" xfId="12942" xr:uid="{00000000-0005-0000-0000-0000542F0000}"/>
    <cellStyle name="Output 10 2 5" xfId="12943" xr:uid="{00000000-0005-0000-0000-0000552F0000}"/>
    <cellStyle name="Output 10 2 5 2" xfId="12944" xr:uid="{00000000-0005-0000-0000-0000562F0000}"/>
    <cellStyle name="Output 10 2 6" xfId="12945" xr:uid="{00000000-0005-0000-0000-0000572F0000}"/>
    <cellStyle name="Output 10 2 6 2" xfId="12946" xr:uid="{00000000-0005-0000-0000-0000582F0000}"/>
    <cellStyle name="Output 10 2 7" xfId="12947" xr:uid="{00000000-0005-0000-0000-0000592F0000}"/>
    <cellStyle name="Output 10 3" xfId="12948" xr:uid="{00000000-0005-0000-0000-00005A2F0000}"/>
    <cellStyle name="Output 10 3 2" xfId="12949" xr:uid="{00000000-0005-0000-0000-00005B2F0000}"/>
    <cellStyle name="Output 10 3 2 2" xfId="12950" xr:uid="{00000000-0005-0000-0000-00005C2F0000}"/>
    <cellStyle name="Output 10 3 2 2 2" xfId="12951" xr:uid="{00000000-0005-0000-0000-00005D2F0000}"/>
    <cellStyle name="Output 10 3 2 2 2 2" xfId="12952" xr:uid="{00000000-0005-0000-0000-00005E2F0000}"/>
    <cellStyle name="Output 10 3 2 2 3" xfId="12953" xr:uid="{00000000-0005-0000-0000-00005F2F0000}"/>
    <cellStyle name="Output 10 3 2 2 4" xfId="12954" xr:uid="{00000000-0005-0000-0000-0000602F0000}"/>
    <cellStyle name="Output 10 3 2 3" xfId="12955" xr:uid="{00000000-0005-0000-0000-0000612F0000}"/>
    <cellStyle name="Output 10 3 2 3 2" xfId="12956" xr:uid="{00000000-0005-0000-0000-0000622F0000}"/>
    <cellStyle name="Output 10 3 2 3 2 2" xfId="12957" xr:uid="{00000000-0005-0000-0000-0000632F0000}"/>
    <cellStyle name="Output 10 3 2 3 3" xfId="12958" xr:uid="{00000000-0005-0000-0000-0000642F0000}"/>
    <cellStyle name="Output 10 3 2 3 4" xfId="12959" xr:uid="{00000000-0005-0000-0000-0000652F0000}"/>
    <cellStyle name="Output 10 3 2 4" xfId="12960" xr:uid="{00000000-0005-0000-0000-0000662F0000}"/>
    <cellStyle name="Output 10 3 2 4 2" xfId="12961" xr:uid="{00000000-0005-0000-0000-0000672F0000}"/>
    <cellStyle name="Output 10 3 2 5" xfId="12962" xr:uid="{00000000-0005-0000-0000-0000682F0000}"/>
    <cellStyle name="Output 10 3 2 6" xfId="12963" xr:uid="{00000000-0005-0000-0000-0000692F0000}"/>
    <cellStyle name="Output 10 3 3" xfId="12964" xr:uid="{00000000-0005-0000-0000-00006A2F0000}"/>
    <cellStyle name="Output 10 3 3 2" xfId="12965" xr:uid="{00000000-0005-0000-0000-00006B2F0000}"/>
    <cellStyle name="Output 10 3 3 2 2" xfId="12966" xr:uid="{00000000-0005-0000-0000-00006C2F0000}"/>
    <cellStyle name="Output 10 3 3 3" xfId="12967" xr:uid="{00000000-0005-0000-0000-00006D2F0000}"/>
    <cellStyle name="Output 10 3 3 4" xfId="12968" xr:uid="{00000000-0005-0000-0000-00006E2F0000}"/>
    <cellStyle name="Output 10 3 4" xfId="12969" xr:uid="{00000000-0005-0000-0000-00006F2F0000}"/>
    <cellStyle name="Output 10 3 4 2" xfId="12970" xr:uid="{00000000-0005-0000-0000-0000702F0000}"/>
    <cellStyle name="Output 10 3 4 2 2" xfId="12971" xr:uid="{00000000-0005-0000-0000-0000712F0000}"/>
    <cellStyle name="Output 10 3 4 3" xfId="12972" xr:uid="{00000000-0005-0000-0000-0000722F0000}"/>
    <cellStyle name="Output 10 3 4 4" xfId="12973" xr:uid="{00000000-0005-0000-0000-0000732F0000}"/>
    <cellStyle name="Output 10 3 5" xfId="12974" xr:uid="{00000000-0005-0000-0000-0000742F0000}"/>
    <cellStyle name="Output 10 3 5 2" xfId="12975" xr:uid="{00000000-0005-0000-0000-0000752F0000}"/>
    <cellStyle name="Output 10 3 6" xfId="12976" xr:uid="{00000000-0005-0000-0000-0000762F0000}"/>
    <cellStyle name="Output 10 3 7" xfId="12977" xr:uid="{00000000-0005-0000-0000-0000772F0000}"/>
    <cellStyle name="Output 10 4" xfId="12978" xr:uid="{00000000-0005-0000-0000-0000782F0000}"/>
    <cellStyle name="Output 10 4 2" xfId="12979" xr:uid="{00000000-0005-0000-0000-0000792F0000}"/>
    <cellStyle name="Output 10 4 2 2" xfId="12980" xr:uid="{00000000-0005-0000-0000-00007A2F0000}"/>
    <cellStyle name="Output 10 4 2 2 2" xfId="12981" xr:uid="{00000000-0005-0000-0000-00007B2F0000}"/>
    <cellStyle name="Output 10 4 2 3" xfId="12982" xr:uid="{00000000-0005-0000-0000-00007C2F0000}"/>
    <cellStyle name="Output 10 4 2 4" xfId="12983" xr:uid="{00000000-0005-0000-0000-00007D2F0000}"/>
    <cellStyle name="Output 10 4 3" xfId="12984" xr:uid="{00000000-0005-0000-0000-00007E2F0000}"/>
    <cellStyle name="Output 10 4 3 2" xfId="12985" xr:uid="{00000000-0005-0000-0000-00007F2F0000}"/>
    <cellStyle name="Output 10 4 3 2 2" xfId="12986" xr:uid="{00000000-0005-0000-0000-0000802F0000}"/>
    <cellStyle name="Output 10 4 3 3" xfId="12987" xr:uid="{00000000-0005-0000-0000-0000812F0000}"/>
    <cellStyle name="Output 10 4 3 4" xfId="12988" xr:uid="{00000000-0005-0000-0000-0000822F0000}"/>
    <cellStyle name="Output 10 4 4" xfId="12989" xr:uid="{00000000-0005-0000-0000-0000832F0000}"/>
    <cellStyle name="Output 10 4 4 2" xfId="12990" xr:uid="{00000000-0005-0000-0000-0000842F0000}"/>
    <cellStyle name="Output 10 4 5" xfId="12991" xr:uid="{00000000-0005-0000-0000-0000852F0000}"/>
    <cellStyle name="Output 10 4 6" xfId="12992" xr:uid="{00000000-0005-0000-0000-0000862F0000}"/>
    <cellStyle name="Output 10 5" xfId="12993" xr:uid="{00000000-0005-0000-0000-0000872F0000}"/>
    <cellStyle name="Output 10 5 2" xfId="12994" xr:uid="{00000000-0005-0000-0000-0000882F0000}"/>
    <cellStyle name="Output 10 5 2 2" xfId="12995" xr:uid="{00000000-0005-0000-0000-0000892F0000}"/>
    <cellStyle name="Output 10 5 2 2 2" xfId="12996" xr:uid="{00000000-0005-0000-0000-00008A2F0000}"/>
    <cellStyle name="Output 10 5 2 3" xfId="12997" xr:uid="{00000000-0005-0000-0000-00008B2F0000}"/>
    <cellStyle name="Output 10 5 2 4" xfId="12998" xr:uid="{00000000-0005-0000-0000-00008C2F0000}"/>
    <cellStyle name="Output 10 5 3" xfId="12999" xr:uid="{00000000-0005-0000-0000-00008D2F0000}"/>
    <cellStyle name="Output 10 5 3 2" xfId="13000" xr:uid="{00000000-0005-0000-0000-00008E2F0000}"/>
    <cellStyle name="Output 10 5 4" xfId="13001" xr:uid="{00000000-0005-0000-0000-00008F2F0000}"/>
    <cellStyle name="Output 10 5 5" xfId="13002" xr:uid="{00000000-0005-0000-0000-0000902F0000}"/>
    <cellStyle name="Output 10 6" xfId="13003" xr:uid="{00000000-0005-0000-0000-0000912F0000}"/>
    <cellStyle name="Output 10 6 2" xfId="13004" xr:uid="{00000000-0005-0000-0000-0000922F0000}"/>
    <cellStyle name="Output 10 6 2 2" xfId="13005" xr:uid="{00000000-0005-0000-0000-0000932F0000}"/>
    <cellStyle name="Output 10 6 3" xfId="13006" xr:uid="{00000000-0005-0000-0000-0000942F0000}"/>
    <cellStyle name="Output 10 6 4" xfId="13007" xr:uid="{00000000-0005-0000-0000-0000952F0000}"/>
    <cellStyle name="Output 10 7" xfId="13008" xr:uid="{00000000-0005-0000-0000-0000962F0000}"/>
    <cellStyle name="Output 10 7 2" xfId="13009" xr:uid="{00000000-0005-0000-0000-0000972F0000}"/>
    <cellStyle name="Output 10 7 2 2" xfId="13010" xr:uid="{00000000-0005-0000-0000-0000982F0000}"/>
    <cellStyle name="Output 10 7 3" xfId="13011" xr:uid="{00000000-0005-0000-0000-0000992F0000}"/>
    <cellStyle name="Output 10 7 4" xfId="13012" xr:uid="{00000000-0005-0000-0000-00009A2F0000}"/>
    <cellStyle name="Output 10 8" xfId="13013" xr:uid="{00000000-0005-0000-0000-00009B2F0000}"/>
    <cellStyle name="Output 10 8 2" xfId="13014" xr:uid="{00000000-0005-0000-0000-00009C2F0000}"/>
    <cellStyle name="Output 10 9" xfId="13015" xr:uid="{00000000-0005-0000-0000-00009D2F0000}"/>
    <cellStyle name="Output 11" xfId="2612" xr:uid="{00000000-0005-0000-0000-00009E2F0000}"/>
    <cellStyle name="Output 11 10" xfId="13016" xr:uid="{00000000-0005-0000-0000-00009F2F0000}"/>
    <cellStyle name="Output 11 11" xfId="13017" xr:uid="{00000000-0005-0000-0000-0000A02F0000}"/>
    <cellStyle name="Output 11 2" xfId="13018" xr:uid="{00000000-0005-0000-0000-0000A12F0000}"/>
    <cellStyle name="Output 11 2 2" xfId="13019" xr:uid="{00000000-0005-0000-0000-0000A22F0000}"/>
    <cellStyle name="Output 11 2 2 2" xfId="13020" xr:uid="{00000000-0005-0000-0000-0000A32F0000}"/>
    <cellStyle name="Output 11 2 2 2 2" xfId="13021" xr:uid="{00000000-0005-0000-0000-0000A42F0000}"/>
    <cellStyle name="Output 11 2 2 2 2 2" xfId="13022" xr:uid="{00000000-0005-0000-0000-0000A52F0000}"/>
    <cellStyle name="Output 11 2 2 2 3" xfId="13023" xr:uid="{00000000-0005-0000-0000-0000A62F0000}"/>
    <cellStyle name="Output 11 2 2 2 4" xfId="13024" xr:uid="{00000000-0005-0000-0000-0000A72F0000}"/>
    <cellStyle name="Output 11 2 2 3" xfId="13025" xr:uid="{00000000-0005-0000-0000-0000A82F0000}"/>
    <cellStyle name="Output 11 2 2 3 2" xfId="13026" xr:uid="{00000000-0005-0000-0000-0000A92F0000}"/>
    <cellStyle name="Output 11 2 2 3 2 2" xfId="13027" xr:uid="{00000000-0005-0000-0000-0000AA2F0000}"/>
    <cellStyle name="Output 11 2 2 3 3" xfId="13028" xr:uid="{00000000-0005-0000-0000-0000AB2F0000}"/>
    <cellStyle name="Output 11 2 2 3 4" xfId="13029" xr:uid="{00000000-0005-0000-0000-0000AC2F0000}"/>
    <cellStyle name="Output 11 2 2 4" xfId="13030" xr:uid="{00000000-0005-0000-0000-0000AD2F0000}"/>
    <cellStyle name="Output 11 2 2 4 2" xfId="13031" xr:uid="{00000000-0005-0000-0000-0000AE2F0000}"/>
    <cellStyle name="Output 11 2 2 5" xfId="13032" xr:uid="{00000000-0005-0000-0000-0000AF2F0000}"/>
    <cellStyle name="Output 11 2 2 6" xfId="13033" xr:uid="{00000000-0005-0000-0000-0000B02F0000}"/>
    <cellStyle name="Output 11 2 3" xfId="13034" xr:uid="{00000000-0005-0000-0000-0000B12F0000}"/>
    <cellStyle name="Output 11 2 3 2" xfId="13035" xr:uid="{00000000-0005-0000-0000-0000B22F0000}"/>
    <cellStyle name="Output 11 2 3 2 2" xfId="13036" xr:uid="{00000000-0005-0000-0000-0000B32F0000}"/>
    <cellStyle name="Output 11 2 3 3" xfId="13037" xr:uid="{00000000-0005-0000-0000-0000B42F0000}"/>
    <cellStyle name="Output 11 2 3 4" xfId="13038" xr:uid="{00000000-0005-0000-0000-0000B52F0000}"/>
    <cellStyle name="Output 11 2 4" xfId="13039" xr:uid="{00000000-0005-0000-0000-0000B62F0000}"/>
    <cellStyle name="Output 11 2 4 2" xfId="13040" xr:uid="{00000000-0005-0000-0000-0000B72F0000}"/>
    <cellStyle name="Output 11 2 4 2 2" xfId="13041" xr:uid="{00000000-0005-0000-0000-0000B82F0000}"/>
    <cellStyle name="Output 11 2 4 3" xfId="13042" xr:uid="{00000000-0005-0000-0000-0000B92F0000}"/>
    <cellStyle name="Output 11 2 4 4" xfId="13043" xr:uid="{00000000-0005-0000-0000-0000BA2F0000}"/>
    <cellStyle name="Output 11 2 5" xfId="13044" xr:uid="{00000000-0005-0000-0000-0000BB2F0000}"/>
    <cellStyle name="Output 11 2 5 2" xfId="13045" xr:uid="{00000000-0005-0000-0000-0000BC2F0000}"/>
    <cellStyle name="Output 11 2 6" xfId="13046" xr:uid="{00000000-0005-0000-0000-0000BD2F0000}"/>
    <cellStyle name="Output 11 2 6 2" xfId="13047" xr:uid="{00000000-0005-0000-0000-0000BE2F0000}"/>
    <cellStyle name="Output 11 2 7" xfId="13048" xr:uid="{00000000-0005-0000-0000-0000BF2F0000}"/>
    <cellStyle name="Output 11 3" xfId="13049" xr:uid="{00000000-0005-0000-0000-0000C02F0000}"/>
    <cellStyle name="Output 11 3 2" xfId="13050" xr:uid="{00000000-0005-0000-0000-0000C12F0000}"/>
    <cellStyle name="Output 11 3 2 2" xfId="13051" xr:uid="{00000000-0005-0000-0000-0000C22F0000}"/>
    <cellStyle name="Output 11 3 2 2 2" xfId="13052" xr:uid="{00000000-0005-0000-0000-0000C32F0000}"/>
    <cellStyle name="Output 11 3 2 2 2 2" xfId="13053" xr:uid="{00000000-0005-0000-0000-0000C42F0000}"/>
    <cellStyle name="Output 11 3 2 2 3" xfId="13054" xr:uid="{00000000-0005-0000-0000-0000C52F0000}"/>
    <cellStyle name="Output 11 3 2 2 4" xfId="13055" xr:uid="{00000000-0005-0000-0000-0000C62F0000}"/>
    <cellStyle name="Output 11 3 2 3" xfId="13056" xr:uid="{00000000-0005-0000-0000-0000C72F0000}"/>
    <cellStyle name="Output 11 3 2 3 2" xfId="13057" xr:uid="{00000000-0005-0000-0000-0000C82F0000}"/>
    <cellStyle name="Output 11 3 2 3 2 2" xfId="13058" xr:uid="{00000000-0005-0000-0000-0000C92F0000}"/>
    <cellStyle name="Output 11 3 2 3 3" xfId="13059" xr:uid="{00000000-0005-0000-0000-0000CA2F0000}"/>
    <cellStyle name="Output 11 3 2 3 4" xfId="13060" xr:uid="{00000000-0005-0000-0000-0000CB2F0000}"/>
    <cellStyle name="Output 11 3 2 4" xfId="13061" xr:uid="{00000000-0005-0000-0000-0000CC2F0000}"/>
    <cellStyle name="Output 11 3 2 4 2" xfId="13062" xr:uid="{00000000-0005-0000-0000-0000CD2F0000}"/>
    <cellStyle name="Output 11 3 2 5" xfId="13063" xr:uid="{00000000-0005-0000-0000-0000CE2F0000}"/>
    <cellStyle name="Output 11 3 2 6" xfId="13064" xr:uid="{00000000-0005-0000-0000-0000CF2F0000}"/>
    <cellStyle name="Output 11 3 3" xfId="13065" xr:uid="{00000000-0005-0000-0000-0000D02F0000}"/>
    <cellStyle name="Output 11 3 3 2" xfId="13066" xr:uid="{00000000-0005-0000-0000-0000D12F0000}"/>
    <cellStyle name="Output 11 3 3 2 2" xfId="13067" xr:uid="{00000000-0005-0000-0000-0000D22F0000}"/>
    <cellStyle name="Output 11 3 3 3" xfId="13068" xr:uid="{00000000-0005-0000-0000-0000D32F0000}"/>
    <cellStyle name="Output 11 3 3 4" xfId="13069" xr:uid="{00000000-0005-0000-0000-0000D42F0000}"/>
    <cellStyle name="Output 11 3 4" xfId="13070" xr:uid="{00000000-0005-0000-0000-0000D52F0000}"/>
    <cellStyle name="Output 11 3 4 2" xfId="13071" xr:uid="{00000000-0005-0000-0000-0000D62F0000}"/>
    <cellStyle name="Output 11 3 4 2 2" xfId="13072" xr:uid="{00000000-0005-0000-0000-0000D72F0000}"/>
    <cellStyle name="Output 11 3 4 3" xfId="13073" xr:uid="{00000000-0005-0000-0000-0000D82F0000}"/>
    <cellStyle name="Output 11 3 4 4" xfId="13074" xr:uid="{00000000-0005-0000-0000-0000D92F0000}"/>
    <cellStyle name="Output 11 3 5" xfId="13075" xr:uid="{00000000-0005-0000-0000-0000DA2F0000}"/>
    <cellStyle name="Output 11 3 5 2" xfId="13076" xr:uid="{00000000-0005-0000-0000-0000DB2F0000}"/>
    <cellStyle name="Output 11 3 6" xfId="13077" xr:uid="{00000000-0005-0000-0000-0000DC2F0000}"/>
    <cellStyle name="Output 11 3 7" xfId="13078" xr:uid="{00000000-0005-0000-0000-0000DD2F0000}"/>
    <cellStyle name="Output 11 4" xfId="13079" xr:uid="{00000000-0005-0000-0000-0000DE2F0000}"/>
    <cellStyle name="Output 11 4 2" xfId="13080" xr:uid="{00000000-0005-0000-0000-0000DF2F0000}"/>
    <cellStyle name="Output 11 4 2 2" xfId="13081" xr:uid="{00000000-0005-0000-0000-0000E02F0000}"/>
    <cellStyle name="Output 11 4 2 2 2" xfId="13082" xr:uid="{00000000-0005-0000-0000-0000E12F0000}"/>
    <cellStyle name="Output 11 4 2 3" xfId="13083" xr:uid="{00000000-0005-0000-0000-0000E22F0000}"/>
    <cellStyle name="Output 11 4 2 4" xfId="13084" xr:uid="{00000000-0005-0000-0000-0000E32F0000}"/>
    <cellStyle name="Output 11 4 3" xfId="13085" xr:uid="{00000000-0005-0000-0000-0000E42F0000}"/>
    <cellStyle name="Output 11 4 3 2" xfId="13086" xr:uid="{00000000-0005-0000-0000-0000E52F0000}"/>
    <cellStyle name="Output 11 4 3 2 2" xfId="13087" xr:uid="{00000000-0005-0000-0000-0000E62F0000}"/>
    <cellStyle name="Output 11 4 3 3" xfId="13088" xr:uid="{00000000-0005-0000-0000-0000E72F0000}"/>
    <cellStyle name="Output 11 4 3 4" xfId="13089" xr:uid="{00000000-0005-0000-0000-0000E82F0000}"/>
    <cellStyle name="Output 11 4 4" xfId="13090" xr:uid="{00000000-0005-0000-0000-0000E92F0000}"/>
    <cellStyle name="Output 11 4 4 2" xfId="13091" xr:uid="{00000000-0005-0000-0000-0000EA2F0000}"/>
    <cellStyle name="Output 11 4 5" xfId="13092" xr:uid="{00000000-0005-0000-0000-0000EB2F0000}"/>
    <cellStyle name="Output 11 4 6" xfId="13093" xr:uid="{00000000-0005-0000-0000-0000EC2F0000}"/>
    <cellStyle name="Output 11 5" xfId="13094" xr:uid="{00000000-0005-0000-0000-0000ED2F0000}"/>
    <cellStyle name="Output 11 5 2" xfId="13095" xr:uid="{00000000-0005-0000-0000-0000EE2F0000}"/>
    <cellStyle name="Output 11 5 2 2" xfId="13096" xr:uid="{00000000-0005-0000-0000-0000EF2F0000}"/>
    <cellStyle name="Output 11 5 2 2 2" xfId="13097" xr:uid="{00000000-0005-0000-0000-0000F02F0000}"/>
    <cellStyle name="Output 11 5 2 3" xfId="13098" xr:uid="{00000000-0005-0000-0000-0000F12F0000}"/>
    <cellStyle name="Output 11 5 2 4" xfId="13099" xr:uid="{00000000-0005-0000-0000-0000F22F0000}"/>
    <cellStyle name="Output 11 5 3" xfId="13100" xr:uid="{00000000-0005-0000-0000-0000F32F0000}"/>
    <cellStyle name="Output 11 5 3 2" xfId="13101" xr:uid="{00000000-0005-0000-0000-0000F42F0000}"/>
    <cellStyle name="Output 11 5 4" xfId="13102" xr:uid="{00000000-0005-0000-0000-0000F52F0000}"/>
    <cellStyle name="Output 11 5 5" xfId="13103" xr:uid="{00000000-0005-0000-0000-0000F62F0000}"/>
    <cellStyle name="Output 11 6" xfId="13104" xr:uid="{00000000-0005-0000-0000-0000F72F0000}"/>
    <cellStyle name="Output 11 6 2" xfId="13105" xr:uid="{00000000-0005-0000-0000-0000F82F0000}"/>
    <cellStyle name="Output 11 6 2 2" xfId="13106" xr:uid="{00000000-0005-0000-0000-0000F92F0000}"/>
    <cellStyle name="Output 11 6 3" xfId="13107" xr:uid="{00000000-0005-0000-0000-0000FA2F0000}"/>
    <cellStyle name="Output 11 6 4" xfId="13108" xr:uid="{00000000-0005-0000-0000-0000FB2F0000}"/>
    <cellStyle name="Output 11 7" xfId="13109" xr:uid="{00000000-0005-0000-0000-0000FC2F0000}"/>
    <cellStyle name="Output 11 7 2" xfId="13110" xr:uid="{00000000-0005-0000-0000-0000FD2F0000}"/>
    <cellStyle name="Output 11 7 2 2" xfId="13111" xr:uid="{00000000-0005-0000-0000-0000FE2F0000}"/>
    <cellStyle name="Output 11 7 3" xfId="13112" xr:uid="{00000000-0005-0000-0000-0000FF2F0000}"/>
    <cellStyle name="Output 11 7 4" xfId="13113" xr:uid="{00000000-0005-0000-0000-000000300000}"/>
    <cellStyle name="Output 11 8" xfId="13114" xr:uid="{00000000-0005-0000-0000-000001300000}"/>
    <cellStyle name="Output 11 8 2" xfId="13115" xr:uid="{00000000-0005-0000-0000-000002300000}"/>
    <cellStyle name="Output 11 9" xfId="13116" xr:uid="{00000000-0005-0000-0000-000003300000}"/>
    <cellStyle name="Output 12" xfId="2613" xr:uid="{00000000-0005-0000-0000-000004300000}"/>
    <cellStyle name="Output 12 10" xfId="13117" xr:uid="{00000000-0005-0000-0000-000005300000}"/>
    <cellStyle name="Output 12 11" xfId="13118" xr:uid="{00000000-0005-0000-0000-000006300000}"/>
    <cellStyle name="Output 12 2" xfId="13119" xr:uid="{00000000-0005-0000-0000-000007300000}"/>
    <cellStyle name="Output 12 2 2" xfId="13120" xr:uid="{00000000-0005-0000-0000-000008300000}"/>
    <cellStyle name="Output 12 2 2 2" xfId="13121" xr:uid="{00000000-0005-0000-0000-000009300000}"/>
    <cellStyle name="Output 12 2 2 2 2" xfId="13122" xr:uid="{00000000-0005-0000-0000-00000A300000}"/>
    <cellStyle name="Output 12 2 2 2 2 2" xfId="13123" xr:uid="{00000000-0005-0000-0000-00000B300000}"/>
    <cellStyle name="Output 12 2 2 2 3" xfId="13124" xr:uid="{00000000-0005-0000-0000-00000C300000}"/>
    <cellStyle name="Output 12 2 2 2 4" xfId="13125" xr:uid="{00000000-0005-0000-0000-00000D300000}"/>
    <cellStyle name="Output 12 2 2 3" xfId="13126" xr:uid="{00000000-0005-0000-0000-00000E300000}"/>
    <cellStyle name="Output 12 2 2 3 2" xfId="13127" xr:uid="{00000000-0005-0000-0000-00000F300000}"/>
    <cellStyle name="Output 12 2 2 3 2 2" xfId="13128" xr:uid="{00000000-0005-0000-0000-000010300000}"/>
    <cellStyle name="Output 12 2 2 3 3" xfId="13129" xr:uid="{00000000-0005-0000-0000-000011300000}"/>
    <cellStyle name="Output 12 2 2 3 4" xfId="13130" xr:uid="{00000000-0005-0000-0000-000012300000}"/>
    <cellStyle name="Output 12 2 2 4" xfId="13131" xr:uid="{00000000-0005-0000-0000-000013300000}"/>
    <cellStyle name="Output 12 2 2 4 2" xfId="13132" xr:uid="{00000000-0005-0000-0000-000014300000}"/>
    <cellStyle name="Output 12 2 2 5" xfId="13133" xr:uid="{00000000-0005-0000-0000-000015300000}"/>
    <cellStyle name="Output 12 2 2 6" xfId="13134" xr:uid="{00000000-0005-0000-0000-000016300000}"/>
    <cellStyle name="Output 12 2 3" xfId="13135" xr:uid="{00000000-0005-0000-0000-000017300000}"/>
    <cellStyle name="Output 12 2 3 2" xfId="13136" xr:uid="{00000000-0005-0000-0000-000018300000}"/>
    <cellStyle name="Output 12 2 3 2 2" xfId="13137" xr:uid="{00000000-0005-0000-0000-000019300000}"/>
    <cellStyle name="Output 12 2 3 3" xfId="13138" xr:uid="{00000000-0005-0000-0000-00001A300000}"/>
    <cellStyle name="Output 12 2 3 4" xfId="13139" xr:uid="{00000000-0005-0000-0000-00001B300000}"/>
    <cellStyle name="Output 12 2 4" xfId="13140" xr:uid="{00000000-0005-0000-0000-00001C300000}"/>
    <cellStyle name="Output 12 2 4 2" xfId="13141" xr:uid="{00000000-0005-0000-0000-00001D300000}"/>
    <cellStyle name="Output 12 2 4 2 2" xfId="13142" xr:uid="{00000000-0005-0000-0000-00001E300000}"/>
    <cellStyle name="Output 12 2 4 3" xfId="13143" xr:uid="{00000000-0005-0000-0000-00001F300000}"/>
    <cellStyle name="Output 12 2 4 4" xfId="13144" xr:uid="{00000000-0005-0000-0000-000020300000}"/>
    <cellStyle name="Output 12 2 5" xfId="13145" xr:uid="{00000000-0005-0000-0000-000021300000}"/>
    <cellStyle name="Output 12 2 5 2" xfId="13146" xr:uid="{00000000-0005-0000-0000-000022300000}"/>
    <cellStyle name="Output 12 2 6" xfId="13147" xr:uid="{00000000-0005-0000-0000-000023300000}"/>
    <cellStyle name="Output 12 2 6 2" xfId="13148" xr:uid="{00000000-0005-0000-0000-000024300000}"/>
    <cellStyle name="Output 12 2 7" xfId="13149" xr:uid="{00000000-0005-0000-0000-000025300000}"/>
    <cellStyle name="Output 12 3" xfId="13150" xr:uid="{00000000-0005-0000-0000-000026300000}"/>
    <cellStyle name="Output 12 3 2" xfId="13151" xr:uid="{00000000-0005-0000-0000-000027300000}"/>
    <cellStyle name="Output 12 3 2 2" xfId="13152" xr:uid="{00000000-0005-0000-0000-000028300000}"/>
    <cellStyle name="Output 12 3 2 2 2" xfId="13153" xr:uid="{00000000-0005-0000-0000-000029300000}"/>
    <cellStyle name="Output 12 3 2 2 2 2" xfId="13154" xr:uid="{00000000-0005-0000-0000-00002A300000}"/>
    <cellStyle name="Output 12 3 2 2 3" xfId="13155" xr:uid="{00000000-0005-0000-0000-00002B300000}"/>
    <cellStyle name="Output 12 3 2 2 4" xfId="13156" xr:uid="{00000000-0005-0000-0000-00002C300000}"/>
    <cellStyle name="Output 12 3 2 3" xfId="13157" xr:uid="{00000000-0005-0000-0000-00002D300000}"/>
    <cellStyle name="Output 12 3 2 3 2" xfId="13158" xr:uid="{00000000-0005-0000-0000-00002E300000}"/>
    <cellStyle name="Output 12 3 2 3 2 2" xfId="13159" xr:uid="{00000000-0005-0000-0000-00002F300000}"/>
    <cellStyle name="Output 12 3 2 3 3" xfId="13160" xr:uid="{00000000-0005-0000-0000-000030300000}"/>
    <cellStyle name="Output 12 3 2 3 4" xfId="13161" xr:uid="{00000000-0005-0000-0000-000031300000}"/>
    <cellStyle name="Output 12 3 2 4" xfId="13162" xr:uid="{00000000-0005-0000-0000-000032300000}"/>
    <cellStyle name="Output 12 3 2 4 2" xfId="13163" xr:uid="{00000000-0005-0000-0000-000033300000}"/>
    <cellStyle name="Output 12 3 2 5" xfId="13164" xr:uid="{00000000-0005-0000-0000-000034300000}"/>
    <cellStyle name="Output 12 3 2 6" xfId="13165" xr:uid="{00000000-0005-0000-0000-000035300000}"/>
    <cellStyle name="Output 12 3 3" xfId="13166" xr:uid="{00000000-0005-0000-0000-000036300000}"/>
    <cellStyle name="Output 12 3 3 2" xfId="13167" xr:uid="{00000000-0005-0000-0000-000037300000}"/>
    <cellStyle name="Output 12 3 3 2 2" xfId="13168" xr:uid="{00000000-0005-0000-0000-000038300000}"/>
    <cellStyle name="Output 12 3 3 3" xfId="13169" xr:uid="{00000000-0005-0000-0000-000039300000}"/>
    <cellStyle name="Output 12 3 3 4" xfId="13170" xr:uid="{00000000-0005-0000-0000-00003A300000}"/>
    <cellStyle name="Output 12 3 4" xfId="13171" xr:uid="{00000000-0005-0000-0000-00003B300000}"/>
    <cellStyle name="Output 12 3 4 2" xfId="13172" xr:uid="{00000000-0005-0000-0000-00003C300000}"/>
    <cellStyle name="Output 12 3 4 2 2" xfId="13173" xr:uid="{00000000-0005-0000-0000-00003D300000}"/>
    <cellStyle name="Output 12 3 4 3" xfId="13174" xr:uid="{00000000-0005-0000-0000-00003E300000}"/>
    <cellStyle name="Output 12 3 4 4" xfId="13175" xr:uid="{00000000-0005-0000-0000-00003F300000}"/>
    <cellStyle name="Output 12 3 5" xfId="13176" xr:uid="{00000000-0005-0000-0000-000040300000}"/>
    <cellStyle name="Output 12 3 5 2" xfId="13177" xr:uid="{00000000-0005-0000-0000-000041300000}"/>
    <cellStyle name="Output 12 3 6" xfId="13178" xr:uid="{00000000-0005-0000-0000-000042300000}"/>
    <cellStyle name="Output 12 3 7" xfId="13179" xr:uid="{00000000-0005-0000-0000-000043300000}"/>
    <cellStyle name="Output 12 4" xfId="13180" xr:uid="{00000000-0005-0000-0000-000044300000}"/>
    <cellStyle name="Output 12 4 2" xfId="13181" xr:uid="{00000000-0005-0000-0000-000045300000}"/>
    <cellStyle name="Output 12 4 2 2" xfId="13182" xr:uid="{00000000-0005-0000-0000-000046300000}"/>
    <cellStyle name="Output 12 4 2 2 2" xfId="13183" xr:uid="{00000000-0005-0000-0000-000047300000}"/>
    <cellStyle name="Output 12 4 2 3" xfId="13184" xr:uid="{00000000-0005-0000-0000-000048300000}"/>
    <cellStyle name="Output 12 4 2 4" xfId="13185" xr:uid="{00000000-0005-0000-0000-000049300000}"/>
    <cellStyle name="Output 12 4 3" xfId="13186" xr:uid="{00000000-0005-0000-0000-00004A300000}"/>
    <cellStyle name="Output 12 4 3 2" xfId="13187" xr:uid="{00000000-0005-0000-0000-00004B300000}"/>
    <cellStyle name="Output 12 4 3 2 2" xfId="13188" xr:uid="{00000000-0005-0000-0000-00004C300000}"/>
    <cellStyle name="Output 12 4 3 3" xfId="13189" xr:uid="{00000000-0005-0000-0000-00004D300000}"/>
    <cellStyle name="Output 12 4 3 4" xfId="13190" xr:uid="{00000000-0005-0000-0000-00004E300000}"/>
    <cellStyle name="Output 12 4 4" xfId="13191" xr:uid="{00000000-0005-0000-0000-00004F300000}"/>
    <cellStyle name="Output 12 4 4 2" xfId="13192" xr:uid="{00000000-0005-0000-0000-000050300000}"/>
    <cellStyle name="Output 12 4 5" xfId="13193" xr:uid="{00000000-0005-0000-0000-000051300000}"/>
    <cellStyle name="Output 12 4 6" xfId="13194" xr:uid="{00000000-0005-0000-0000-000052300000}"/>
    <cellStyle name="Output 12 5" xfId="13195" xr:uid="{00000000-0005-0000-0000-000053300000}"/>
    <cellStyle name="Output 12 5 2" xfId="13196" xr:uid="{00000000-0005-0000-0000-000054300000}"/>
    <cellStyle name="Output 12 5 2 2" xfId="13197" xr:uid="{00000000-0005-0000-0000-000055300000}"/>
    <cellStyle name="Output 12 5 2 2 2" xfId="13198" xr:uid="{00000000-0005-0000-0000-000056300000}"/>
    <cellStyle name="Output 12 5 2 3" xfId="13199" xr:uid="{00000000-0005-0000-0000-000057300000}"/>
    <cellStyle name="Output 12 5 2 4" xfId="13200" xr:uid="{00000000-0005-0000-0000-000058300000}"/>
    <cellStyle name="Output 12 5 3" xfId="13201" xr:uid="{00000000-0005-0000-0000-000059300000}"/>
    <cellStyle name="Output 12 5 3 2" xfId="13202" xr:uid="{00000000-0005-0000-0000-00005A300000}"/>
    <cellStyle name="Output 12 5 4" xfId="13203" xr:uid="{00000000-0005-0000-0000-00005B300000}"/>
    <cellStyle name="Output 12 5 5" xfId="13204" xr:uid="{00000000-0005-0000-0000-00005C300000}"/>
    <cellStyle name="Output 12 6" xfId="13205" xr:uid="{00000000-0005-0000-0000-00005D300000}"/>
    <cellStyle name="Output 12 6 2" xfId="13206" xr:uid="{00000000-0005-0000-0000-00005E300000}"/>
    <cellStyle name="Output 12 6 2 2" xfId="13207" xr:uid="{00000000-0005-0000-0000-00005F300000}"/>
    <cellStyle name="Output 12 6 3" xfId="13208" xr:uid="{00000000-0005-0000-0000-000060300000}"/>
    <cellStyle name="Output 12 6 4" xfId="13209" xr:uid="{00000000-0005-0000-0000-000061300000}"/>
    <cellStyle name="Output 12 7" xfId="13210" xr:uid="{00000000-0005-0000-0000-000062300000}"/>
    <cellStyle name="Output 12 7 2" xfId="13211" xr:uid="{00000000-0005-0000-0000-000063300000}"/>
    <cellStyle name="Output 12 7 2 2" xfId="13212" xr:uid="{00000000-0005-0000-0000-000064300000}"/>
    <cellStyle name="Output 12 7 3" xfId="13213" xr:uid="{00000000-0005-0000-0000-000065300000}"/>
    <cellStyle name="Output 12 7 4" xfId="13214" xr:uid="{00000000-0005-0000-0000-000066300000}"/>
    <cellStyle name="Output 12 8" xfId="13215" xr:uid="{00000000-0005-0000-0000-000067300000}"/>
    <cellStyle name="Output 12 8 2" xfId="13216" xr:uid="{00000000-0005-0000-0000-000068300000}"/>
    <cellStyle name="Output 12 9" xfId="13217" xr:uid="{00000000-0005-0000-0000-000069300000}"/>
    <cellStyle name="Output 13" xfId="2614" xr:uid="{00000000-0005-0000-0000-00006A300000}"/>
    <cellStyle name="Output 13 10" xfId="13218" xr:uid="{00000000-0005-0000-0000-00006B300000}"/>
    <cellStyle name="Output 13 11" xfId="13219" xr:uid="{00000000-0005-0000-0000-00006C300000}"/>
    <cellStyle name="Output 13 2" xfId="13220" xr:uid="{00000000-0005-0000-0000-00006D300000}"/>
    <cellStyle name="Output 13 2 2" xfId="13221" xr:uid="{00000000-0005-0000-0000-00006E300000}"/>
    <cellStyle name="Output 13 2 2 2" xfId="13222" xr:uid="{00000000-0005-0000-0000-00006F300000}"/>
    <cellStyle name="Output 13 2 2 2 2" xfId="13223" xr:uid="{00000000-0005-0000-0000-000070300000}"/>
    <cellStyle name="Output 13 2 2 2 2 2" xfId="13224" xr:uid="{00000000-0005-0000-0000-000071300000}"/>
    <cellStyle name="Output 13 2 2 2 3" xfId="13225" xr:uid="{00000000-0005-0000-0000-000072300000}"/>
    <cellStyle name="Output 13 2 2 2 4" xfId="13226" xr:uid="{00000000-0005-0000-0000-000073300000}"/>
    <cellStyle name="Output 13 2 2 3" xfId="13227" xr:uid="{00000000-0005-0000-0000-000074300000}"/>
    <cellStyle name="Output 13 2 2 3 2" xfId="13228" xr:uid="{00000000-0005-0000-0000-000075300000}"/>
    <cellStyle name="Output 13 2 2 3 2 2" xfId="13229" xr:uid="{00000000-0005-0000-0000-000076300000}"/>
    <cellStyle name="Output 13 2 2 3 3" xfId="13230" xr:uid="{00000000-0005-0000-0000-000077300000}"/>
    <cellStyle name="Output 13 2 2 3 4" xfId="13231" xr:uid="{00000000-0005-0000-0000-000078300000}"/>
    <cellStyle name="Output 13 2 2 4" xfId="13232" xr:uid="{00000000-0005-0000-0000-000079300000}"/>
    <cellStyle name="Output 13 2 2 4 2" xfId="13233" xr:uid="{00000000-0005-0000-0000-00007A300000}"/>
    <cellStyle name="Output 13 2 2 5" xfId="13234" xr:uid="{00000000-0005-0000-0000-00007B300000}"/>
    <cellStyle name="Output 13 2 2 6" xfId="13235" xr:uid="{00000000-0005-0000-0000-00007C300000}"/>
    <cellStyle name="Output 13 2 3" xfId="13236" xr:uid="{00000000-0005-0000-0000-00007D300000}"/>
    <cellStyle name="Output 13 2 3 2" xfId="13237" xr:uid="{00000000-0005-0000-0000-00007E300000}"/>
    <cellStyle name="Output 13 2 3 2 2" xfId="13238" xr:uid="{00000000-0005-0000-0000-00007F300000}"/>
    <cellStyle name="Output 13 2 3 3" xfId="13239" xr:uid="{00000000-0005-0000-0000-000080300000}"/>
    <cellStyle name="Output 13 2 3 4" xfId="13240" xr:uid="{00000000-0005-0000-0000-000081300000}"/>
    <cellStyle name="Output 13 2 4" xfId="13241" xr:uid="{00000000-0005-0000-0000-000082300000}"/>
    <cellStyle name="Output 13 2 4 2" xfId="13242" xr:uid="{00000000-0005-0000-0000-000083300000}"/>
    <cellStyle name="Output 13 2 4 2 2" xfId="13243" xr:uid="{00000000-0005-0000-0000-000084300000}"/>
    <cellStyle name="Output 13 2 4 3" xfId="13244" xr:uid="{00000000-0005-0000-0000-000085300000}"/>
    <cellStyle name="Output 13 2 4 4" xfId="13245" xr:uid="{00000000-0005-0000-0000-000086300000}"/>
    <cellStyle name="Output 13 2 5" xfId="13246" xr:uid="{00000000-0005-0000-0000-000087300000}"/>
    <cellStyle name="Output 13 2 5 2" xfId="13247" xr:uid="{00000000-0005-0000-0000-000088300000}"/>
    <cellStyle name="Output 13 2 6" xfId="13248" xr:uid="{00000000-0005-0000-0000-000089300000}"/>
    <cellStyle name="Output 13 2 6 2" xfId="13249" xr:uid="{00000000-0005-0000-0000-00008A300000}"/>
    <cellStyle name="Output 13 2 7" xfId="13250" xr:uid="{00000000-0005-0000-0000-00008B300000}"/>
    <cellStyle name="Output 13 3" xfId="13251" xr:uid="{00000000-0005-0000-0000-00008C300000}"/>
    <cellStyle name="Output 13 3 2" xfId="13252" xr:uid="{00000000-0005-0000-0000-00008D300000}"/>
    <cellStyle name="Output 13 3 2 2" xfId="13253" xr:uid="{00000000-0005-0000-0000-00008E300000}"/>
    <cellStyle name="Output 13 3 2 2 2" xfId="13254" xr:uid="{00000000-0005-0000-0000-00008F300000}"/>
    <cellStyle name="Output 13 3 2 2 2 2" xfId="13255" xr:uid="{00000000-0005-0000-0000-000090300000}"/>
    <cellStyle name="Output 13 3 2 2 3" xfId="13256" xr:uid="{00000000-0005-0000-0000-000091300000}"/>
    <cellStyle name="Output 13 3 2 2 4" xfId="13257" xr:uid="{00000000-0005-0000-0000-000092300000}"/>
    <cellStyle name="Output 13 3 2 3" xfId="13258" xr:uid="{00000000-0005-0000-0000-000093300000}"/>
    <cellStyle name="Output 13 3 2 3 2" xfId="13259" xr:uid="{00000000-0005-0000-0000-000094300000}"/>
    <cellStyle name="Output 13 3 2 3 2 2" xfId="13260" xr:uid="{00000000-0005-0000-0000-000095300000}"/>
    <cellStyle name="Output 13 3 2 3 3" xfId="13261" xr:uid="{00000000-0005-0000-0000-000096300000}"/>
    <cellStyle name="Output 13 3 2 3 4" xfId="13262" xr:uid="{00000000-0005-0000-0000-000097300000}"/>
    <cellStyle name="Output 13 3 2 4" xfId="13263" xr:uid="{00000000-0005-0000-0000-000098300000}"/>
    <cellStyle name="Output 13 3 2 4 2" xfId="13264" xr:uid="{00000000-0005-0000-0000-000099300000}"/>
    <cellStyle name="Output 13 3 2 5" xfId="13265" xr:uid="{00000000-0005-0000-0000-00009A300000}"/>
    <cellStyle name="Output 13 3 2 6" xfId="13266" xr:uid="{00000000-0005-0000-0000-00009B300000}"/>
    <cellStyle name="Output 13 3 3" xfId="13267" xr:uid="{00000000-0005-0000-0000-00009C300000}"/>
    <cellStyle name="Output 13 3 3 2" xfId="13268" xr:uid="{00000000-0005-0000-0000-00009D300000}"/>
    <cellStyle name="Output 13 3 3 2 2" xfId="13269" xr:uid="{00000000-0005-0000-0000-00009E300000}"/>
    <cellStyle name="Output 13 3 3 3" xfId="13270" xr:uid="{00000000-0005-0000-0000-00009F300000}"/>
    <cellStyle name="Output 13 3 3 4" xfId="13271" xr:uid="{00000000-0005-0000-0000-0000A0300000}"/>
    <cellStyle name="Output 13 3 4" xfId="13272" xr:uid="{00000000-0005-0000-0000-0000A1300000}"/>
    <cellStyle name="Output 13 3 4 2" xfId="13273" xr:uid="{00000000-0005-0000-0000-0000A2300000}"/>
    <cellStyle name="Output 13 3 4 2 2" xfId="13274" xr:uid="{00000000-0005-0000-0000-0000A3300000}"/>
    <cellStyle name="Output 13 3 4 3" xfId="13275" xr:uid="{00000000-0005-0000-0000-0000A4300000}"/>
    <cellStyle name="Output 13 3 4 4" xfId="13276" xr:uid="{00000000-0005-0000-0000-0000A5300000}"/>
    <cellStyle name="Output 13 3 5" xfId="13277" xr:uid="{00000000-0005-0000-0000-0000A6300000}"/>
    <cellStyle name="Output 13 3 5 2" xfId="13278" xr:uid="{00000000-0005-0000-0000-0000A7300000}"/>
    <cellStyle name="Output 13 3 6" xfId="13279" xr:uid="{00000000-0005-0000-0000-0000A8300000}"/>
    <cellStyle name="Output 13 3 7" xfId="13280" xr:uid="{00000000-0005-0000-0000-0000A9300000}"/>
    <cellStyle name="Output 13 4" xfId="13281" xr:uid="{00000000-0005-0000-0000-0000AA300000}"/>
    <cellStyle name="Output 13 4 2" xfId="13282" xr:uid="{00000000-0005-0000-0000-0000AB300000}"/>
    <cellStyle name="Output 13 4 2 2" xfId="13283" xr:uid="{00000000-0005-0000-0000-0000AC300000}"/>
    <cellStyle name="Output 13 4 2 2 2" xfId="13284" xr:uid="{00000000-0005-0000-0000-0000AD300000}"/>
    <cellStyle name="Output 13 4 2 3" xfId="13285" xr:uid="{00000000-0005-0000-0000-0000AE300000}"/>
    <cellStyle name="Output 13 4 2 4" xfId="13286" xr:uid="{00000000-0005-0000-0000-0000AF300000}"/>
    <cellStyle name="Output 13 4 3" xfId="13287" xr:uid="{00000000-0005-0000-0000-0000B0300000}"/>
    <cellStyle name="Output 13 4 3 2" xfId="13288" xr:uid="{00000000-0005-0000-0000-0000B1300000}"/>
    <cellStyle name="Output 13 4 3 2 2" xfId="13289" xr:uid="{00000000-0005-0000-0000-0000B2300000}"/>
    <cellStyle name="Output 13 4 3 3" xfId="13290" xr:uid="{00000000-0005-0000-0000-0000B3300000}"/>
    <cellStyle name="Output 13 4 3 4" xfId="13291" xr:uid="{00000000-0005-0000-0000-0000B4300000}"/>
    <cellStyle name="Output 13 4 4" xfId="13292" xr:uid="{00000000-0005-0000-0000-0000B5300000}"/>
    <cellStyle name="Output 13 4 4 2" xfId="13293" xr:uid="{00000000-0005-0000-0000-0000B6300000}"/>
    <cellStyle name="Output 13 4 5" xfId="13294" xr:uid="{00000000-0005-0000-0000-0000B7300000}"/>
    <cellStyle name="Output 13 4 6" xfId="13295" xr:uid="{00000000-0005-0000-0000-0000B8300000}"/>
    <cellStyle name="Output 13 5" xfId="13296" xr:uid="{00000000-0005-0000-0000-0000B9300000}"/>
    <cellStyle name="Output 13 5 2" xfId="13297" xr:uid="{00000000-0005-0000-0000-0000BA300000}"/>
    <cellStyle name="Output 13 5 2 2" xfId="13298" xr:uid="{00000000-0005-0000-0000-0000BB300000}"/>
    <cellStyle name="Output 13 5 2 2 2" xfId="13299" xr:uid="{00000000-0005-0000-0000-0000BC300000}"/>
    <cellStyle name="Output 13 5 2 3" xfId="13300" xr:uid="{00000000-0005-0000-0000-0000BD300000}"/>
    <cellStyle name="Output 13 5 2 4" xfId="13301" xr:uid="{00000000-0005-0000-0000-0000BE300000}"/>
    <cellStyle name="Output 13 5 3" xfId="13302" xr:uid="{00000000-0005-0000-0000-0000BF300000}"/>
    <cellStyle name="Output 13 5 3 2" xfId="13303" xr:uid="{00000000-0005-0000-0000-0000C0300000}"/>
    <cellStyle name="Output 13 5 4" xfId="13304" xr:uid="{00000000-0005-0000-0000-0000C1300000}"/>
    <cellStyle name="Output 13 5 5" xfId="13305" xr:uid="{00000000-0005-0000-0000-0000C2300000}"/>
    <cellStyle name="Output 13 6" xfId="13306" xr:uid="{00000000-0005-0000-0000-0000C3300000}"/>
    <cellStyle name="Output 13 6 2" xfId="13307" xr:uid="{00000000-0005-0000-0000-0000C4300000}"/>
    <cellStyle name="Output 13 6 2 2" xfId="13308" xr:uid="{00000000-0005-0000-0000-0000C5300000}"/>
    <cellStyle name="Output 13 6 3" xfId="13309" xr:uid="{00000000-0005-0000-0000-0000C6300000}"/>
    <cellStyle name="Output 13 6 4" xfId="13310" xr:uid="{00000000-0005-0000-0000-0000C7300000}"/>
    <cellStyle name="Output 13 7" xfId="13311" xr:uid="{00000000-0005-0000-0000-0000C8300000}"/>
    <cellStyle name="Output 13 7 2" xfId="13312" xr:uid="{00000000-0005-0000-0000-0000C9300000}"/>
    <cellStyle name="Output 13 7 2 2" xfId="13313" xr:uid="{00000000-0005-0000-0000-0000CA300000}"/>
    <cellStyle name="Output 13 7 3" xfId="13314" xr:uid="{00000000-0005-0000-0000-0000CB300000}"/>
    <cellStyle name="Output 13 7 4" xfId="13315" xr:uid="{00000000-0005-0000-0000-0000CC300000}"/>
    <cellStyle name="Output 13 8" xfId="13316" xr:uid="{00000000-0005-0000-0000-0000CD300000}"/>
    <cellStyle name="Output 13 8 2" xfId="13317" xr:uid="{00000000-0005-0000-0000-0000CE300000}"/>
    <cellStyle name="Output 13 9" xfId="13318" xr:uid="{00000000-0005-0000-0000-0000CF300000}"/>
    <cellStyle name="Output 14" xfId="13319" xr:uid="{00000000-0005-0000-0000-0000D0300000}"/>
    <cellStyle name="Output 14 2" xfId="13320" xr:uid="{00000000-0005-0000-0000-0000D1300000}"/>
    <cellStyle name="Output 14 2 2" xfId="13321" xr:uid="{00000000-0005-0000-0000-0000D2300000}"/>
    <cellStyle name="Output 14 2 2 2" xfId="13322" xr:uid="{00000000-0005-0000-0000-0000D3300000}"/>
    <cellStyle name="Output 14 2 2 2 2" xfId="13323" xr:uid="{00000000-0005-0000-0000-0000D4300000}"/>
    <cellStyle name="Output 14 2 2 3" xfId="13324" xr:uid="{00000000-0005-0000-0000-0000D5300000}"/>
    <cellStyle name="Output 14 2 2 4" xfId="13325" xr:uid="{00000000-0005-0000-0000-0000D6300000}"/>
    <cellStyle name="Output 14 2 3" xfId="13326" xr:uid="{00000000-0005-0000-0000-0000D7300000}"/>
    <cellStyle name="Output 14 2 3 2" xfId="13327" xr:uid="{00000000-0005-0000-0000-0000D8300000}"/>
    <cellStyle name="Output 14 2 3 2 2" xfId="13328" xr:uid="{00000000-0005-0000-0000-0000D9300000}"/>
    <cellStyle name="Output 14 2 3 3" xfId="13329" xr:uid="{00000000-0005-0000-0000-0000DA300000}"/>
    <cellStyle name="Output 14 2 3 4" xfId="13330" xr:uid="{00000000-0005-0000-0000-0000DB300000}"/>
    <cellStyle name="Output 14 2 4" xfId="13331" xr:uid="{00000000-0005-0000-0000-0000DC300000}"/>
    <cellStyle name="Output 14 2 4 2" xfId="13332" xr:uid="{00000000-0005-0000-0000-0000DD300000}"/>
    <cellStyle name="Output 14 2 5" xfId="13333" xr:uid="{00000000-0005-0000-0000-0000DE300000}"/>
    <cellStyle name="Output 14 2 6" xfId="13334" xr:uid="{00000000-0005-0000-0000-0000DF300000}"/>
    <cellStyle name="Output 14 3" xfId="13335" xr:uid="{00000000-0005-0000-0000-0000E0300000}"/>
    <cellStyle name="Output 14 3 2" xfId="13336" xr:uid="{00000000-0005-0000-0000-0000E1300000}"/>
    <cellStyle name="Output 14 3 2 2" xfId="13337" xr:uid="{00000000-0005-0000-0000-0000E2300000}"/>
    <cellStyle name="Output 14 3 3" xfId="13338" xr:uid="{00000000-0005-0000-0000-0000E3300000}"/>
    <cellStyle name="Output 14 3 4" xfId="13339" xr:uid="{00000000-0005-0000-0000-0000E4300000}"/>
    <cellStyle name="Output 14 4" xfId="13340" xr:uid="{00000000-0005-0000-0000-0000E5300000}"/>
    <cellStyle name="Output 14 4 2" xfId="13341" xr:uid="{00000000-0005-0000-0000-0000E6300000}"/>
    <cellStyle name="Output 14 4 2 2" xfId="13342" xr:uid="{00000000-0005-0000-0000-0000E7300000}"/>
    <cellStyle name="Output 14 4 3" xfId="13343" xr:uid="{00000000-0005-0000-0000-0000E8300000}"/>
    <cellStyle name="Output 14 4 4" xfId="13344" xr:uid="{00000000-0005-0000-0000-0000E9300000}"/>
    <cellStyle name="Output 14 5" xfId="13345" xr:uid="{00000000-0005-0000-0000-0000EA300000}"/>
    <cellStyle name="Output 14 5 2" xfId="13346" xr:uid="{00000000-0005-0000-0000-0000EB300000}"/>
    <cellStyle name="Output 14 6" xfId="13347" xr:uid="{00000000-0005-0000-0000-0000EC300000}"/>
    <cellStyle name="Output 14 7" xfId="13348" xr:uid="{00000000-0005-0000-0000-0000ED300000}"/>
    <cellStyle name="Output 2" xfId="2615" xr:uid="{00000000-0005-0000-0000-0000EE300000}"/>
    <cellStyle name="Output 2 10" xfId="13349" xr:uid="{00000000-0005-0000-0000-0000EF300000}"/>
    <cellStyle name="Output 2 10 2" xfId="13350" xr:uid="{00000000-0005-0000-0000-0000F0300000}"/>
    <cellStyle name="Output 2 11" xfId="13351" xr:uid="{00000000-0005-0000-0000-0000F1300000}"/>
    <cellStyle name="Output 2 12" xfId="13352" xr:uid="{00000000-0005-0000-0000-0000F2300000}"/>
    <cellStyle name="Output 2 13" xfId="13353" xr:uid="{00000000-0005-0000-0000-0000F3300000}"/>
    <cellStyle name="Output 2 2" xfId="2616" xr:uid="{00000000-0005-0000-0000-0000F4300000}"/>
    <cellStyle name="Output 2 2 10" xfId="13354" xr:uid="{00000000-0005-0000-0000-0000F5300000}"/>
    <cellStyle name="Output 2 2 11" xfId="13355" xr:uid="{00000000-0005-0000-0000-0000F6300000}"/>
    <cellStyle name="Output 2 2 2" xfId="13356" xr:uid="{00000000-0005-0000-0000-0000F7300000}"/>
    <cellStyle name="Output 2 2 2 2" xfId="13357" xr:uid="{00000000-0005-0000-0000-0000F8300000}"/>
    <cellStyle name="Output 2 2 2 2 2" xfId="13358" xr:uid="{00000000-0005-0000-0000-0000F9300000}"/>
    <cellStyle name="Output 2 2 2 2 2 2" xfId="13359" xr:uid="{00000000-0005-0000-0000-0000FA300000}"/>
    <cellStyle name="Output 2 2 2 2 2 2 2" xfId="13360" xr:uid="{00000000-0005-0000-0000-0000FB300000}"/>
    <cellStyle name="Output 2 2 2 2 2 3" xfId="13361" xr:uid="{00000000-0005-0000-0000-0000FC300000}"/>
    <cellStyle name="Output 2 2 2 2 2 4" xfId="13362" xr:uid="{00000000-0005-0000-0000-0000FD300000}"/>
    <cellStyle name="Output 2 2 2 2 3" xfId="13363" xr:uid="{00000000-0005-0000-0000-0000FE300000}"/>
    <cellStyle name="Output 2 2 2 2 3 2" xfId="13364" xr:uid="{00000000-0005-0000-0000-0000FF300000}"/>
    <cellStyle name="Output 2 2 2 2 3 2 2" xfId="13365" xr:uid="{00000000-0005-0000-0000-000000310000}"/>
    <cellStyle name="Output 2 2 2 2 3 3" xfId="13366" xr:uid="{00000000-0005-0000-0000-000001310000}"/>
    <cellStyle name="Output 2 2 2 2 3 4" xfId="13367" xr:uid="{00000000-0005-0000-0000-000002310000}"/>
    <cellStyle name="Output 2 2 2 2 4" xfId="13368" xr:uid="{00000000-0005-0000-0000-000003310000}"/>
    <cellStyle name="Output 2 2 2 2 4 2" xfId="13369" xr:uid="{00000000-0005-0000-0000-000004310000}"/>
    <cellStyle name="Output 2 2 2 2 5" xfId="13370" xr:uid="{00000000-0005-0000-0000-000005310000}"/>
    <cellStyle name="Output 2 2 2 2 6" xfId="13371" xr:uid="{00000000-0005-0000-0000-000006310000}"/>
    <cellStyle name="Output 2 2 2 3" xfId="13372" xr:uid="{00000000-0005-0000-0000-000007310000}"/>
    <cellStyle name="Output 2 2 2 3 2" xfId="13373" xr:uid="{00000000-0005-0000-0000-000008310000}"/>
    <cellStyle name="Output 2 2 2 3 2 2" xfId="13374" xr:uid="{00000000-0005-0000-0000-000009310000}"/>
    <cellStyle name="Output 2 2 2 3 3" xfId="13375" xr:uid="{00000000-0005-0000-0000-00000A310000}"/>
    <cellStyle name="Output 2 2 2 3 4" xfId="13376" xr:uid="{00000000-0005-0000-0000-00000B310000}"/>
    <cellStyle name="Output 2 2 2 4" xfId="13377" xr:uid="{00000000-0005-0000-0000-00000C310000}"/>
    <cellStyle name="Output 2 2 2 4 2" xfId="13378" xr:uid="{00000000-0005-0000-0000-00000D310000}"/>
    <cellStyle name="Output 2 2 2 4 2 2" xfId="13379" xr:uid="{00000000-0005-0000-0000-00000E310000}"/>
    <cellStyle name="Output 2 2 2 4 3" xfId="13380" xr:uid="{00000000-0005-0000-0000-00000F310000}"/>
    <cellStyle name="Output 2 2 2 4 4" xfId="13381" xr:uid="{00000000-0005-0000-0000-000010310000}"/>
    <cellStyle name="Output 2 2 2 5" xfId="13382" xr:uid="{00000000-0005-0000-0000-000011310000}"/>
    <cellStyle name="Output 2 2 2 5 2" xfId="13383" xr:uid="{00000000-0005-0000-0000-000012310000}"/>
    <cellStyle name="Output 2 2 2 5 3" xfId="13384" xr:uid="{00000000-0005-0000-0000-000013310000}"/>
    <cellStyle name="Output 2 2 2 6" xfId="13385" xr:uid="{00000000-0005-0000-0000-000014310000}"/>
    <cellStyle name="Output 2 2 2 6 2" xfId="13386" xr:uid="{00000000-0005-0000-0000-000015310000}"/>
    <cellStyle name="Output 2 2 2 7" xfId="13387" xr:uid="{00000000-0005-0000-0000-000016310000}"/>
    <cellStyle name="Output 2 2 3" xfId="13388" xr:uid="{00000000-0005-0000-0000-000017310000}"/>
    <cellStyle name="Output 2 2 3 2" xfId="13389" xr:uid="{00000000-0005-0000-0000-000018310000}"/>
    <cellStyle name="Output 2 2 3 2 2" xfId="13390" xr:uid="{00000000-0005-0000-0000-000019310000}"/>
    <cellStyle name="Output 2 2 3 2 2 2" xfId="13391" xr:uid="{00000000-0005-0000-0000-00001A310000}"/>
    <cellStyle name="Output 2 2 3 2 2 2 2" xfId="13392" xr:uid="{00000000-0005-0000-0000-00001B310000}"/>
    <cellStyle name="Output 2 2 3 2 2 3" xfId="13393" xr:uid="{00000000-0005-0000-0000-00001C310000}"/>
    <cellStyle name="Output 2 2 3 2 2 4" xfId="13394" xr:uid="{00000000-0005-0000-0000-00001D310000}"/>
    <cellStyle name="Output 2 2 3 2 3" xfId="13395" xr:uid="{00000000-0005-0000-0000-00001E310000}"/>
    <cellStyle name="Output 2 2 3 2 3 2" xfId="13396" xr:uid="{00000000-0005-0000-0000-00001F310000}"/>
    <cellStyle name="Output 2 2 3 2 4" xfId="13397" xr:uid="{00000000-0005-0000-0000-000020310000}"/>
    <cellStyle name="Output 2 2 3 2 5" xfId="13398" xr:uid="{00000000-0005-0000-0000-000021310000}"/>
    <cellStyle name="Output 2 2 3 3" xfId="13399" xr:uid="{00000000-0005-0000-0000-000022310000}"/>
    <cellStyle name="Output 2 2 3 3 2" xfId="13400" xr:uid="{00000000-0005-0000-0000-000023310000}"/>
    <cellStyle name="Output 2 2 3 3 2 2" xfId="13401" xr:uid="{00000000-0005-0000-0000-000024310000}"/>
    <cellStyle name="Output 2 2 3 3 3" xfId="13402" xr:uid="{00000000-0005-0000-0000-000025310000}"/>
    <cellStyle name="Output 2 2 3 3 4" xfId="13403" xr:uid="{00000000-0005-0000-0000-000026310000}"/>
    <cellStyle name="Output 2 2 3 4" xfId="13404" xr:uid="{00000000-0005-0000-0000-000027310000}"/>
    <cellStyle name="Output 2 2 3 4 2" xfId="13405" xr:uid="{00000000-0005-0000-0000-000028310000}"/>
    <cellStyle name="Output 2 2 3 4 2 2" xfId="13406" xr:uid="{00000000-0005-0000-0000-000029310000}"/>
    <cellStyle name="Output 2 2 3 4 3" xfId="13407" xr:uid="{00000000-0005-0000-0000-00002A310000}"/>
    <cellStyle name="Output 2 2 3 4 4" xfId="13408" xr:uid="{00000000-0005-0000-0000-00002B310000}"/>
    <cellStyle name="Output 2 2 3 5" xfId="13409" xr:uid="{00000000-0005-0000-0000-00002C310000}"/>
    <cellStyle name="Output 2 2 3 5 2" xfId="13410" xr:uid="{00000000-0005-0000-0000-00002D310000}"/>
    <cellStyle name="Output 2 2 3 6" xfId="13411" xr:uid="{00000000-0005-0000-0000-00002E310000}"/>
    <cellStyle name="Output 2 2 3 7" xfId="13412" xr:uid="{00000000-0005-0000-0000-00002F310000}"/>
    <cellStyle name="Output 2 2 4" xfId="13413" xr:uid="{00000000-0005-0000-0000-000030310000}"/>
    <cellStyle name="Output 2 2 4 2" xfId="13414" xr:uid="{00000000-0005-0000-0000-000031310000}"/>
    <cellStyle name="Output 2 2 4 2 2" xfId="13415" xr:uid="{00000000-0005-0000-0000-000032310000}"/>
    <cellStyle name="Output 2 2 4 2 2 2" xfId="13416" xr:uid="{00000000-0005-0000-0000-000033310000}"/>
    <cellStyle name="Output 2 2 4 2 3" xfId="13417" xr:uid="{00000000-0005-0000-0000-000034310000}"/>
    <cellStyle name="Output 2 2 4 2 4" xfId="13418" xr:uid="{00000000-0005-0000-0000-000035310000}"/>
    <cellStyle name="Output 2 2 4 3" xfId="13419" xr:uid="{00000000-0005-0000-0000-000036310000}"/>
    <cellStyle name="Output 2 2 4 3 2" xfId="13420" xr:uid="{00000000-0005-0000-0000-000037310000}"/>
    <cellStyle name="Output 2 2 4 4" xfId="13421" xr:uid="{00000000-0005-0000-0000-000038310000}"/>
    <cellStyle name="Output 2 2 4 5" xfId="13422" xr:uid="{00000000-0005-0000-0000-000039310000}"/>
    <cellStyle name="Output 2 2 5" xfId="13423" xr:uid="{00000000-0005-0000-0000-00003A310000}"/>
    <cellStyle name="Output 2 2 5 2" xfId="13424" xr:uid="{00000000-0005-0000-0000-00003B310000}"/>
    <cellStyle name="Output 2 2 5 2 2" xfId="13425" xr:uid="{00000000-0005-0000-0000-00003C310000}"/>
    <cellStyle name="Output 2 2 5 2 2 2" xfId="13426" xr:uid="{00000000-0005-0000-0000-00003D310000}"/>
    <cellStyle name="Output 2 2 5 2 3" xfId="13427" xr:uid="{00000000-0005-0000-0000-00003E310000}"/>
    <cellStyle name="Output 2 2 5 2 4" xfId="13428" xr:uid="{00000000-0005-0000-0000-00003F310000}"/>
    <cellStyle name="Output 2 2 5 3" xfId="13429" xr:uid="{00000000-0005-0000-0000-000040310000}"/>
    <cellStyle name="Output 2 2 5 3 2" xfId="13430" xr:uid="{00000000-0005-0000-0000-000041310000}"/>
    <cellStyle name="Output 2 2 5 4" xfId="13431" xr:uid="{00000000-0005-0000-0000-000042310000}"/>
    <cellStyle name="Output 2 2 5 5" xfId="13432" xr:uid="{00000000-0005-0000-0000-000043310000}"/>
    <cellStyle name="Output 2 2 6" xfId="13433" xr:uid="{00000000-0005-0000-0000-000044310000}"/>
    <cellStyle name="Output 2 2 6 2" xfId="13434" xr:uid="{00000000-0005-0000-0000-000045310000}"/>
    <cellStyle name="Output 2 2 6 2 2" xfId="13435" xr:uid="{00000000-0005-0000-0000-000046310000}"/>
    <cellStyle name="Output 2 2 6 3" xfId="13436" xr:uid="{00000000-0005-0000-0000-000047310000}"/>
    <cellStyle name="Output 2 2 6 4" xfId="13437" xr:uid="{00000000-0005-0000-0000-000048310000}"/>
    <cellStyle name="Output 2 2 7" xfId="13438" xr:uid="{00000000-0005-0000-0000-000049310000}"/>
    <cellStyle name="Output 2 2 7 2" xfId="13439" xr:uid="{00000000-0005-0000-0000-00004A310000}"/>
    <cellStyle name="Output 2 2 7 2 2" xfId="13440" xr:uid="{00000000-0005-0000-0000-00004B310000}"/>
    <cellStyle name="Output 2 2 7 3" xfId="13441" xr:uid="{00000000-0005-0000-0000-00004C310000}"/>
    <cellStyle name="Output 2 2 7 4" xfId="13442" xr:uid="{00000000-0005-0000-0000-00004D310000}"/>
    <cellStyle name="Output 2 2 8" xfId="13443" xr:uid="{00000000-0005-0000-0000-00004E310000}"/>
    <cellStyle name="Output 2 2 8 2" xfId="13444" xr:uid="{00000000-0005-0000-0000-00004F310000}"/>
    <cellStyle name="Output 2 2 9" xfId="13445" xr:uid="{00000000-0005-0000-0000-000050310000}"/>
    <cellStyle name="Output 2 3" xfId="2617" xr:uid="{00000000-0005-0000-0000-000051310000}"/>
    <cellStyle name="Output 2 3 10" xfId="13446" xr:uid="{00000000-0005-0000-0000-000052310000}"/>
    <cellStyle name="Output 2 3 11" xfId="13447" xr:uid="{00000000-0005-0000-0000-000053310000}"/>
    <cellStyle name="Output 2 3 2" xfId="13448" xr:uid="{00000000-0005-0000-0000-000054310000}"/>
    <cellStyle name="Output 2 3 2 2" xfId="13449" xr:uid="{00000000-0005-0000-0000-000055310000}"/>
    <cellStyle name="Output 2 3 2 2 2" xfId="13450" xr:uid="{00000000-0005-0000-0000-000056310000}"/>
    <cellStyle name="Output 2 3 2 2 2 2" xfId="13451" xr:uid="{00000000-0005-0000-0000-000057310000}"/>
    <cellStyle name="Output 2 3 2 2 2 2 2" xfId="13452" xr:uid="{00000000-0005-0000-0000-000058310000}"/>
    <cellStyle name="Output 2 3 2 2 2 3" xfId="13453" xr:uid="{00000000-0005-0000-0000-000059310000}"/>
    <cellStyle name="Output 2 3 2 2 2 4" xfId="13454" xr:uid="{00000000-0005-0000-0000-00005A310000}"/>
    <cellStyle name="Output 2 3 2 2 3" xfId="13455" xr:uid="{00000000-0005-0000-0000-00005B310000}"/>
    <cellStyle name="Output 2 3 2 2 3 2" xfId="13456" xr:uid="{00000000-0005-0000-0000-00005C310000}"/>
    <cellStyle name="Output 2 3 2 2 3 2 2" xfId="13457" xr:uid="{00000000-0005-0000-0000-00005D310000}"/>
    <cellStyle name="Output 2 3 2 2 3 3" xfId="13458" xr:uid="{00000000-0005-0000-0000-00005E310000}"/>
    <cellStyle name="Output 2 3 2 2 3 4" xfId="13459" xr:uid="{00000000-0005-0000-0000-00005F310000}"/>
    <cellStyle name="Output 2 3 2 2 4" xfId="13460" xr:uid="{00000000-0005-0000-0000-000060310000}"/>
    <cellStyle name="Output 2 3 2 2 4 2" xfId="13461" xr:uid="{00000000-0005-0000-0000-000061310000}"/>
    <cellStyle name="Output 2 3 2 2 5" xfId="13462" xr:uid="{00000000-0005-0000-0000-000062310000}"/>
    <cellStyle name="Output 2 3 2 2 6" xfId="13463" xr:uid="{00000000-0005-0000-0000-000063310000}"/>
    <cellStyle name="Output 2 3 2 3" xfId="13464" xr:uid="{00000000-0005-0000-0000-000064310000}"/>
    <cellStyle name="Output 2 3 2 3 2" xfId="13465" xr:uid="{00000000-0005-0000-0000-000065310000}"/>
    <cellStyle name="Output 2 3 2 3 2 2" xfId="13466" xr:uid="{00000000-0005-0000-0000-000066310000}"/>
    <cellStyle name="Output 2 3 2 3 3" xfId="13467" xr:uid="{00000000-0005-0000-0000-000067310000}"/>
    <cellStyle name="Output 2 3 2 3 4" xfId="13468" xr:uid="{00000000-0005-0000-0000-000068310000}"/>
    <cellStyle name="Output 2 3 2 4" xfId="13469" xr:uid="{00000000-0005-0000-0000-000069310000}"/>
    <cellStyle name="Output 2 3 2 4 2" xfId="13470" xr:uid="{00000000-0005-0000-0000-00006A310000}"/>
    <cellStyle name="Output 2 3 2 4 2 2" xfId="13471" xr:uid="{00000000-0005-0000-0000-00006B310000}"/>
    <cellStyle name="Output 2 3 2 4 3" xfId="13472" xr:uid="{00000000-0005-0000-0000-00006C310000}"/>
    <cellStyle name="Output 2 3 2 4 4" xfId="13473" xr:uid="{00000000-0005-0000-0000-00006D310000}"/>
    <cellStyle name="Output 2 3 2 5" xfId="13474" xr:uid="{00000000-0005-0000-0000-00006E310000}"/>
    <cellStyle name="Output 2 3 2 5 2" xfId="13475" xr:uid="{00000000-0005-0000-0000-00006F310000}"/>
    <cellStyle name="Output 2 3 2 6" xfId="13476" xr:uid="{00000000-0005-0000-0000-000070310000}"/>
    <cellStyle name="Output 2 3 2 6 2" xfId="13477" xr:uid="{00000000-0005-0000-0000-000071310000}"/>
    <cellStyle name="Output 2 3 2 7" xfId="13478" xr:uid="{00000000-0005-0000-0000-000072310000}"/>
    <cellStyle name="Output 2 3 3" xfId="13479" xr:uid="{00000000-0005-0000-0000-000073310000}"/>
    <cellStyle name="Output 2 3 3 2" xfId="13480" xr:uid="{00000000-0005-0000-0000-000074310000}"/>
    <cellStyle name="Output 2 3 3 2 2" xfId="13481" xr:uid="{00000000-0005-0000-0000-000075310000}"/>
    <cellStyle name="Output 2 3 3 2 2 2" xfId="13482" xr:uid="{00000000-0005-0000-0000-000076310000}"/>
    <cellStyle name="Output 2 3 3 2 2 2 2" xfId="13483" xr:uid="{00000000-0005-0000-0000-000077310000}"/>
    <cellStyle name="Output 2 3 3 2 2 3" xfId="13484" xr:uid="{00000000-0005-0000-0000-000078310000}"/>
    <cellStyle name="Output 2 3 3 2 2 4" xfId="13485" xr:uid="{00000000-0005-0000-0000-000079310000}"/>
    <cellStyle name="Output 2 3 3 2 3" xfId="13486" xr:uid="{00000000-0005-0000-0000-00007A310000}"/>
    <cellStyle name="Output 2 3 3 2 3 2" xfId="13487" xr:uid="{00000000-0005-0000-0000-00007B310000}"/>
    <cellStyle name="Output 2 3 3 2 4" xfId="13488" xr:uid="{00000000-0005-0000-0000-00007C310000}"/>
    <cellStyle name="Output 2 3 3 2 5" xfId="13489" xr:uid="{00000000-0005-0000-0000-00007D310000}"/>
    <cellStyle name="Output 2 3 3 3" xfId="13490" xr:uid="{00000000-0005-0000-0000-00007E310000}"/>
    <cellStyle name="Output 2 3 3 3 2" xfId="13491" xr:uid="{00000000-0005-0000-0000-00007F310000}"/>
    <cellStyle name="Output 2 3 3 3 2 2" xfId="13492" xr:uid="{00000000-0005-0000-0000-000080310000}"/>
    <cellStyle name="Output 2 3 3 3 3" xfId="13493" xr:uid="{00000000-0005-0000-0000-000081310000}"/>
    <cellStyle name="Output 2 3 3 3 4" xfId="13494" xr:uid="{00000000-0005-0000-0000-000082310000}"/>
    <cellStyle name="Output 2 3 3 4" xfId="13495" xr:uid="{00000000-0005-0000-0000-000083310000}"/>
    <cellStyle name="Output 2 3 3 4 2" xfId="13496" xr:uid="{00000000-0005-0000-0000-000084310000}"/>
    <cellStyle name="Output 2 3 3 4 2 2" xfId="13497" xr:uid="{00000000-0005-0000-0000-000085310000}"/>
    <cellStyle name="Output 2 3 3 4 3" xfId="13498" xr:uid="{00000000-0005-0000-0000-000086310000}"/>
    <cellStyle name="Output 2 3 3 4 4" xfId="13499" xr:uid="{00000000-0005-0000-0000-000087310000}"/>
    <cellStyle name="Output 2 3 3 5" xfId="13500" xr:uid="{00000000-0005-0000-0000-000088310000}"/>
    <cellStyle name="Output 2 3 3 5 2" xfId="13501" xr:uid="{00000000-0005-0000-0000-000089310000}"/>
    <cellStyle name="Output 2 3 3 6" xfId="13502" xr:uid="{00000000-0005-0000-0000-00008A310000}"/>
    <cellStyle name="Output 2 3 3 7" xfId="13503" xr:uid="{00000000-0005-0000-0000-00008B310000}"/>
    <cellStyle name="Output 2 3 4" xfId="13504" xr:uid="{00000000-0005-0000-0000-00008C310000}"/>
    <cellStyle name="Output 2 3 4 2" xfId="13505" xr:uid="{00000000-0005-0000-0000-00008D310000}"/>
    <cellStyle name="Output 2 3 4 2 2" xfId="13506" xr:uid="{00000000-0005-0000-0000-00008E310000}"/>
    <cellStyle name="Output 2 3 4 2 2 2" xfId="13507" xr:uid="{00000000-0005-0000-0000-00008F310000}"/>
    <cellStyle name="Output 2 3 4 2 3" xfId="13508" xr:uid="{00000000-0005-0000-0000-000090310000}"/>
    <cellStyle name="Output 2 3 4 2 4" xfId="13509" xr:uid="{00000000-0005-0000-0000-000091310000}"/>
    <cellStyle name="Output 2 3 4 3" xfId="13510" xr:uid="{00000000-0005-0000-0000-000092310000}"/>
    <cellStyle name="Output 2 3 4 3 2" xfId="13511" xr:uid="{00000000-0005-0000-0000-000093310000}"/>
    <cellStyle name="Output 2 3 4 4" xfId="13512" xr:uid="{00000000-0005-0000-0000-000094310000}"/>
    <cellStyle name="Output 2 3 4 5" xfId="13513" xr:uid="{00000000-0005-0000-0000-000095310000}"/>
    <cellStyle name="Output 2 3 5" xfId="13514" xr:uid="{00000000-0005-0000-0000-000096310000}"/>
    <cellStyle name="Output 2 3 5 2" xfId="13515" xr:uid="{00000000-0005-0000-0000-000097310000}"/>
    <cellStyle name="Output 2 3 5 2 2" xfId="13516" xr:uid="{00000000-0005-0000-0000-000098310000}"/>
    <cellStyle name="Output 2 3 5 2 2 2" xfId="13517" xr:uid="{00000000-0005-0000-0000-000099310000}"/>
    <cellStyle name="Output 2 3 5 2 3" xfId="13518" xr:uid="{00000000-0005-0000-0000-00009A310000}"/>
    <cellStyle name="Output 2 3 5 2 4" xfId="13519" xr:uid="{00000000-0005-0000-0000-00009B310000}"/>
    <cellStyle name="Output 2 3 5 3" xfId="13520" xr:uid="{00000000-0005-0000-0000-00009C310000}"/>
    <cellStyle name="Output 2 3 5 3 2" xfId="13521" xr:uid="{00000000-0005-0000-0000-00009D310000}"/>
    <cellStyle name="Output 2 3 5 4" xfId="13522" xr:uid="{00000000-0005-0000-0000-00009E310000}"/>
    <cellStyle name="Output 2 3 5 5" xfId="13523" xr:uid="{00000000-0005-0000-0000-00009F310000}"/>
    <cellStyle name="Output 2 3 6" xfId="13524" xr:uid="{00000000-0005-0000-0000-0000A0310000}"/>
    <cellStyle name="Output 2 3 6 2" xfId="13525" xr:uid="{00000000-0005-0000-0000-0000A1310000}"/>
    <cellStyle name="Output 2 3 6 2 2" xfId="13526" xr:uid="{00000000-0005-0000-0000-0000A2310000}"/>
    <cellStyle name="Output 2 3 6 3" xfId="13527" xr:uid="{00000000-0005-0000-0000-0000A3310000}"/>
    <cellStyle name="Output 2 3 6 4" xfId="13528" xr:uid="{00000000-0005-0000-0000-0000A4310000}"/>
    <cellStyle name="Output 2 3 7" xfId="13529" xr:uid="{00000000-0005-0000-0000-0000A5310000}"/>
    <cellStyle name="Output 2 3 7 2" xfId="13530" xr:uid="{00000000-0005-0000-0000-0000A6310000}"/>
    <cellStyle name="Output 2 3 7 2 2" xfId="13531" xr:uid="{00000000-0005-0000-0000-0000A7310000}"/>
    <cellStyle name="Output 2 3 7 3" xfId="13532" xr:uid="{00000000-0005-0000-0000-0000A8310000}"/>
    <cellStyle name="Output 2 3 7 4" xfId="13533" xr:uid="{00000000-0005-0000-0000-0000A9310000}"/>
    <cellStyle name="Output 2 3 8" xfId="13534" xr:uid="{00000000-0005-0000-0000-0000AA310000}"/>
    <cellStyle name="Output 2 3 8 2" xfId="13535" xr:uid="{00000000-0005-0000-0000-0000AB310000}"/>
    <cellStyle name="Output 2 3 9" xfId="13536" xr:uid="{00000000-0005-0000-0000-0000AC310000}"/>
    <cellStyle name="Output 2 4" xfId="13537" xr:uid="{00000000-0005-0000-0000-0000AD310000}"/>
    <cellStyle name="Output 2 4 2" xfId="13538" xr:uid="{00000000-0005-0000-0000-0000AE310000}"/>
    <cellStyle name="Output 2 4 2 2" xfId="13539" xr:uid="{00000000-0005-0000-0000-0000AF310000}"/>
    <cellStyle name="Output 2 4 2 2 2" xfId="13540" xr:uid="{00000000-0005-0000-0000-0000B0310000}"/>
    <cellStyle name="Output 2 4 2 2 2 2" xfId="13541" xr:uid="{00000000-0005-0000-0000-0000B1310000}"/>
    <cellStyle name="Output 2 4 2 2 3" xfId="13542" xr:uid="{00000000-0005-0000-0000-0000B2310000}"/>
    <cellStyle name="Output 2 4 2 2 4" xfId="13543" xr:uid="{00000000-0005-0000-0000-0000B3310000}"/>
    <cellStyle name="Output 2 4 2 3" xfId="13544" xr:uid="{00000000-0005-0000-0000-0000B4310000}"/>
    <cellStyle name="Output 2 4 2 3 2" xfId="13545" xr:uid="{00000000-0005-0000-0000-0000B5310000}"/>
    <cellStyle name="Output 2 4 2 3 2 2" xfId="13546" xr:uid="{00000000-0005-0000-0000-0000B6310000}"/>
    <cellStyle name="Output 2 4 2 3 3" xfId="13547" xr:uid="{00000000-0005-0000-0000-0000B7310000}"/>
    <cellStyle name="Output 2 4 2 3 4" xfId="13548" xr:uid="{00000000-0005-0000-0000-0000B8310000}"/>
    <cellStyle name="Output 2 4 2 4" xfId="13549" xr:uid="{00000000-0005-0000-0000-0000B9310000}"/>
    <cellStyle name="Output 2 4 2 4 2" xfId="13550" xr:uid="{00000000-0005-0000-0000-0000BA310000}"/>
    <cellStyle name="Output 2 4 2 5" xfId="13551" xr:uid="{00000000-0005-0000-0000-0000BB310000}"/>
    <cellStyle name="Output 2 4 2 6" xfId="13552" xr:uid="{00000000-0005-0000-0000-0000BC310000}"/>
    <cellStyle name="Output 2 4 3" xfId="13553" xr:uid="{00000000-0005-0000-0000-0000BD310000}"/>
    <cellStyle name="Output 2 4 3 2" xfId="13554" xr:uid="{00000000-0005-0000-0000-0000BE310000}"/>
    <cellStyle name="Output 2 4 3 2 2" xfId="13555" xr:uid="{00000000-0005-0000-0000-0000BF310000}"/>
    <cellStyle name="Output 2 4 3 3" xfId="13556" xr:uid="{00000000-0005-0000-0000-0000C0310000}"/>
    <cellStyle name="Output 2 4 3 4" xfId="13557" xr:uid="{00000000-0005-0000-0000-0000C1310000}"/>
    <cellStyle name="Output 2 4 4" xfId="13558" xr:uid="{00000000-0005-0000-0000-0000C2310000}"/>
    <cellStyle name="Output 2 4 4 2" xfId="13559" xr:uid="{00000000-0005-0000-0000-0000C3310000}"/>
    <cellStyle name="Output 2 4 4 2 2" xfId="13560" xr:uid="{00000000-0005-0000-0000-0000C4310000}"/>
    <cellStyle name="Output 2 4 4 3" xfId="13561" xr:uid="{00000000-0005-0000-0000-0000C5310000}"/>
    <cellStyle name="Output 2 4 4 4" xfId="13562" xr:uid="{00000000-0005-0000-0000-0000C6310000}"/>
    <cellStyle name="Output 2 4 5" xfId="13563" xr:uid="{00000000-0005-0000-0000-0000C7310000}"/>
    <cellStyle name="Output 2 4 5 2" xfId="13564" xr:uid="{00000000-0005-0000-0000-0000C8310000}"/>
    <cellStyle name="Output 2 4 5 3" xfId="13565" xr:uid="{00000000-0005-0000-0000-0000C9310000}"/>
    <cellStyle name="Output 2 4 6" xfId="13566" xr:uid="{00000000-0005-0000-0000-0000CA310000}"/>
    <cellStyle name="Output 2 4 6 2" xfId="13567" xr:uid="{00000000-0005-0000-0000-0000CB310000}"/>
    <cellStyle name="Output 2 4 7" xfId="13568" xr:uid="{00000000-0005-0000-0000-0000CC310000}"/>
    <cellStyle name="Output 2 5" xfId="13569" xr:uid="{00000000-0005-0000-0000-0000CD310000}"/>
    <cellStyle name="Output 2 5 2" xfId="13570" xr:uid="{00000000-0005-0000-0000-0000CE310000}"/>
    <cellStyle name="Output 2 5 2 2" xfId="13571" xr:uid="{00000000-0005-0000-0000-0000CF310000}"/>
    <cellStyle name="Output 2 5 2 2 2" xfId="13572" xr:uid="{00000000-0005-0000-0000-0000D0310000}"/>
    <cellStyle name="Output 2 5 2 2 2 2" xfId="13573" xr:uid="{00000000-0005-0000-0000-0000D1310000}"/>
    <cellStyle name="Output 2 5 2 2 3" xfId="13574" xr:uid="{00000000-0005-0000-0000-0000D2310000}"/>
    <cellStyle name="Output 2 5 2 2 4" xfId="13575" xr:uid="{00000000-0005-0000-0000-0000D3310000}"/>
    <cellStyle name="Output 2 5 2 3" xfId="13576" xr:uid="{00000000-0005-0000-0000-0000D4310000}"/>
    <cellStyle name="Output 2 5 2 3 2" xfId="13577" xr:uid="{00000000-0005-0000-0000-0000D5310000}"/>
    <cellStyle name="Output 2 5 2 3 2 2" xfId="13578" xr:uid="{00000000-0005-0000-0000-0000D6310000}"/>
    <cellStyle name="Output 2 5 2 3 3" xfId="13579" xr:uid="{00000000-0005-0000-0000-0000D7310000}"/>
    <cellStyle name="Output 2 5 2 3 4" xfId="13580" xr:uid="{00000000-0005-0000-0000-0000D8310000}"/>
    <cellStyle name="Output 2 5 2 4" xfId="13581" xr:uid="{00000000-0005-0000-0000-0000D9310000}"/>
    <cellStyle name="Output 2 5 2 4 2" xfId="13582" xr:uid="{00000000-0005-0000-0000-0000DA310000}"/>
    <cellStyle name="Output 2 5 2 5" xfId="13583" xr:uid="{00000000-0005-0000-0000-0000DB310000}"/>
    <cellStyle name="Output 2 5 2 6" xfId="13584" xr:uid="{00000000-0005-0000-0000-0000DC310000}"/>
    <cellStyle name="Output 2 5 3" xfId="13585" xr:uid="{00000000-0005-0000-0000-0000DD310000}"/>
    <cellStyle name="Output 2 5 3 2" xfId="13586" xr:uid="{00000000-0005-0000-0000-0000DE310000}"/>
    <cellStyle name="Output 2 5 3 2 2" xfId="13587" xr:uid="{00000000-0005-0000-0000-0000DF310000}"/>
    <cellStyle name="Output 2 5 3 3" xfId="13588" xr:uid="{00000000-0005-0000-0000-0000E0310000}"/>
    <cellStyle name="Output 2 5 3 4" xfId="13589" xr:uid="{00000000-0005-0000-0000-0000E1310000}"/>
    <cellStyle name="Output 2 5 4" xfId="13590" xr:uid="{00000000-0005-0000-0000-0000E2310000}"/>
    <cellStyle name="Output 2 5 4 2" xfId="13591" xr:uid="{00000000-0005-0000-0000-0000E3310000}"/>
    <cellStyle name="Output 2 5 4 2 2" xfId="13592" xr:uid="{00000000-0005-0000-0000-0000E4310000}"/>
    <cellStyle name="Output 2 5 4 3" xfId="13593" xr:uid="{00000000-0005-0000-0000-0000E5310000}"/>
    <cellStyle name="Output 2 5 4 4" xfId="13594" xr:uid="{00000000-0005-0000-0000-0000E6310000}"/>
    <cellStyle name="Output 2 5 5" xfId="13595" xr:uid="{00000000-0005-0000-0000-0000E7310000}"/>
    <cellStyle name="Output 2 5 5 2" xfId="13596" xr:uid="{00000000-0005-0000-0000-0000E8310000}"/>
    <cellStyle name="Output 2 5 6" xfId="13597" xr:uid="{00000000-0005-0000-0000-0000E9310000}"/>
    <cellStyle name="Output 2 5 7" xfId="13598" xr:uid="{00000000-0005-0000-0000-0000EA310000}"/>
    <cellStyle name="Output 2 6" xfId="13599" xr:uid="{00000000-0005-0000-0000-0000EB310000}"/>
    <cellStyle name="Output 2 6 2" xfId="13600" xr:uid="{00000000-0005-0000-0000-0000EC310000}"/>
    <cellStyle name="Output 2 6 2 2" xfId="13601" xr:uid="{00000000-0005-0000-0000-0000ED310000}"/>
    <cellStyle name="Output 2 6 2 2 2" xfId="13602" xr:uid="{00000000-0005-0000-0000-0000EE310000}"/>
    <cellStyle name="Output 2 6 2 3" xfId="13603" xr:uid="{00000000-0005-0000-0000-0000EF310000}"/>
    <cellStyle name="Output 2 6 2 4" xfId="13604" xr:uid="{00000000-0005-0000-0000-0000F0310000}"/>
    <cellStyle name="Output 2 6 3" xfId="13605" xr:uid="{00000000-0005-0000-0000-0000F1310000}"/>
    <cellStyle name="Output 2 6 3 2" xfId="13606" xr:uid="{00000000-0005-0000-0000-0000F2310000}"/>
    <cellStyle name="Output 2 6 3 2 2" xfId="13607" xr:uid="{00000000-0005-0000-0000-0000F3310000}"/>
    <cellStyle name="Output 2 6 3 3" xfId="13608" xr:uid="{00000000-0005-0000-0000-0000F4310000}"/>
    <cellStyle name="Output 2 6 3 4" xfId="13609" xr:uid="{00000000-0005-0000-0000-0000F5310000}"/>
    <cellStyle name="Output 2 6 4" xfId="13610" xr:uid="{00000000-0005-0000-0000-0000F6310000}"/>
    <cellStyle name="Output 2 6 4 2" xfId="13611" xr:uid="{00000000-0005-0000-0000-0000F7310000}"/>
    <cellStyle name="Output 2 6 5" xfId="13612" xr:uid="{00000000-0005-0000-0000-0000F8310000}"/>
    <cellStyle name="Output 2 6 6" xfId="13613" xr:uid="{00000000-0005-0000-0000-0000F9310000}"/>
    <cellStyle name="Output 2 7" xfId="13614" xr:uid="{00000000-0005-0000-0000-0000FA310000}"/>
    <cellStyle name="Output 2 7 2" xfId="13615" xr:uid="{00000000-0005-0000-0000-0000FB310000}"/>
    <cellStyle name="Output 2 7 2 2" xfId="13616" xr:uid="{00000000-0005-0000-0000-0000FC310000}"/>
    <cellStyle name="Output 2 7 2 2 2" xfId="13617" xr:uid="{00000000-0005-0000-0000-0000FD310000}"/>
    <cellStyle name="Output 2 7 2 3" xfId="13618" xr:uid="{00000000-0005-0000-0000-0000FE310000}"/>
    <cellStyle name="Output 2 7 2 4" xfId="13619" xr:uid="{00000000-0005-0000-0000-0000FF310000}"/>
    <cellStyle name="Output 2 7 3" xfId="13620" xr:uid="{00000000-0005-0000-0000-000000320000}"/>
    <cellStyle name="Output 2 7 3 2" xfId="13621" xr:uid="{00000000-0005-0000-0000-000001320000}"/>
    <cellStyle name="Output 2 7 4" xfId="13622" xr:uid="{00000000-0005-0000-0000-000002320000}"/>
    <cellStyle name="Output 2 7 5" xfId="13623" xr:uid="{00000000-0005-0000-0000-000003320000}"/>
    <cellStyle name="Output 2 8" xfId="13624" xr:uid="{00000000-0005-0000-0000-000004320000}"/>
    <cellStyle name="Output 2 8 2" xfId="13625" xr:uid="{00000000-0005-0000-0000-000005320000}"/>
    <cellStyle name="Output 2 8 2 2" xfId="13626" xr:uid="{00000000-0005-0000-0000-000006320000}"/>
    <cellStyle name="Output 2 8 3" xfId="13627" xr:uid="{00000000-0005-0000-0000-000007320000}"/>
    <cellStyle name="Output 2 8 4" xfId="13628" xr:uid="{00000000-0005-0000-0000-000008320000}"/>
    <cellStyle name="Output 2 9" xfId="13629" xr:uid="{00000000-0005-0000-0000-000009320000}"/>
    <cellStyle name="Output 2 9 2" xfId="13630" xr:uid="{00000000-0005-0000-0000-00000A320000}"/>
    <cellStyle name="Output 2 9 2 2" xfId="13631" xr:uid="{00000000-0005-0000-0000-00000B320000}"/>
    <cellStyle name="Output 2 9 3" xfId="13632" xr:uid="{00000000-0005-0000-0000-00000C320000}"/>
    <cellStyle name="Output 2 9 4" xfId="13633" xr:uid="{00000000-0005-0000-0000-00000D320000}"/>
    <cellStyle name="Output 3" xfId="2618" xr:uid="{00000000-0005-0000-0000-00000E320000}"/>
    <cellStyle name="Output 3 10" xfId="13634" xr:uid="{00000000-0005-0000-0000-00000F320000}"/>
    <cellStyle name="Output 3 11" xfId="13635" xr:uid="{00000000-0005-0000-0000-000010320000}"/>
    <cellStyle name="Output 3 2" xfId="13636" xr:uid="{00000000-0005-0000-0000-000011320000}"/>
    <cellStyle name="Output 3 2 2" xfId="13637" xr:uid="{00000000-0005-0000-0000-000012320000}"/>
    <cellStyle name="Output 3 2 2 2" xfId="13638" xr:uid="{00000000-0005-0000-0000-000013320000}"/>
    <cellStyle name="Output 3 2 2 2 2" xfId="13639" xr:uid="{00000000-0005-0000-0000-000014320000}"/>
    <cellStyle name="Output 3 2 2 2 2 2" xfId="13640" xr:uid="{00000000-0005-0000-0000-000015320000}"/>
    <cellStyle name="Output 3 2 2 2 3" xfId="13641" xr:uid="{00000000-0005-0000-0000-000016320000}"/>
    <cellStyle name="Output 3 2 2 2 4" xfId="13642" xr:uid="{00000000-0005-0000-0000-000017320000}"/>
    <cellStyle name="Output 3 2 2 3" xfId="13643" xr:uid="{00000000-0005-0000-0000-000018320000}"/>
    <cellStyle name="Output 3 2 2 3 2" xfId="13644" xr:uid="{00000000-0005-0000-0000-000019320000}"/>
    <cellStyle name="Output 3 2 2 3 2 2" xfId="13645" xr:uid="{00000000-0005-0000-0000-00001A320000}"/>
    <cellStyle name="Output 3 2 2 3 3" xfId="13646" xr:uid="{00000000-0005-0000-0000-00001B320000}"/>
    <cellStyle name="Output 3 2 2 3 4" xfId="13647" xr:uid="{00000000-0005-0000-0000-00001C320000}"/>
    <cellStyle name="Output 3 2 2 4" xfId="13648" xr:uid="{00000000-0005-0000-0000-00001D320000}"/>
    <cellStyle name="Output 3 2 2 4 2" xfId="13649" xr:uid="{00000000-0005-0000-0000-00001E320000}"/>
    <cellStyle name="Output 3 2 2 5" xfId="13650" xr:uid="{00000000-0005-0000-0000-00001F320000}"/>
    <cellStyle name="Output 3 2 2 6" xfId="13651" xr:uid="{00000000-0005-0000-0000-000020320000}"/>
    <cellStyle name="Output 3 2 3" xfId="13652" xr:uid="{00000000-0005-0000-0000-000021320000}"/>
    <cellStyle name="Output 3 2 3 2" xfId="13653" xr:uid="{00000000-0005-0000-0000-000022320000}"/>
    <cellStyle name="Output 3 2 3 2 2" xfId="13654" xr:uid="{00000000-0005-0000-0000-000023320000}"/>
    <cellStyle name="Output 3 2 3 3" xfId="13655" xr:uid="{00000000-0005-0000-0000-000024320000}"/>
    <cellStyle name="Output 3 2 3 4" xfId="13656" xr:uid="{00000000-0005-0000-0000-000025320000}"/>
    <cellStyle name="Output 3 2 4" xfId="13657" xr:uid="{00000000-0005-0000-0000-000026320000}"/>
    <cellStyle name="Output 3 2 4 2" xfId="13658" xr:uid="{00000000-0005-0000-0000-000027320000}"/>
    <cellStyle name="Output 3 2 4 2 2" xfId="13659" xr:uid="{00000000-0005-0000-0000-000028320000}"/>
    <cellStyle name="Output 3 2 4 3" xfId="13660" xr:uid="{00000000-0005-0000-0000-000029320000}"/>
    <cellStyle name="Output 3 2 4 4" xfId="13661" xr:uid="{00000000-0005-0000-0000-00002A320000}"/>
    <cellStyle name="Output 3 2 5" xfId="13662" xr:uid="{00000000-0005-0000-0000-00002B320000}"/>
    <cellStyle name="Output 3 2 5 2" xfId="13663" xr:uid="{00000000-0005-0000-0000-00002C320000}"/>
    <cellStyle name="Output 3 2 5 3" xfId="13664" xr:uid="{00000000-0005-0000-0000-00002D320000}"/>
    <cellStyle name="Output 3 2 6" xfId="13665" xr:uid="{00000000-0005-0000-0000-00002E320000}"/>
    <cellStyle name="Output 3 2 6 2" xfId="13666" xr:uid="{00000000-0005-0000-0000-00002F320000}"/>
    <cellStyle name="Output 3 2 7" xfId="13667" xr:uid="{00000000-0005-0000-0000-000030320000}"/>
    <cellStyle name="Output 3 3" xfId="13668" xr:uid="{00000000-0005-0000-0000-000031320000}"/>
    <cellStyle name="Output 3 3 2" xfId="13669" xr:uid="{00000000-0005-0000-0000-000032320000}"/>
    <cellStyle name="Output 3 3 2 2" xfId="13670" xr:uid="{00000000-0005-0000-0000-000033320000}"/>
    <cellStyle name="Output 3 3 2 2 2" xfId="13671" xr:uid="{00000000-0005-0000-0000-000034320000}"/>
    <cellStyle name="Output 3 3 2 2 2 2" xfId="13672" xr:uid="{00000000-0005-0000-0000-000035320000}"/>
    <cellStyle name="Output 3 3 2 2 3" xfId="13673" xr:uid="{00000000-0005-0000-0000-000036320000}"/>
    <cellStyle name="Output 3 3 2 2 4" xfId="13674" xr:uid="{00000000-0005-0000-0000-000037320000}"/>
    <cellStyle name="Output 3 3 2 3" xfId="13675" xr:uid="{00000000-0005-0000-0000-000038320000}"/>
    <cellStyle name="Output 3 3 2 3 2" xfId="13676" xr:uid="{00000000-0005-0000-0000-000039320000}"/>
    <cellStyle name="Output 3 3 2 3 2 2" xfId="13677" xr:uid="{00000000-0005-0000-0000-00003A320000}"/>
    <cellStyle name="Output 3 3 2 3 3" xfId="13678" xr:uid="{00000000-0005-0000-0000-00003B320000}"/>
    <cellStyle name="Output 3 3 2 3 4" xfId="13679" xr:uid="{00000000-0005-0000-0000-00003C320000}"/>
    <cellStyle name="Output 3 3 2 4" xfId="13680" xr:uid="{00000000-0005-0000-0000-00003D320000}"/>
    <cellStyle name="Output 3 3 2 4 2" xfId="13681" xr:uid="{00000000-0005-0000-0000-00003E320000}"/>
    <cellStyle name="Output 3 3 2 5" xfId="13682" xr:uid="{00000000-0005-0000-0000-00003F320000}"/>
    <cellStyle name="Output 3 3 2 6" xfId="13683" xr:uid="{00000000-0005-0000-0000-000040320000}"/>
    <cellStyle name="Output 3 3 3" xfId="13684" xr:uid="{00000000-0005-0000-0000-000041320000}"/>
    <cellStyle name="Output 3 3 3 2" xfId="13685" xr:uid="{00000000-0005-0000-0000-000042320000}"/>
    <cellStyle name="Output 3 3 3 2 2" xfId="13686" xr:uid="{00000000-0005-0000-0000-000043320000}"/>
    <cellStyle name="Output 3 3 3 3" xfId="13687" xr:uid="{00000000-0005-0000-0000-000044320000}"/>
    <cellStyle name="Output 3 3 3 4" xfId="13688" xr:uid="{00000000-0005-0000-0000-000045320000}"/>
    <cellStyle name="Output 3 3 4" xfId="13689" xr:uid="{00000000-0005-0000-0000-000046320000}"/>
    <cellStyle name="Output 3 3 4 2" xfId="13690" xr:uid="{00000000-0005-0000-0000-000047320000}"/>
    <cellStyle name="Output 3 3 4 2 2" xfId="13691" xr:uid="{00000000-0005-0000-0000-000048320000}"/>
    <cellStyle name="Output 3 3 4 3" xfId="13692" xr:uid="{00000000-0005-0000-0000-000049320000}"/>
    <cellStyle name="Output 3 3 4 4" xfId="13693" xr:uid="{00000000-0005-0000-0000-00004A320000}"/>
    <cellStyle name="Output 3 3 5" xfId="13694" xr:uid="{00000000-0005-0000-0000-00004B320000}"/>
    <cellStyle name="Output 3 3 5 2" xfId="13695" xr:uid="{00000000-0005-0000-0000-00004C320000}"/>
    <cellStyle name="Output 3 3 6" xfId="13696" xr:uid="{00000000-0005-0000-0000-00004D320000}"/>
    <cellStyle name="Output 3 3 7" xfId="13697" xr:uid="{00000000-0005-0000-0000-00004E320000}"/>
    <cellStyle name="Output 3 4" xfId="13698" xr:uid="{00000000-0005-0000-0000-00004F320000}"/>
    <cellStyle name="Output 3 4 2" xfId="13699" xr:uid="{00000000-0005-0000-0000-000050320000}"/>
    <cellStyle name="Output 3 4 2 2" xfId="13700" xr:uid="{00000000-0005-0000-0000-000051320000}"/>
    <cellStyle name="Output 3 4 2 2 2" xfId="13701" xr:uid="{00000000-0005-0000-0000-000052320000}"/>
    <cellStyle name="Output 3 4 2 3" xfId="13702" xr:uid="{00000000-0005-0000-0000-000053320000}"/>
    <cellStyle name="Output 3 4 2 4" xfId="13703" xr:uid="{00000000-0005-0000-0000-000054320000}"/>
    <cellStyle name="Output 3 4 3" xfId="13704" xr:uid="{00000000-0005-0000-0000-000055320000}"/>
    <cellStyle name="Output 3 4 3 2" xfId="13705" xr:uid="{00000000-0005-0000-0000-000056320000}"/>
    <cellStyle name="Output 3 4 3 2 2" xfId="13706" xr:uid="{00000000-0005-0000-0000-000057320000}"/>
    <cellStyle name="Output 3 4 3 3" xfId="13707" xr:uid="{00000000-0005-0000-0000-000058320000}"/>
    <cellStyle name="Output 3 4 3 4" xfId="13708" xr:uid="{00000000-0005-0000-0000-000059320000}"/>
    <cellStyle name="Output 3 4 4" xfId="13709" xr:uid="{00000000-0005-0000-0000-00005A320000}"/>
    <cellStyle name="Output 3 4 4 2" xfId="13710" xr:uid="{00000000-0005-0000-0000-00005B320000}"/>
    <cellStyle name="Output 3 4 5" xfId="13711" xr:uid="{00000000-0005-0000-0000-00005C320000}"/>
    <cellStyle name="Output 3 4 6" xfId="13712" xr:uid="{00000000-0005-0000-0000-00005D320000}"/>
    <cellStyle name="Output 3 5" xfId="13713" xr:uid="{00000000-0005-0000-0000-00005E320000}"/>
    <cellStyle name="Output 3 5 2" xfId="13714" xr:uid="{00000000-0005-0000-0000-00005F320000}"/>
    <cellStyle name="Output 3 5 2 2" xfId="13715" xr:uid="{00000000-0005-0000-0000-000060320000}"/>
    <cellStyle name="Output 3 5 2 2 2" xfId="13716" xr:uid="{00000000-0005-0000-0000-000061320000}"/>
    <cellStyle name="Output 3 5 2 3" xfId="13717" xr:uid="{00000000-0005-0000-0000-000062320000}"/>
    <cellStyle name="Output 3 5 2 4" xfId="13718" xr:uid="{00000000-0005-0000-0000-000063320000}"/>
    <cellStyle name="Output 3 5 3" xfId="13719" xr:uid="{00000000-0005-0000-0000-000064320000}"/>
    <cellStyle name="Output 3 5 3 2" xfId="13720" xr:uid="{00000000-0005-0000-0000-000065320000}"/>
    <cellStyle name="Output 3 5 4" xfId="13721" xr:uid="{00000000-0005-0000-0000-000066320000}"/>
    <cellStyle name="Output 3 5 5" xfId="13722" xr:uid="{00000000-0005-0000-0000-000067320000}"/>
    <cellStyle name="Output 3 6" xfId="13723" xr:uid="{00000000-0005-0000-0000-000068320000}"/>
    <cellStyle name="Output 3 6 2" xfId="13724" xr:uid="{00000000-0005-0000-0000-000069320000}"/>
    <cellStyle name="Output 3 6 2 2" xfId="13725" xr:uid="{00000000-0005-0000-0000-00006A320000}"/>
    <cellStyle name="Output 3 6 3" xfId="13726" xr:uid="{00000000-0005-0000-0000-00006B320000}"/>
    <cellStyle name="Output 3 6 4" xfId="13727" xr:uid="{00000000-0005-0000-0000-00006C320000}"/>
    <cellStyle name="Output 3 7" xfId="13728" xr:uid="{00000000-0005-0000-0000-00006D320000}"/>
    <cellStyle name="Output 3 7 2" xfId="13729" xr:uid="{00000000-0005-0000-0000-00006E320000}"/>
    <cellStyle name="Output 3 7 2 2" xfId="13730" xr:uid="{00000000-0005-0000-0000-00006F320000}"/>
    <cellStyle name="Output 3 7 3" xfId="13731" xr:uid="{00000000-0005-0000-0000-000070320000}"/>
    <cellStyle name="Output 3 7 4" xfId="13732" xr:uid="{00000000-0005-0000-0000-000071320000}"/>
    <cellStyle name="Output 3 8" xfId="13733" xr:uid="{00000000-0005-0000-0000-000072320000}"/>
    <cellStyle name="Output 3 8 2" xfId="13734" xr:uid="{00000000-0005-0000-0000-000073320000}"/>
    <cellStyle name="Output 3 9" xfId="13735" xr:uid="{00000000-0005-0000-0000-000074320000}"/>
    <cellStyle name="Output 4" xfId="2619" xr:uid="{00000000-0005-0000-0000-000075320000}"/>
    <cellStyle name="Output 4 10" xfId="13736" xr:uid="{00000000-0005-0000-0000-000076320000}"/>
    <cellStyle name="Output 4 11" xfId="13737" xr:uid="{00000000-0005-0000-0000-000077320000}"/>
    <cellStyle name="Output 4 2" xfId="13738" xr:uid="{00000000-0005-0000-0000-000078320000}"/>
    <cellStyle name="Output 4 2 2" xfId="13739" xr:uid="{00000000-0005-0000-0000-000079320000}"/>
    <cellStyle name="Output 4 2 2 2" xfId="13740" xr:uid="{00000000-0005-0000-0000-00007A320000}"/>
    <cellStyle name="Output 4 2 2 2 2" xfId="13741" xr:uid="{00000000-0005-0000-0000-00007B320000}"/>
    <cellStyle name="Output 4 2 2 2 2 2" xfId="13742" xr:uid="{00000000-0005-0000-0000-00007C320000}"/>
    <cellStyle name="Output 4 2 2 2 3" xfId="13743" xr:uid="{00000000-0005-0000-0000-00007D320000}"/>
    <cellStyle name="Output 4 2 2 2 4" xfId="13744" xr:uid="{00000000-0005-0000-0000-00007E320000}"/>
    <cellStyle name="Output 4 2 2 3" xfId="13745" xr:uid="{00000000-0005-0000-0000-00007F320000}"/>
    <cellStyle name="Output 4 2 2 3 2" xfId="13746" xr:uid="{00000000-0005-0000-0000-000080320000}"/>
    <cellStyle name="Output 4 2 2 3 2 2" xfId="13747" xr:uid="{00000000-0005-0000-0000-000081320000}"/>
    <cellStyle name="Output 4 2 2 3 3" xfId="13748" xr:uid="{00000000-0005-0000-0000-000082320000}"/>
    <cellStyle name="Output 4 2 2 3 4" xfId="13749" xr:uid="{00000000-0005-0000-0000-000083320000}"/>
    <cellStyle name="Output 4 2 2 4" xfId="13750" xr:uid="{00000000-0005-0000-0000-000084320000}"/>
    <cellStyle name="Output 4 2 2 4 2" xfId="13751" xr:uid="{00000000-0005-0000-0000-000085320000}"/>
    <cellStyle name="Output 4 2 2 5" xfId="13752" xr:uid="{00000000-0005-0000-0000-000086320000}"/>
    <cellStyle name="Output 4 2 2 6" xfId="13753" xr:uid="{00000000-0005-0000-0000-000087320000}"/>
    <cellStyle name="Output 4 2 3" xfId="13754" xr:uid="{00000000-0005-0000-0000-000088320000}"/>
    <cellStyle name="Output 4 2 3 2" xfId="13755" xr:uid="{00000000-0005-0000-0000-000089320000}"/>
    <cellStyle name="Output 4 2 3 2 2" xfId="13756" xr:uid="{00000000-0005-0000-0000-00008A320000}"/>
    <cellStyle name="Output 4 2 3 3" xfId="13757" xr:uid="{00000000-0005-0000-0000-00008B320000}"/>
    <cellStyle name="Output 4 2 3 4" xfId="13758" xr:uid="{00000000-0005-0000-0000-00008C320000}"/>
    <cellStyle name="Output 4 2 4" xfId="13759" xr:uid="{00000000-0005-0000-0000-00008D320000}"/>
    <cellStyle name="Output 4 2 4 2" xfId="13760" xr:uid="{00000000-0005-0000-0000-00008E320000}"/>
    <cellStyle name="Output 4 2 4 2 2" xfId="13761" xr:uid="{00000000-0005-0000-0000-00008F320000}"/>
    <cellStyle name="Output 4 2 4 3" xfId="13762" xr:uid="{00000000-0005-0000-0000-000090320000}"/>
    <cellStyle name="Output 4 2 4 4" xfId="13763" xr:uid="{00000000-0005-0000-0000-000091320000}"/>
    <cellStyle name="Output 4 2 5" xfId="13764" xr:uid="{00000000-0005-0000-0000-000092320000}"/>
    <cellStyle name="Output 4 2 5 2" xfId="13765" xr:uid="{00000000-0005-0000-0000-000093320000}"/>
    <cellStyle name="Output 4 2 5 3" xfId="13766" xr:uid="{00000000-0005-0000-0000-000094320000}"/>
    <cellStyle name="Output 4 2 6" xfId="13767" xr:uid="{00000000-0005-0000-0000-000095320000}"/>
    <cellStyle name="Output 4 2 6 2" xfId="13768" xr:uid="{00000000-0005-0000-0000-000096320000}"/>
    <cellStyle name="Output 4 2 7" xfId="13769" xr:uid="{00000000-0005-0000-0000-000097320000}"/>
    <cellStyle name="Output 4 3" xfId="13770" xr:uid="{00000000-0005-0000-0000-000098320000}"/>
    <cellStyle name="Output 4 3 2" xfId="13771" xr:uid="{00000000-0005-0000-0000-000099320000}"/>
    <cellStyle name="Output 4 3 2 2" xfId="13772" xr:uid="{00000000-0005-0000-0000-00009A320000}"/>
    <cellStyle name="Output 4 3 2 2 2" xfId="13773" xr:uid="{00000000-0005-0000-0000-00009B320000}"/>
    <cellStyle name="Output 4 3 2 2 2 2" xfId="13774" xr:uid="{00000000-0005-0000-0000-00009C320000}"/>
    <cellStyle name="Output 4 3 2 2 3" xfId="13775" xr:uid="{00000000-0005-0000-0000-00009D320000}"/>
    <cellStyle name="Output 4 3 2 2 4" xfId="13776" xr:uid="{00000000-0005-0000-0000-00009E320000}"/>
    <cellStyle name="Output 4 3 2 3" xfId="13777" xr:uid="{00000000-0005-0000-0000-00009F320000}"/>
    <cellStyle name="Output 4 3 2 3 2" xfId="13778" xr:uid="{00000000-0005-0000-0000-0000A0320000}"/>
    <cellStyle name="Output 4 3 2 3 2 2" xfId="13779" xr:uid="{00000000-0005-0000-0000-0000A1320000}"/>
    <cellStyle name="Output 4 3 2 3 3" xfId="13780" xr:uid="{00000000-0005-0000-0000-0000A2320000}"/>
    <cellStyle name="Output 4 3 2 3 4" xfId="13781" xr:uid="{00000000-0005-0000-0000-0000A3320000}"/>
    <cellStyle name="Output 4 3 2 4" xfId="13782" xr:uid="{00000000-0005-0000-0000-0000A4320000}"/>
    <cellStyle name="Output 4 3 2 4 2" xfId="13783" xr:uid="{00000000-0005-0000-0000-0000A5320000}"/>
    <cellStyle name="Output 4 3 2 5" xfId="13784" xr:uid="{00000000-0005-0000-0000-0000A6320000}"/>
    <cellStyle name="Output 4 3 2 6" xfId="13785" xr:uid="{00000000-0005-0000-0000-0000A7320000}"/>
    <cellStyle name="Output 4 3 3" xfId="13786" xr:uid="{00000000-0005-0000-0000-0000A8320000}"/>
    <cellStyle name="Output 4 3 3 2" xfId="13787" xr:uid="{00000000-0005-0000-0000-0000A9320000}"/>
    <cellStyle name="Output 4 3 3 2 2" xfId="13788" xr:uid="{00000000-0005-0000-0000-0000AA320000}"/>
    <cellStyle name="Output 4 3 3 3" xfId="13789" xr:uid="{00000000-0005-0000-0000-0000AB320000}"/>
    <cellStyle name="Output 4 3 3 4" xfId="13790" xr:uid="{00000000-0005-0000-0000-0000AC320000}"/>
    <cellStyle name="Output 4 3 4" xfId="13791" xr:uid="{00000000-0005-0000-0000-0000AD320000}"/>
    <cellStyle name="Output 4 3 4 2" xfId="13792" xr:uid="{00000000-0005-0000-0000-0000AE320000}"/>
    <cellStyle name="Output 4 3 4 2 2" xfId="13793" xr:uid="{00000000-0005-0000-0000-0000AF320000}"/>
    <cellStyle name="Output 4 3 4 3" xfId="13794" xr:uid="{00000000-0005-0000-0000-0000B0320000}"/>
    <cellStyle name="Output 4 3 4 4" xfId="13795" xr:uid="{00000000-0005-0000-0000-0000B1320000}"/>
    <cellStyle name="Output 4 3 5" xfId="13796" xr:uid="{00000000-0005-0000-0000-0000B2320000}"/>
    <cellStyle name="Output 4 3 5 2" xfId="13797" xr:uid="{00000000-0005-0000-0000-0000B3320000}"/>
    <cellStyle name="Output 4 3 6" xfId="13798" xr:uid="{00000000-0005-0000-0000-0000B4320000}"/>
    <cellStyle name="Output 4 3 7" xfId="13799" xr:uid="{00000000-0005-0000-0000-0000B5320000}"/>
    <cellStyle name="Output 4 4" xfId="13800" xr:uid="{00000000-0005-0000-0000-0000B6320000}"/>
    <cellStyle name="Output 4 4 2" xfId="13801" xr:uid="{00000000-0005-0000-0000-0000B7320000}"/>
    <cellStyle name="Output 4 4 2 2" xfId="13802" xr:uid="{00000000-0005-0000-0000-0000B8320000}"/>
    <cellStyle name="Output 4 4 2 2 2" xfId="13803" xr:uid="{00000000-0005-0000-0000-0000B9320000}"/>
    <cellStyle name="Output 4 4 2 3" xfId="13804" xr:uid="{00000000-0005-0000-0000-0000BA320000}"/>
    <cellStyle name="Output 4 4 2 4" xfId="13805" xr:uid="{00000000-0005-0000-0000-0000BB320000}"/>
    <cellStyle name="Output 4 4 3" xfId="13806" xr:uid="{00000000-0005-0000-0000-0000BC320000}"/>
    <cellStyle name="Output 4 4 3 2" xfId="13807" xr:uid="{00000000-0005-0000-0000-0000BD320000}"/>
    <cellStyle name="Output 4 4 3 2 2" xfId="13808" xr:uid="{00000000-0005-0000-0000-0000BE320000}"/>
    <cellStyle name="Output 4 4 3 3" xfId="13809" xr:uid="{00000000-0005-0000-0000-0000BF320000}"/>
    <cellStyle name="Output 4 4 3 4" xfId="13810" xr:uid="{00000000-0005-0000-0000-0000C0320000}"/>
    <cellStyle name="Output 4 4 4" xfId="13811" xr:uid="{00000000-0005-0000-0000-0000C1320000}"/>
    <cellStyle name="Output 4 4 4 2" xfId="13812" xr:uid="{00000000-0005-0000-0000-0000C2320000}"/>
    <cellStyle name="Output 4 4 5" xfId="13813" xr:uid="{00000000-0005-0000-0000-0000C3320000}"/>
    <cellStyle name="Output 4 4 6" xfId="13814" xr:uid="{00000000-0005-0000-0000-0000C4320000}"/>
    <cellStyle name="Output 4 5" xfId="13815" xr:uid="{00000000-0005-0000-0000-0000C5320000}"/>
    <cellStyle name="Output 4 5 2" xfId="13816" xr:uid="{00000000-0005-0000-0000-0000C6320000}"/>
    <cellStyle name="Output 4 5 2 2" xfId="13817" xr:uid="{00000000-0005-0000-0000-0000C7320000}"/>
    <cellStyle name="Output 4 5 2 2 2" xfId="13818" xr:uid="{00000000-0005-0000-0000-0000C8320000}"/>
    <cellStyle name="Output 4 5 2 3" xfId="13819" xr:uid="{00000000-0005-0000-0000-0000C9320000}"/>
    <cellStyle name="Output 4 5 2 4" xfId="13820" xr:uid="{00000000-0005-0000-0000-0000CA320000}"/>
    <cellStyle name="Output 4 5 3" xfId="13821" xr:uid="{00000000-0005-0000-0000-0000CB320000}"/>
    <cellStyle name="Output 4 5 3 2" xfId="13822" xr:uid="{00000000-0005-0000-0000-0000CC320000}"/>
    <cellStyle name="Output 4 5 4" xfId="13823" xr:uid="{00000000-0005-0000-0000-0000CD320000}"/>
    <cellStyle name="Output 4 5 5" xfId="13824" xr:uid="{00000000-0005-0000-0000-0000CE320000}"/>
    <cellStyle name="Output 4 6" xfId="13825" xr:uid="{00000000-0005-0000-0000-0000CF320000}"/>
    <cellStyle name="Output 4 6 2" xfId="13826" xr:uid="{00000000-0005-0000-0000-0000D0320000}"/>
    <cellStyle name="Output 4 6 2 2" xfId="13827" xr:uid="{00000000-0005-0000-0000-0000D1320000}"/>
    <cellStyle name="Output 4 6 3" xfId="13828" xr:uid="{00000000-0005-0000-0000-0000D2320000}"/>
    <cellStyle name="Output 4 6 4" xfId="13829" xr:uid="{00000000-0005-0000-0000-0000D3320000}"/>
    <cellStyle name="Output 4 7" xfId="13830" xr:uid="{00000000-0005-0000-0000-0000D4320000}"/>
    <cellStyle name="Output 4 7 2" xfId="13831" xr:uid="{00000000-0005-0000-0000-0000D5320000}"/>
    <cellStyle name="Output 4 7 2 2" xfId="13832" xr:uid="{00000000-0005-0000-0000-0000D6320000}"/>
    <cellStyle name="Output 4 7 3" xfId="13833" xr:uid="{00000000-0005-0000-0000-0000D7320000}"/>
    <cellStyle name="Output 4 7 4" xfId="13834" xr:uid="{00000000-0005-0000-0000-0000D8320000}"/>
    <cellStyle name="Output 4 8" xfId="13835" xr:uid="{00000000-0005-0000-0000-0000D9320000}"/>
    <cellStyle name="Output 4 8 2" xfId="13836" xr:uid="{00000000-0005-0000-0000-0000DA320000}"/>
    <cellStyle name="Output 4 9" xfId="13837" xr:uid="{00000000-0005-0000-0000-0000DB320000}"/>
    <cellStyle name="Output 5" xfId="2620" xr:uid="{00000000-0005-0000-0000-0000DC320000}"/>
    <cellStyle name="Output 5 10" xfId="13838" xr:uid="{00000000-0005-0000-0000-0000DD320000}"/>
    <cellStyle name="Output 5 11" xfId="13839" xr:uid="{00000000-0005-0000-0000-0000DE320000}"/>
    <cellStyle name="Output 5 2" xfId="13840" xr:uid="{00000000-0005-0000-0000-0000DF320000}"/>
    <cellStyle name="Output 5 2 2" xfId="13841" xr:uid="{00000000-0005-0000-0000-0000E0320000}"/>
    <cellStyle name="Output 5 2 2 2" xfId="13842" xr:uid="{00000000-0005-0000-0000-0000E1320000}"/>
    <cellStyle name="Output 5 2 2 2 2" xfId="13843" xr:uid="{00000000-0005-0000-0000-0000E2320000}"/>
    <cellStyle name="Output 5 2 2 2 2 2" xfId="13844" xr:uid="{00000000-0005-0000-0000-0000E3320000}"/>
    <cellStyle name="Output 5 2 2 2 3" xfId="13845" xr:uid="{00000000-0005-0000-0000-0000E4320000}"/>
    <cellStyle name="Output 5 2 2 2 4" xfId="13846" xr:uid="{00000000-0005-0000-0000-0000E5320000}"/>
    <cellStyle name="Output 5 2 2 3" xfId="13847" xr:uid="{00000000-0005-0000-0000-0000E6320000}"/>
    <cellStyle name="Output 5 2 2 3 2" xfId="13848" xr:uid="{00000000-0005-0000-0000-0000E7320000}"/>
    <cellStyle name="Output 5 2 2 3 2 2" xfId="13849" xr:uid="{00000000-0005-0000-0000-0000E8320000}"/>
    <cellStyle name="Output 5 2 2 3 3" xfId="13850" xr:uid="{00000000-0005-0000-0000-0000E9320000}"/>
    <cellStyle name="Output 5 2 2 3 4" xfId="13851" xr:uid="{00000000-0005-0000-0000-0000EA320000}"/>
    <cellStyle name="Output 5 2 2 4" xfId="13852" xr:uid="{00000000-0005-0000-0000-0000EB320000}"/>
    <cellStyle name="Output 5 2 2 4 2" xfId="13853" xr:uid="{00000000-0005-0000-0000-0000EC320000}"/>
    <cellStyle name="Output 5 2 2 5" xfId="13854" xr:uid="{00000000-0005-0000-0000-0000ED320000}"/>
    <cellStyle name="Output 5 2 2 6" xfId="13855" xr:uid="{00000000-0005-0000-0000-0000EE320000}"/>
    <cellStyle name="Output 5 2 3" xfId="13856" xr:uid="{00000000-0005-0000-0000-0000EF320000}"/>
    <cellStyle name="Output 5 2 3 2" xfId="13857" xr:uid="{00000000-0005-0000-0000-0000F0320000}"/>
    <cellStyle name="Output 5 2 3 2 2" xfId="13858" xr:uid="{00000000-0005-0000-0000-0000F1320000}"/>
    <cellStyle name="Output 5 2 3 3" xfId="13859" xr:uid="{00000000-0005-0000-0000-0000F2320000}"/>
    <cellStyle name="Output 5 2 3 4" xfId="13860" xr:uid="{00000000-0005-0000-0000-0000F3320000}"/>
    <cellStyle name="Output 5 2 4" xfId="13861" xr:uid="{00000000-0005-0000-0000-0000F4320000}"/>
    <cellStyle name="Output 5 2 4 2" xfId="13862" xr:uid="{00000000-0005-0000-0000-0000F5320000}"/>
    <cellStyle name="Output 5 2 4 2 2" xfId="13863" xr:uid="{00000000-0005-0000-0000-0000F6320000}"/>
    <cellStyle name="Output 5 2 4 3" xfId="13864" xr:uid="{00000000-0005-0000-0000-0000F7320000}"/>
    <cellStyle name="Output 5 2 4 4" xfId="13865" xr:uid="{00000000-0005-0000-0000-0000F8320000}"/>
    <cellStyle name="Output 5 2 5" xfId="13866" xr:uid="{00000000-0005-0000-0000-0000F9320000}"/>
    <cellStyle name="Output 5 2 5 2" xfId="13867" xr:uid="{00000000-0005-0000-0000-0000FA320000}"/>
    <cellStyle name="Output 5 2 6" xfId="13868" xr:uid="{00000000-0005-0000-0000-0000FB320000}"/>
    <cellStyle name="Output 5 2 6 2" xfId="13869" xr:uid="{00000000-0005-0000-0000-0000FC320000}"/>
    <cellStyle name="Output 5 2 7" xfId="13870" xr:uid="{00000000-0005-0000-0000-0000FD320000}"/>
    <cellStyle name="Output 5 3" xfId="13871" xr:uid="{00000000-0005-0000-0000-0000FE320000}"/>
    <cellStyle name="Output 5 3 2" xfId="13872" xr:uid="{00000000-0005-0000-0000-0000FF320000}"/>
    <cellStyle name="Output 5 3 2 2" xfId="13873" xr:uid="{00000000-0005-0000-0000-000000330000}"/>
    <cellStyle name="Output 5 3 2 2 2" xfId="13874" xr:uid="{00000000-0005-0000-0000-000001330000}"/>
    <cellStyle name="Output 5 3 2 2 2 2" xfId="13875" xr:uid="{00000000-0005-0000-0000-000002330000}"/>
    <cellStyle name="Output 5 3 2 2 3" xfId="13876" xr:uid="{00000000-0005-0000-0000-000003330000}"/>
    <cellStyle name="Output 5 3 2 2 4" xfId="13877" xr:uid="{00000000-0005-0000-0000-000004330000}"/>
    <cellStyle name="Output 5 3 2 3" xfId="13878" xr:uid="{00000000-0005-0000-0000-000005330000}"/>
    <cellStyle name="Output 5 3 2 3 2" xfId="13879" xr:uid="{00000000-0005-0000-0000-000006330000}"/>
    <cellStyle name="Output 5 3 2 3 2 2" xfId="13880" xr:uid="{00000000-0005-0000-0000-000007330000}"/>
    <cellStyle name="Output 5 3 2 3 3" xfId="13881" xr:uid="{00000000-0005-0000-0000-000008330000}"/>
    <cellStyle name="Output 5 3 2 3 4" xfId="13882" xr:uid="{00000000-0005-0000-0000-000009330000}"/>
    <cellStyle name="Output 5 3 2 4" xfId="13883" xr:uid="{00000000-0005-0000-0000-00000A330000}"/>
    <cellStyle name="Output 5 3 2 4 2" xfId="13884" xr:uid="{00000000-0005-0000-0000-00000B330000}"/>
    <cellStyle name="Output 5 3 2 5" xfId="13885" xr:uid="{00000000-0005-0000-0000-00000C330000}"/>
    <cellStyle name="Output 5 3 2 6" xfId="13886" xr:uid="{00000000-0005-0000-0000-00000D330000}"/>
    <cellStyle name="Output 5 3 3" xfId="13887" xr:uid="{00000000-0005-0000-0000-00000E330000}"/>
    <cellStyle name="Output 5 3 3 2" xfId="13888" xr:uid="{00000000-0005-0000-0000-00000F330000}"/>
    <cellStyle name="Output 5 3 3 2 2" xfId="13889" xr:uid="{00000000-0005-0000-0000-000010330000}"/>
    <cellStyle name="Output 5 3 3 3" xfId="13890" xr:uid="{00000000-0005-0000-0000-000011330000}"/>
    <cellStyle name="Output 5 3 3 4" xfId="13891" xr:uid="{00000000-0005-0000-0000-000012330000}"/>
    <cellStyle name="Output 5 3 4" xfId="13892" xr:uid="{00000000-0005-0000-0000-000013330000}"/>
    <cellStyle name="Output 5 3 4 2" xfId="13893" xr:uid="{00000000-0005-0000-0000-000014330000}"/>
    <cellStyle name="Output 5 3 4 2 2" xfId="13894" xr:uid="{00000000-0005-0000-0000-000015330000}"/>
    <cellStyle name="Output 5 3 4 3" xfId="13895" xr:uid="{00000000-0005-0000-0000-000016330000}"/>
    <cellStyle name="Output 5 3 4 4" xfId="13896" xr:uid="{00000000-0005-0000-0000-000017330000}"/>
    <cellStyle name="Output 5 3 5" xfId="13897" xr:uid="{00000000-0005-0000-0000-000018330000}"/>
    <cellStyle name="Output 5 3 5 2" xfId="13898" xr:uid="{00000000-0005-0000-0000-000019330000}"/>
    <cellStyle name="Output 5 3 6" xfId="13899" xr:uid="{00000000-0005-0000-0000-00001A330000}"/>
    <cellStyle name="Output 5 3 7" xfId="13900" xr:uid="{00000000-0005-0000-0000-00001B330000}"/>
    <cellStyle name="Output 5 4" xfId="13901" xr:uid="{00000000-0005-0000-0000-00001C330000}"/>
    <cellStyle name="Output 5 4 2" xfId="13902" xr:uid="{00000000-0005-0000-0000-00001D330000}"/>
    <cellStyle name="Output 5 4 2 2" xfId="13903" xr:uid="{00000000-0005-0000-0000-00001E330000}"/>
    <cellStyle name="Output 5 4 2 2 2" xfId="13904" xr:uid="{00000000-0005-0000-0000-00001F330000}"/>
    <cellStyle name="Output 5 4 2 3" xfId="13905" xr:uid="{00000000-0005-0000-0000-000020330000}"/>
    <cellStyle name="Output 5 4 2 4" xfId="13906" xr:uid="{00000000-0005-0000-0000-000021330000}"/>
    <cellStyle name="Output 5 4 3" xfId="13907" xr:uid="{00000000-0005-0000-0000-000022330000}"/>
    <cellStyle name="Output 5 4 3 2" xfId="13908" xr:uid="{00000000-0005-0000-0000-000023330000}"/>
    <cellStyle name="Output 5 4 3 2 2" xfId="13909" xr:uid="{00000000-0005-0000-0000-000024330000}"/>
    <cellStyle name="Output 5 4 3 3" xfId="13910" xr:uid="{00000000-0005-0000-0000-000025330000}"/>
    <cellStyle name="Output 5 4 3 4" xfId="13911" xr:uid="{00000000-0005-0000-0000-000026330000}"/>
    <cellStyle name="Output 5 4 4" xfId="13912" xr:uid="{00000000-0005-0000-0000-000027330000}"/>
    <cellStyle name="Output 5 4 4 2" xfId="13913" xr:uid="{00000000-0005-0000-0000-000028330000}"/>
    <cellStyle name="Output 5 4 5" xfId="13914" xr:uid="{00000000-0005-0000-0000-000029330000}"/>
    <cellStyle name="Output 5 4 6" xfId="13915" xr:uid="{00000000-0005-0000-0000-00002A330000}"/>
    <cellStyle name="Output 5 5" xfId="13916" xr:uid="{00000000-0005-0000-0000-00002B330000}"/>
    <cellStyle name="Output 5 5 2" xfId="13917" xr:uid="{00000000-0005-0000-0000-00002C330000}"/>
    <cellStyle name="Output 5 5 2 2" xfId="13918" xr:uid="{00000000-0005-0000-0000-00002D330000}"/>
    <cellStyle name="Output 5 5 2 2 2" xfId="13919" xr:uid="{00000000-0005-0000-0000-00002E330000}"/>
    <cellStyle name="Output 5 5 2 3" xfId="13920" xr:uid="{00000000-0005-0000-0000-00002F330000}"/>
    <cellStyle name="Output 5 5 2 4" xfId="13921" xr:uid="{00000000-0005-0000-0000-000030330000}"/>
    <cellStyle name="Output 5 5 3" xfId="13922" xr:uid="{00000000-0005-0000-0000-000031330000}"/>
    <cellStyle name="Output 5 5 3 2" xfId="13923" xr:uid="{00000000-0005-0000-0000-000032330000}"/>
    <cellStyle name="Output 5 5 4" xfId="13924" xr:uid="{00000000-0005-0000-0000-000033330000}"/>
    <cellStyle name="Output 5 5 5" xfId="13925" xr:uid="{00000000-0005-0000-0000-000034330000}"/>
    <cellStyle name="Output 5 6" xfId="13926" xr:uid="{00000000-0005-0000-0000-000035330000}"/>
    <cellStyle name="Output 5 6 2" xfId="13927" xr:uid="{00000000-0005-0000-0000-000036330000}"/>
    <cellStyle name="Output 5 6 2 2" xfId="13928" xr:uid="{00000000-0005-0000-0000-000037330000}"/>
    <cellStyle name="Output 5 6 3" xfId="13929" xr:uid="{00000000-0005-0000-0000-000038330000}"/>
    <cellStyle name="Output 5 6 4" xfId="13930" xr:uid="{00000000-0005-0000-0000-000039330000}"/>
    <cellStyle name="Output 5 7" xfId="13931" xr:uid="{00000000-0005-0000-0000-00003A330000}"/>
    <cellStyle name="Output 5 7 2" xfId="13932" xr:uid="{00000000-0005-0000-0000-00003B330000}"/>
    <cellStyle name="Output 5 7 2 2" xfId="13933" xr:uid="{00000000-0005-0000-0000-00003C330000}"/>
    <cellStyle name="Output 5 7 3" xfId="13934" xr:uid="{00000000-0005-0000-0000-00003D330000}"/>
    <cellStyle name="Output 5 7 4" xfId="13935" xr:uid="{00000000-0005-0000-0000-00003E330000}"/>
    <cellStyle name="Output 5 8" xfId="13936" xr:uid="{00000000-0005-0000-0000-00003F330000}"/>
    <cellStyle name="Output 5 8 2" xfId="13937" xr:uid="{00000000-0005-0000-0000-000040330000}"/>
    <cellStyle name="Output 5 9" xfId="13938" xr:uid="{00000000-0005-0000-0000-000041330000}"/>
    <cellStyle name="Output 6" xfId="2621" xr:uid="{00000000-0005-0000-0000-000042330000}"/>
    <cellStyle name="Output 6 10" xfId="13939" xr:uid="{00000000-0005-0000-0000-000043330000}"/>
    <cellStyle name="Output 6 11" xfId="13940" xr:uid="{00000000-0005-0000-0000-000044330000}"/>
    <cellStyle name="Output 6 2" xfId="13941" xr:uid="{00000000-0005-0000-0000-000045330000}"/>
    <cellStyle name="Output 6 2 2" xfId="13942" xr:uid="{00000000-0005-0000-0000-000046330000}"/>
    <cellStyle name="Output 6 2 2 2" xfId="13943" xr:uid="{00000000-0005-0000-0000-000047330000}"/>
    <cellStyle name="Output 6 2 2 2 2" xfId="13944" xr:uid="{00000000-0005-0000-0000-000048330000}"/>
    <cellStyle name="Output 6 2 2 2 2 2" xfId="13945" xr:uid="{00000000-0005-0000-0000-000049330000}"/>
    <cellStyle name="Output 6 2 2 2 3" xfId="13946" xr:uid="{00000000-0005-0000-0000-00004A330000}"/>
    <cellStyle name="Output 6 2 2 2 4" xfId="13947" xr:uid="{00000000-0005-0000-0000-00004B330000}"/>
    <cellStyle name="Output 6 2 2 3" xfId="13948" xr:uid="{00000000-0005-0000-0000-00004C330000}"/>
    <cellStyle name="Output 6 2 2 3 2" xfId="13949" xr:uid="{00000000-0005-0000-0000-00004D330000}"/>
    <cellStyle name="Output 6 2 2 3 2 2" xfId="13950" xr:uid="{00000000-0005-0000-0000-00004E330000}"/>
    <cellStyle name="Output 6 2 2 3 3" xfId="13951" xr:uid="{00000000-0005-0000-0000-00004F330000}"/>
    <cellStyle name="Output 6 2 2 3 4" xfId="13952" xr:uid="{00000000-0005-0000-0000-000050330000}"/>
    <cellStyle name="Output 6 2 2 4" xfId="13953" xr:uid="{00000000-0005-0000-0000-000051330000}"/>
    <cellStyle name="Output 6 2 2 4 2" xfId="13954" xr:uid="{00000000-0005-0000-0000-000052330000}"/>
    <cellStyle name="Output 6 2 2 5" xfId="13955" xr:uid="{00000000-0005-0000-0000-000053330000}"/>
    <cellStyle name="Output 6 2 2 6" xfId="13956" xr:uid="{00000000-0005-0000-0000-000054330000}"/>
    <cellStyle name="Output 6 2 3" xfId="13957" xr:uid="{00000000-0005-0000-0000-000055330000}"/>
    <cellStyle name="Output 6 2 3 2" xfId="13958" xr:uid="{00000000-0005-0000-0000-000056330000}"/>
    <cellStyle name="Output 6 2 3 2 2" xfId="13959" xr:uid="{00000000-0005-0000-0000-000057330000}"/>
    <cellStyle name="Output 6 2 3 3" xfId="13960" xr:uid="{00000000-0005-0000-0000-000058330000}"/>
    <cellStyle name="Output 6 2 3 4" xfId="13961" xr:uid="{00000000-0005-0000-0000-000059330000}"/>
    <cellStyle name="Output 6 2 4" xfId="13962" xr:uid="{00000000-0005-0000-0000-00005A330000}"/>
    <cellStyle name="Output 6 2 4 2" xfId="13963" xr:uid="{00000000-0005-0000-0000-00005B330000}"/>
    <cellStyle name="Output 6 2 4 2 2" xfId="13964" xr:uid="{00000000-0005-0000-0000-00005C330000}"/>
    <cellStyle name="Output 6 2 4 3" xfId="13965" xr:uid="{00000000-0005-0000-0000-00005D330000}"/>
    <cellStyle name="Output 6 2 4 4" xfId="13966" xr:uid="{00000000-0005-0000-0000-00005E330000}"/>
    <cellStyle name="Output 6 2 5" xfId="13967" xr:uid="{00000000-0005-0000-0000-00005F330000}"/>
    <cellStyle name="Output 6 2 5 2" xfId="13968" xr:uid="{00000000-0005-0000-0000-000060330000}"/>
    <cellStyle name="Output 6 2 6" xfId="13969" xr:uid="{00000000-0005-0000-0000-000061330000}"/>
    <cellStyle name="Output 6 2 6 2" xfId="13970" xr:uid="{00000000-0005-0000-0000-000062330000}"/>
    <cellStyle name="Output 6 2 7" xfId="13971" xr:uid="{00000000-0005-0000-0000-000063330000}"/>
    <cellStyle name="Output 6 3" xfId="13972" xr:uid="{00000000-0005-0000-0000-000064330000}"/>
    <cellStyle name="Output 6 3 2" xfId="13973" xr:uid="{00000000-0005-0000-0000-000065330000}"/>
    <cellStyle name="Output 6 3 2 2" xfId="13974" xr:uid="{00000000-0005-0000-0000-000066330000}"/>
    <cellStyle name="Output 6 3 2 2 2" xfId="13975" xr:uid="{00000000-0005-0000-0000-000067330000}"/>
    <cellStyle name="Output 6 3 2 2 2 2" xfId="13976" xr:uid="{00000000-0005-0000-0000-000068330000}"/>
    <cellStyle name="Output 6 3 2 2 3" xfId="13977" xr:uid="{00000000-0005-0000-0000-000069330000}"/>
    <cellStyle name="Output 6 3 2 2 4" xfId="13978" xr:uid="{00000000-0005-0000-0000-00006A330000}"/>
    <cellStyle name="Output 6 3 2 3" xfId="13979" xr:uid="{00000000-0005-0000-0000-00006B330000}"/>
    <cellStyle name="Output 6 3 2 3 2" xfId="13980" xr:uid="{00000000-0005-0000-0000-00006C330000}"/>
    <cellStyle name="Output 6 3 2 3 2 2" xfId="13981" xr:uid="{00000000-0005-0000-0000-00006D330000}"/>
    <cellStyle name="Output 6 3 2 3 3" xfId="13982" xr:uid="{00000000-0005-0000-0000-00006E330000}"/>
    <cellStyle name="Output 6 3 2 3 4" xfId="13983" xr:uid="{00000000-0005-0000-0000-00006F330000}"/>
    <cellStyle name="Output 6 3 2 4" xfId="13984" xr:uid="{00000000-0005-0000-0000-000070330000}"/>
    <cellStyle name="Output 6 3 2 4 2" xfId="13985" xr:uid="{00000000-0005-0000-0000-000071330000}"/>
    <cellStyle name="Output 6 3 2 5" xfId="13986" xr:uid="{00000000-0005-0000-0000-000072330000}"/>
    <cellStyle name="Output 6 3 2 6" xfId="13987" xr:uid="{00000000-0005-0000-0000-000073330000}"/>
    <cellStyle name="Output 6 3 3" xfId="13988" xr:uid="{00000000-0005-0000-0000-000074330000}"/>
    <cellStyle name="Output 6 3 3 2" xfId="13989" xr:uid="{00000000-0005-0000-0000-000075330000}"/>
    <cellStyle name="Output 6 3 3 2 2" xfId="13990" xr:uid="{00000000-0005-0000-0000-000076330000}"/>
    <cellStyle name="Output 6 3 3 3" xfId="13991" xr:uid="{00000000-0005-0000-0000-000077330000}"/>
    <cellStyle name="Output 6 3 3 4" xfId="13992" xr:uid="{00000000-0005-0000-0000-000078330000}"/>
    <cellStyle name="Output 6 3 4" xfId="13993" xr:uid="{00000000-0005-0000-0000-000079330000}"/>
    <cellStyle name="Output 6 3 4 2" xfId="13994" xr:uid="{00000000-0005-0000-0000-00007A330000}"/>
    <cellStyle name="Output 6 3 4 2 2" xfId="13995" xr:uid="{00000000-0005-0000-0000-00007B330000}"/>
    <cellStyle name="Output 6 3 4 3" xfId="13996" xr:uid="{00000000-0005-0000-0000-00007C330000}"/>
    <cellStyle name="Output 6 3 4 4" xfId="13997" xr:uid="{00000000-0005-0000-0000-00007D330000}"/>
    <cellStyle name="Output 6 3 5" xfId="13998" xr:uid="{00000000-0005-0000-0000-00007E330000}"/>
    <cellStyle name="Output 6 3 5 2" xfId="13999" xr:uid="{00000000-0005-0000-0000-00007F330000}"/>
    <cellStyle name="Output 6 3 6" xfId="14000" xr:uid="{00000000-0005-0000-0000-000080330000}"/>
    <cellStyle name="Output 6 3 7" xfId="14001" xr:uid="{00000000-0005-0000-0000-000081330000}"/>
    <cellStyle name="Output 6 4" xfId="14002" xr:uid="{00000000-0005-0000-0000-000082330000}"/>
    <cellStyle name="Output 6 4 2" xfId="14003" xr:uid="{00000000-0005-0000-0000-000083330000}"/>
    <cellStyle name="Output 6 4 2 2" xfId="14004" xr:uid="{00000000-0005-0000-0000-000084330000}"/>
    <cellStyle name="Output 6 4 2 2 2" xfId="14005" xr:uid="{00000000-0005-0000-0000-000085330000}"/>
    <cellStyle name="Output 6 4 2 3" xfId="14006" xr:uid="{00000000-0005-0000-0000-000086330000}"/>
    <cellStyle name="Output 6 4 2 4" xfId="14007" xr:uid="{00000000-0005-0000-0000-000087330000}"/>
    <cellStyle name="Output 6 4 3" xfId="14008" xr:uid="{00000000-0005-0000-0000-000088330000}"/>
    <cellStyle name="Output 6 4 3 2" xfId="14009" xr:uid="{00000000-0005-0000-0000-000089330000}"/>
    <cellStyle name="Output 6 4 3 2 2" xfId="14010" xr:uid="{00000000-0005-0000-0000-00008A330000}"/>
    <cellStyle name="Output 6 4 3 3" xfId="14011" xr:uid="{00000000-0005-0000-0000-00008B330000}"/>
    <cellStyle name="Output 6 4 3 4" xfId="14012" xr:uid="{00000000-0005-0000-0000-00008C330000}"/>
    <cellStyle name="Output 6 4 4" xfId="14013" xr:uid="{00000000-0005-0000-0000-00008D330000}"/>
    <cellStyle name="Output 6 4 4 2" xfId="14014" xr:uid="{00000000-0005-0000-0000-00008E330000}"/>
    <cellStyle name="Output 6 4 5" xfId="14015" xr:uid="{00000000-0005-0000-0000-00008F330000}"/>
    <cellStyle name="Output 6 4 6" xfId="14016" xr:uid="{00000000-0005-0000-0000-000090330000}"/>
    <cellStyle name="Output 6 5" xfId="14017" xr:uid="{00000000-0005-0000-0000-000091330000}"/>
    <cellStyle name="Output 6 5 2" xfId="14018" xr:uid="{00000000-0005-0000-0000-000092330000}"/>
    <cellStyle name="Output 6 5 2 2" xfId="14019" xr:uid="{00000000-0005-0000-0000-000093330000}"/>
    <cellStyle name="Output 6 5 2 2 2" xfId="14020" xr:uid="{00000000-0005-0000-0000-000094330000}"/>
    <cellStyle name="Output 6 5 2 3" xfId="14021" xr:uid="{00000000-0005-0000-0000-000095330000}"/>
    <cellStyle name="Output 6 5 2 4" xfId="14022" xr:uid="{00000000-0005-0000-0000-000096330000}"/>
    <cellStyle name="Output 6 5 3" xfId="14023" xr:uid="{00000000-0005-0000-0000-000097330000}"/>
    <cellStyle name="Output 6 5 3 2" xfId="14024" xr:uid="{00000000-0005-0000-0000-000098330000}"/>
    <cellStyle name="Output 6 5 4" xfId="14025" xr:uid="{00000000-0005-0000-0000-000099330000}"/>
    <cellStyle name="Output 6 5 5" xfId="14026" xr:uid="{00000000-0005-0000-0000-00009A330000}"/>
    <cellStyle name="Output 6 6" xfId="14027" xr:uid="{00000000-0005-0000-0000-00009B330000}"/>
    <cellStyle name="Output 6 6 2" xfId="14028" xr:uid="{00000000-0005-0000-0000-00009C330000}"/>
    <cellStyle name="Output 6 6 2 2" xfId="14029" xr:uid="{00000000-0005-0000-0000-00009D330000}"/>
    <cellStyle name="Output 6 6 3" xfId="14030" xr:uid="{00000000-0005-0000-0000-00009E330000}"/>
    <cellStyle name="Output 6 6 4" xfId="14031" xr:uid="{00000000-0005-0000-0000-00009F330000}"/>
    <cellStyle name="Output 6 7" xfId="14032" xr:uid="{00000000-0005-0000-0000-0000A0330000}"/>
    <cellStyle name="Output 6 7 2" xfId="14033" xr:uid="{00000000-0005-0000-0000-0000A1330000}"/>
    <cellStyle name="Output 6 7 2 2" xfId="14034" xr:uid="{00000000-0005-0000-0000-0000A2330000}"/>
    <cellStyle name="Output 6 7 3" xfId="14035" xr:uid="{00000000-0005-0000-0000-0000A3330000}"/>
    <cellStyle name="Output 6 7 4" xfId="14036" xr:uid="{00000000-0005-0000-0000-0000A4330000}"/>
    <cellStyle name="Output 6 8" xfId="14037" xr:uid="{00000000-0005-0000-0000-0000A5330000}"/>
    <cellStyle name="Output 6 8 2" xfId="14038" xr:uid="{00000000-0005-0000-0000-0000A6330000}"/>
    <cellStyle name="Output 6 9" xfId="14039" xr:uid="{00000000-0005-0000-0000-0000A7330000}"/>
    <cellStyle name="Output 7" xfId="2622" xr:uid="{00000000-0005-0000-0000-0000A8330000}"/>
    <cellStyle name="Output 7 10" xfId="14040" xr:uid="{00000000-0005-0000-0000-0000A9330000}"/>
    <cellStyle name="Output 7 11" xfId="14041" xr:uid="{00000000-0005-0000-0000-0000AA330000}"/>
    <cellStyle name="Output 7 2" xfId="14042" xr:uid="{00000000-0005-0000-0000-0000AB330000}"/>
    <cellStyle name="Output 7 2 2" xfId="14043" xr:uid="{00000000-0005-0000-0000-0000AC330000}"/>
    <cellStyle name="Output 7 2 2 2" xfId="14044" xr:uid="{00000000-0005-0000-0000-0000AD330000}"/>
    <cellStyle name="Output 7 2 2 2 2" xfId="14045" xr:uid="{00000000-0005-0000-0000-0000AE330000}"/>
    <cellStyle name="Output 7 2 2 2 2 2" xfId="14046" xr:uid="{00000000-0005-0000-0000-0000AF330000}"/>
    <cellStyle name="Output 7 2 2 2 3" xfId="14047" xr:uid="{00000000-0005-0000-0000-0000B0330000}"/>
    <cellStyle name="Output 7 2 2 2 4" xfId="14048" xr:uid="{00000000-0005-0000-0000-0000B1330000}"/>
    <cellStyle name="Output 7 2 2 3" xfId="14049" xr:uid="{00000000-0005-0000-0000-0000B2330000}"/>
    <cellStyle name="Output 7 2 2 3 2" xfId="14050" xr:uid="{00000000-0005-0000-0000-0000B3330000}"/>
    <cellStyle name="Output 7 2 2 3 2 2" xfId="14051" xr:uid="{00000000-0005-0000-0000-0000B4330000}"/>
    <cellStyle name="Output 7 2 2 3 3" xfId="14052" xr:uid="{00000000-0005-0000-0000-0000B5330000}"/>
    <cellStyle name="Output 7 2 2 3 4" xfId="14053" xr:uid="{00000000-0005-0000-0000-0000B6330000}"/>
    <cellStyle name="Output 7 2 2 4" xfId="14054" xr:uid="{00000000-0005-0000-0000-0000B7330000}"/>
    <cellStyle name="Output 7 2 2 4 2" xfId="14055" xr:uid="{00000000-0005-0000-0000-0000B8330000}"/>
    <cellStyle name="Output 7 2 2 5" xfId="14056" xr:uid="{00000000-0005-0000-0000-0000B9330000}"/>
    <cellStyle name="Output 7 2 2 6" xfId="14057" xr:uid="{00000000-0005-0000-0000-0000BA330000}"/>
    <cellStyle name="Output 7 2 3" xfId="14058" xr:uid="{00000000-0005-0000-0000-0000BB330000}"/>
    <cellStyle name="Output 7 2 3 2" xfId="14059" xr:uid="{00000000-0005-0000-0000-0000BC330000}"/>
    <cellStyle name="Output 7 2 3 2 2" xfId="14060" xr:uid="{00000000-0005-0000-0000-0000BD330000}"/>
    <cellStyle name="Output 7 2 3 3" xfId="14061" xr:uid="{00000000-0005-0000-0000-0000BE330000}"/>
    <cellStyle name="Output 7 2 3 4" xfId="14062" xr:uid="{00000000-0005-0000-0000-0000BF330000}"/>
    <cellStyle name="Output 7 2 4" xfId="14063" xr:uid="{00000000-0005-0000-0000-0000C0330000}"/>
    <cellStyle name="Output 7 2 4 2" xfId="14064" xr:uid="{00000000-0005-0000-0000-0000C1330000}"/>
    <cellStyle name="Output 7 2 4 2 2" xfId="14065" xr:uid="{00000000-0005-0000-0000-0000C2330000}"/>
    <cellStyle name="Output 7 2 4 3" xfId="14066" xr:uid="{00000000-0005-0000-0000-0000C3330000}"/>
    <cellStyle name="Output 7 2 4 4" xfId="14067" xr:uid="{00000000-0005-0000-0000-0000C4330000}"/>
    <cellStyle name="Output 7 2 5" xfId="14068" xr:uid="{00000000-0005-0000-0000-0000C5330000}"/>
    <cellStyle name="Output 7 2 5 2" xfId="14069" xr:uid="{00000000-0005-0000-0000-0000C6330000}"/>
    <cellStyle name="Output 7 2 6" xfId="14070" xr:uid="{00000000-0005-0000-0000-0000C7330000}"/>
    <cellStyle name="Output 7 2 6 2" xfId="14071" xr:uid="{00000000-0005-0000-0000-0000C8330000}"/>
    <cellStyle name="Output 7 2 7" xfId="14072" xr:uid="{00000000-0005-0000-0000-0000C9330000}"/>
    <cellStyle name="Output 7 3" xfId="14073" xr:uid="{00000000-0005-0000-0000-0000CA330000}"/>
    <cellStyle name="Output 7 3 2" xfId="14074" xr:uid="{00000000-0005-0000-0000-0000CB330000}"/>
    <cellStyle name="Output 7 3 2 2" xfId="14075" xr:uid="{00000000-0005-0000-0000-0000CC330000}"/>
    <cellStyle name="Output 7 3 2 2 2" xfId="14076" xr:uid="{00000000-0005-0000-0000-0000CD330000}"/>
    <cellStyle name="Output 7 3 2 2 2 2" xfId="14077" xr:uid="{00000000-0005-0000-0000-0000CE330000}"/>
    <cellStyle name="Output 7 3 2 2 3" xfId="14078" xr:uid="{00000000-0005-0000-0000-0000CF330000}"/>
    <cellStyle name="Output 7 3 2 2 4" xfId="14079" xr:uid="{00000000-0005-0000-0000-0000D0330000}"/>
    <cellStyle name="Output 7 3 2 3" xfId="14080" xr:uid="{00000000-0005-0000-0000-0000D1330000}"/>
    <cellStyle name="Output 7 3 2 3 2" xfId="14081" xr:uid="{00000000-0005-0000-0000-0000D2330000}"/>
    <cellStyle name="Output 7 3 2 3 2 2" xfId="14082" xr:uid="{00000000-0005-0000-0000-0000D3330000}"/>
    <cellStyle name="Output 7 3 2 3 3" xfId="14083" xr:uid="{00000000-0005-0000-0000-0000D4330000}"/>
    <cellStyle name="Output 7 3 2 3 4" xfId="14084" xr:uid="{00000000-0005-0000-0000-0000D5330000}"/>
    <cellStyle name="Output 7 3 2 4" xfId="14085" xr:uid="{00000000-0005-0000-0000-0000D6330000}"/>
    <cellStyle name="Output 7 3 2 4 2" xfId="14086" xr:uid="{00000000-0005-0000-0000-0000D7330000}"/>
    <cellStyle name="Output 7 3 2 5" xfId="14087" xr:uid="{00000000-0005-0000-0000-0000D8330000}"/>
    <cellStyle name="Output 7 3 2 6" xfId="14088" xr:uid="{00000000-0005-0000-0000-0000D9330000}"/>
    <cellStyle name="Output 7 3 3" xfId="14089" xr:uid="{00000000-0005-0000-0000-0000DA330000}"/>
    <cellStyle name="Output 7 3 3 2" xfId="14090" xr:uid="{00000000-0005-0000-0000-0000DB330000}"/>
    <cellStyle name="Output 7 3 3 2 2" xfId="14091" xr:uid="{00000000-0005-0000-0000-0000DC330000}"/>
    <cellStyle name="Output 7 3 3 3" xfId="14092" xr:uid="{00000000-0005-0000-0000-0000DD330000}"/>
    <cellStyle name="Output 7 3 3 4" xfId="14093" xr:uid="{00000000-0005-0000-0000-0000DE330000}"/>
    <cellStyle name="Output 7 3 4" xfId="14094" xr:uid="{00000000-0005-0000-0000-0000DF330000}"/>
    <cellStyle name="Output 7 3 4 2" xfId="14095" xr:uid="{00000000-0005-0000-0000-0000E0330000}"/>
    <cellStyle name="Output 7 3 4 2 2" xfId="14096" xr:uid="{00000000-0005-0000-0000-0000E1330000}"/>
    <cellStyle name="Output 7 3 4 3" xfId="14097" xr:uid="{00000000-0005-0000-0000-0000E2330000}"/>
    <cellStyle name="Output 7 3 4 4" xfId="14098" xr:uid="{00000000-0005-0000-0000-0000E3330000}"/>
    <cellStyle name="Output 7 3 5" xfId="14099" xr:uid="{00000000-0005-0000-0000-0000E4330000}"/>
    <cellStyle name="Output 7 3 5 2" xfId="14100" xr:uid="{00000000-0005-0000-0000-0000E5330000}"/>
    <cellStyle name="Output 7 3 6" xfId="14101" xr:uid="{00000000-0005-0000-0000-0000E6330000}"/>
    <cellStyle name="Output 7 3 7" xfId="14102" xr:uid="{00000000-0005-0000-0000-0000E7330000}"/>
    <cellStyle name="Output 7 4" xfId="14103" xr:uid="{00000000-0005-0000-0000-0000E8330000}"/>
    <cellStyle name="Output 7 4 2" xfId="14104" xr:uid="{00000000-0005-0000-0000-0000E9330000}"/>
    <cellStyle name="Output 7 4 2 2" xfId="14105" xr:uid="{00000000-0005-0000-0000-0000EA330000}"/>
    <cellStyle name="Output 7 4 2 2 2" xfId="14106" xr:uid="{00000000-0005-0000-0000-0000EB330000}"/>
    <cellStyle name="Output 7 4 2 3" xfId="14107" xr:uid="{00000000-0005-0000-0000-0000EC330000}"/>
    <cellStyle name="Output 7 4 2 4" xfId="14108" xr:uid="{00000000-0005-0000-0000-0000ED330000}"/>
    <cellStyle name="Output 7 4 3" xfId="14109" xr:uid="{00000000-0005-0000-0000-0000EE330000}"/>
    <cellStyle name="Output 7 4 3 2" xfId="14110" xr:uid="{00000000-0005-0000-0000-0000EF330000}"/>
    <cellStyle name="Output 7 4 3 2 2" xfId="14111" xr:uid="{00000000-0005-0000-0000-0000F0330000}"/>
    <cellStyle name="Output 7 4 3 3" xfId="14112" xr:uid="{00000000-0005-0000-0000-0000F1330000}"/>
    <cellStyle name="Output 7 4 3 4" xfId="14113" xr:uid="{00000000-0005-0000-0000-0000F2330000}"/>
    <cellStyle name="Output 7 4 4" xfId="14114" xr:uid="{00000000-0005-0000-0000-0000F3330000}"/>
    <cellStyle name="Output 7 4 4 2" xfId="14115" xr:uid="{00000000-0005-0000-0000-0000F4330000}"/>
    <cellStyle name="Output 7 4 5" xfId="14116" xr:uid="{00000000-0005-0000-0000-0000F5330000}"/>
    <cellStyle name="Output 7 4 6" xfId="14117" xr:uid="{00000000-0005-0000-0000-0000F6330000}"/>
    <cellStyle name="Output 7 5" xfId="14118" xr:uid="{00000000-0005-0000-0000-0000F7330000}"/>
    <cellStyle name="Output 7 5 2" xfId="14119" xr:uid="{00000000-0005-0000-0000-0000F8330000}"/>
    <cellStyle name="Output 7 5 2 2" xfId="14120" xr:uid="{00000000-0005-0000-0000-0000F9330000}"/>
    <cellStyle name="Output 7 5 2 2 2" xfId="14121" xr:uid="{00000000-0005-0000-0000-0000FA330000}"/>
    <cellStyle name="Output 7 5 2 3" xfId="14122" xr:uid="{00000000-0005-0000-0000-0000FB330000}"/>
    <cellStyle name="Output 7 5 2 4" xfId="14123" xr:uid="{00000000-0005-0000-0000-0000FC330000}"/>
    <cellStyle name="Output 7 5 3" xfId="14124" xr:uid="{00000000-0005-0000-0000-0000FD330000}"/>
    <cellStyle name="Output 7 5 3 2" xfId="14125" xr:uid="{00000000-0005-0000-0000-0000FE330000}"/>
    <cellStyle name="Output 7 5 4" xfId="14126" xr:uid="{00000000-0005-0000-0000-0000FF330000}"/>
    <cellStyle name="Output 7 5 5" xfId="14127" xr:uid="{00000000-0005-0000-0000-000000340000}"/>
    <cellStyle name="Output 7 6" xfId="14128" xr:uid="{00000000-0005-0000-0000-000001340000}"/>
    <cellStyle name="Output 7 6 2" xfId="14129" xr:uid="{00000000-0005-0000-0000-000002340000}"/>
    <cellStyle name="Output 7 6 2 2" xfId="14130" xr:uid="{00000000-0005-0000-0000-000003340000}"/>
    <cellStyle name="Output 7 6 3" xfId="14131" xr:uid="{00000000-0005-0000-0000-000004340000}"/>
    <cellStyle name="Output 7 6 4" xfId="14132" xr:uid="{00000000-0005-0000-0000-000005340000}"/>
    <cellStyle name="Output 7 7" xfId="14133" xr:uid="{00000000-0005-0000-0000-000006340000}"/>
    <cellStyle name="Output 7 7 2" xfId="14134" xr:uid="{00000000-0005-0000-0000-000007340000}"/>
    <cellStyle name="Output 7 7 2 2" xfId="14135" xr:uid="{00000000-0005-0000-0000-000008340000}"/>
    <cellStyle name="Output 7 7 3" xfId="14136" xr:uid="{00000000-0005-0000-0000-000009340000}"/>
    <cellStyle name="Output 7 7 4" xfId="14137" xr:uid="{00000000-0005-0000-0000-00000A340000}"/>
    <cellStyle name="Output 7 8" xfId="14138" xr:uid="{00000000-0005-0000-0000-00000B340000}"/>
    <cellStyle name="Output 7 8 2" xfId="14139" xr:uid="{00000000-0005-0000-0000-00000C340000}"/>
    <cellStyle name="Output 7 9" xfId="14140" xr:uid="{00000000-0005-0000-0000-00000D340000}"/>
    <cellStyle name="Output 8" xfId="2623" xr:uid="{00000000-0005-0000-0000-00000E340000}"/>
    <cellStyle name="Output 8 10" xfId="14141" xr:uid="{00000000-0005-0000-0000-00000F340000}"/>
    <cellStyle name="Output 8 11" xfId="14142" xr:uid="{00000000-0005-0000-0000-000010340000}"/>
    <cellStyle name="Output 8 2" xfId="14143" xr:uid="{00000000-0005-0000-0000-000011340000}"/>
    <cellStyle name="Output 8 2 2" xfId="14144" xr:uid="{00000000-0005-0000-0000-000012340000}"/>
    <cellStyle name="Output 8 2 2 2" xfId="14145" xr:uid="{00000000-0005-0000-0000-000013340000}"/>
    <cellStyle name="Output 8 2 2 2 2" xfId="14146" xr:uid="{00000000-0005-0000-0000-000014340000}"/>
    <cellStyle name="Output 8 2 2 2 2 2" xfId="14147" xr:uid="{00000000-0005-0000-0000-000015340000}"/>
    <cellStyle name="Output 8 2 2 2 3" xfId="14148" xr:uid="{00000000-0005-0000-0000-000016340000}"/>
    <cellStyle name="Output 8 2 2 2 4" xfId="14149" xr:uid="{00000000-0005-0000-0000-000017340000}"/>
    <cellStyle name="Output 8 2 2 3" xfId="14150" xr:uid="{00000000-0005-0000-0000-000018340000}"/>
    <cellStyle name="Output 8 2 2 3 2" xfId="14151" xr:uid="{00000000-0005-0000-0000-000019340000}"/>
    <cellStyle name="Output 8 2 2 3 2 2" xfId="14152" xr:uid="{00000000-0005-0000-0000-00001A340000}"/>
    <cellStyle name="Output 8 2 2 3 3" xfId="14153" xr:uid="{00000000-0005-0000-0000-00001B340000}"/>
    <cellStyle name="Output 8 2 2 3 4" xfId="14154" xr:uid="{00000000-0005-0000-0000-00001C340000}"/>
    <cellStyle name="Output 8 2 2 4" xfId="14155" xr:uid="{00000000-0005-0000-0000-00001D340000}"/>
    <cellStyle name="Output 8 2 2 4 2" xfId="14156" xr:uid="{00000000-0005-0000-0000-00001E340000}"/>
    <cellStyle name="Output 8 2 2 5" xfId="14157" xr:uid="{00000000-0005-0000-0000-00001F340000}"/>
    <cellStyle name="Output 8 2 2 6" xfId="14158" xr:uid="{00000000-0005-0000-0000-000020340000}"/>
    <cellStyle name="Output 8 2 3" xfId="14159" xr:uid="{00000000-0005-0000-0000-000021340000}"/>
    <cellStyle name="Output 8 2 3 2" xfId="14160" xr:uid="{00000000-0005-0000-0000-000022340000}"/>
    <cellStyle name="Output 8 2 3 2 2" xfId="14161" xr:uid="{00000000-0005-0000-0000-000023340000}"/>
    <cellStyle name="Output 8 2 3 3" xfId="14162" xr:uid="{00000000-0005-0000-0000-000024340000}"/>
    <cellStyle name="Output 8 2 3 4" xfId="14163" xr:uid="{00000000-0005-0000-0000-000025340000}"/>
    <cellStyle name="Output 8 2 4" xfId="14164" xr:uid="{00000000-0005-0000-0000-000026340000}"/>
    <cellStyle name="Output 8 2 4 2" xfId="14165" xr:uid="{00000000-0005-0000-0000-000027340000}"/>
    <cellStyle name="Output 8 2 4 2 2" xfId="14166" xr:uid="{00000000-0005-0000-0000-000028340000}"/>
    <cellStyle name="Output 8 2 4 3" xfId="14167" xr:uid="{00000000-0005-0000-0000-000029340000}"/>
    <cellStyle name="Output 8 2 4 4" xfId="14168" xr:uid="{00000000-0005-0000-0000-00002A340000}"/>
    <cellStyle name="Output 8 2 5" xfId="14169" xr:uid="{00000000-0005-0000-0000-00002B340000}"/>
    <cellStyle name="Output 8 2 5 2" xfId="14170" xr:uid="{00000000-0005-0000-0000-00002C340000}"/>
    <cellStyle name="Output 8 2 6" xfId="14171" xr:uid="{00000000-0005-0000-0000-00002D340000}"/>
    <cellStyle name="Output 8 2 6 2" xfId="14172" xr:uid="{00000000-0005-0000-0000-00002E340000}"/>
    <cellStyle name="Output 8 2 7" xfId="14173" xr:uid="{00000000-0005-0000-0000-00002F340000}"/>
    <cellStyle name="Output 8 3" xfId="14174" xr:uid="{00000000-0005-0000-0000-000030340000}"/>
    <cellStyle name="Output 8 3 2" xfId="14175" xr:uid="{00000000-0005-0000-0000-000031340000}"/>
    <cellStyle name="Output 8 3 2 2" xfId="14176" xr:uid="{00000000-0005-0000-0000-000032340000}"/>
    <cellStyle name="Output 8 3 2 2 2" xfId="14177" xr:uid="{00000000-0005-0000-0000-000033340000}"/>
    <cellStyle name="Output 8 3 2 2 2 2" xfId="14178" xr:uid="{00000000-0005-0000-0000-000034340000}"/>
    <cellStyle name="Output 8 3 2 2 3" xfId="14179" xr:uid="{00000000-0005-0000-0000-000035340000}"/>
    <cellStyle name="Output 8 3 2 2 4" xfId="14180" xr:uid="{00000000-0005-0000-0000-000036340000}"/>
    <cellStyle name="Output 8 3 2 3" xfId="14181" xr:uid="{00000000-0005-0000-0000-000037340000}"/>
    <cellStyle name="Output 8 3 2 3 2" xfId="14182" xr:uid="{00000000-0005-0000-0000-000038340000}"/>
    <cellStyle name="Output 8 3 2 3 2 2" xfId="14183" xr:uid="{00000000-0005-0000-0000-000039340000}"/>
    <cellStyle name="Output 8 3 2 3 3" xfId="14184" xr:uid="{00000000-0005-0000-0000-00003A340000}"/>
    <cellStyle name="Output 8 3 2 3 4" xfId="14185" xr:uid="{00000000-0005-0000-0000-00003B340000}"/>
    <cellStyle name="Output 8 3 2 4" xfId="14186" xr:uid="{00000000-0005-0000-0000-00003C340000}"/>
    <cellStyle name="Output 8 3 2 4 2" xfId="14187" xr:uid="{00000000-0005-0000-0000-00003D340000}"/>
    <cellStyle name="Output 8 3 2 5" xfId="14188" xr:uid="{00000000-0005-0000-0000-00003E340000}"/>
    <cellStyle name="Output 8 3 2 6" xfId="14189" xr:uid="{00000000-0005-0000-0000-00003F340000}"/>
    <cellStyle name="Output 8 3 3" xfId="14190" xr:uid="{00000000-0005-0000-0000-000040340000}"/>
    <cellStyle name="Output 8 3 3 2" xfId="14191" xr:uid="{00000000-0005-0000-0000-000041340000}"/>
    <cellStyle name="Output 8 3 3 2 2" xfId="14192" xr:uid="{00000000-0005-0000-0000-000042340000}"/>
    <cellStyle name="Output 8 3 3 3" xfId="14193" xr:uid="{00000000-0005-0000-0000-000043340000}"/>
    <cellStyle name="Output 8 3 3 4" xfId="14194" xr:uid="{00000000-0005-0000-0000-000044340000}"/>
    <cellStyle name="Output 8 3 4" xfId="14195" xr:uid="{00000000-0005-0000-0000-000045340000}"/>
    <cellStyle name="Output 8 3 4 2" xfId="14196" xr:uid="{00000000-0005-0000-0000-000046340000}"/>
    <cellStyle name="Output 8 3 4 2 2" xfId="14197" xr:uid="{00000000-0005-0000-0000-000047340000}"/>
    <cellStyle name="Output 8 3 4 3" xfId="14198" xr:uid="{00000000-0005-0000-0000-000048340000}"/>
    <cellStyle name="Output 8 3 4 4" xfId="14199" xr:uid="{00000000-0005-0000-0000-000049340000}"/>
    <cellStyle name="Output 8 3 5" xfId="14200" xr:uid="{00000000-0005-0000-0000-00004A340000}"/>
    <cellStyle name="Output 8 3 5 2" xfId="14201" xr:uid="{00000000-0005-0000-0000-00004B340000}"/>
    <cellStyle name="Output 8 3 6" xfId="14202" xr:uid="{00000000-0005-0000-0000-00004C340000}"/>
    <cellStyle name="Output 8 3 7" xfId="14203" xr:uid="{00000000-0005-0000-0000-00004D340000}"/>
    <cellStyle name="Output 8 4" xfId="14204" xr:uid="{00000000-0005-0000-0000-00004E340000}"/>
    <cellStyle name="Output 8 4 2" xfId="14205" xr:uid="{00000000-0005-0000-0000-00004F340000}"/>
    <cellStyle name="Output 8 4 2 2" xfId="14206" xr:uid="{00000000-0005-0000-0000-000050340000}"/>
    <cellStyle name="Output 8 4 2 2 2" xfId="14207" xr:uid="{00000000-0005-0000-0000-000051340000}"/>
    <cellStyle name="Output 8 4 2 3" xfId="14208" xr:uid="{00000000-0005-0000-0000-000052340000}"/>
    <cellStyle name="Output 8 4 2 4" xfId="14209" xr:uid="{00000000-0005-0000-0000-000053340000}"/>
    <cellStyle name="Output 8 4 3" xfId="14210" xr:uid="{00000000-0005-0000-0000-000054340000}"/>
    <cellStyle name="Output 8 4 3 2" xfId="14211" xr:uid="{00000000-0005-0000-0000-000055340000}"/>
    <cellStyle name="Output 8 4 3 2 2" xfId="14212" xr:uid="{00000000-0005-0000-0000-000056340000}"/>
    <cellStyle name="Output 8 4 3 3" xfId="14213" xr:uid="{00000000-0005-0000-0000-000057340000}"/>
    <cellStyle name="Output 8 4 3 4" xfId="14214" xr:uid="{00000000-0005-0000-0000-000058340000}"/>
    <cellStyle name="Output 8 4 4" xfId="14215" xr:uid="{00000000-0005-0000-0000-000059340000}"/>
    <cellStyle name="Output 8 4 4 2" xfId="14216" xr:uid="{00000000-0005-0000-0000-00005A340000}"/>
    <cellStyle name="Output 8 4 5" xfId="14217" xr:uid="{00000000-0005-0000-0000-00005B340000}"/>
    <cellStyle name="Output 8 4 6" xfId="14218" xr:uid="{00000000-0005-0000-0000-00005C340000}"/>
    <cellStyle name="Output 8 5" xfId="14219" xr:uid="{00000000-0005-0000-0000-00005D340000}"/>
    <cellStyle name="Output 8 5 2" xfId="14220" xr:uid="{00000000-0005-0000-0000-00005E340000}"/>
    <cellStyle name="Output 8 5 2 2" xfId="14221" xr:uid="{00000000-0005-0000-0000-00005F340000}"/>
    <cellStyle name="Output 8 5 2 2 2" xfId="14222" xr:uid="{00000000-0005-0000-0000-000060340000}"/>
    <cellStyle name="Output 8 5 2 3" xfId="14223" xr:uid="{00000000-0005-0000-0000-000061340000}"/>
    <cellStyle name="Output 8 5 2 4" xfId="14224" xr:uid="{00000000-0005-0000-0000-000062340000}"/>
    <cellStyle name="Output 8 5 3" xfId="14225" xr:uid="{00000000-0005-0000-0000-000063340000}"/>
    <cellStyle name="Output 8 5 3 2" xfId="14226" xr:uid="{00000000-0005-0000-0000-000064340000}"/>
    <cellStyle name="Output 8 5 4" xfId="14227" xr:uid="{00000000-0005-0000-0000-000065340000}"/>
    <cellStyle name="Output 8 5 5" xfId="14228" xr:uid="{00000000-0005-0000-0000-000066340000}"/>
    <cellStyle name="Output 8 6" xfId="14229" xr:uid="{00000000-0005-0000-0000-000067340000}"/>
    <cellStyle name="Output 8 6 2" xfId="14230" xr:uid="{00000000-0005-0000-0000-000068340000}"/>
    <cellStyle name="Output 8 6 2 2" xfId="14231" xr:uid="{00000000-0005-0000-0000-000069340000}"/>
    <cellStyle name="Output 8 6 3" xfId="14232" xr:uid="{00000000-0005-0000-0000-00006A340000}"/>
    <cellStyle name="Output 8 6 4" xfId="14233" xr:uid="{00000000-0005-0000-0000-00006B340000}"/>
    <cellStyle name="Output 8 7" xfId="14234" xr:uid="{00000000-0005-0000-0000-00006C340000}"/>
    <cellStyle name="Output 8 7 2" xfId="14235" xr:uid="{00000000-0005-0000-0000-00006D340000}"/>
    <cellStyle name="Output 8 7 2 2" xfId="14236" xr:uid="{00000000-0005-0000-0000-00006E340000}"/>
    <cellStyle name="Output 8 7 3" xfId="14237" xr:uid="{00000000-0005-0000-0000-00006F340000}"/>
    <cellStyle name="Output 8 7 4" xfId="14238" xr:uid="{00000000-0005-0000-0000-000070340000}"/>
    <cellStyle name="Output 8 8" xfId="14239" xr:uid="{00000000-0005-0000-0000-000071340000}"/>
    <cellStyle name="Output 8 8 2" xfId="14240" xr:uid="{00000000-0005-0000-0000-000072340000}"/>
    <cellStyle name="Output 8 9" xfId="14241" xr:uid="{00000000-0005-0000-0000-000073340000}"/>
    <cellStyle name="Output 9" xfId="2624" xr:uid="{00000000-0005-0000-0000-000074340000}"/>
    <cellStyle name="Output 9 10" xfId="14242" xr:uid="{00000000-0005-0000-0000-000075340000}"/>
    <cellStyle name="Output 9 11" xfId="14243" xr:uid="{00000000-0005-0000-0000-000076340000}"/>
    <cellStyle name="Output 9 2" xfId="14244" xr:uid="{00000000-0005-0000-0000-000077340000}"/>
    <cellStyle name="Output 9 2 2" xfId="14245" xr:uid="{00000000-0005-0000-0000-000078340000}"/>
    <cellStyle name="Output 9 2 2 2" xfId="14246" xr:uid="{00000000-0005-0000-0000-000079340000}"/>
    <cellStyle name="Output 9 2 2 2 2" xfId="14247" xr:uid="{00000000-0005-0000-0000-00007A340000}"/>
    <cellStyle name="Output 9 2 2 2 2 2" xfId="14248" xr:uid="{00000000-0005-0000-0000-00007B340000}"/>
    <cellStyle name="Output 9 2 2 2 3" xfId="14249" xr:uid="{00000000-0005-0000-0000-00007C340000}"/>
    <cellStyle name="Output 9 2 2 2 4" xfId="14250" xr:uid="{00000000-0005-0000-0000-00007D340000}"/>
    <cellStyle name="Output 9 2 2 3" xfId="14251" xr:uid="{00000000-0005-0000-0000-00007E340000}"/>
    <cellStyle name="Output 9 2 2 3 2" xfId="14252" xr:uid="{00000000-0005-0000-0000-00007F340000}"/>
    <cellStyle name="Output 9 2 2 3 2 2" xfId="14253" xr:uid="{00000000-0005-0000-0000-000080340000}"/>
    <cellStyle name="Output 9 2 2 3 3" xfId="14254" xr:uid="{00000000-0005-0000-0000-000081340000}"/>
    <cellStyle name="Output 9 2 2 3 4" xfId="14255" xr:uid="{00000000-0005-0000-0000-000082340000}"/>
    <cellStyle name="Output 9 2 2 4" xfId="14256" xr:uid="{00000000-0005-0000-0000-000083340000}"/>
    <cellStyle name="Output 9 2 2 4 2" xfId="14257" xr:uid="{00000000-0005-0000-0000-000084340000}"/>
    <cellStyle name="Output 9 2 2 5" xfId="14258" xr:uid="{00000000-0005-0000-0000-000085340000}"/>
    <cellStyle name="Output 9 2 2 6" xfId="14259" xr:uid="{00000000-0005-0000-0000-000086340000}"/>
    <cellStyle name="Output 9 2 3" xfId="14260" xr:uid="{00000000-0005-0000-0000-000087340000}"/>
    <cellStyle name="Output 9 2 3 2" xfId="14261" xr:uid="{00000000-0005-0000-0000-000088340000}"/>
    <cellStyle name="Output 9 2 3 2 2" xfId="14262" xr:uid="{00000000-0005-0000-0000-000089340000}"/>
    <cellStyle name="Output 9 2 3 3" xfId="14263" xr:uid="{00000000-0005-0000-0000-00008A340000}"/>
    <cellStyle name="Output 9 2 3 4" xfId="14264" xr:uid="{00000000-0005-0000-0000-00008B340000}"/>
    <cellStyle name="Output 9 2 4" xfId="14265" xr:uid="{00000000-0005-0000-0000-00008C340000}"/>
    <cellStyle name="Output 9 2 4 2" xfId="14266" xr:uid="{00000000-0005-0000-0000-00008D340000}"/>
    <cellStyle name="Output 9 2 4 2 2" xfId="14267" xr:uid="{00000000-0005-0000-0000-00008E340000}"/>
    <cellStyle name="Output 9 2 4 3" xfId="14268" xr:uid="{00000000-0005-0000-0000-00008F340000}"/>
    <cellStyle name="Output 9 2 4 4" xfId="14269" xr:uid="{00000000-0005-0000-0000-000090340000}"/>
    <cellStyle name="Output 9 2 5" xfId="14270" xr:uid="{00000000-0005-0000-0000-000091340000}"/>
    <cellStyle name="Output 9 2 5 2" xfId="14271" xr:uid="{00000000-0005-0000-0000-000092340000}"/>
    <cellStyle name="Output 9 2 6" xfId="14272" xr:uid="{00000000-0005-0000-0000-000093340000}"/>
    <cellStyle name="Output 9 2 6 2" xfId="14273" xr:uid="{00000000-0005-0000-0000-000094340000}"/>
    <cellStyle name="Output 9 2 7" xfId="14274" xr:uid="{00000000-0005-0000-0000-000095340000}"/>
    <cellStyle name="Output 9 3" xfId="14275" xr:uid="{00000000-0005-0000-0000-000096340000}"/>
    <cellStyle name="Output 9 3 2" xfId="14276" xr:uid="{00000000-0005-0000-0000-000097340000}"/>
    <cellStyle name="Output 9 3 2 2" xfId="14277" xr:uid="{00000000-0005-0000-0000-000098340000}"/>
    <cellStyle name="Output 9 3 2 2 2" xfId="14278" xr:uid="{00000000-0005-0000-0000-000099340000}"/>
    <cellStyle name="Output 9 3 2 2 2 2" xfId="14279" xr:uid="{00000000-0005-0000-0000-00009A340000}"/>
    <cellStyle name="Output 9 3 2 2 3" xfId="14280" xr:uid="{00000000-0005-0000-0000-00009B340000}"/>
    <cellStyle name="Output 9 3 2 2 4" xfId="14281" xr:uid="{00000000-0005-0000-0000-00009C340000}"/>
    <cellStyle name="Output 9 3 2 3" xfId="14282" xr:uid="{00000000-0005-0000-0000-00009D340000}"/>
    <cellStyle name="Output 9 3 2 3 2" xfId="14283" xr:uid="{00000000-0005-0000-0000-00009E340000}"/>
    <cellStyle name="Output 9 3 2 3 2 2" xfId="14284" xr:uid="{00000000-0005-0000-0000-00009F340000}"/>
    <cellStyle name="Output 9 3 2 3 3" xfId="14285" xr:uid="{00000000-0005-0000-0000-0000A0340000}"/>
    <cellStyle name="Output 9 3 2 3 4" xfId="14286" xr:uid="{00000000-0005-0000-0000-0000A1340000}"/>
    <cellStyle name="Output 9 3 2 4" xfId="14287" xr:uid="{00000000-0005-0000-0000-0000A2340000}"/>
    <cellStyle name="Output 9 3 2 4 2" xfId="14288" xr:uid="{00000000-0005-0000-0000-0000A3340000}"/>
    <cellStyle name="Output 9 3 2 5" xfId="14289" xr:uid="{00000000-0005-0000-0000-0000A4340000}"/>
    <cellStyle name="Output 9 3 2 6" xfId="14290" xr:uid="{00000000-0005-0000-0000-0000A5340000}"/>
    <cellStyle name="Output 9 3 3" xfId="14291" xr:uid="{00000000-0005-0000-0000-0000A6340000}"/>
    <cellStyle name="Output 9 3 3 2" xfId="14292" xr:uid="{00000000-0005-0000-0000-0000A7340000}"/>
    <cellStyle name="Output 9 3 3 2 2" xfId="14293" xr:uid="{00000000-0005-0000-0000-0000A8340000}"/>
    <cellStyle name="Output 9 3 3 3" xfId="14294" xr:uid="{00000000-0005-0000-0000-0000A9340000}"/>
    <cellStyle name="Output 9 3 3 4" xfId="14295" xr:uid="{00000000-0005-0000-0000-0000AA340000}"/>
    <cellStyle name="Output 9 3 4" xfId="14296" xr:uid="{00000000-0005-0000-0000-0000AB340000}"/>
    <cellStyle name="Output 9 3 4 2" xfId="14297" xr:uid="{00000000-0005-0000-0000-0000AC340000}"/>
    <cellStyle name="Output 9 3 4 2 2" xfId="14298" xr:uid="{00000000-0005-0000-0000-0000AD340000}"/>
    <cellStyle name="Output 9 3 4 3" xfId="14299" xr:uid="{00000000-0005-0000-0000-0000AE340000}"/>
    <cellStyle name="Output 9 3 4 4" xfId="14300" xr:uid="{00000000-0005-0000-0000-0000AF340000}"/>
    <cellStyle name="Output 9 3 5" xfId="14301" xr:uid="{00000000-0005-0000-0000-0000B0340000}"/>
    <cellStyle name="Output 9 3 5 2" xfId="14302" xr:uid="{00000000-0005-0000-0000-0000B1340000}"/>
    <cellStyle name="Output 9 3 6" xfId="14303" xr:uid="{00000000-0005-0000-0000-0000B2340000}"/>
    <cellStyle name="Output 9 3 7" xfId="14304" xr:uid="{00000000-0005-0000-0000-0000B3340000}"/>
    <cellStyle name="Output 9 4" xfId="14305" xr:uid="{00000000-0005-0000-0000-0000B4340000}"/>
    <cellStyle name="Output 9 4 2" xfId="14306" xr:uid="{00000000-0005-0000-0000-0000B5340000}"/>
    <cellStyle name="Output 9 4 2 2" xfId="14307" xr:uid="{00000000-0005-0000-0000-0000B6340000}"/>
    <cellStyle name="Output 9 4 2 2 2" xfId="14308" xr:uid="{00000000-0005-0000-0000-0000B7340000}"/>
    <cellStyle name="Output 9 4 2 3" xfId="14309" xr:uid="{00000000-0005-0000-0000-0000B8340000}"/>
    <cellStyle name="Output 9 4 2 4" xfId="14310" xr:uid="{00000000-0005-0000-0000-0000B9340000}"/>
    <cellStyle name="Output 9 4 3" xfId="14311" xr:uid="{00000000-0005-0000-0000-0000BA340000}"/>
    <cellStyle name="Output 9 4 3 2" xfId="14312" xr:uid="{00000000-0005-0000-0000-0000BB340000}"/>
    <cellStyle name="Output 9 4 3 2 2" xfId="14313" xr:uid="{00000000-0005-0000-0000-0000BC340000}"/>
    <cellStyle name="Output 9 4 3 3" xfId="14314" xr:uid="{00000000-0005-0000-0000-0000BD340000}"/>
    <cellStyle name="Output 9 4 3 4" xfId="14315" xr:uid="{00000000-0005-0000-0000-0000BE340000}"/>
    <cellStyle name="Output 9 4 4" xfId="14316" xr:uid="{00000000-0005-0000-0000-0000BF340000}"/>
    <cellStyle name="Output 9 4 4 2" xfId="14317" xr:uid="{00000000-0005-0000-0000-0000C0340000}"/>
    <cellStyle name="Output 9 4 5" xfId="14318" xr:uid="{00000000-0005-0000-0000-0000C1340000}"/>
    <cellStyle name="Output 9 4 6" xfId="14319" xr:uid="{00000000-0005-0000-0000-0000C2340000}"/>
    <cellStyle name="Output 9 5" xfId="14320" xr:uid="{00000000-0005-0000-0000-0000C3340000}"/>
    <cellStyle name="Output 9 5 2" xfId="14321" xr:uid="{00000000-0005-0000-0000-0000C4340000}"/>
    <cellStyle name="Output 9 5 2 2" xfId="14322" xr:uid="{00000000-0005-0000-0000-0000C5340000}"/>
    <cellStyle name="Output 9 5 2 2 2" xfId="14323" xr:uid="{00000000-0005-0000-0000-0000C6340000}"/>
    <cellStyle name="Output 9 5 2 3" xfId="14324" xr:uid="{00000000-0005-0000-0000-0000C7340000}"/>
    <cellStyle name="Output 9 5 2 4" xfId="14325" xr:uid="{00000000-0005-0000-0000-0000C8340000}"/>
    <cellStyle name="Output 9 5 3" xfId="14326" xr:uid="{00000000-0005-0000-0000-0000C9340000}"/>
    <cellStyle name="Output 9 5 3 2" xfId="14327" xr:uid="{00000000-0005-0000-0000-0000CA340000}"/>
    <cellStyle name="Output 9 5 4" xfId="14328" xr:uid="{00000000-0005-0000-0000-0000CB340000}"/>
    <cellStyle name="Output 9 5 5" xfId="14329" xr:uid="{00000000-0005-0000-0000-0000CC340000}"/>
    <cellStyle name="Output 9 6" xfId="14330" xr:uid="{00000000-0005-0000-0000-0000CD340000}"/>
    <cellStyle name="Output 9 6 2" xfId="14331" xr:uid="{00000000-0005-0000-0000-0000CE340000}"/>
    <cellStyle name="Output 9 6 2 2" xfId="14332" xr:uid="{00000000-0005-0000-0000-0000CF340000}"/>
    <cellStyle name="Output 9 6 3" xfId="14333" xr:uid="{00000000-0005-0000-0000-0000D0340000}"/>
    <cellStyle name="Output 9 6 4" xfId="14334" xr:uid="{00000000-0005-0000-0000-0000D1340000}"/>
    <cellStyle name="Output 9 7" xfId="14335" xr:uid="{00000000-0005-0000-0000-0000D2340000}"/>
    <cellStyle name="Output 9 7 2" xfId="14336" xr:uid="{00000000-0005-0000-0000-0000D3340000}"/>
    <cellStyle name="Output 9 7 2 2" xfId="14337" xr:uid="{00000000-0005-0000-0000-0000D4340000}"/>
    <cellStyle name="Output 9 7 3" xfId="14338" xr:uid="{00000000-0005-0000-0000-0000D5340000}"/>
    <cellStyle name="Output 9 7 4" xfId="14339" xr:uid="{00000000-0005-0000-0000-0000D6340000}"/>
    <cellStyle name="Output 9 8" xfId="14340" xr:uid="{00000000-0005-0000-0000-0000D7340000}"/>
    <cellStyle name="Output 9 8 2" xfId="14341" xr:uid="{00000000-0005-0000-0000-0000D8340000}"/>
    <cellStyle name="Output 9 9" xfId="14342" xr:uid="{00000000-0005-0000-0000-0000D9340000}"/>
    <cellStyle name="pe" xfId="2625" xr:uid="{00000000-0005-0000-0000-0000DA340000}"/>
    <cellStyle name="pe 2" xfId="14343" xr:uid="{00000000-0005-0000-0000-0000DB340000}"/>
    <cellStyle name="PEG" xfId="2626" xr:uid="{00000000-0005-0000-0000-0000DC340000}"/>
    <cellStyle name="PEG 2" xfId="14344" xr:uid="{00000000-0005-0000-0000-0000DD340000}"/>
    <cellStyle name="Percent" xfId="27634" builtinId="5"/>
    <cellStyle name="Percent [0]" xfId="14345" xr:uid="{00000000-0005-0000-0000-0000DF340000}"/>
    <cellStyle name="Percent [0] 2" xfId="14346" xr:uid="{00000000-0005-0000-0000-0000E0340000}"/>
    <cellStyle name="Percent [00]" xfId="14347" xr:uid="{00000000-0005-0000-0000-0000E1340000}"/>
    <cellStyle name="Percent [00] 2" xfId="14348" xr:uid="{00000000-0005-0000-0000-0000E2340000}"/>
    <cellStyle name="Percent [2]" xfId="2627" xr:uid="{00000000-0005-0000-0000-0000E3340000}"/>
    <cellStyle name="Percent [2] 2" xfId="2628" xr:uid="{00000000-0005-0000-0000-0000E4340000}"/>
    <cellStyle name="Percent [2] 2 2" xfId="14349" xr:uid="{00000000-0005-0000-0000-0000E5340000}"/>
    <cellStyle name="Percent [2] 3" xfId="2629" xr:uid="{00000000-0005-0000-0000-0000E6340000}"/>
    <cellStyle name="Percent [2] 3 2" xfId="14350" xr:uid="{00000000-0005-0000-0000-0000E7340000}"/>
    <cellStyle name="Percent [2] 4" xfId="14351" xr:uid="{00000000-0005-0000-0000-0000E8340000}"/>
    <cellStyle name="Percent 10" xfId="2630" xr:uid="{00000000-0005-0000-0000-0000E9340000}"/>
    <cellStyle name="Percent 10 2" xfId="2631" xr:uid="{00000000-0005-0000-0000-0000EA340000}"/>
    <cellStyle name="Percent 10 2 2" xfId="14352" xr:uid="{00000000-0005-0000-0000-0000EB340000}"/>
    <cellStyle name="Percent 10 3" xfId="14353" xr:uid="{00000000-0005-0000-0000-0000EC340000}"/>
    <cellStyle name="Percent 11" xfId="2632" xr:uid="{00000000-0005-0000-0000-0000ED340000}"/>
    <cellStyle name="Percent 11 2" xfId="14354" xr:uid="{00000000-0005-0000-0000-0000EE340000}"/>
    <cellStyle name="Percent 12" xfId="2633" xr:uid="{00000000-0005-0000-0000-0000EF340000}"/>
    <cellStyle name="Percent 12 2" xfId="14355" xr:uid="{00000000-0005-0000-0000-0000F0340000}"/>
    <cellStyle name="Percent 13" xfId="2634" xr:uid="{00000000-0005-0000-0000-0000F1340000}"/>
    <cellStyle name="Percent 13 2" xfId="14356" xr:uid="{00000000-0005-0000-0000-0000F2340000}"/>
    <cellStyle name="Percent 14" xfId="2635" xr:uid="{00000000-0005-0000-0000-0000F3340000}"/>
    <cellStyle name="Percent 14 2" xfId="14357" xr:uid="{00000000-0005-0000-0000-0000F4340000}"/>
    <cellStyle name="Percent 15" xfId="2636" xr:uid="{00000000-0005-0000-0000-0000F5340000}"/>
    <cellStyle name="Percent 15 2" xfId="14358" xr:uid="{00000000-0005-0000-0000-0000F6340000}"/>
    <cellStyle name="Percent 16" xfId="2637" xr:uid="{00000000-0005-0000-0000-0000F7340000}"/>
    <cellStyle name="Percent 16 2" xfId="14359" xr:uid="{00000000-0005-0000-0000-0000F8340000}"/>
    <cellStyle name="Percent 17" xfId="2638" xr:uid="{00000000-0005-0000-0000-0000F9340000}"/>
    <cellStyle name="Percent 17 2" xfId="14360" xr:uid="{00000000-0005-0000-0000-0000FA340000}"/>
    <cellStyle name="Percent 18" xfId="2639" xr:uid="{00000000-0005-0000-0000-0000FB340000}"/>
    <cellStyle name="Percent 18 2" xfId="14361" xr:uid="{00000000-0005-0000-0000-0000FC340000}"/>
    <cellStyle name="Percent 19" xfId="2640" xr:uid="{00000000-0005-0000-0000-0000FD340000}"/>
    <cellStyle name="Percent 19 2" xfId="14362" xr:uid="{00000000-0005-0000-0000-0000FE340000}"/>
    <cellStyle name="Percent 2" xfId="2641" xr:uid="{00000000-0005-0000-0000-0000FF340000}"/>
    <cellStyle name="Percent 2 10" xfId="2642" xr:uid="{00000000-0005-0000-0000-000000350000}"/>
    <cellStyle name="Percent 2 10 2" xfId="2643" xr:uid="{00000000-0005-0000-0000-000001350000}"/>
    <cellStyle name="Percent 2 10 2 2" xfId="2644" xr:uid="{00000000-0005-0000-0000-000002350000}"/>
    <cellStyle name="Percent 2 10 2 2 2" xfId="2645" xr:uid="{00000000-0005-0000-0000-000003350000}"/>
    <cellStyle name="Percent 2 10 2 2 2 2" xfId="14363" xr:uid="{00000000-0005-0000-0000-000004350000}"/>
    <cellStyle name="Percent 2 10 2 2 3" xfId="2646" xr:uid="{00000000-0005-0000-0000-000005350000}"/>
    <cellStyle name="Percent 2 10 2 2 3 2" xfId="14364" xr:uid="{00000000-0005-0000-0000-000006350000}"/>
    <cellStyle name="Percent 2 10 2 2 4" xfId="14365" xr:uid="{00000000-0005-0000-0000-000007350000}"/>
    <cellStyle name="Percent 2 10 2 3" xfId="2647" xr:uid="{00000000-0005-0000-0000-000008350000}"/>
    <cellStyle name="Percent 2 10 2 3 2" xfId="14366" xr:uid="{00000000-0005-0000-0000-000009350000}"/>
    <cellStyle name="Percent 2 10 2 4" xfId="14367" xr:uid="{00000000-0005-0000-0000-00000A350000}"/>
    <cellStyle name="Percent 2 10 3" xfId="2648" xr:uid="{00000000-0005-0000-0000-00000B350000}"/>
    <cellStyle name="Percent 2 10 3 2" xfId="14368" xr:uid="{00000000-0005-0000-0000-00000C350000}"/>
    <cellStyle name="Percent 2 10 4" xfId="2649" xr:uid="{00000000-0005-0000-0000-00000D350000}"/>
    <cellStyle name="Percent 2 10 4 2" xfId="14369" xr:uid="{00000000-0005-0000-0000-00000E350000}"/>
    <cellStyle name="Percent 2 10 5" xfId="14370" xr:uid="{00000000-0005-0000-0000-00000F350000}"/>
    <cellStyle name="Percent 2 11" xfId="2650" xr:uid="{00000000-0005-0000-0000-000010350000}"/>
    <cellStyle name="Percent 2 11 2" xfId="2651" xr:uid="{00000000-0005-0000-0000-000011350000}"/>
    <cellStyle name="Percent 2 11 2 2" xfId="2652" xr:uid="{00000000-0005-0000-0000-000012350000}"/>
    <cellStyle name="Percent 2 11 2 2 2" xfId="2653" xr:uid="{00000000-0005-0000-0000-000013350000}"/>
    <cellStyle name="Percent 2 11 2 2 2 2" xfId="14371" xr:uid="{00000000-0005-0000-0000-000014350000}"/>
    <cellStyle name="Percent 2 11 2 2 3" xfId="2654" xr:uid="{00000000-0005-0000-0000-000015350000}"/>
    <cellStyle name="Percent 2 11 2 2 3 2" xfId="14372" xr:uid="{00000000-0005-0000-0000-000016350000}"/>
    <cellStyle name="Percent 2 11 2 2 4" xfId="14373" xr:uid="{00000000-0005-0000-0000-000017350000}"/>
    <cellStyle name="Percent 2 11 2 3" xfId="2655" xr:uid="{00000000-0005-0000-0000-000018350000}"/>
    <cellStyle name="Percent 2 11 2 3 2" xfId="14374" xr:uid="{00000000-0005-0000-0000-000019350000}"/>
    <cellStyle name="Percent 2 11 2 4" xfId="14375" xr:uid="{00000000-0005-0000-0000-00001A350000}"/>
    <cellStyle name="Percent 2 11 3" xfId="2656" xr:uid="{00000000-0005-0000-0000-00001B350000}"/>
    <cellStyle name="Percent 2 11 3 2" xfId="14376" xr:uid="{00000000-0005-0000-0000-00001C350000}"/>
    <cellStyle name="Percent 2 11 4" xfId="2657" xr:uid="{00000000-0005-0000-0000-00001D350000}"/>
    <cellStyle name="Percent 2 11 4 2" xfId="14377" xr:uid="{00000000-0005-0000-0000-00001E350000}"/>
    <cellStyle name="Percent 2 11 5" xfId="14378" xr:uid="{00000000-0005-0000-0000-00001F350000}"/>
    <cellStyle name="Percent 2 12" xfId="2658" xr:uid="{00000000-0005-0000-0000-000020350000}"/>
    <cellStyle name="Percent 2 12 2" xfId="2659" xr:uid="{00000000-0005-0000-0000-000021350000}"/>
    <cellStyle name="Percent 2 12 2 2" xfId="2660" xr:uid="{00000000-0005-0000-0000-000022350000}"/>
    <cellStyle name="Percent 2 12 2 2 2" xfId="2661" xr:uid="{00000000-0005-0000-0000-000023350000}"/>
    <cellStyle name="Percent 2 12 2 2 2 2" xfId="14379" xr:uid="{00000000-0005-0000-0000-000024350000}"/>
    <cellStyle name="Percent 2 12 2 2 3" xfId="2662" xr:uid="{00000000-0005-0000-0000-000025350000}"/>
    <cellStyle name="Percent 2 12 2 2 3 2" xfId="14380" xr:uid="{00000000-0005-0000-0000-000026350000}"/>
    <cellStyle name="Percent 2 12 2 2 4" xfId="14381" xr:uid="{00000000-0005-0000-0000-000027350000}"/>
    <cellStyle name="Percent 2 12 2 3" xfId="2663" xr:uid="{00000000-0005-0000-0000-000028350000}"/>
    <cellStyle name="Percent 2 12 2 3 2" xfId="14382" xr:uid="{00000000-0005-0000-0000-000029350000}"/>
    <cellStyle name="Percent 2 12 2 4" xfId="14383" xr:uid="{00000000-0005-0000-0000-00002A350000}"/>
    <cellStyle name="Percent 2 12 3" xfId="2664" xr:uid="{00000000-0005-0000-0000-00002B350000}"/>
    <cellStyle name="Percent 2 12 3 2" xfId="14384" xr:uid="{00000000-0005-0000-0000-00002C350000}"/>
    <cellStyle name="Percent 2 12 4" xfId="2665" xr:uid="{00000000-0005-0000-0000-00002D350000}"/>
    <cellStyle name="Percent 2 12 4 2" xfId="14385" xr:uid="{00000000-0005-0000-0000-00002E350000}"/>
    <cellStyle name="Percent 2 12 5" xfId="14386" xr:uid="{00000000-0005-0000-0000-00002F350000}"/>
    <cellStyle name="Percent 2 13" xfId="2666" xr:uid="{00000000-0005-0000-0000-000030350000}"/>
    <cellStyle name="Percent 2 13 2" xfId="2667" xr:uid="{00000000-0005-0000-0000-000031350000}"/>
    <cellStyle name="Percent 2 13 2 2" xfId="2668" xr:uid="{00000000-0005-0000-0000-000032350000}"/>
    <cellStyle name="Percent 2 13 2 2 2" xfId="2669" xr:uid="{00000000-0005-0000-0000-000033350000}"/>
    <cellStyle name="Percent 2 13 2 2 2 2" xfId="14387" xr:uid="{00000000-0005-0000-0000-000034350000}"/>
    <cellStyle name="Percent 2 13 2 2 3" xfId="2670" xr:uid="{00000000-0005-0000-0000-000035350000}"/>
    <cellStyle name="Percent 2 13 2 2 3 2" xfId="14388" xr:uid="{00000000-0005-0000-0000-000036350000}"/>
    <cellStyle name="Percent 2 13 2 2 4" xfId="14389" xr:uid="{00000000-0005-0000-0000-000037350000}"/>
    <cellStyle name="Percent 2 13 2 3" xfId="2671" xr:uid="{00000000-0005-0000-0000-000038350000}"/>
    <cellStyle name="Percent 2 13 2 3 2" xfId="14390" xr:uid="{00000000-0005-0000-0000-000039350000}"/>
    <cellStyle name="Percent 2 13 2 4" xfId="14391" xr:uid="{00000000-0005-0000-0000-00003A350000}"/>
    <cellStyle name="Percent 2 13 3" xfId="2672" xr:uid="{00000000-0005-0000-0000-00003B350000}"/>
    <cellStyle name="Percent 2 13 3 2" xfId="14392" xr:uid="{00000000-0005-0000-0000-00003C350000}"/>
    <cellStyle name="Percent 2 13 4" xfId="2673" xr:uid="{00000000-0005-0000-0000-00003D350000}"/>
    <cellStyle name="Percent 2 13 4 2" xfId="14393" xr:uid="{00000000-0005-0000-0000-00003E350000}"/>
    <cellStyle name="Percent 2 13 5" xfId="14394" xr:uid="{00000000-0005-0000-0000-00003F350000}"/>
    <cellStyle name="Percent 2 14" xfId="2674" xr:uid="{00000000-0005-0000-0000-000040350000}"/>
    <cellStyle name="Percent 2 14 2" xfId="2675" xr:uid="{00000000-0005-0000-0000-000041350000}"/>
    <cellStyle name="Percent 2 14 2 2" xfId="2676" xr:uid="{00000000-0005-0000-0000-000042350000}"/>
    <cellStyle name="Percent 2 14 2 2 2" xfId="2677" xr:uid="{00000000-0005-0000-0000-000043350000}"/>
    <cellStyle name="Percent 2 14 2 2 2 2" xfId="14395" xr:uid="{00000000-0005-0000-0000-000044350000}"/>
    <cellStyle name="Percent 2 14 2 2 3" xfId="2678" xr:uid="{00000000-0005-0000-0000-000045350000}"/>
    <cellStyle name="Percent 2 14 2 2 3 2" xfId="14396" xr:uid="{00000000-0005-0000-0000-000046350000}"/>
    <cellStyle name="Percent 2 14 2 2 4" xfId="14397" xr:uid="{00000000-0005-0000-0000-000047350000}"/>
    <cellStyle name="Percent 2 14 2 3" xfId="2679" xr:uid="{00000000-0005-0000-0000-000048350000}"/>
    <cellStyle name="Percent 2 14 2 3 2" xfId="14398" xr:uid="{00000000-0005-0000-0000-000049350000}"/>
    <cellStyle name="Percent 2 14 2 4" xfId="14399" xr:uid="{00000000-0005-0000-0000-00004A350000}"/>
    <cellStyle name="Percent 2 14 3" xfId="2680" xr:uid="{00000000-0005-0000-0000-00004B350000}"/>
    <cellStyle name="Percent 2 14 3 2" xfId="14400" xr:uid="{00000000-0005-0000-0000-00004C350000}"/>
    <cellStyle name="Percent 2 14 4" xfId="2681" xr:uid="{00000000-0005-0000-0000-00004D350000}"/>
    <cellStyle name="Percent 2 14 4 2" xfId="14401" xr:uid="{00000000-0005-0000-0000-00004E350000}"/>
    <cellStyle name="Percent 2 14 5" xfId="14402" xr:uid="{00000000-0005-0000-0000-00004F350000}"/>
    <cellStyle name="Percent 2 15" xfId="2682" xr:uid="{00000000-0005-0000-0000-000050350000}"/>
    <cellStyle name="Percent 2 15 2" xfId="2683" xr:uid="{00000000-0005-0000-0000-000051350000}"/>
    <cellStyle name="Percent 2 15 2 2" xfId="2684" xr:uid="{00000000-0005-0000-0000-000052350000}"/>
    <cellStyle name="Percent 2 15 2 2 2" xfId="2685" xr:uid="{00000000-0005-0000-0000-000053350000}"/>
    <cellStyle name="Percent 2 15 2 2 2 2" xfId="14403" xr:uid="{00000000-0005-0000-0000-000054350000}"/>
    <cellStyle name="Percent 2 15 2 2 3" xfId="2686" xr:uid="{00000000-0005-0000-0000-000055350000}"/>
    <cellStyle name="Percent 2 15 2 2 3 2" xfId="14404" xr:uid="{00000000-0005-0000-0000-000056350000}"/>
    <cellStyle name="Percent 2 15 2 2 4" xfId="14405" xr:uid="{00000000-0005-0000-0000-000057350000}"/>
    <cellStyle name="Percent 2 15 2 3" xfId="2687" xr:uid="{00000000-0005-0000-0000-000058350000}"/>
    <cellStyle name="Percent 2 15 2 3 2" xfId="14406" xr:uid="{00000000-0005-0000-0000-000059350000}"/>
    <cellStyle name="Percent 2 15 2 4" xfId="14407" xr:uid="{00000000-0005-0000-0000-00005A350000}"/>
    <cellStyle name="Percent 2 15 3" xfId="2688" xr:uid="{00000000-0005-0000-0000-00005B350000}"/>
    <cellStyle name="Percent 2 15 3 2" xfId="14408" xr:uid="{00000000-0005-0000-0000-00005C350000}"/>
    <cellStyle name="Percent 2 15 4" xfId="2689" xr:uid="{00000000-0005-0000-0000-00005D350000}"/>
    <cellStyle name="Percent 2 15 4 2" xfId="14409" xr:uid="{00000000-0005-0000-0000-00005E350000}"/>
    <cellStyle name="Percent 2 15 5" xfId="14410" xr:uid="{00000000-0005-0000-0000-00005F350000}"/>
    <cellStyle name="Percent 2 16" xfId="2690" xr:uid="{00000000-0005-0000-0000-000060350000}"/>
    <cellStyle name="Percent 2 16 2" xfId="2691" xr:uid="{00000000-0005-0000-0000-000061350000}"/>
    <cellStyle name="Percent 2 16 2 2" xfId="2692" xr:uid="{00000000-0005-0000-0000-000062350000}"/>
    <cellStyle name="Percent 2 16 2 2 2" xfId="2693" xr:uid="{00000000-0005-0000-0000-000063350000}"/>
    <cellStyle name="Percent 2 16 2 2 2 2" xfId="14411" xr:uid="{00000000-0005-0000-0000-000064350000}"/>
    <cellStyle name="Percent 2 16 2 2 3" xfId="2694" xr:uid="{00000000-0005-0000-0000-000065350000}"/>
    <cellStyle name="Percent 2 16 2 2 3 2" xfId="14412" xr:uid="{00000000-0005-0000-0000-000066350000}"/>
    <cellStyle name="Percent 2 16 2 2 4" xfId="14413" xr:uid="{00000000-0005-0000-0000-000067350000}"/>
    <cellStyle name="Percent 2 16 2 3" xfId="2695" xr:uid="{00000000-0005-0000-0000-000068350000}"/>
    <cellStyle name="Percent 2 16 2 3 2" xfId="14414" xr:uid="{00000000-0005-0000-0000-000069350000}"/>
    <cellStyle name="Percent 2 16 2 4" xfId="14415" xr:uid="{00000000-0005-0000-0000-00006A350000}"/>
    <cellStyle name="Percent 2 16 3" xfId="2696" xr:uid="{00000000-0005-0000-0000-00006B350000}"/>
    <cellStyle name="Percent 2 16 3 2" xfId="14416" xr:uid="{00000000-0005-0000-0000-00006C350000}"/>
    <cellStyle name="Percent 2 16 4" xfId="2697" xr:uid="{00000000-0005-0000-0000-00006D350000}"/>
    <cellStyle name="Percent 2 16 4 2" xfId="14417" xr:uid="{00000000-0005-0000-0000-00006E350000}"/>
    <cellStyle name="Percent 2 16 5" xfId="14418" xr:uid="{00000000-0005-0000-0000-00006F350000}"/>
    <cellStyle name="Percent 2 17" xfId="2698" xr:uid="{00000000-0005-0000-0000-000070350000}"/>
    <cellStyle name="Percent 2 17 2" xfId="2699" xr:uid="{00000000-0005-0000-0000-000071350000}"/>
    <cellStyle name="Percent 2 17 2 2" xfId="2700" xr:uid="{00000000-0005-0000-0000-000072350000}"/>
    <cellStyle name="Percent 2 17 2 2 2" xfId="2701" xr:uid="{00000000-0005-0000-0000-000073350000}"/>
    <cellStyle name="Percent 2 17 2 2 2 2" xfId="14419" xr:uid="{00000000-0005-0000-0000-000074350000}"/>
    <cellStyle name="Percent 2 17 2 2 3" xfId="2702" xr:uid="{00000000-0005-0000-0000-000075350000}"/>
    <cellStyle name="Percent 2 17 2 2 3 2" xfId="14420" xr:uid="{00000000-0005-0000-0000-000076350000}"/>
    <cellStyle name="Percent 2 17 2 2 4" xfId="14421" xr:uid="{00000000-0005-0000-0000-000077350000}"/>
    <cellStyle name="Percent 2 17 2 3" xfId="2703" xr:uid="{00000000-0005-0000-0000-000078350000}"/>
    <cellStyle name="Percent 2 17 2 3 2" xfId="14422" xr:uid="{00000000-0005-0000-0000-000079350000}"/>
    <cellStyle name="Percent 2 17 2 4" xfId="14423" xr:uid="{00000000-0005-0000-0000-00007A350000}"/>
    <cellStyle name="Percent 2 17 3" xfId="2704" xr:uid="{00000000-0005-0000-0000-00007B350000}"/>
    <cellStyle name="Percent 2 17 3 2" xfId="14424" xr:uid="{00000000-0005-0000-0000-00007C350000}"/>
    <cellStyle name="Percent 2 17 4" xfId="2705" xr:uid="{00000000-0005-0000-0000-00007D350000}"/>
    <cellStyle name="Percent 2 17 4 2" xfId="14425" xr:uid="{00000000-0005-0000-0000-00007E350000}"/>
    <cellStyle name="Percent 2 17 5" xfId="14426" xr:uid="{00000000-0005-0000-0000-00007F350000}"/>
    <cellStyle name="Percent 2 18" xfId="2706" xr:uid="{00000000-0005-0000-0000-000080350000}"/>
    <cellStyle name="Percent 2 18 2" xfId="2707" xr:uid="{00000000-0005-0000-0000-000081350000}"/>
    <cellStyle name="Percent 2 18 2 2" xfId="2708" xr:uid="{00000000-0005-0000-0000-000082350000}"/>
    <cellStyle name="Percent 2 18 2 2 2" xfId="2709" xr:uid="{00000000-0005-0000-0000-000083350000}"/>
    <cellStyle name="Percent 2 18 2 2 2 2" xfId="14427" xr:uid="{00000000-0005-0000-0000-000084350000}"/>
    <cellStyle name="Percent 2 18 2 2 3" xfId="2710" xr:uid="{00000000-0005-0000-0000-000085350000}"/>
    <cellStyle name="Percent 2 18 2 2 3 2" xfId="14428" xr:uid="{00000000-0005-0000-0000-000086350000}"/>
    <cellStyle name="Percent 2 18 2 2 4" xfId="14429" xr:uid="{00000000-0005-0000-0000-000087350000}"/>
    <cellStyle name="Percent 2 18 2 3" xfId="2711" xr:uid="{00000000-0005-0000-0000-000088350000}"/>
    <cellStyle name="Percent 2 18 2 3 2" xfId="14430" xr:uid="{00000000-0005-0000-0000-000089350000}"/>
    <cellStyle name="Percent 2 18 2 4" xfId="14431" xr:uid="{00000000-0005-0000-0000-00008A350000}"/>
    <cellStyle name="Percent 2 18 3" xfId="2712" xr:uid="{00000000-0005-0000-0000-00008B350000}"/>
    <cellStyle name="Percent 2 18 3 2" xfId="14432" xr:uid="{00000000-0005-0000-0000-00008C350000}"/>
    <cellStyle name="Percent 2 18 4" xfId="2713" xr:uid="{00000000-0005-0000-0000-00008D350000}"/>
    <cellStyle name="Percent 2 18 4 2" xfId="14433" xr:uid="{00000000-0005-0000-0000-00008E350000}"/>
    <cellStyle name="Percent 2 18 5" xfId="14434" xr:uid="{00000000-0005-0000-0000-00008F350000}"/>
    <cellStyle name="Percent 2 19" xfId="2714" xr:uid="{00000000-0005-0000-0000-000090350000}"/>
    <cellStyle name="Percent 2 19 2" xfId="2715" xr:uid="{00000000-0005-0000-0000-000091350000}"/>
    <cellStyle name="Percent 2 19 2 2" xfId="2716" xr:uid="{00000000-0005-0000-0000-000092350000}"/>
    <cellStyle name="Percent 2 19 2 2 2" xfId="2717" xr:uid="{00000000-0005-0000-0000-000093350000}"/>
    <cellStyle name="Percent 2 19 2 2 2 2" xfId="14435" xr:uid="{00000000-0005-0000-0000-000094350000}"/>
    <cellStyle name="Percent 2 19 2 2 3" xfId="2718" xr:uid="{00000000-0005-0000-0000-000095350000}"/>
    <cellStyle name="Percent 2 19 2 2 3 2" xfId="14436" xr:uid="{00000000-0005-0000-0000-000096350000}"/>
    <cellStyle name="Percent 2 19 2 2 4" xfId="14437" xr:uid="{00000000-0005-0000-0000-000097350000}"/>
    <cellStyle name="Percent 2 19 2 3" xfId="2719" xr:uid="{00000000-0005-0000-0000-000098350000}"/>
    <cellStyle name="Percent 2 19 2 3 2" xfId="14438" xr:uid="{00000000-0005-0000-0000-000099350000}"/>
    <cellStyle name="Percent 2 19 2 4" xfId="14439" xr:uid="{00000000-0005-0000-0000-00009A350000}"/>
    <cellStyle name="Percent 2 19 3" xfId="2720" xr:uid="{00000000-0005-0000-0000-00009B350000}"/>
    <cellStyle name="Percent 2 19 3 2" xfId="14440" xr:uid="{00000000-0005-0000-0000-00009C350000}"/>
    <cellStyle name="Percent 2 19 4" xfId="2721" xr:uid="{00000000-0005-0000-0000-00009D350000}"/>
    <cellStyle name="Percent 2 19 4 2" xfId="14441" xr:uid="{00000000-0005-0000-0000-00009E350000}"/>
    <cellStyle name="Percent 2 19 5" xfId="14442" xr:uid="{00000000-0005-0000-0000-00009F350000}"/>
    <cellStyle name="Percent 2 2" xfId="2722" xr:uid="{00000000-0005-0000-0000-0000A0350000}"/>
    <cellStyle name="Percent 2 2 2" xfId="2723" xr:uid="{00000000-0005-0000-0000-0000A1350000}"/>
    <cellStyle name="Percent 2 2 2 2" xfId="2724" xr:uid="{00000000-0005-0000-0000-0000A2350000}"/>
    <cellStyle name="Percent 2 2 2 2 2" xfId="2725" xr:uid="{00000000-0005-0000-0000-0000A3350000}"/>
    <cellStyle name="Percent 2 2 2 2 2 2" xfId="2726" xr:uid="{00000000-0005-0000-0000-0000A4350000}"/>
    <cellStyle name="Percent 2 2 2 2 2 2 2" xfId="14443" xr:uid="{00000000-0005-0000-0000-0000A5350000}"/>
    <cellStyle name="Percent 2 2 2 2 2 3" xfId="2727" xr:uid="{00000000-0005-0000-0000-0000A6350000}"/>
    <cellStyle name="Percent 2 2 2 2 2 3 2" xfId="14444" xr:uid="{00000000-0005-0000-0000-0000A7350000}"/>
    <cellStyle name="Percent 2 2 2 2 2 4" xfId="14445" xr:uid="{00000000-0005-0000-0000-0000A8350000}"/>
    <cellStyle name="Percent 2 2 2 2 3" xfId="2728" xr:uid="{00000000-0005-0000-0000-0000A9350000}"/>
    <cellStyle name="Percent 2 2 2 2 3 2" xfId="14446" xr:uid="{00000000-0005-0000-0000-0000AA350000}"/>
    <cellStyle name="Percent 2 2 2 2 4" xfId="2729" xr:uid="{00000000-0005-0000-0000-0000AB350000}"/>
    <cellStyle name="Percent 2 2 2 2 4 2" xfId="14447" xr:uid="{00000000-0005-0000-0000-0000AC350000}"/>
    <cellStyle name="Percent 2 2 2 2 5" xfId="14448" xr:uid="{00000000-0005-0000-0000-0000AD350000}"/>
    <cellStyle name="Percent 2 2 2 3" xfId="2730" xr:uid="{00000000-0005-0000-0000-0000AE350000}"/>
    <cellStyle name="Percent 2 2 2 3 2" xfId="14449" xr:uid="{00000000-0005-0000-0000-0000AF350000}"/>
    <cellStyle name="Percent 2 2 2 4" xfId="2731" xr:uid="{00000000-0005-0000-0000-0000B0350000}"/>
    <cellStyle name="Percent 2 2 2 4 2" xfId="14450" xr:uid="{00000000-0005-0000-0000-0000B1350000}"/>
    <cellStyle name="Percent 2 2 2 5" xfId="2732" xr:uid="{00000000-0005-0000-0000-0000B2350000}"/>
    <cellStyle name="Percent 2 2 2 5 2" xfId="2733" xr:uid="{00000000-0005-0000-0000-0000B3350000}"/>
    <cellStyle name="Percent 2 2 2 5 2 2" xfId="14451" xr:uid="{00000000-0005-0000-0000-0000B4350000}"/>
    <cellStyle name="Percent 2 2 2 5 3" xfId="14452" xr:uid="{00000000-0005-0000-0000-0000B5350000}"/>
    <cellStyle name="Percent 2 2 2 6" xfId="2734" xr:uid="{00000000-0005-0000-0000-0000B6350000}"/>
    <cellStyle name="Percent 2 2 2 6 2" xfId="14453" xr:uid="{00000000-0005-0000-0000-0000B7350000}"/>
    <cellStyle name="Percent 2 2 2 7" xfId="2735" xr:uid="{00000000-0005-0000-0000-0000B8350000}"/>
    <cellStyle name="Percent 2 2 2 7 2" xfId="14454" xr:uid="{00000000-0005-0000-0000-0000B9350000}"/>
    <cellStyle name="Percent 2 2 2 8" xfId="14455" xr:uid="{00000000-0005-0000-0000-0000BA350000}"/>
    <cellStyle name="Percent 2 2 3" xfId="2736" xr:uid="{00000000-0005-0000-0000-0000BB350000}"/>
    <cellStyle name="Percent 2 2 3 2" xfId="2737" xr:uid="{00000000-0005-0000-0000-0000BC350000}"/>
    <cellStyle name="Percent 2 2 3 2 2" xfId="2738" xr:uid="{00000000-0005-0000-0000-0000BD350000}"/>
    <cellStyle name="Percent 2 2 3 2 2 2" xfId="14456" xr:uid="{00000000-0005-0000-0000-0000BE350000}"/>
    <cellStyle name="Percent 2 2 3 2 3" xfId="2739" xr:uid="{00000000-0005-0000-0000-0000BF350000}"/>
    <cellStyle name="Percent 2 2 3 2 3 2" xfId="14457" xr:uid="{00000000-0005-0000-0000-0000C0350000}"/>
    <cellStyle name="Percent 2 2 3 2 4" xfId="14458" xr:uid="{00000000-0005-0000-0000-0000C1350000}"/>
    <cellStyle name="Percent 2 2 3 3" xfId="2740" xr:uid="{00000000-0005-0000-0000-0000C2350000}"/>
    <cellStyle name="Percent 2 2 3 3 2" xfId="14459" xr:uid="{00000000-0005-0000-0000-0000C3350000}"/>
    <cellStyle name="Percent 2 2 3 4" xfId="14460" xr:uid="{00000000-0005-0000-0000-0000C4350000}"/>
    <cellStyle name="Percent 2 2 4" xfId="2741" xr:uid="{00000000-0005-0000-0000-0000C5350000}"/>
    <cellStyle name="Percent 2 2 4 2" xfId="2742" xr:uid="{00000000-0005-0000-0000-0000C6350000}"/>
    <cellStyle name="Percent 2 2 4 2 2" xfId="2743" xr:uid="{00000000-0005-0000-0000-0000C7350000}"/>
    <cellStyle name="Percent 2 2 4 2 2 2" xfId="14461" xr:uid="{00000000-0005-0000-0000-0000C8350000}"/>
    <cellStyle name="Percent 2 2 4 2 3" xfId="2744" xr:uid="{00000000-0005-0000-0000-0000C9350000}"/>
    <cellStyle name="Percent 2 2 4 2 3 2" xfId="14462" xr:uid="{00000000-0005-0000-0000-0000CA350000}"/>
    <cellStyle name="Percent 2 2 4 2 4" xfId="14463" xr:uid="{00000000-0005-0000-0000-0000CB350000}"/>
    <cellStyle name="Percent 2 2 4 3" xfId="2745" xr:uid="{00000000-0005-0000-0000-0000CC350000}"/>
    <cellStyle name="Percent 2 2 4 3 2" xfId="14464" xr:uid="{00000000-0005-0000-0000-0000CD350000}"/>
    <cellStyle name="Percent 2 2 4 4" xfId="14465" xr:uid="{00000000-0005-0000-0000-0000CE350000}"/>
    <cellStyle name="Percent 2 2 5" xfId="2746" xr:uid="{00000000-0005-0000-0000-0000CF350000}"/>
    <cellStyle name="Percent 2 2 5 2" xfId="2747" xr:uid="{00000000-0005-0000-0000-0000D0350000}"/>
    <cellStyle name="Percent 2 2 5 2 2" xfId="14466" xr:uid="{00000000-0005-0000-0000-0000D1350000}"/>
    <cellStyle name="Percent 2 2 5 3" xfId="2748" xr:uid="{00000000-0005-0000-0000-0000D2350000}"/>
    <cellStyle name="Percent 2 2 5 3 2" xfId="14467" xr:uid="{00000000-0005-0000-0000-0000D3350000}"/>
    <cellStyle name="Percent 2 2 5 4" xfId="14468" xr:uid="{00000000-0005-0000-0000-0000D4350000}"/>
    <cellStyle name="Percent 2 2 6" xfId="2749" xr:uid="{00000000-0005-0000-0000-0000D5350000}"/>
    <cellStyle name="Percent 2 2 6 2" xfId="14469" xr:uid="{00000000-0005-0000-0000-0000D6350000}"/>
    <cellStyle name="Percent 2 2 7" xfId="2750" xr:uid="{00000000-0005-0000-0000-0000D7350000}"/>
    <cellStyle name="Percent 2 2 7 2" xfId="14470" xr:uid="{00000000-0005-0000-0000-0000D8350000}"/>
    <cellStyle name="Percent 2 2 8" xfId="14471" xr:uid="{00000000-0005-0000-0000-0000D9350000}"/>
    <cellStyle name="Percent 2 20" xfId="2751" xr:uid="{00000000-0005-0000-0000-0000DA350000}"/>
    <cellStyle name="Percent 2 20 2" xfId="2752" xr:uid="{00000000-0005-0000-0000-0000DB350000}"/>
    <cellStyle name="Percent 2 20 2 2" xfId="2753" xr:uid="{00000000-0005-0000-0000-0000DC350000}"/>
    <cellStyle name="Percent 2 20 2 2 2" xfId="2754" xr:uid="{00000000-0005-0000-0000-0000DD350000}"/>
    <cellStyle name="Percent 2 20 2 2 2 2" xfId="14472" xr:uid="{00000000-0005-0000-0000-0000DE350000}"/>
    <cellStyle name="Percent 2 20 2 2 3" xfId="2755" xr:uid="{00000000-0005-0000-0000-0000DF350000}"/>
    <cellStyle name="Percent 2 20 2 2 3 2" xfId="14473" xr:uid="{00000000-0005-0000-0000-0000E0350000}"/>
    <cellStyle name="Percent 2 20 2 2 4" xfId="14474" xr:uid="{00000000-0005-0000-0000-0000E1350000}"/>
    <cellStyle name="Percent 2 20 2 3" xfId="2756" xr:uid="{00000000-0005-0000-0000-0000E2350000}"/>
    <cellStyle name="Percent 2 20 2 3 2" xfId="14475" xr:uid="{00000000-0005-0000-0000-0000E3350000}"/>
    <cellStyle name="Percent 2 20 2 4" xfId="14476" xr:uid="{00000000-0005-0000-0000-0000E4350000}"/>
    <cellStyle name="Percent 2 20 3" xfId="2757" xr:uid="{00000000-0005-0000-0000-0000E5350000}"/>
    <cellStyle name="Percent 2 20 3 2" xfId="14477" xr:uid="{00000000-0005-0000-0000-0000E6350000}"/>
    <cellStyle name="Percent 2 20 4" xfId="2758" xr:uid="{00000000-0005-0000-0000-0000E7350000}"/>
    <cellStyle name="Percent 2 20 4 2" xfId="14478" xr:uid="{00000000-0005-0000-0000-0000E8350000}"/>
    <cellStyle name="Percent 2 20 5" xfId="14479" xr:uid="{00000000-0005-0000-0000-0000E9350000}"/>
    <cellStyle name="Percent 2 21" xfId="2759" xr:uid="{00000000-0005-0000-0000-0000EA350000}"/>
    <cellStyle name="Percent 2 21 2" xfId="2760" xr:uid="{00000000-0005-0000-0000-0000EB350000}"/>
    <cellStyle name="Percent 2 21 2 2" xfId="2761" xr:uid="{00000000-0005-0000-0000-0000EC350000}"/>
    <cellStyle name="Percent 2 21 2 2 2" xfId="2762" xr:uid="{00000000-0005-0000-0000-0000ED350000}"/>
    <cellStyle name="Percent 2 21 2 2 2 2" xfId="14480" xr:uid="{00000000-0005-0000-0000-0000EE350000}"/>
    <cellStyle name="Percent 2 21 2 2 3" xfId="2763" xr:uid="{00000000-0005-0000-0000-0000EF350000}"/>
    <cellStyle name="Percent 2 21 2 2 3 2" xfId="14481" xr:uid="{00000000-0005-0000-0000-0000F0350000}"/>
    <cellStyle name="Percent 2 21 2 2 4" xfId="14482" xr:uid="{00000000-0005-0000-0000-0000F1350000}"/>
    <cellStyle name="Percent 2 21 2 3" xfId="2764" xr:uid="{00000000-0005-0000-0000-0000F2350000}"/>
    <cellStyle name="Percent 2 21 2 3 2" xfId="14483" xr:uid="{00000000-0005-0000-0000-0000F3350000}"/>
    <cellStyle name="Percent 2 21 2 4" xfId="14484" xr:uid="{00000000-0005-0000-0000-0000F4350000}"/>
    <cellStyle name="Percent 2 21 3" xfId="2765" xr:uid="{00000000-0005-0000-0000-0000F5350000}"/>
    <cellStyle name="Percent 2 21 3 2" xfId="14485" xr:uid="{00000000-0005-0000-0000-0000F6350000}"/>
    <cellStyle name="Percent 2 21 4" xfId="2766" xr:uid="{00000000-0005-0000-0000-0000F7350000}"/>
    <cellStyle name="Percent 2 21 4 2" xfId="14486" xr:uid="{00000000-0005-0000-0000-0000F8350000}"/>
    <cellStyle name="Percent 2 21 5" xfId="14487" xr:uid="{00000000-0005-0000-0000-0000F9350000}"/>
    <cellStyle name="Percent 2 22" xfId="2767" xr:uid="{00000000-0005-0000-0000-0000FA350000}"/>
    <cellStyle name="Percent 2 22 2" xfId="2768" xr:uid="{00000000-0005-0000-0000-0000FB350000}"/>
    <cellStyle name="Percent 2 22 2 2" xfId="2769" xr:uid="{00000000-0005-0000-0000-0000FC350000}"/>
    <cellStyle name="Percent 2 22 2 2 2" xfId="2770" xr:uid="{00000000-0005-0000-0000-0000FD350000}"/>
    <cellStyle name="Percent 2 22 2 2 2 2" xfId="14488" xr:uid="{00000000-0005-0000-0000-0000FE350000}"/>
    <cellStyle name="Percent 2 22 2 2 3" xfId="2771" xr:uid="{00000000-0005-0000-0000-0000FF350000}"/>
    <cellStyle name="Percent 2 22 2 2 3 2" xfId="14489" xr:uid="{00000000-0005-0000-0000-000000360000}"/>
    <cellStyle name="Percent 2 22 2 2 4" xfId="14490" xr:uid="{00000000-0005-0000-0000-000001360000}"/>
    <cellStyle name="Percent 2 22 2 3" xfId="2772" xr:uid="{00000000-0005-0000-0000-000002360000}"/>
    <cellStyle name="Percent 2 22 2 3 2" xfId="14491" xr:uid="{00000000-0005-0000-0000-000003360000}"/>
    <cellStyle name="Percent 2 22 2 4" xfId="14492" xr:uid="{00000000-0005-0000-0000-000004360000}"/>
    <cellStyle name="Percent 2 22 3" xfId="2773" xr:uid="{00000000-0005-0000-0000-000005360000}"/>
    <cellStyle name="Percent 2 22 3 2" xfId="14493" xr:uid="{00000000-0005-0000-0000-000006360000}"/>
    <cellStyle name="Percent 2 22 4" xfId="2774" xr:uid="{00000000-0005-0000-0000-000007360000}"/>
    <cellStyle name="Percent 2 22 4 2" xfId="14494" xr:uid="{00000000-0005-0000-0000-000008360000}"/>
    <cellStyle name="Percent 2 22 5" xfId="14495" xr:uid="{00000000-0005-0000-0000-000009360000}"/>
    <cellStyle name="Percent 2 23" xfId="2775" xr:uid="{00000000-0005-0000-0000-00000A360000}"/>
    <cellStyle name="Percent 2 23 2" xfId="2776" xr:uid="{00000000-0005-0000-0000-00000B360000}"/>
    <cellStyle name="Percent 2 23 2 2" xfId="2777" xr:uid="{00000000-0005-0000-0000-00000C360000}"/>
    <cellStyle name="Percent 2 23 2 2 2" xfId="2778" xr:uid="{00000000-0005-0000-0000-00000D360000}"/>
    <cellStyle name="Percent 2 23 2 2 2 2" xfId="14496" xr:uid="{00000000-0005-0000-0000-00000E360000}"/>
    <cellStyle name="Percent 2 23 2 2 3" xfId="2779" xr:uid="{00000000-0005-0000-0000-00000F360000}"/>
    <cellStyle name="Percent 2 23 2 2 3 2" xfId="14497" xr:uid="{00000000-0005-0000-0000-000010360000}"/>
    <cellStyle name="Percent 2 23 2 2 4" xfId="14498" xr:uid="{00000000-0005-0000-0000-000011360000}"/>
    <cellStyle name="Percent 2 23 2 3" xfId="2780" xr:uid="{00000000-0005-0000-0000-000012360000}"/>
    <cellStyle name="Percent 2 23 2 3 2" xfId="14499" xr:uid="{00000000-0005-0000-0000-000013360000}"/>
    <cellStyle name="Percent 2 23 2 4" xfId="14500" xr:uid="{00000000-0005-0000-0000-000014360000}"/>
    <cellStyle name="Percent 2 23 3" xfId="2781" xr:uid="{00000000-0005-0000-0000-000015360000}"/>
    <cellStyle name="Percent 2 23 3 2" xfId="14501" xr:uid="{00000000-0005-0000-0000-000016360000}"/>
    <cellStyle name="Percent 2 23 4" xfId="2782" xr:uid="{00000000-0005-0000-0000-000017360000}"/>
    <cellStyle name="Percent 2 23 4 2" xfId="14502" xr:uid="{00000000-0005-0000-0000-000018360000}"/>
    <cellStyle name="Percent 2 23 5" xfId="14503" xr:uid="{00000000-0005-0000-0000-000019360000}"/>
    <cellStyle name="Percent 2 24" xfId="2783" xr:uid="{00000000-0005-0000-0000-00001A360000}"/>
    <cellStyle name="Percent 2 24 2" xfId="2784" xr:uid="{00000000-0005-0000-0000-00001B360000}"/>
    <cellStyle name="Percent 2 24 2 2" xfId="2785" xr:uid="{00000000-0005-0000-0000-00001C360000}"/>
    <cellStyle name="Percent 2 24 2 2 2" xfId="2786" xr:uid="{00000000-0005-0000-0000-00001D360000}"/>
    <cellStyle name="Percent 2 24 2 2 2 2" xfId="14504" xr:uid="{00000000-0005-0000-0000-00001E360000}"/>
    <cellStyle name="Percent 2 24 2 2 3" xfId="2787" xr:uid="{00000000-0005-0000-0000-00001F360000}"/>
    <cellStyle name="Percent 2 24 2 2 3 2" xfId="14505" xr:uid="{00000000-0005-0000-0000-000020360000}"/>
    <cellStyle name="Percent 2 24 2 2 4" xfId="14506" xr:uid="{00000000-0005-0000-0000-000021360000}"/>
    <cellStyle name="Percent 2 24 2 3" xfId="2788" xr:uid="{00000000-0005-0000-0000-000022360000}"/>
    <cellStyle name="Percent 2 24 2 3 2" xfId="14507" xr:uid="{00000000-0005-0000-0000-000023360000}"/>
    <cellStyle name="Percent 2 24 2 4" xfId="14508" xr:uid="{00000000-0005-0000-0000-000024360000}"/>
    <cellStyle name="Percent 2 24 3" xfId="2789" xr:uid="{00000000-0005-0000-0000-000025360000}"/>
    <cellStyle name="Percent 2 24 3 2" xfId="14509" xr:uid="{00000000-0005-0000-0000-000026360000}"/>
    <cellStyle name="Percent 2 24 4" xfId="2790" xr:uid="{00000000-0005-0000-0000-000027360000}"/>
    <cellStyle name="Percent 2 24 4 2" xfId="14510" xr:uid="{00000000-0005-0000-0000-000028360000}"/>
    <cellStyle name="Percent 2 24 5" xfId="14511" xr:uid="{00000000-0005-0000-0000-000029360000}"/>
    <cellStyle name="Percent 2 25" xfId="2791" xr:uid="{00000000-0005-0000-0000-00002A360000}"/>
    <cellStyle name="Percent 2 25 2" xfId="2792" xr:uid="{00000000-0005-0000-0000-00002B360000}"/>
    <cellStyle name="Percent 2 25 2 2" xfId="2793" xr:uid="{00000000-0005-0000-0000-00002C360000}"/>
    <cellStyle name="Percent 2 25 2 2 2" xfId="2794" xr:uid="{00000000-0005-0000-0000-00002D360000}"/>
    <cellStyle name="Percent 2 25 2 2 2 2" xfId="14512" xr:uid="{00000000-0005-0000-0000-00002E360000}"/>
    <cellStyle name="Percent 2 25 2 2 3" xfId="2795" xr:uid="{00000000-0005-0000-0000-00002F360000}"/>
    <cellStyle name="Percent 2 25 2 2 3 2" xfId="14513" xr:uid="{00000000-0005-0000-0000-000030360000}"/>
    <cellStyle name="Percent 2 25 2 2 4" xfId="14514" xr:uid="{00000000-0005-0000-0000-000031360000}"/>
    <cellStyle name="Percent 2 25 2 3" xfId="2796" xr:uid="{00000000-0005-0000-0000-000032360000}"/>
    <cellStyle name="Percent 2 25 2 3 2" xfId="14515" xr:uid="{00000000-0005-0000-0000-000033360000}"/>
    <cellStyle name="Percent 2 25 2 4" xfId="14516" xr:uid="{00000000-0005-0000-0000-000034360000}"/>
    <cellStyle name="Percent 2 25 3" xfId="2797" xr:uid="{00000000-0005-0000-0000-000035360000}"/>
    <cellStyle name="Percent 2 25 3 2" xfId="14517" xr:uid="{00000000-0005-0000-0000-000036360000}"/>
    <cellStyle name="Percent 2 25 4" xfId="2798" xr:uid="{00000000-0005-0000-0000-000037360000}"/>
    <cellStyle name="Percent 2 25 4 2" xfId="14518" xr:uid="{00000000-0005-0000-0000-000038360000}"/>
    <cellStyle name="Percent 2 25 5" xfId="14519" xr:uid="{00000000-0005-0000-0000-000039360000}"/>
    <cellStyle name="Percent 2 26" xfId="2799" xr:uid="{00000000-0005-0000-0000-00003A360000}"/>
    <cellStyle name="Percent 2 26 2" xfId="2800" xr:uid="{00000000-0005-0000-0000-00003B360000}"/>
    <cellStyle name="Percent 2 26 2 2" xfId="2801" xr:uid="{00000000-0005-0000-0000-00003C360000}"/>
    <cellStyle name="Percent 2 26 2 2 2" xfId="2802" xr:uid="{00000000-0005-0000-0000-00003D360000}"/>
    <cellStyle name="Percent 2 26 2 2 2 2" xfId="14520" xr:uid="{00000000-0005-0000-0000-00003E360000}"/>
    <cellStyle name="Percent 2 26 2 2 3" xfId="2803" xr:uid="{00000000-0005-0000-0000-00003F360000}"/>
    <cellStyle name="Percent 2 26 2 2 3 2" xfId="14521" xr:uid="{00000000-0005-0000-0000-000040360000}"/>
    <cellStyle name="Percent 2 26 2 2 4" xfId="14522" xr:uid="{00000000-0005-0000-0000-000041360000}"/>
    <cellStyle name="Percent 2 26 2 3" xfId="2804" xr:uid="{00000000-0005-0000-0000-000042360000}"/>
    <cellStyle name="Percent 2 26 2 3 2" xfId="14523" xr:uid="{00000000-0005-0000-0000-000043360000}"/>
    <cellStyle name="Percent 2 26 2 4" xfId="14524" xr:uid="{00000000-0005-0000-0000-000044360000}"/>
    <cellStyle name="Percent 2 26 3" xfId="2805" xr:uid="{00000000-0005-0000-0000-000045360000}"/>
    <cellStyle name="Percent 2 26 3 2" xfId="14525" xr:uid="{00000000-0005-0000-0000-000046360000}"/>
    <cellStyle name="Percent 2 26 4" xfId="2806" xr:uid="{00000000-0005-0000-0000-000047360000}"/>
    <cellStyle name="Percent 2 26 4 2" xfId="14526" xr:uid="{00000000-0005-0000-0000-000048360000}"/>
    <cellStyle name="Percent 2 26 5" xfId="14527" xr:uid="{00000000-0005-0000-0000-000049360000}"/>
    <cellStyle name="Percent 2 27" xfId="2807" xr:uid="{00000000-0005-0000-0000-00004A360000}"/>
    <cellStyle name="Percent 2 27 2" xfId="2808" xr:uid="{00000000-0005-0000-0000-00004B360000}"/>
    <cellStyle name="Percent 2 27 2 2" xfId="14528" xr:uid="{00000000-0005-0000-0000-00004C360000}"/>
    <cellStyle name="Percent 2 27 3" xfId="2809" xr:uid="{00000000-0005-0000-0000-00004D360000}"/>
    <cellStyle name="Percent 2 27 3 2" xfId="14529" xr:uid="{00000000-0005-0000-0000-00004E360000}"/>
    <cellStyle name="Percent 2 27 4" xfId="14530" xr:uid="{00000000-0005-0000-0000-00004F360000}"/>
    <cellStyle name="Percent 2 28" xfId="2810" xr:uid="{00000000-0005-0000-0000-000050360000}"/>
    <cellStyle name="Percent 2 28 2" xfId="2811" xr:uid="{00000000-0005-0000-0000-000051360000}"/>
    <cellStyle name="Percent 2 28 2 2" xfId="14531" xr:uid="{00000000-0005-0000-0000-000052360000}"/>
    <cellStyle name="Percent 2 28 3" xfId="2812" xr:uid="{00000000-0005-0000-0000-000053360000}"/>
    <cellStyle name="Percent 2 28 3 2" xfId="14532" xr:uid="{00000000-0005-0000-0000-000054360000}"/>
    <cellStyle name="Percent 2 28 4" xfId="14533" xr:uid="{00000000-0005-0000-0000-000055360000}"/>
    <cellStyle name="Percent 2 29" xfId="2813" xr:uid="{00000000-0005-0000-0000-000056360000}"/>
    <cellStyle name="Percent 2 29 2" xfId="2814" xr:uid="{00000000-0005-0000-0000-000057360000}"/>
    <cellStyle name="Percent 2 29 2 2" xfId="2815" xr:uid="{00000000-0005-0000-0000-000058360000}"/>
    <cellStyle name="Percent 2 29 2 2 2" xfId="14534" xr:uid="{00000000-0005-0000-0000-000059360000}"/>
    <cellStyle name="Percent 2 29 2 3" xfId="2816" xr:uid="{00000000-0005-0000-0000-00005A360000}"/>
    <cellStyle name="Percent 2 29 2 3 2" xfId="14535" xr:uid="{00000000-0005-0000-0000-00005B360000}"/>
    <cellStyle name="Percent 2 29 2 4" xfId="14536" xr:uid="{00000000-0005-0000-0000-00005C360000}"/>
    <cellStyle name="Percent 2 29 3" xfId="2817" xr:uid="{00000000-0005-0000-0000-00005D360000}"/>
    <cellStyle name="Percent 2 29 3 2" xfId="14537" xr:uid="{00000000-0005-0000-0000-00005E360000}"/>
    <cellStyle name="Percent 2 29 4" xfId="14538" xr:uid="{00000000-0005-0000-0000-00005F360000}"/>
    <cellStyle name="Percent 2 3" xfId="2818" xr:uid="{00000000-0005-0000-0000-000060360000}"/>
    <cellStyle name="Percent 2 3 2" xfId="2819" xr:uid="{00000000-0005-0000-0000-000061360000}"/>
    <cellStyle name="Percent 2 3 2 2" xfId="2820" xr:uid="{00000000-0005-0000-0000-000062360000}"/>
    <cellStyle name="Percent 2 3 2 2 2" xfId="2821" xr:uid="{00000000-0005-0000-0000-000063360000}"/>
    <cellStyle name="Percent 2 3 2 2 2 2" xfId="14539" xr:uid="{00000000-0005-0000-0000-000064360000}"/>
    <cellStyle name="Percent 2 3 2 2 3" xfId="2822" xr:uid="{00000000-0005-0000-0000-000065360000}"/>
    <cellStyle name="Percent 2 3 2 2 3 2" xfId="14540" xr:uid="{00000000-0005-0000-0000-000066360000}"/>
    <cellStyle name="Percent 2 3 2 2 4" xfId="14541" xr:uid="{00000000-0005-0000-0000-000067360000}"/>
    <cellStyle name="Percent 2 3 2 3" xfId="2823" xr:uid="{00000000-0005-0000-0000-000068360000}"/>
    <cellStyle name="Percent 2 3 2 3 2" xfId="14542" xr:uid="{00000000-0005-0000-0000-000069360000}"/>
    <cellStyle name="Percent 2 3 2 4" xfId="14543" xr:uid="{00000000-0005-0000-0000-00006A360000}"/>
    <cellStyle name="Percent 2 3 3" xfId="2824" xr:uid="{00000000-0005-0000-0000-00006B360000}"/>
    <cellStyle name="Percent 2 3 3 2" xfId="14544" xr:uid="{00000000-0005-0000-0000-00006C360000}"/>
    <cellStyle name="Percent 2 3 4" xfId="2825" xr:uid="{00000000-0005-0000-0000-00006D360000}"/>
    <cellStyle name="Percent 2 3 4 2" xfId="14545" xr:uid="{00000000-0005-0000-0000-00006E360000}"/>
    <cellStyle name="Percent 2 3 5" xfId="14546" xr:uid="{00000000-0005-0000-0000-00006F360000}"/>
    <cellStyle name="Percent 2 30" xfId="2826" xr:uid="{00000000-0005-0000-0000-000070360000}"/>
    <cellStyle name="Percent 2 30 2" xfId="14547" xr:uid="{00000000-0005-0000-0000-000071360000}"/>
    <cellStyle name="Percent 2 31" xfId="2827" xr:uid="{00000000-0005-0000-0000-000072360000}"/>
    <cellStyle name="Percent 2 31 2" xfId="14548" xr:uid="{00000000-0005-0000-0000-000073360000}"/>
    <cellStyle name="Percent 2 32" xfId="2828" xr:uid="{00000000-0005-0000-0000-000074360000}"/>
    <cellStyle name="Percent 2 32 2" xfId="14549" xr:uid="{00000000-0005-0000-0000-000075360000}"/>
    <cellStyle name="Percent 2 33" xfId="2829" xr:uid="{00000000-0005-0000-0000-000076360000}"/>
    <cellStyle name="Percent 2 33 2" xfId="14550" xr:uid="{00000000-0005-0000-0000-000077360000}"/>
    <cellStyle name="Percent 2 34" xfId="2830" xr:uid="{00000000-0005-0000-0000-000078360000}"/>
    <cellStyle name="Percent 2 34 2" xfId="14551" xr:uid="{00000000-0005-0000-0000-000079360000}"/>
    <cellStyle name="Percent 2 35" xfId="2831" xr:uid="{00000000-0005-0000-0000-00007A360000}"/>
    <cellStyle name="Percent 2 35 2" xfId="14552" xr:uid="{00000000-0005-0000-0000-00007B360000}"/>
    <cellStyle name="Percent 2 36" xfId="2832" xr:uid="{00000000-0005-0000-0000-00007C360000}"/>
    <cellStyle name="Percent 2 36 2" xfId="14553" xr:uid="{00000000-0005-0000-0000-00007D360000}"/>
    <cellStyle name="Percent 2 37" xfId="2833" xr:uid="{00000000-0005-0000-0000-00007E360000}"/>
    <cellStyle name="Percent 2 37 2" xfId="14554" xr:uid="{00000000-0005-0000-0000-00007F360000}"/>
    <cellStyle name="Percent 2 38" xfId="2834" xr:uid="{00000000-0005-0000-0000-000080360000}"/>
    <cellStyle name="Percent 2 38 2" xfId="14555" xr:uid="{00000000-0005-0000-0000-000081360000}"/>
    <cellStyle name="Percent 2 39" xfId="2835" xr:uid="{00000000-0005-0000-0000-000082360000}"/>
    <cellStyle name="Percent 2 39 2" xfId="14556" xr:uid="{00000000-0005-0000-0000-000083360000}"/>
    <cellStyle name="Percent 2 4" xfId="2836" xr:uid="{00000000-0005-0000-0000-000084360000}"/>
    <cellStyle name="Percent 2 4 2" xfId="2837" xr:uid="{00000000-0005-0000-0000-000085360000}"/>
    <cellStyle name="Percent 2 4 2 2" xfId="2838" xr:uid="{00000000-0005-0000-0000-000086360000}"/>
    <cellStyle name="Percent 2 4 2 2 2" xfId="2839" xr:uid="{00000000-0005-0000-0000-000087360000}"/>
    <cellStyle name="Percent 2 4 2 2 2 2" xfId="14557" xr:uid="{00000000-0005-0000-0000-000088360000}"/>
    <cellStyle name="Percent 2 4 2 2 3" xfId="2840" xr:uid="{00000000-0005-0000-0000-000089360000}"/>
    <cellStyle name="Percent 2 4 2 2 3 2" xfId="14558" xr:uid="{00000000-0005-0000-0000-00008A360000}"/>
    <cellStyle name="Percent 2 4 2 2 4" xfId="14559" xr:uid="{00000000-0005-0000-0000-00008B360000}"/>
    <cellStyle name="Percent 2 4 2 3" xfId="2841" xr:uid="{00000000-0005-0000-0000-00008C360000}"/>
    <cellStyle name="Percent 2 4 2 3 2" xfId="14560" xr:uid="{00000000-0005-0000-0000-00008D360000}"/>
    <cellStyle name="Percent 2 4 2 4" xfId="14561" xr:uid="{00000000-0005-0000-0000-00008E360000}"/>
    <cellStyle name="Percent 2 4 3" xfId="2842" xr:uid="{00000000-0005-0000-0000-00008F360000}"/>
    <cellStyle name="Percent 2 4 3 2" xfId="14562" xr:uid="{00000000-0005-0000-0000-000090360000}"/>
    <cellStyle name="Percent 2 4 4" xfId="2843" xr:uid="{00000000-0005-0000-0000-000091360000}"/>
    <cellStyle name="Percent 2 4 4 2" xfId="14563" xr:uid="{00000000-0005-0000-0000-000092360000}"/>
    <cellStyle name="Percent 2 4 5" xfId="14564" xr:uid="{00000000-0005-0000-0000-000093360000}"/>
    <cellStyle name="Percent 2 40" xfId="2844" xr:uid="{00000000-0005-0000-0000-000094360000}"/>
    <cellStyle name="Percent 2 40 2" xfId="14565" xr:uid="{00000000-0005-0000-0000-000095360000}"/>
    <cellStyle name="Percent 2 41" xfId="2845" xr:uid="{00000000-0005-0000-0000-000096360000}"/>
    <cellStyle name="Percent 2 41 2" xfId="14566" xr:uid="{00000000-0005-0000-0000-000097360000}"/>
    <cellStyle name="Percent 2 42" xfId="2846" xr:uid="{00000000-0005-0000-0000-000098360000}"/>
    <cellStyle name="Percent 2 42 2" xfId="14567" xr:uid="{00000000-0005-0000-0000-000099360000}"/>
    <cellStyle name="Percent 2 43" xfId="2847" xr:uid="{00000000-0005-0000-0000-00009A360000}"/>
    <cellStyle name="Percent 2 43 2" xfId="14568" xr:uid="{00000000-0005-0000-0000-00009B360000}"/>
    <cellStyle name="Percent 2 44" xfId="2848" xr:uid="{00000000-0005-0000-0000-00009C360000}"/>
    <cellStyle name="Percent 2 44 2" xfId="14569" xr:uid="{00000000-0005-0000-0000-00009D360000}"/>
    <cellStyle name="Percent 2 45" xfId="2849" xr:uid="{00000000-0005-0000-0000-00009E360000}"/>
    <cellStyle name="Percent 2 45 2" xfId="14570" xr:uid="{00000000-0005-0000-0000-00009F360000}"/>
    <cellStyle name="Percent 2 46" xfId="2850" xr:uid="{00000000-0005-0000-0000-0000A0360000}"/>
    <cellStyle name="Percent 2 46 2" xfId="14571" xr:uid="{00000000-0005-0000-0000-0000A1360000}"/>
    <cellStyle name="Percent 2 47" xfId="2851" xr:uid="{00000000-0005-0000-0000-0000A2360000}"/>
    <cellStyle name="Percent 2 47 2" xfId="14572" xr:uid="{00000000-0005-0000-0000-0000A3360000}"/>
    <cellStyle name="Percent 2 48" xfId="2852" xr:uid="{00000000-0005-0000-0000-0000A4360000}"/>
    <cellStyle name="Percent 2 48 2" xfId="14573" xr:uid="{00000000-0005-0000-0000-0000A5360000}"/>
    <cellStyle name="Percent 2 49" xfId="14574" xr:uid="{00000000-0005-0000-0000-0000A6360000}"/>
    <cellStyle name="Percent 2 49 2" xfId="14575" xr:uid="{00000000-0005-0000-0000-0000A7360000}"/>
    <cellStyle name="Percent 2 49 2 2" xfId="14576" xr:uid="{00000000-0005-0000-0000-0000A8360000}"/>
    <cellStyle name="Percent 2 49 3" xfId="14577" xr:uid="{00000000-0005-0000-0000-0000A9360000}"/>
    <cellStyle name="Percent 2 5" xfId="2853" xr:uid="{00000000-0005-0000-0000-0000AA360000}"/>
    <cellStyle name="Percent 2 5 2" xfId="2854" xr:uid="{00000000-0005-0000-0000-0000AB360000}"/>
    <cellStyle name="Percent 2 5 2 2" xfId="2855" xr:uid="{00000000-0005-0000-0000-0000AC360000}"/>
    <cellStyle name="Percent 2 5 2 2 2" xfId="2856" xr:uid="{00000000-0005-0000-0000-0000AD360000}"/>
    <cellStyle name="Percent 2 5 2 2 2 2" xfId="14578" xr:uid="{00000000-0005-0000-0000-0000AE360000}"/>
    <cellStyle name="Percent 2 5 2 2 3" xfId="2857" xr:uid="{00000000-0005-0000-0000-0000AF360000}"/>
    <cellStyle name="Percent 2 5 2 2 3 2" xfId="14579" xr:uid="{00000000-0005-0000-0000-0000B0360000}"/>
    <cellStyle name="Percent 2 5 2 2 4" xfId="14580" xr:uid="{00000000-0005-0000-0000-0000B1360000}"/>
    <cellStyle name="Percent 2 5 2 3" xfId="2858" xr:uid="{00000000-0005-0000-0000-0000B2360000}"/>
    <cellStyle name="Percent 2 5 2 3 2" xfId="14581" xr:uid="{00000000-0005-0000-0000-0000B3360000}"/>
    <cellStyle name="Percent 2 5 2 4" xfId="14582" xr:uid="{00000000-0005-0000-0000-0000B4360000}"/>
    <cellStyle name="Percent 2 5 3" xfId="2859" xr:uid="{00000000-0005-0000-0000-0000B5360000}"/>
    <cellStyle name="Percent 2 5 3 2" xfId="14583" xr:uid="{00000000-0005-0000-0000-0000B6360000}"/>
    <cellStyle name="Percent 2 5 4" xfId="2860" xr:uid="{00000000-0005-0000-0000-0000B7360000}"/>
    <cellStyle name="Percent 2 5 4 2" xfId="14584" xr:uid="{00000000-0005-0000-0000-0000B8360000}"/>
    <cellStyle name="Percent 2 5 5" xfId="14585" xr:uid="{00000000-0005-0000-0000-0000B9360000}"/>
    <cellStyle name="Percent 2 50" xfId="14586" xr:uid="{00000000-0005-0000-0000-0000BA360000}"/>
    <cellStyle name="Percent 2 50 2" xfId="14587" xr:uid="{00000000-0005-0000-0000-0000BB360000}"/>
    <cellStyle name="Percent 2 50 2 2" xfId="14588" xr:uid="{00000000-0005-0000-0000-0000BC360000}"/>
    <cellStyle name="Percent 2 50 3" xfId="14589" xr:uid="{00000000-0005-0000-0000-0000BD360000}"/>
    <cellStyle name="Percent 2 51" xfId="14590" xr:uid="{00000000-0005-0000-0000-0000BE360000}"/>
    <cellStyle name="Percent 2 51 2" xfId="14591" xr:uid="{00000000-0005-0000-0000-0000BF360000}"/>
    <cellStyle name="Percent 2 52" xfId="14592" xr:uid="{00000000-0005-0000-0000-0000C0360000}"/>
    <cellStyle name="Percent 2 6" xfId="2861" xr:uid="{00000000-0005-0000-0000-0000C1360000}"/>
    <cellStyle name="Percent 2 6 2" xfId="2862" xr:uid="{00000000-0005-0000-0000-0000C2360000}"/>
    <cellStyle name="Percent 2 6 2 2" xfId="2863" xr:uid="{00000000-0005-0000-0000-0000C3360000}"/>
    <cellStyle name="Percent 2 6 2 2 2" xfId="2864" xr:uid="{00000000-0005-0000-0000-0000C4360000}"/>
    <cellStyle name="Percent 2 6 2 2 2 2" xfId="14593" xr:uid="{00000000-0005-0000-0000-0000C5360000}"/>
    <cellStyle name="Percent 2 6 2 2 3" xfId="2865" xr:uid="{00000000-0005-0000-0000-0000C6360000}"/>
    <cellStyle name="Percent 2 6 2 2 3 2" xfId="14594" xr:uid="{00000000-0005-0000-0000-0000C7360000}"/>
    <cellStyle name="Percent 2 6 2 2 4" xfId="14595" xr:uid="{00000000-0005-0000-0000-0000C8360000}"/>
    <cellStyle name="Percent 2 6 2 3" xfId="2866" xr:uid="{00000000-0005-0000-0000-0000C9360000}"/>
    <cellStyle name="Percent 2 6 2 3 2" xfId="14596" xr:uid="{00000000-0005-0000-0000-0000CA360000}"/>
    <cellStyle name="Percent 2 6 2 4" xfId="14597" xr:uid="{00000000-0005-0000-0000-0000CB360000}"/>
    <cellStyle name="Percent 2 6 3" xfId="2867" xr:uid="{00000000-0005-0000-0000-0000CC360000}"/>
    <cellStyle name="Percent 2 6 3 2" xfId="14598" xr:uid="{00000000-0005-0000-0000-0000CD360000}"/>
    <cellStyle name="Percent 2 6 4" xfId="2868" xr:uid="{00000000-0005-0000-0000-0000CE360000}"/>
    <cellStyle name="Percent 2 6 4 2" xfId="14599" xr:uid="{00000000-0005-0000-0000-0000CF360000}"/>
    <cellStyle name="Percent 2 6 5" xfId="14600" xr:uid="{00000000-0005-0000-0000-0000D0360000}"/>
    <cellStyle name="Percent 2 7" xfId="2869" xr:uid="{00000000-0005-0000-0000-0000D1360000}"/>
    <cellStyle name="Percent 2 7 2" xfId="2870" xr:uid="{00000000-0005-0000-0000-0000D2360000}"/>
    <cellStyle name="Percent 2 7 2 2" xfId="2871" xr:uid="{00000000-0005-0000-0000-0000D3360000}"/>
    <cellStyle name="Percent 2 7 2 2 2" xfId="2872" xr:uid="{00000000-0005-0000-0000-0000D4360000}"/>
    <cellStyle name="Percent 2 7 2 2 2 2" xfId="14601" xr:uid="{00000000-0005-0000-0000-0000D5360000}"/>
    <cellStyle name="Percent 2 7 2 2 3" xfId="2873" xr:uid="{00000000-0005-0000-0000-0000D6360000}"/>
    <cellStyle name="Percent 2 7 2 2 3 2" xfId="14602" xr:uid="{00000000-0005-0000-0000-0000D7360000}"/>
    <cellStyle name="Percent 2 7 2 2 4" xfId="14603" xr:uid="{00000000-0005-0000-0000-0000D8360000}"/>
    <cellStyle name="Percent 2 7 2 3" xfId="2874" xr:uid="{00000000-0005-0000-0000-0000D9360000}"/>
    <cellStyle name="Percent 2 7 2 3 2" xfId="14604" xr:uid="{00000000-0005-0000-0000-0000DA360000}"/>
    <cellStyle name="Percent 2 7 2 4" xfId="14605" xr:uid="{00000000-0005-0000-0000-0000DB360000}"/>
    <cellStyle name="Percent 2 7 3" xfId="2875" xr:uid="{00000000-0005-0000-0000-0000DC360000}"/>
    <cellStyle name="Percent 2 7 3 2" xfId="14606" xr:uid="{00000000-0005-0000-0000-0000DD360000}"/>
    <cellStyle name="Percent 2 7 4" xfId="2876" xr:uid="{00000000-0005-0000-0000-0000DE360000}"/>
    <cellStyle name="Percent 2 7 4 2" xfId="14607" xr:uid="{00000000-0005-0000-0000-0000DF360000}"/>
    <cellStyle name="Percent 2 7 5" xfId="14608" xr:uid="{00000000-0005-0000-0000-0000E0360000}"/>
    <cellStyle name="Percent 2 8" xfId="2877" xr:uid="{00000000-0005-0000-0000-0000E1360000}"/>
    <cellStyle name="Percent 2 8 2" xfId="2878" xr:uid="{00000000-0005-0000-0000-0000E2360000}"/>
    <cellStyle name="Percent 2 8 2 2" xfId="14609" xr:uid="{00000000-0005-0000-0000-0000E3360000}"/>
    <cellStyle name="Percent 2 8 3" xfId="2879" xr:uid="{00000000-0005-0000-0000-0000E4360000}"/>
    <cellStyle name="Percent 2 8 3 2" xfId="14610" xr:uid="{00000000-0005-0000-0000-0000E5360000}"/>
    <cellStyle name="Percent 2 8 4" xfId="2880" xr:uid="{00000000-0005-0000-0000-0000E6360000}"/>
    <cellStyle name="Percent 2 8 4 2" xfId="14611" xr:uid="{00000000-0005-0000-0000-0000E7360000}"/>
    <cellStyle name="Percent 2 8 5" xfId="14612" xr:uid="{00000000-0005-0000-0000-0000E8360000}"/>
    <cellStyle name="Percent 2 9" xfId="2881" xr:uid="{00000000-0005-0000-0000-0000E9360000}"/>
    <cellStyle name="Percent 2 9 2" xfId="2882" xr:uid="{00000000-0005-0000-0000-0000EA360000}"/>
    <cellStyle name="Percent 2 9 2 2" xfId="2883" xr:uid="{00000000-0005-0000-0000-0000EB360000}"/>
    <cellStyle name="Percent 2 9 2 2 2" xfId="2884" xr:uid="{00000000-0005-0000-0000-0000EC360000}"/>
    <cellStyle name="Percent 2 9 2 2 2 2" xfId="14613" xr:uid="{00000000-0005-0000-0000-0000ED360000}"/>
    <cellStyle name="Percent 2 9 2 2 3" xfId="2885" xr:uid="{00000000-0005-0000-0000-0000EE360000}"/>
    <cellStyle name="Percent 2 9 2 2 3 2" xfId="14614" xr:uid="{00000000-0005-0000-0000-0000EF360000}"/>
    <cellStyle name="Percent 2 9 2 2 4" xfId="14615" xr:uid="{00000000-0005-0000-0000-0000F0360000}"/>
    <cellStyle name="Percent 2 9 2 3" xfId="2886" xr:uid="{00000000-0005-0000-0000-0000F1360000}"/>
    <cellStyle name="Percent 2 9 2 3 2" xfId="14616" xr:uid="{00000000-0005-0000-0000-0000F2360000}"/>
    <cellStyle name="Percent 2 9 2 4" xfId="14617" xr:uid="{00000000-0005-0000-0000-0000F3360000}"/>
    <cellStyle name="Percent 2 9 3" xfId="2887" xr:uid="{00000000-0005-0000-0000-0000F4360000}"/>
    <cellStyle name="Percent 2 9 3 2" xfId="14618" xr:uid="{00000000-0005-0000-0000-0000F5360000}"/>
    <cellStyle name="Percent 2 9 4" xfId="2888" xr:uid="{00000000-0005-0000-0000-0000F6360000}"/>
    <cellStyle name="Percent 2 9 4 2" xfId="14619" xr:uid="{00000000-0005-0000-0000-0000F7360000}"/>
    <cellStyle name="Percent 2 9 5" xfId="14620" xr:uid="{00000000-0005-0000-0000-0000F8360000}"/>
    <cellStyle name="Percent 20" xfId="2889" xr:uid="{00000000-0005-0000-0000-0000F9360000}"/>
    <cellStyle name="Percent 20 2" xfId="14621" xr:uid="{00000000-0005-0000-0000-0000FA360000}"/>
    <cellStyle name="Percent 21" xfId="2890" xr:uid="{00000000-0005-0000-0000-0000FB360000}"/>
    <cellStyle name="Percent 21 2" xfId="14622" xr:uid="{00000000-0005-0000-0000-0000FC360000}"/>
    <cellStyle name="Percent 22" xfId="2891" xr:uid="{00000000-0005-0000-0000-0000FD360000}"/>
    <cellStyle name="Percent 22 2" xfId="14623" xr:uid="{00000000-0005-0000-0000-0000FE360000}"/>
    <cellStyle name="Percent 23" xfId="2892" xr:uid="{00000000-0005-0000-0000-0000FF360000}"/>
    <cellStyle name="Percent 23 2" xfId="14624" xr:uid="{00000000-0005-0000-0000-000000370000}"/>
    <cellStyle name="Percent 24" xfId="2893" xr:uid="{00000000-0005-0000-0000-000001370000}"/>
    <cellStyle name="Percent 24 2" xfId="14625" xr:uid="{00000000-0005-0000-0000-000002370000}"/>
    <cellStyle name="Percent 25" xfId="2894" xr:uid="{00000000-0005-0000-0000-000003370000}"/>
    <cellStyle name="Percent 25 2" xfId="14626" xr:uid="{00000000-0005-0000-0000-000004370000}"/>
    <cellStyle name="Percent 26" xfId="2895" xr:uid="{00000000-0005-0000-0000-000005370000}"/>
    <cellStyle name="Percent 26 2" xfId="14627" xr:uid="{00000000-0005-0000-0000-000006370000}"/>
    <cellStyle name="Percent 27" xfId="2896" xr:uid="{00000000-0005-0000-0000-000007370000}"/>
    <cellStyle name="Percent 27 2" xfId="14628" xr:uid="{00000000-0005-0000-0000-000008370000}"/>
    <cellStyle name="Percent 28" xfId="2897" xr:uid="{00000000-0005-0000-0000-000009370000}"/>
    <cellStyle name="Percent 28 2" xfId="14629" xr:uid="{00000000-0005-0000-0000-00000A370000}"/>
    <cellStyle name="Percent 29" xfId="2898" xr:uid="{00000000-0005-0000-0000-00000B370000}"/>
    <cellStyle name="Percent 29 2" xfId="14630" xr:uid="{00000000-0005-0000-0000-00000C370000}"/>
    <cellStyle name="Percent 29 2 2" xfId="14631" xr:uid="{00000000-0005-0000-0000-00000D370000}"/>
    <cellStyle name="Percent 29 3" xfId="14632" xr:uid="{00000000-0005-0000-0000-00000E370000}"/>
    <cellStyle name="Percent 3" xfId="2899" xr:uid="{00000000-0005-0000-0000-00000F370000}"/>
    <cellStyle name="Percent 3 10" xfId="2900" xr:uid="{00000000-0005-0000-0000-000010370000}"/>
    <cellStyle name="Percent 3 10 2" xfId="14633" xr:uid="{00000000-0005-0000-0000-000011370000}"/>
    <cellStyle name="Percent 3 11" xfId="2901" xr:uid="{00000000-0005-0000-0000-000012370000}"/>
    <cellStyle name="Percent 3 11 2" xfId="14634" xr:uid="{00000000-0005-0000-0000-000013370000}"/>
    <cellStyle name="Percent 3 12" xfId="2902" xr:uid="{00000000-0005-0000-0000-000014370000}"/>
    <cellStyle name="Percent 3 12 2" xfId="14635" xr:uid="{00000000-0005-0000-0000-000015370000}"/>
    <cellStyle name="Percent 3 13" xfId="2903" xr:uid="{00000000-0005-0000-0000-000016370000}"/>
    <cellStyle name="Percent 3 13 2" xfId="14636" xr:uid="{00000000-0005-0000-0000-000017370000}"/>
    <cellStyle name="Percent 3 14" xfId="2904" xr:uid="{00000000-0005-0000-0000-000018370000}"/>
    <cellStyle name="Percent 3 14 2" xfId="14637" xr:uid="{00000000-0005-0000-0000-000019370000}"/>
    <cellStyle name="Percent 3 15" xfId="2905" xr:uid="{00000000-0005-0000-0000-00001A370000}"/>
    <cellStyle name="Percent 3 15 2" xfId="14638" xr:uid="{00000000-0005-0000-0000-00001B370000}"/>
    <cellStyle name="Percent 3 16" xfId="2906" xr:uid="{00000000-0005-0000-0000-00001C370000}"/>
    <cellStyle name="Percent 3 16 2" xfId="14639" xr:uid="{00000000-0005-0000-0000-00001D370000}"/>
    <cellStyle name="Percent 3 17" xfId="2907" xr:uid="{00000000-0005-0000-0000-00001E370000}"/>
    <cellStyle name="Percent 3 17 2" xfId="14640" xr:uid="{00000000-0005-0000-0000-00001F370000}"/>
    <cellStyle name="Percent 3 18" xfId="2908" xr:uid="{00000000-0005-0000-0000-000020370000}"/>
    <cellStyle name="Percent 3 18 2" xfId="14641" xr:uid="{00000000-0005-0000-0000-000021370000}"/>
    <cellStyle name="Percent 3 19" xfId="2909" xr:uid="{00000000-0005-0000-0000-000022370000}"/>
    <cellStyle name="Percent 3 19 2" xfId="14642" xr:uid="{00000000-0005-0000-0000-000023370000}"/>
    <cellStyle name="Percent 3 2" xfId="2910" xr:uid="{00000000-0005-0000-0000-000024370000}"/>
    <cellStyle name="Percent 3 2 2" xfId="2911" xr:uid="{00000000-0005-0000-0000-000025370000}"/>
    <cellStyle name="Percent 3 2 2 2" xfId="14643" xr:uid="{00000000-0005-0000-0000-000026370000}"/>
    <cellStyle name="Percent 3 2 3" xfId="2912" xr:uid="{00000000-0005-0000-0000-000027370000}"/>
    <cellStyle name="Percent 3 2 3 2" xfId="14644" xr:uid="{00000000-0005-0000-0000-000028370000}"/>
    <cellStyle name="Percent 3 2 4" xfId="2913" xr:uid="{00000000-0005-0000-0000-000029370000}"/>
    <cellStyle name="Percent 3 2 4 2" xfId="14645" xr:uid="{00000000-0005-0000-0000-00002A370000}"/>
    <cellStyle name="Percent 3 2 5" xfId="2914" xr:uid="{00000000-0005-0000-0000-00002B370000}"/>
    <cellStyle name="Percent 3 2 5 2" xfId="14646" xr:uid="{00000000-0005-0000-0000-00002C370000}"/>
    <cellStyle name="Percent 3 2 6" xfId="2915" xr:uid="{00000000-0005-0000-0000-00002D370000}"/>
    <cellStyle name="Percent 3 2 6 2" xfId="14647" xr:uid="{00000000-0005-0000-0000-00002E370000}"/>
    <cellStyle name="Percent 3 2 7" xfId="2916" xr:uid="{00000000-0005-0000-0000-00002F370000}"/>
    <cellStyle name="Percent 3 2 7 2" xfId="14648" xr:uid="{00000000-0005-0000-0000-000030370000}"/>
    <cellStyle name="Percent 3 2 8" xfId="14649" xr:uid="{00000000-0005-0000-0000-000031370000}"/>
    <cellStyle name="Percent 3 20" xfId="2917" xr:uid="{00000000-0005-0000-0000-000032370000}"/>
    <cellStyle name="Percent 3 20 2" xfId="14650" xr:uid="{00000000-0005-0000-0000-000033370000}"/>
    <cellStyle name="Percent 3 21" xfId="2918" xr:uid="{00000000-0005-0000-0000-000034370000}"/>
    <cellStyle name="Percent 3 21 2" xfId="14651" xr:uid="{00000000-0005-0000-0000-000035370000}"/>
    <cellStyle name="Percent 3 22" xfId="2919" xr:uid="{00000000-0005-0000-0000-000036370000}"/>
    <cellStyle name="Percent 3 22 2" xfId="14652" xr:uid="{00000000-0005-0000-0000-000037370000}"/>
    <cellStyle name="Percent 3 23" xfId="2920" xr:uid="{00000000-0005-0000-0000-000038370000}"/>
    <cellStyle name="Percent 3 23 2" xfId="14653" xr:uid="{00000000-0005-0000-0000-000039370000}"/>
    <cellStyle name="Percent 3 24" xfId="2921" xr:uid="{00000000-0005-0000-0000-00003A370000}"/>
    <cellStyle name="Percent 3 24 2" xfId="14654" xr:uid="{00000000-0005-0000-0000-00003B370000}"/>
    <cellStyle name="Percent 3 25" xfId="2922" xr:uid="{00000000-0005-0000-0000-00003C370000}"/>
    <cellStyle name="Percent 3 25 2" xfId="14655" xr:uid="{00000000-0005-0000-0000-00003D370000}"/>
    <cellStyle name="Percent 3 26" xfId="2923" xr:uid="{00000000-0005-0000-0000-00003E370000}"/>
    <cellStyle name="Percent 3 26 2" xfId="14656" xr:uid="{00000000-0005-0000-0000-00003F370000}"/>
    <cellStyle name="Percent 3 27" xfId="2924" xr:uid="{00000000-0005-0000-0000-000040370000}"/>
    <cellStyle name="Percent 3 27 2" xfId="2925" xr:uid="{00000000-0005-0000-0000-000041370000}"/>
    <cellStyle name="Percent 3 27 2 2" xfId="14657" xr:uid="{00000000-0005-0000-0000-000042370000}"/>
    <cellStyle name="Percent 3 27 3" xfId="2926" xr:uid="{00000000-0005-0000-0000-000043370000}"/>
    <cellStyle name="Percent 3 27 3 2" xfId="14658" xr:uid="{00000000-0005-0000-0000-000044370000}"/>
    <cellStyle name="Percent 3 27 4" xfId="14659" xr:uid="{00000000-0005-0000-0000-000045370000}"/>
    <cellStyle name="Percent 3 28" xfId="2927" xr:uid="{00000000-0005-0000-0000-000046370000}"/>
    <cellStyle name="Percent 3 28 2" xfId="14660" xr:uid="{00000000-0005-0000-0000-000047370000}"/>
    <cellStyle name="Percent 3 29" xfId="2928" xr:uid="{00000000-0005-0000-0000-000048370000}"/>
    <cellStyle name="Percent 3 29 2" xfId="14661" xr:uid="{00000000-0005-0000-0000-000049370000}"/>
    <cellStyle name="Percent 3 3" xfId="2929" xr:uid="{00000000-0005-0000-0000-00004A370000}"/>
    <cellStyle name="Percent 3 3 2" xfId="14662" xr:uid="{00000000-0005-0000-0000-00004B370000}"/>
    <cellStyle name="Percent 3 30" xfId="2930" xr:uid="{00000000-0005-0000-0000-00004C370000}"/>
    <cellStyle name="Percent 3 30 2" xfId="14663" xr:uid="{00000000-0005-0000-0000-00004D370000}"/>
    <cellStyle name="Percent 3 31" xfId="2931" xr:uid="{00000000-0005-0000-0000-00004E370000}"/>
    <cellStyle name="Percent 3 31 2" xfId="14664" xr:uid="{00000000-0005-0000-0000-00004F370000}"/>
    <cellStyle name="Percent 3 32" xfId="2932" xr:uid="{00000000-0005-0000-0000-000050370000}"/>
    <cellStyle name="Percent 3 32 2" xfId="14665" xr:uid="{00000000-0005-0000-0000-000051370000}"/>
    <cellStyle name="Percent 3 33" xfId="2933" xr:uid="{00000000-0005-0000-0000-000052370000}"/>
    <cellStyle name="Percent 3 33 2" xfId="14666" xr:uid="{00000000-0005-0000-0000-000053370000}"/>
    <cellStyle name="Percent 3 34" xfId="2934" xr:uid="{00000000-0005-0000-0000-000054370000}"/>
    <cellStyle name="Percent 3 34 2" xfId="14667" xr:uid="{00000000-0005-0000-0000-000055370000}"/>
    <cellStyle name="Percent 3 35" xfId="2935" xr:uid="{00000000-0005-0000-0000-000056370000}"/>
    <cellStyle name="Percent 3 35 2" xfId="14668" xr:uid="{00000000-0005-0000-0000-000057370000}"/>
    <cellStyle name="Percent 3 36" xfId="2936" xr:uid="{00000000-0005-0000-0000-000058370000}"/>
    <cellStyle name="Percent 3 36 2" xfId="14669" xr:uid="{00000000-0005-0000-0000-000059370000}"/>
    <cellStyle name="Percent 3 37" xfId="2937" xr:uid="{00000000-0005-0000-0000-00005A370000}"/>
    <cellStyle name="Percent 3 37 2" xfId="14670" xr:uid="{00000000-0005-0000-0000-00005B370000}"/>
    <cellStyle name="Percent 3 38" xfId="2938" xr:uid="{00000000-0005-0000-0000-00005C370000}"/>
    <cellStyle name="Percent 3 38 2" xfId="14671" xr:uid="{00000000-0005-0000-0000-00005D370000}"/>
    <cellStyle name="Percent 3 39" xfId="2939" xr:uid="{00000000-0005-0000-0000-00005E370000}"/>
    <cellStyle name="Percent 3 39 2" xfId="14672" xr:uid="{00000000-0005-0000-0000-00005F370000}"/>
    <cellStyle name="Percent 3 4" xfId="2940" xr:uid="{00000000-0005-0000-0000-000060370000}"/>
    <cellStyle name="Percent 3 4 2" xfId="14673" xr:uid="{00000000-0005-0000-0000-000061370000}"/>
    <cellStyle name="Percent 3 40" xfId="2941" xr:uid="{00000000-0005-0000-0000-000062370000}"/>
    <cellStyle name="Percent 3 40 2" xfId="14674" xr:uid="{00000000-0005-0000-0000-000063370000}"/>
    <cellStyle name="Percent 3 41" xfId="2942" xr:uid="{00000000-0005-0000-0000-000064370000}"/>
    <cellStyle name="Percent 3 41 2" xfId="14675" xr:uid="{00000000-0005-0000-0000-000065370000}"/>
    <cellStyle name="Percent 3 42" xfId="2943" xr:uid="{00000000-0005-0000-0000-000066370000}"/>
    <cellStyle name="Percent 3 42 2" xfId="14676" xr:uid="{00000000-0005-0000-0000-000067370000}"/>
    <cellStyle name="Percent 3 43" xfId="2944" xr:uid="{00000000-0005-0000-0000-000068370000}"/>
    <cellStyle name="Percent 3 43 2" xfId="14677" xr:uid="{00000000-0005-0000-0000-000069370000}"/>
    <cellStyle name="Percent 3 44" xfId="2945" xr:uid="{00000000-0005-0000-0000-00006A370000}"/>
    <cellStyle name="Percent 3 44 2" xfId="14678" xr:uid="{00000000-0005-0000-0000-00006B370000}"/>
    <cellStyle name="Percent 3 45" xfId="2946" xr:uid="{00000000-0005-0000-0000-00006C370000}"/>
    <cellStyle name="Percent 3 45 2" xfId="14679" xr:uid="{00000000-0005-0000-0000-00006D370000}"/>
    <cellStyle name="Percent 3 46" xfId="2947" xr:uid="{00000000-0005-0000-0000-00006E370000}"/>
    <cellStyle name="Percent 3 46 2" xfId="14680" xr:uid="{00000000-0005-0000-0000-00006F370000}"/>
    <cellStyle name="Percent 3 47" xfId="2948" xr:uid="{00000000-0005-0000-0000-000070370000}"/>
    <cellStyle name="Percent 3 47 2" xfId="14681" xr:uid="{00000000-0005-0000-0000-000071370000}"/>
    <cellStyle name="Percent 3 48" xfId="2949" xr:uid="{00000000-0005-0000-0000-000072370000}"/>
    <cellStyle name="Percent 3 48 2" xfId="14682" xr:uid="{00000000-0005-0000-0000-000073370000}"/>
    <cellStyle name="Percent 3 49" xfId="2950" xr:uid="{00000000-0005-0000-0000-000074370000}"/>
    <cellStyle name="Percent 3 49 2" xfId="14683" xr:uid="{00000000-0005-0000-0000-000075370000}"/>
    <cellStyle name="Percent 3 5" xfId="2951" xr:uid="{00000000-0005-0000-0000-000076370000}"/>
    <cellStyle name="Percent 3 5 2" xfId="14684" xr:uid="{00000000-0005-0000-0000-000077370000}"/>
    <cellStyle name="Percent 3 50" xfId="2952" xr:uid="{00000000-0005-0000-0000-000078370000}"/>
    <cellStyle name="Percent 3 50 2" xfId="14685" xr:uid="{00000000-0005-0000-0000-000079370000}"/>
    <cellStyle name="Percent 3 51" xfId="2953" xr:uid="{00000000-0005-0000-0000-00007A370000}"/>
    <cellStyle name="Percent 3 51 2" xfId="14686" xr:uid="{00000000-0005-0000-0000-00007B370000}"/>
    <cellStyle name="Percent 3 52" xfId="2954" xr:uid="{00000000-0005-0000-0000-00007C370000}"/>
    <cellStyle name="Percent 3 52 2" xfId="14687" xr:uid="{00000000-0005-0000-0000-00007D370000}"/>
    <cellStyle name="Percent 3 53" xfId="2955" xr:uid="{00000000-0005-0000-0000-00007E370000}"/>
    <cellStyle name="Percent 3 53 2" xfId="14688" xr:uid="{00000000-0005-0000-0000-00007F370000}"/>
    <cellStyle name="Percent 3 54" xfId="2956" xr:uid="{00000000-0005-0000-0000-000080370000}"/>
    <cellStyle name="Percent 3 54 2" xfId="14689" xr:uid="{00000000-0005-0000-0000-000081370000}"/>
    <cellStyle name="Percent 3 55" xfId="2957" xr:uid="{00000000-0005-0000-0000-000082370000}"/>
    <cellStyle name="Percent 3 55 2" xfId="14690" xr:uid="{00000000-0005-0000-0000-000083370000}"/>
    <cellStyle name="Percent 3 56" xfId="2958" xr:uid="{00000000-0005-0000-0000-000084370000}"/>
    <cellStyle name="Percent 3 56 2" xfId="14691" xr:uid="{00000000-0005-0000-0000-000085370000}"/>
    <cellStyle name="Percent 3 57" xfId="2959" xr:uid="{00000000-0005-0000-0000-000086370000}"/>
    <cellStyle name="Percent 3 57 2" xfId="14692" xr:uid="{00000000-0005-0000-0000-000087370000}"/>
    <cellStyle name="Percent 3 58" xfId="2960" xr:uid="{00000000-0005-0000-0000-000088370000}"/>
    <cellStyle name="Percent 3 58 2" xfId="14693" xr:uid="{00000000-0005-0000-0000-000089370000}"/>
    <cellStyle name="Percent 3 59" xfId="2961" xr:uid="{00000000-0005-0000-0000-00008A370000}"/>
    <cellStyle name="Percent 3 59 2" xfId="14694" xr:uid="{00000000-0005-0000-0000-00008B370000}"/>
    <cellStyle name="Percent 3 6" xfId="2962" xr:uid="{00000000-0005-0000-0000-00008C370000}"/>
    <cellStyle name="Percent 3 6 2" xfId="14695" xr:uid="{00000000-0005-0000-0000-00008D370000}"/>
    <cellStyle name="Percent 3 60" xfId="2963" xr:uid="{00000000-0005-0000-0000-00008E370000}"/>
    <cellStyle name="Percent 3 60 2" xfId="14696" xr:uid="{00000000-0005-0000-0000-00008F370000}"/>
    <cellStyle name="Percent 3 61" xfId="2964" xr:uid="{00000000-0005-0000-0000-000090370000}"/>
    <cellStyle name="Percent 3 61 2" xfId="14697" xr:uid="{00000000-0005-0000-0000-000091370000}"/>
    <cellStyle name="Percent 3 62" xfId="2965" xr:uid="{00000000-0005-0000-0000-000092370000}"/>
    <cellStyle name="Percent 3 62 2" xfId="14698" xr:uid="{00000000-0005-0000-0000-000093370000}"/>
    <cellStyle name="Percent 3 63" xfId="2966" xr:uid="{00000000-0005-0000-0000-000094370000}"/>
    <cellStyle name="Percent 3 63 2" xfId="14699" xr:uid="{00000000-0005-0000-0000-000095370000}"/>
    <cellStyle name="Percent 3 64" xfId="2967" xr:uid="{00000000-0005-0000-0000-000096370000}"/>
    <cellStyle name="Percent 3 64 2" xfId="14700" xr:uid="{00000000-0005-0000-0000-000097370000}"/>
    <cellStyle name="Percent 3 65" xfId="2968" xr:uid="{00000000-0005-0000-0000-000098370000}"/>
    <cellStyle name="Percent 3 65 2" xfId="14701" xr:uid="{00000000-0005-0000-0000-000099370000}"/>
    <cellStyle name="Percent 3 66" xfId="2969" xr:uid="{00000000-0005-0000-0000-00009A370000}"/>
    <cellStyle name="Percent 3 66 2" xfId="14702" xr:uid="{00000000-0005-0000-0000-00009B370000}"/>
    <cellStyle name="Percent 3 67" xfId="2970" xr:uid="{00000000-0005-0000-0000-00009C370000}"/>
    <cellStyle name="Percent 3 67 2" xfId="14703" xr:uid="{00000000-0005-0000-0000-00009D370000}"/>
    <cellStyle name="Percent 3 68" xfId="2971" xr:uid="{00000000-0005-0000-0000-00009E370000}"/>
    <cellStyle name="Percent 3 68 2" xfId="14704" xr:uid="{00000000-0005-0000-0000-00009F370000}"/>
    <cellStyle name="Percent 3 69" xfId="2972" xr:uid="{00000000-0005-0000-0000-0000A0370000}"/>
    <cellStyle name="Percent 3 69 2" xfId="14705" xr:uid="{00000000-0005-0000-0000-0000A1370000}"/>
    <cellStyle name="Percent 3 7" xfId="2973" xr:uid="{00000000-0005-0000-0000-0000A2370000}"/>
    <cellStyle name="Percent 3 7 2" xfId="14706" xr:uid="{00000000-0005-0000-0000-0000A3370000}"/>
    <cellStyle name="Percent 3 70" xfId="2974" xr:uid="{00000000-0005-0000-0000-0000A4370000}"/>
    <cellStyle name="Percent 3 70 2" xfId="14707" xr:uid="{00000000-0005-0000-0000-0000A5370000}"/>
    <cellStyle name="Percent 3 71" xfId="2975" xr:uid="{00000000-0005-0000-0000-0000A6370000}"/>
    <cellStyle name="Percent 3 71 2" xfId="14708" xr:uid="{00000000-0005-0000-0000-0000A7370000}"/>
    <cellStyle name="Percent 3 72" xfId="2976" xr:uid="{00000000-0005-0000-0000-0000A8370000}"/>
    <cellStyle name="Percent 3 72 2" xfId="14709" xr:uid="{00000000-0005-0000-0000-0000A9370000}"/>
    <cellStyle name="Percent 3 73" xfId="2977" xr:uid="{00000000-0005-0000-0000-0000AA370000}"/>
    <cellStyle name="Percent 3 73 2" xfId="14710" xr:uid="{00000000-0005-0000-0000-0000AB370000}"/>
    <cellStyle name="Percent 3 74" xfId="14711" xr:uid="{00000000-0005-0000-0000-0000AC370000}"/>
    <cellStyle name="Percent 3 74 2" xfId="14712" xr:uid="{00000000-0005-0000-0000-0000AD370000}"/>
    <cellStyle name="Percent 3 74 2 2" xfId="14713" xr:uid="{00000000-0005-0000-0000-0000AE370000}"/>
    <cellStyle name="Percent 3 74 3" xfId="14714" xr:uid="{00000000-0005-0000-0000-0000AF370000}"/>
    <cellStyle name="Percent 3 75" xfId="14715" xr:uid="{00000000-0005-0000-0000-0000B0370000}"/>
    <cellStyle name="Percent 3 8" xfId="2978" xr:uid="{00000000-0005-0000-0000-0000B1370000}"/>
    <cellStyle name="Percent 3 8 2" xfId="14716" xr:uid="{00000000-0005-0000-0000-0000B2370000}"/>
    <cellStyle name="Percent 3 9" xfId="2979" xr:uid="{00000000-0005-0000-0000-0000B3370000}"/>
    <cellStyle name="Percent 3 9 2" xfId="14717" xr:uid="{00000000-0005-0000-0000-0000B4370000}"/>
    <cellStyle name="Percent 30" xfId="2980" xr:uid="{00000000-0005-0000-0000-0000B5370000}"/>
    <cellStyle name="Percent 30 2" xfId="14718" xr:uid="{00000000-0005-0000-0000-0000B6370000}"/>
    <cellStyle name="Percent 30 2 2" xfId="14719" xr:uid="{00000000-0005-0000-0000-0000B7370000}"/>
    <cellStyle name="Percent 30 3" xfId="14720" xr:uid="{00000000-0005-0000-0000-0000B8370000}"/>
    <cellStyle name="Percent 31" xfId="2981" xr:uid="{00000000-0005-0000-0000-0000B9370000}"/>
    <cellStyle name="Percent 31 2" xfId="2982" xr:uid="{00000000-0005-0000-0000-0000BA370000}"/>
    <cellStyle name="Percent 31 2 2" xfId="14721" xr:uid="{00000000-0005-0000-0000-0000BB370000}"/>
    <cellStyle name="Percent 31 2 2 2" xfId="14722" xr:uid="{00000000-0005-0000-0000-0000BC370000}"/>
    <cellStyle name="Percent 31 2 3" xfId="14723" xr:uid="{00000000-0005-0000-0000-0000BD370000}"/>
    <cellStyle name="Percent 31 2 3 2" xfId="14724" xr:uid="{00000000-0005-0000-0000-0000BE370000}"/>
    <cellStyle name="Percent 31 2 3 2 2" xfId="14725" xr:uid="{00000000-0005-0000-0000-0000BF370000}"/>
    <cellStyle name="Percent 31 2 3 2 3" xfId="14726" xr:uid="{00000000-0005-0000-0000-0000C0370000}"/>
    <cellStyle name="Percent 31 2 3 2 4" xfId="14727" xr:uid="{00000000-0005-0000-0000-0000C1370000}"/>
    <cellStyle name="Percent 31 2 3 3" xfId="14728" xr:uid="{00000000-0005-0000-0000-0000C2370000}"/>
    <cellStyle name="Percent 31 2 3 3 2" xfId="14729" xr:uid="{00000000-0005-0000-0000-0000C3370000}"/>
    <cellStyle name="Percent 31 2 3 3 3" xfId="14730" xr:uid="{00000000-0005-0000-0000-0000C4370000}"/>
    <cellStyle name="Percent 31 2 3 4" xfId="14731" xr:uid="{00000000-0005-0000-0000-0000C5370000}"/>
    <cellStyle name="Percent 31 2 3 4 2" xfId="14732" xr:uid="{00000000-0005-0000-0000-0000C6370000}"/>
    <cellStyle name="Percent 31 2 3 5" xfId="14733" xr:uid="{00000000-0005-0000-0000-0000C7370000}"/>
    <cellStyle name="Percent 31 2 3 5 2" xfId="14734" xr:uid="{00000000-0005-0000-0000-0000C8370000}"/>
    <cellStyle name="Percent 31 2 3 6" xfId="14735" xr:uid="{00000000-0005-0000-0000-0000C9370000}"/>
    <cellStyle name="Percent 31 2 3 6 2" xfId="14736" xr:uid="{00000000-0005-0000-0000-0000CA370000}"/>
    <cellStyle name="Percent 31 2 3 7" xfId="14737" xr:uid="{00000000-0005-0000-0000-0000CB370000}"/>
    <cellStyle name="Percent 31 2 3 8" xfId="14738" xr:uid="{00000000-0005-0000-0000-0000CC370000}"/>
    <cellStyle name="Percent 31 2 4" xfId="14739" xr:uid="{00000000-0005-0000-0000-0000CD370000}"/>
    <cellStyle name="Percent 31 3" xfId="14740" xr:uid="{00000000-0005-0000-0000-0000CE370000}"/>
    <cellStyle name="Percent 31 3 2" xfId="14741" xr:uid="{00000000-0005-0000-0000-0000CF370000}"/>
    <cellStyle name="Percent 31 4" xfId="14742" xr:uid="{00000000-0005-0000-0000-0000D0370000}"/>
    <cellStyle name="Percent 31 4 2" xfId="14743" xr:uid="{00000000-0005-0000-0000-0000D1370000}"/>
    <cellStyle name="Percent 31 4 2 2" xfId="14744" xr:uid="{00000000-0005-0000-0000-0000D2370000}"/>
    <cellStyle name="Percent 31 4 2 3" xfId="14745" xr:uid="{00000000-0005-0000-0000-0000D3370000}"/>
    <cellStyle name="Percent 31 4 2 4" xfId="14746" xr:uid="{00000000-0005-0000-0000-0000D4370000}"/>
    <cellStyle name="Percent 31 4 3" xfId="14747" xr:uid="{00000000-0005-0000-0000-0000D5370000}"/>
    <cellStyle name="Percent 31 4 3 2" xfId="14748" xr:uid="{00000000-0005-0000-0000-0000D6370000}"/>
    <cellStyle name="Percent 31 4 3 3" xfId="14749" xr:uid="{00000000-0005-0000-0000-0000D7370000}"/>
    <cellStyle name="Percent 31 4 4" xfId="14750" xr:uid="{00000000-0005-0000-0000-0000D8370000}"/>
    <cellStyle name="Percent 31 4 4 2" xfId="14751" xr:uid="{00000000-0005-0000-0000-0000D9370000}"/>
    <cellStyle name="Percent 31 4 5" xfId="14752" xr:uid="{00000000-0005-0000-0000-0000DA370000}"/>
    <cellStyle name="Percent 31 4 5 2" xfId="14753" xr:uid="{00000000-0005-0000-0000-0000DB370000}"/>
    <cellStyle name="Percent 31 4 6" xfId="14754" xr:uid="{00000000-0005-0000-0000-0000DC370000}"/>
    <cellStyle name="Percent 31 4 6 2" xfId="14755" xr:uid="{00000000-0005-0000-0000-0000DD370000}"/>
    <cellStyle name="Percent 31 4 7" xfId="14756" xr:uid="{00000000-0005-0000-0000-0000DE370000}"/>
    <cellStyle name="Percent 31 4 8" xfId="14757" xr:uid="{00000000-0005-0000-0000-0000DF370000}"/>
    <cellStyle name="Percent 31 5" xfId="14758" xr:uid="{00000000-0005-0000-0000-0000E0370000}"/>
    <cellStyle name="Percent 32" xfId="14759" xr:uid="{00000000-0005-0000-0000-0000E1370000}"/>
    <cellStyle name="Percent 32 2" xfId="14760" xr:uid="{00000000-0005-0000-0000-0000E2370000}"/>
    <cellStyle name="Percent 32 2 2" xfId="14761" xr:uid="{00000000-0005-0000-0000-0000E3370000}"/>
    <cellStyle name="Percent 32 3" xfId="14762" xr:uid="{00000000-0005-0000-0000-0000E4370000}"/>
    <cellStyle name="Percent 33" xfId="14763" xr:uid="{00000000-0005-0000-0000-0000E5370000}"/>
    <cellStyle name="Percent 33 2" xfId="14764" xr:uid="{00000000-0005-0000-0000-0000E6370000}"/>
    <cellStyle name="Percent 33 2 2" xfId="14765" xr:uid="{00000000-0005-0000-0000-0000E7370000}"/>
    <cellStyle name="Percent 33 3" xfId="14766" xr:uid="{00000000-0005-0000-0000-0000E8370000}"/>
    <cellStyle name="Percent 34" xfId="2983" xr:uid="{00000000-0005-0000-0000-0000E9370000}"/>
    <cellStyle name="Percent 34 2" xfId="2984" xr:uid="{00000000-0005-0000-0000-0000EA370000}"/>
    <cellStyle name="Percent 34 2 2" xfId="14767" xr:uid="{00000000-0005-0000-0000-0000EB370000}"/>
    <cellStyle name="Percent 34 3" xfId="2985" xr:uid="{00000000-0005-0000-0000-0000EC370000}"/>
    <cellStyle name="Percent 34 3 2" xfId="14768" xr:uid="{00000000-0005-0000-0000-0000ED370000}"/>
    <cellStyle name="Percent 34 4" xfId="14769" xr:uid="{00000000-0005-0000-0000-0000EE370000}"/>
    <cellStyle name="Percent 35" xfId="2986" xr:uid="{00000000-0005-0000-0000-0000EF370000}"/>
    <cellStyle name="Percent 35 2" xfId="2987" xr:uid="{00000000-0005-0000-0000-0000F0370000}"/>
    <cellStyle name="Percent 35 2 2" xfId="2988" xr:uid="{00000000-0005-0000-0000-0000F1370000}"/>
    <cellStyle name="Percent 35 2 2 2" xfId="14770" xr:uid="{00000000-0005-0000-0000-0000F2370000}"/>
    <cellStyle name="Percent 35 2 3" xfId="2989" xr:uid="{00000000-0005-0000-0000-0000F3370000}"/>
    <cellStyle name="Percent 35 2 3 2" xfId="14771" xr:uid="{00000000-0005-0000-0000-0000F4370000}"/>
    <cellStyle name="Percent 35 2 4" xfId="14772" xr:uid="{00000000-0005-0000-0000-0000F5370000}"/>
    <cellStyle name="Percent 35 3" xfId="2990" xr:uid="{00000000-0005-0000-0000-0000F6370000}"/>
    <cellStyle name="Percent 35 3 2" xfId="14773" xr:uid="{00000000-0005-0000-0000-0000F7370000}"/>
    <cellStyle name="Percent 35 4" xfId="2991" xr:uid="{00000000-0005-0000-0000-0000F8370000}"/>
    <cellStyle name="Percent 35 4 2" xfId="14774" xr:uid="{00000000-0005-0000-0000-0000F9370000}"/>
    <cellStyle name="Percent 35 5" xfId="14775" xr:uid="{00000000-0005-0000-0000-0000FA370000}"/>
    <cellStyle name="Percent 36" xfId="14776" xr:uid="{00000000-0005-0000-0000-0000FB370000}"/>
    <cellStyle name="Percent 36 2" xfId="14777" xr:uid="{00000000-0005-0000-0000-0000FC370000}"/>
    <cellStyle name="Percent 36 2 2" xfId="14778" xr:uid="{00000000-0005-0000-0000-0000FD370000}"/>
    <cellStyle name="Percent 36 2 2 2" xfId="14779" xr:uid="{00000000-0005-0000-0000-0000FE370000}"/>
    <cellStyle name="Percent 36 2 2 3" xfId="14780" xr:uid="{00000000-0005-0000-0000-0000FF370000}"/>
    <cellStyle name="Percent 36 2 2 4" xfId="14781" xr:uid="{00000000-0005-0000-0000-000000380000}"/>
    <cellStyle name="Percent 36 2 3" xfId="14782" xr:uid="{00000000-0005-0000-0000-000001380000}"/>
    <cellStyle name="Percent 36 2 3 2" xfId="14783" xr:uid="{00000000-0005-0000-0000-000002380000}"/>
    <cellStyle name="Percent 36 2 3 3" xfId="14784" xr:uid="{00000000-0005-0000-0000-000003380000}"/>
    <cellStyle name="Percent 36 2 4" xfId="14785" xr:uid="{00000000-0005-0000-0000-000004380000}"/>
    <cellStyle name="Percent 36 2 4 2" xfId="14786" xr:uid="{00000000-0005-0000-0000-000005380000}"/>
    <cellStyle name="Percent 36 2 5" xfId="14787" xr:uid="{00000000-0005-0000-0000-000006380000}"/>
    <cellStyle name="Percent 36 2 5 2" xfId="14788" xr:uid="{00000000-0005-0000-0000-000007380000}"/>
    <cellStyle name="Percent 36 2 6" xfId="14789" xr:uid="{00000000-0005-0000-0000-000008380000}"/>
    <cellStyle name="Percent 36 2 6 2" xfId="14790" xr:uid="{00000000-0005-0000-0000-000009380000}"/>
    <cellStyle name="Percent 36 2 7" xfId="14791" xr:uid="{00000000-0005-0000-0000-00000A380000}"/>
    <cellStyle name="Percent 36 2 8" xfId="14792" xr:uid="{00000000-0005-0000-0000-00000B380000}"/>
    <cellStyle name="Percent 36 3" xfId="14793" xr:uid="{00000000-0005-0000-0000-00000C380000}"/>
    <cellStyle name="Percent 37" xfId="14794" xr:uid="{00000000-0005-0000-0000-00000D380000}"/>
    <cellStyle name="Percent 37 2" xfId="14795" xr:uid="{00000000-0005-0000-0000-00000E380000}"/>
    <cellStyle name="Percent 37 2 2" xfId="14796" xr:uid="{00000000-0005-0000-0000-00000F380000}"/>
    <cellStyle name="Percent 37 2 2 2" xfId="14797" xr:uid="{00000000-0005-0000-0000-000010380000}"/>
    <cellStyle name="Percent 37 2 2 3" xfId="14798" xr:uid="{00000000-0005-0000-0000-000011380000}"/>
    <cellStyle name="Percent 37 2 2 4" xfId="14799" xr:uid="{00000000-0005-0000-0000-000012380000}"/>
    <cellStyle name="Percent 37 2 3" xfId="14800" xr:uid="{00000000-0005-0000-0000-000013380000}"/>
    <cellStyle name="Percent 37 2 3 2" xfId="14801" xr:uid="{00000000-0005-0000-0000-000014380000}"/>
    <cellStyle name="Percent 37 2 3 3" xfId="14802" xr:uid="{00000000-0005-0000-0000-000015380000}"/>
    <cellStyle name="Percent 37 2 4" xfId="14803" xr:uid="{00000000-0005-0000-0000-000016380000}"/>
    <cellStyle name="Percent 37 2 4 2" xfId="14804" xr:uid="{00000000-0005-0000-0000-000017380000}"/>
    <cellStyle name="Percent 37 2 5" xfId="14805" xr:uid="{00000000-0005-0000-0000-000018380000}"/>
    <cellStyle name="Percent 37 2 5 2" xfId="14806" xr:uid="{00000000-0005-0000-0000-000019380000}"/>
    <cellStyle name="Percent 37 2 6" xfId="14807" xr:uid="{00000000-0005-0000-0000-00001A380000}"/>
    <cellStyle name="Percent 37 2 6 2" xfId="14808" xr:uid="{00000000-0005-0000-0000-00001B380000}"/>
    <cellStyle name="Percent 37 2 7" xfId="14809" xr:uid="{00000000-0005-0000-0000-00001C380000}"/>
    <cellStyle name="Percent 37 2 8" xfId="14810" xr:uid="{00000000-0005-0000-0000-00001D380000}"/>
    <cellStyle name="Percent 37 3" xfId="14811" xr:uid="{00000000-0005-0000-0000-00001E380000}"/>
    <cellStyle name="Percent 38" xfId="14812" xr:uid="{00000000-0005-0000-0000-00001F380000}"/>
    <cellStyle name="Percent 38 2" xfId="14813" xr:uid="{00000000-0005-0000-0000-000020380000}"/>
    <cellStyle name="Percent 38 2 2" xfId="14814" xr:uid="{00000000-0005-0000-0000-000021380000}"/>
    <cellStyle name="Percent 38 2 2 2" xfId="14815" xr:uid="{00000000-0005-0000-0000-000022380000}"/>
    <cellStyle name="Percent 38 2 2 3" xfId="14816" xr:uid="{00000000-0005-0000-0000-000023380000}"/>
    <cellStyle name="Percent 38 2 2 4" xfId="14817" xr:uid="{00000000-0005-0000-0000-000024380000}"/>
    <cellStyle name="Percent 38 2 3" xfId="14818" xr:uid="{00000000-0005-0000-0000-000025380000}"/>
    <cellStyle name="Percent 38 2 3 2" xfId="14819" xr:uid="{00000000-0005-0000-0000-000026380000}"/>
    <cellStyle name="Percent 38 2 3 3" xfId="14820" xr:uid="{00000000-0005-0000-0000-000027380000}"/>
    <cellStyle name="Percent 38 2 4" xfId="14821" xr:uid="{00000000-0005-0000-0000-000028380000}"/>
    <cellStyle name="Percent 38 2 4 2" xfId="14822" xr:uid="{00000000-0005-0000-0000-000029380000}"/>
    <cellStyle name="Percent 38 2 5" xfId="14823" xr:uid="{00000000-0005-0000-0000-00002A380000}"/>
    <cellStyle name="Percent 38 2 5 2" xfId="14824" xr:uid="{00000000-0005-0000-0000-00002B380000}"/>
    <cellStyle name="Percent 38 2 6" xfId="14825" xr:uid="{00000000-0005-0000-0000-00002C380000}"/>
    <cellStyle name="Percent 38 2 6 2" xfId="14826" xr:uid="{00000000-0005-0000-0000-00002D380000}"/>
    <cellStyle name="Percent 38 2 7" xfId="14827" xr:uid="{00000000-0005-0000-0000-00002E380000}"/>
    <cellStyle name="Percent 38 2 8" xfId="14828" xr:uid="{00000000-0005-0000-0000-00002F380000}"/>
    <cellStyle name="Percent 38 3" xfId="14829" xr:uid="{00000000-0005-0000-0000-000030380000}"/>
    <cellStyle name="Percent 39" xfId="14830" xr:uid="{00000000-0005-0000-0000-000031380000}"/>
    <cellStyle name="Percent 39 2" xfId="14831" xr:uid="{00000000-0005-0000-0000-000032380000}"/>
    <cellStyle name="Percent 39 2 2" xfId="14832" xr:uid="{00000000-0005-0000-0000-000033380000}"/>
    <cellStyle name="Percent 39 2 3" xfId="14833" xr:uid="{00000000-0005-0000-0000-000034380000}"/>
    <cellStyle name="Percent 39 2 4" xfId="14834" xr:uid="{00000000-0005-0000-0000-000035380000}"/>
    <cellStyle name="Percent 39 3" xfId="14835" xr:uid="{00000000-0005-0000-0000-000036380000}"/>
    <cellStyle name="Percent 39 3 2" xfId="14836" xr:uid="{00000000-0005-0000-0000-000037380000}"/>
    <cellStyle name="Percent 39 3 3" xfId="14837" xr:uid="{00000000-0005-0000-0000-000038380000}"/>
    <cellStyle name="Percent 39 4" xfId="14838" xr:uid="{00000000-0005-0000-0000-000039380000}"/>
    <cellStyle name="Percent 39 4 2" xfId="14839" xr:uid="{00000000-0005-0000-0000-00003A380000}"/>
    <cellStyle name="Percent 39 5" xfId="14840" xr:uid="{00000000-0005-0000-0000-00003B380000}"/>
    <cellStyle name="Percent 39 5 2" xfId="14841" xr:uid="{00000000-0005-0000-0000-00003C380000}"/>
    <cellStyle name="Percent 39 6" xfId="14842" xr:uid="{00000000-0005-0000-0000-00003D380000}"/>
    <cellStyle name="Percent 39 6 2" xfId="14843" xr:uid="{00000000-0005-0000-0000-00003E380000}"/>
    <cellStyle name="Percent 39 7" xfId="14844" xr:uid="{00000000-0005-0000-0000-00003F380000}"/>
    <cellStyle name="Percent 39 8" xfId="14845" xr:uid="{00000000-0005-0000-0000-000040380000}"/>
    <cellStyle name="Percent 4" xfId="2992" xr:uid="{00000000-0005-0000-0000-000041380000}"/>
    <cellStyle name="Percent 4 2" xfId="2993" xr:uid="{00000000-0005-0000-0000-000042380000}"/>
    <cellStyle name="Percent 4 2 2" xfId="14846" xr:uid="{00000000-0005-0000-0000-000043380000}"/>
    <cellStyle name="Percent 4 3" xfId="2994" xr:uid="{00000000-0005-0000-0000-000044380000}"/>
    <cellStyle name="Percent 4 3 2" xfId="14847" xr:uid="{00000000-0005-0000-0000-000045380000}"/>
    <cellStyle name="Percent 4 4" xfId="14848" xr:uid="{00000000-0005-0000-0000-000046380000}"/>
    <cellStyle name="Percent 40" xfId="14849" xr:uid="{00000000-0005-0000-0000-000047380000}"/>
    <cellStyle name="Percent 40 2" xfId="14850" xr:uid="{00000000-0005-0000-0000-000048380000}"/>
    <cellStyle name="Percent 40 2 2" xfId="14851" xr:uid="{00000000-0005-0000-0000-000049380000}"/>
    <cellStyle name="Percent 40 2 3" xfId="14852" xr:uid="{00000000-0005-0000-0000-00004A380000}"/>
    <cellStyle name="Percent 40 2 4" xfId="14853" xr:uid="{00000000-0005-0000-0000-00004B380000}"/>
    <cellStyle name="Percent 40 3" xfId="14854" xr:uid="{00000000-0005-0000-0000-00004C380000}"/>
    <cellStyle name="Percent 40 3 2" xfId="14855" xr:uid="{00000000-0005-0000-0000-00004D380000}"/>
    <cellStyle name="Percent 40 3 3" xfId="14856" xr:uid="{00000000-0005-0000-0000-00004E380000}"/>
    <cellStyle name="Percent 40 4" xfId="14857" xr:uid="{00000000-0005-0000-0000-00004F380000}"/>
    <cellStyle name="Percent 40 4 2" xfId="14858" xr:uid="{00000000-0005-0000-0000-000050380000}"/>
    <cellStyle name="Percent 40 5" xfId="14859" xr:uid="{00000000-0005-0000-0000-000051380000}"/>
    <cellStyle name="Percent 40 5 2" xfId="14860" xr:uid="{00000000-0005-0000-0000-000052380000}"/>
    <cellStyle name="Percent 40 6" xfId="14861" xr:uid="{00000000-0005-0000-0000-000053380000}"/>
    <cellStyle name="Percent 40 6 2" xfId="14862" xr:uid="{00000000-0005-0000-0000-000054380000}"/>
    <cellStyle name="Percent 40 7" xfId="14863" xr:uid="{00000000-0005-0000-0000-000055380000}"/>
    <cellStyle name="Percent 40 8" xfId="14864" xr:uid="{00000000-0005-0000-0000-000056380000}"/>
    <cellStyle name="Percent 41" xfId="14865" xr:uid="{00000000-0005-0000-0000-000057380000}"/>
    <cellStyle name="Percent 41 2" xfId="14866" xr:uid="{00000000-0005-0000-0000-000058380000}"/>
    <cellStyle name="Percent 41 2 2" xfId="14867" xr:uid="{00000000-0005-0000-0000-000059380000}"/>
    <cellStyle name="Percent 41 2 3" xfId="14868" xr:uid="{00000000-0005-0000-0000-00005A380000}"/>
    <cellStyle name="Percent 41 2 4" xfId="14869" xr:uid="{00000000-0005-0000-0000-00005B380000}"/>
    <cellStyle name="Percent 41 3" xfId="14870" xr:uid="{00000000-0005-0000-0000-00005C380000}"/>
    <cellStyle name="Percent 41 3 2" xfId="14871" xr:uid="{00000000-0005-0000-0000-00005D380000}"/>
    <cellStyle name="Percent 41 3 3" xfId="14872" xr:uid="{00000000-0005-0000-0000-00005E380000}"/>
    <cellStyle name="Percent 41 4" xfId="14873" xr:uid="{00000000-0005-0000-0000-00005F380000}"/>
    <cellStyle name="Percent 41 4 2" xfId="14874" xr:uid="{00000000-0005-0000-0000-000060380000}"/>
    <cellStyle name="Percent 41 5" xfId="14875" xr:uid="{00000000-0005-0000-0000-000061380000}"/>
    <cellStyle name="Percent 41 5 2" xfId="14876" xr:uid="{00000000-0005-0000-0000-000062380000}"/>
    <cellStyle name="Percent 41 6" xfId="14877" xr:uid="{00000000-0005-0000-0000-000063380000}"/>
    <cellStyle name="Percent 41 6 2" xfId="14878" xr:uid="{00000000-0005-0000-0000-000064380000}"/>
    <cellStyle name="Percent 41 7" xfId="14879" xr:uid="{00000000-0005-0000-0000-000065380000}"/>
    <cellStyle name="Percent 41 8" xfId="14880" xr:uid="{00000000-0005-0000-0000-000066380000}"/>
    <cellStyle name="Percent 42" xfId="14881" xr:uid="{00000000-0005-0000-0000-000067380000}"/>
    <cellStyle name="Percent 42 2" xfId="14882" xr:uid="{00000000-0005-0000-0000-000068380000}"/>
    <cellStyle name="Percent 42 2 2" xfId="14883" xr:uid="{00000000-0005-0000-0000-000069380000}"/>
    <cellStyle name="Percent 42 2 3" xfId="14884" xr:uid="{00000000-0005-0000-0000-00006A380000}"/>
    <cellStyle name="Percent 42 2 4" xfId="14885" xr:uid="{00000000-0005-0000-0000-00006B380000}"/>
    <cellStyle name="Percent 42 3" xfId="14886" xr:uid="{00000000-0005-0000-0000-00006C380000}"/>
    <cellStyle name="Percent 42 3 2" xfId="14887" xr:uid="{00000000-0005-0000-0000-00006D380000}"/>
    <cellStyle name="Percent 42 3 3" xfId="14888" xr:uid="{00000000-0005-0000-0000-00006E380000}"/>
    <cellStyle name="Percent 42 4" xfId="14889" xr:uid="{00000000-0005-0000-0000-00006F380000}"/>
    <cellStyle name="Percent 42 4 2" xfId="14890" xr:uid="{00000000-0005-0000-0000-000070380000}"/>
    <cellStyle name="Percent 42 5" xfId="14891" xr:uid="{00000000-0005-0000-0000-000071380000}"/>
    <cellStyle name="Percent 42 5 2" xfId="14892" xr:uid="{00000000-0005-0000-0000-000072380000}"/>
    <cellStyle name="Percent 42 6" xfId="14893" xr:uid="{00000000-0005-0000-0000-000073380000}"/>
    <cellStyle name="Percent 42 6 2" xfId="14894" xr:uid="{00000000-0005-0000-0000-000074380000}"/>
    <cellStyle name="Percent 42 7" xfId="14895" xr:uid="{00000000-0005-0000-0000-000075380000}"/>
    <cellStyle name="Percent 42 8" xfId="14896" xr:uid="{00000000-0005-0000-0000-000076380000}"/>
    <cellStyle name="Percent 43" xfId="14897" xr:uid="{00000000-0005-0000-0000-000077380000}"/>
    <cellStyle name="Percent 43 2" xfId="14898" xr:uid="{00000000-0005-0000-0000-000078380000}"/>
    <cellStyle name="Percent 43 2 2" xfId="14899" xr:uid="{00000000-0005-0000-0000-000079380000}"/>
    <cellStyle name="Percent 43 3" xfId="14900" xr:uid="{00000000-0005-0000-0000-00007A380000}"/>
    <cellStyle name="Percent 43 3 2" xfId="14901" xr:uid="{00000000-0005-0000-0000-00007B380000}"/>
    <cellStyle name="Percent 43 4" xfId="14902" xr:uid="{00000000-0005-0000-0000-00007C380000}"/>
    <cellStyle name="Percent 43 4 2" xfId="14903" xr:uid="{00000000-0005-0000-0000-00007D380000}"/>
    <cellStyle name="Percent 43 5" xfId="14904" xr:uid="{00000000-0005-0000-0000-00007E380000}"/>
    <cellStyle name="Percent 43 6" xfId="14905" xr:uid="{00000000-0005-0000-0000-00007F380000}"/>
    <cellStyle name="Percent 43 7" xfId="14906" xr:uid="{00000000-0005-0000-0000-000080380000}"/>
    <cellStyle name="Percent 44" xfId="14907" xr:uid="{00000000-0005-0000-0000-000081380000}"/>
    <cellStyle name="Percent 44 2" xfId="14908" xr:uid="{00000000-0005-0000-0000-000082380000}"/>
    <cellStyle name="Percent 45" xfId="14909" xr:uid="{00000000-0005-0000-0000-000083380000}"/>
    <cellStyle name="Percent 45 2" xfId="14910" xr:uid="{00000000-0005-0000-0000-000084380000}"/>
    <cellStyle name="Percent 45 2 2" xfId="14911" xr:uid="{00000000-0005-0000-0000-000085380000}"/>
    <cellStyle name="Percent 45 2 3" xfId="14912" xr:uid="{00000000-0005-0000-0000-000086380000}"/>
    <cellStyle name="Percent 45 2 4" xfId="14913" xr:uid="{00000000-0005-0000-0000-000087380000}"/>
    <cellStyle name="Percent 45 3" xfId="14914" xr:uid="{00000000-0005-0000-0000-000088380000}"/>
    <cellStyle name="Percent 45 3 2" xfId="14915" xr:uid="{00000000-0005-0000-0000-000089380000}"/>
    <cellStyle name="Percent 45 3 3" xfId="14916" xr:uid="{00000000-0005-0000-0000-00008A380000}"/>
    <cellStyle name="Percent 45 4" xfId="14917" xr:uid="{00000000-0005-0000-0000-00008B380000}"/>
    <cellStyle name="Percent 45 4 2" xfId="14918" xr:uid="{00000000-0005-0000-0000-00008C380000}"/>
    <cellStyle name="Percent 45 5" xfId="14919" xr:uid="{00000000-0005-0000-0000-00008D380000}"/>
    <cellStyle name="Percent 45 5 2" xfId="14920" xr:uid="{00000000-0005-0000-0000-00008E380000}"/>
    <cellStyle name="Percent 45 6" xfId="14921" xr:uid="{00000000-0005-0000-0000-00008F380000}"/>
    <cellStyle name="Percent 45 6 2" xfId="14922" xr:uid="{00000000-0005-0000-0000-000090380000}"/>
    <cellStyle name="Percent 45 7" xfId="14923" xr:uid="{00000000-0005-0000-0000-000091380000}"/>
    <cellStyle name="Percent 45 8" xfId="14924" xr:uid="{00000000-0005-0000-0000-000092380000}"/>
    <cellStyle name="Percent 46" xfId="14925" xr:uid="{00000000-0005-0000-0000-000093380000}"/>
    <cellStyle name="Percent 46 2" xfId="14926" xr:uid="{00000000-0005-0000-0000-000094380000}"/>
    <cellStyle name="Percent 47" xfId="14927" xr:uid="{00000000-0005-0000-0000-000095380000}"/>
    <cellStyle name="Percent 47 2" xfId="14928" xr:uid="{00000000-0005-0000-0000-000096380000}"/>
    <cellStyle name="Percent 48" xfId="14929" xr:uid="{00000000-0005-0000-0000-000097380000}"/>
    <cellStyle name="Percent 48 2" xfId="14930" xr:uid="{00000000-0005-0000-0000-000098380000}"/>
    <cellStyle name="Percent 49" xfId="14931" xr:uid="{00000000-0005-0000-0000-000099380000}"/>
    <cellStyle name="Percent 49 2" xfId="14932" xr:uid="{00000000-0005-0000-0000-00009A380000}"/>
    <cellStyle name="Percent 5" xfId="2995" xr:uid="{00000000-0005-0000-0000-00009B380000}"/>
    <cellStyle name="Percent 5 2" xfId="14933" xr:uid="{00000000-0005-0000-0000-00009C380000}"/>
    <cellStyle name="Percent 50" xfId="14934" xr:uid="{00000000-0005-0000-0000-00009D380000}"/>
    <cellStyle name="Percent 51" xfId="14935" xr:uid="{00000000-0005-0000-0000-00009E380000}"/>
    <cellStyle name="Percent 52" xfId="2996" xr:uid="{00000000-0005-0000-0000-00009F380000}"/>
    <cellStyle name="Percent 52 2" xfId="2997" xr:uid="{00000000-0005-0000-0000-0000A0380000}"/>
    <cellStyle name="Percent 52 2 2" xfId="14936" xr:uid="{00000000-0005-0000-0000-0000A1380000}"/>
    <cellStyle name="Percent 52 3" xfId="2998" xr:uid="{00000000-0005-0000-0000-0000A2380000}"/>
    <cellStyle name="Percent 52 3 2" xfId="14937" xr:uid="{00000000-0005-0000-0000-0000A3380000}"/>
    <cellStyle name="Percent 52 4" xfId="14938" xr:uid="{00000000-0005-0000-0000-0000A4380000}"/>
    <cellStyle name="Percent 53" xfId="14939" xr:uid="{00000000-0005-0000-0000-0000A5380000}"/>
    <cellStyle name="Percent 6" xfId="2999" xr:uid="{00000000-0005-0000-0000-0000A6380000}"/>
    <cellStyle name="Percent 6 2" xfId="3000" xr:uid="{00000000-0005-0000-0000-0000A7380000}"/>
    <cellStyle name="Percent 6 2 2" xfId="14940" xr:uid="{00000000-0005-0000-0000-0000A8380000}"/>
    <cellStyle name="Percent 6 3" xfId="14941" xr:uid="{00000000-0005-0000-0000-0000A9380000}"/>
    <cellStyle name="Percent 7" xfId="3001" xr:uid="{00000000-0005-0000-0000-0000AA380000}"/>
    <cellStyle name="Percent 7 2" xfId="14942" xr:uid="{00000000-0005-0000-0000-0000AB380000}"/>
    <cellStyle name="Percent 8" xfId="3002" xr:uid="{00000000-0005-0000-0000-0000AC380000}"/>
    <cellStyle name="Percent 8 2" xfId="14943" xr:uid="{00000000-0005-0000-0000-0000AD380000}"/>
    <cellStyle name="Percent 9" xfId="3003" xr:uid="{00000000-0005-0000-0000-0000AE380000}"/>
    <cellStyle name="Percent 9 2" xfId="14944" xr:uid="{00000000-0005-0000-0000-0000AF380000}"/>
    <cellStyle name="Phuc" xfId="27635" xr:uid="{00000000-0005-0000-0000-0000B0380000}"/>
    <cellStyle name="PrePop Currency (0)" xfId="14945" xr:uid="{00000000-0005-0000-0000-0000B1380000}"/>
    <cellStyle name="PrePop Currency (0) 2" xfId="14946" xr:uid="{00000000-0005-0000-0000-0000B2380000}"/>
    <cellStyle name="PrePop Currency (2)" xfId="14947" xr:uid="{00000000-0005-0000-0000-0000B3380000}"/>
    <cellStyle name="PrePop Currency (2) 2" xfId="14948" xr:uid="{00000000-0005-0000-0000-0000B4380000}"/>
    <cellStyle name="PrePop Units (0)" xfId="14949" xr:uid="{00000000-0005-0000-0000-0000B5380000}"/>
    <cellStyle name="PrePop Units (0) 2" xfId="14950" xr:uid="{00000000-0005-0000-0000-0000B6380000}"/>
    <cellStyle name="PrePop Units (1)" xfId="14951" xr:uid="{00000000-0005-0000-0000-0000B7380000}"/>
    <cellStyle name="PrePop Units (1) 2" xfId="14952" xr:uid="{00000000-0005-0000-0000-0000B8380000}"/>
    <cellStyle name="PrePop Units (2)" xfId="14953" xr:uid="{00000000-0005-0000-0000-0000B9380000}"/>
    <cellStyle name="PrePop Units (2) 2" xfId="14954" xr:uid="{00000000-0005-0000-0000-0000BA380000}"/>
    <cellStyle name="price" xfId="3004" xr:uid="{00000000-0005-0000-0000-0000BB380000}"/>
    <cellStyle name="price 2" xfId="14955" xr:uid="{00000000-0005-0000-0000-0000BC380000}"/>
    <cellStyle name="PSChar" xfId="3005" xr:uid="{00000000-0005-0000-0000-0000BD380000}"/>
    <cellStyle name="PSChar 2" xfId="14956" xr:uid="{00000000-0005-0000-0000-0000BE380000}"/>
    <cellStyle name="PSDate" xfId="14957" xr:uid="{00000000-0005-0000-0000-0000BF380000}"/>
    <cellStyle name="PSDate 2" xfId="14958" xr:uid="{00000000-0005-0000-0000-0000C0380000}"/>
    <cellStyle name="PSHeading" xfId="3006" xr:uid="{00000000-0005-0000-0000-0000C1380000}"/>
    <cellStyle name="PSHeading 2" xfId="14959" xr:uid="{00000000-0005-0000-0000-0000C2380000}"/>
    <cellStyle name="PSHeading 2 2" xfId="14960" xr:uid="{00000000-0005-0000-0000-0000C3380000}"/>
    <cellStyle name="PSHeading 2 2 2" xfId="14961" xr:uid="{00000000-0005-0000-0000-0000C4380000}"/>
    <cellStyle name="PSHeading 2 3" xfId="14962" xr:uid="{00000000-0005-0000-0000-0000C5380000}"/>
    <cellStyle name="PSHeading 3" xfId="14963" xr:uid="{00000000-0005-0000-0000-0000C6380000}"/>
    <cellStyle name="PSHeading 3 2" xfId="14964" xr:uid="{00000000-0005-0000-0000-0000C7380000}"/>
    <cellStyle name="PSHeading 4" xfId="14965" xr:uid="{00000000-0005-0000-0000-0000C8380000}"/>
    <cellStyle name="PSSpacer" xfId="14966" xr:uid="{00000000-0005-0000-0000-0000C9380000}"/>
    <cellStyle name="PSSpacer 2" xfId="14967" xr:uid="{00000000-0005-0000-0000-0000CA380000}"/>
    <cellStyle name="q" xfId="3007" xr:uid="{00000000-0005-0000-0000-0000CB380000}"/>
    <cellStyle name="q 2" xfId="14968" xr:uid="{00000000-0005-0000-0000-0000CC380000}"/>
    <cellStyle name="q_Sheet1" xfId="3008" xr:uid="{00000000-0005-0000-0000-0000CD380000}"/>
    <cellStyle name="q_Sheet1 2" xfId="14969" xr:uid="{00000000-0005-0000-0000-0000CE380000}"/>
    <cellStyle name="QEPS-h" xfId="3009" xr:uid="{00000000-0005-0000-0000-0000CF380000}"/>
    <cellStyle name="QEPS-h 2" xfId="14970" xr:uid="{00000000-0005-0000-0000-0000D0380000}"/>
    <cellStyle name="QEPS-H1" xfId="3010" xr:uid="{00000000-0005-0000-0000-0000D1380000}"/>
    <cellStyle name="QEPS-H1 2" xfId="14971" xr:uid="{00000000-0005-0000-0000-0000D2380000}"/>
    <cellStyle name="qRange" xfId="3011" xr:uid="{00000000-0005-0000-0000-0000D3380000}"/>
    <cellStyle name="qRange 2" xfId="14972" xr:uid="{00000000-0005-0000-0000-0000D4380000}"/>
    <cellStyle name="range" xfId="3012" xr:uid="{00000000-0005-0000-0000-0000D5380000}"/>
    <cellStyle name="range 2" xfId="14973" xr:uid="{00000000-0005-0000-0000-0000D6380000}"/>
    <cellStyle name="RevList" xfId="3013" xr:uid="{00000000-0005-0000-0000-0000D7380000}"/>
    <cellStyle name="RevList 2" xfId="14974" xr:uid="{00000000-0005-0000-0000-0000D8380000}"/>
    <cellStyle name="SAPBEXaggData" xfId="3014" xr:uid="{00000000-0005-0000-0000-0000D9380000}"/>
    <cellStyle name="SAPBEXaggData 10" xfId="14975" xr:uid="{00000000-0005-0000-0000-0000DA380000}"/>
    <cellStyle name="SAPBEXaggData 11" xfId="14976" xr:uid="{00000000-0005-0000-0000-0000DB380000}"/>
    <cellStyle name="SAPBEXaggData 12" xfId="14977" xr:uid="{00000000-0005-0000-0000-0000DC380000}"/>
    <cellStyle name="SAPBEXaggData 2" xfId="14978" xr:uid="{00000000-0005-0000-0000-0000DD380000}"/>
    <cellStyle name="SAPBEXaggData 2 2" xfId="14979" xr:uid="{00000000-0005-0000-0000-0000DE380000}"/>
    <cellStyle name="SAPBEXaggData 2 2 2" xfId="14980" xr:uid="{00000000-0005-0000-0000-0000DF380000}"/>
    <cellStyle name="SAPBEXaggData 2 2 2 2" xfId="14981" xr:uid="{00000000-0005-0000-0000-0000E0380000}"/>
    <cellStyle name="SAPBEXaggData 2 2 2 2 2" xfId="14982" xr:uid="{00000000-0005-0000-0000-0000E1380000}"/>
    <cellStyle name="SAPBEXaggData 2 2 2 3" xfId="14983" xr:uid="{00000000-0005-0000-0000-0000E2380000}"/>
    <cellStyle name="SAPBEXaggData 2 2 2 4" xfId="14984" xr:uid="{00000000-0005-0000-0000-0000E3380000}"/>
    <cellStyle name="SAPBEXaggData 2 2 3" xfId="14985" xr:uid="{00000000-0005-0000-0000-0000E4380000}"/>
    <cellStyle name="SAPBEXaggData 2 2 3 2" xfId="14986" xr:uid="{00000000-0005-0000-0000-0000E5380000}"/>
    <cellStyle name="SAPBEXaggData 2 2 3 2 2" xfId="14987" xr:uid="{00000000-0005-0000-0000-0000E6380000}"/>
    <cellStyle name="SAPBEXaggData 2 2 3 3" xfId="14988" xr:uid="{00000000-0005-0000-0000-0000E7380000}"/>
    <cellStyle name="SAPBEXaggData 2 2 3 4" xfId="14989" xr:uid="{00000000-0005-0000-0000-0000E8380000}"/>
    <cellStyle name="SAPBEXaggData 2 2 4" xfId="14990" xr:uid="{00000000-0005-0000-0000-0000E9380000}"/>
    <cellStyle name="SAPBEXaggData 2 2 4 2" xfId="14991" xr:uid="{00000000-0005-0000-0000-0000EA380000}"/>
    <cellStyle name="SAPBEXaggData 2 2 5" xfId="14992" xr:uid="{00000000-0005-0000-0000-0000EB380000}"/>
    <cellStyle name="SAPBEXaggData 2 2 6" xfId="14993" xr:uid="{00000000-0005-0000-0000-0000EC380000}"/>
    <cellStyle name="SAPBEXaggData 2 3" xfId="14994" xr:uid="{00000000-0005-0000-0000-0000ED380000}"/>
    <cellStyle name="SAPBEXaggData 2 3 2" xfId="14995" xr:uid="{00000000-0005-0000-0000-0000EE380000}"/>
    <cellStyle name="SAPBEXaggData 2 3 2 2" xfId="14996" xr:uid="{00000000-0005-0000-0000-0000EF380000}"/>
    <cellStyle name="SAPBEXaggData 2 3 2 2 2" xfId="14997" xr:uid="{00000000-0005-0000-0000-0000F0380000}"/>
    <cellStyle name="SAPBEXaggData 2 3 2 3" xfId="14998" xr:uid="{00000000-0005-0000-0000-0000F1380000}"/>
    <cellStyle name="SAPBEXaggData 2 3 2 4" xfId="14999" xr:uid="{00000000-0005-0000-0000-0000F2380000}"/>
    <cellStyle name="SAPBEXaggData 2 3 3" xfId="15000" xr:uid="{00000000-0005-0000-0000-0000F3380000}"/>
    <cellStyle name="SAPBEXaggData 2 3 3 2" xfId="15001" xr:uid="{00000000-0005-0000-0000-0000F4380000}"/>
    <cellStyle name="SAPBEXaggData 2 3 4" xfId="15002" xr:uid="{00000000-0005-0000-0000-0000F5380000}"/>
    <cellStyle name="SAPBEXaggData 2 3 5" xfId="15003" xr:uid="{00000000-0005-0000-0000-0000F6380000}"/>
    <cellStyle name="SAPBEXaggData 2 4" xfId="15004" xr:uid="{00000000-0005-0000-0000-0000F7380000}"/>
    <cellStyle name="SAPBEXaggData 2 4 2" xfId="15005" xr:uid="{00000000-0005-0000-0000-0000F8380000}"/>
    <cellStyle name="SAPBEXaggData 2 4 2 2" xfId="15006" xr:uid="{00000000-0005-0000-0000-0000F9380000}"/>
    <cellStyle name="SAPBEXaggData 2 4 3" xfId="15007" xr:uid="{00000000-0005-0000-0000-0000FA380000}"/>
    <cellStyle name="SAPBEXaggData 2 4 4" xfId="15008" xr:uid="{00000000-0005-0000-0000-0000FB380000}"/>
    <cellStyle name="SAPBEXaggData 2 5" xfId="15009" xr:uid="{00000000-0005-0000-0000-0000FC380000}"/>
    <cellStyle name="SAPBEXaggData 2 5 2" xfId="15010" xr:uid="{00000000-0005-0000-0000-0000FD380000}"/>
    <cellStyle name="SAPBEXaggData 2 5 2 2" xfId="15011" xr:uid="{00000000-0005-0000-0000-0000FE380000}"/>
    <cellStyle name="SAPBEXaggData 2 5 3" xfId="15012" xr:uid="{00000000-0005-0000-0000-0000FF380000}"/>
    <cellStyle name="SAPBEXaggData 2 5 4" xfId="15013" xr:uid="{00000000-0005-0000-0000-000000390000}"/>
    <cellStyle name="SAPBEXaggData 2 6" xfId="15014" xr:uid="{00000000-0005-0000-0000-000001390000}"/>
    <cellStyle name="SAPBEXaggData 2 6 2" xfId="15015" xr:uid="{00000000-0005-0000-0000-000002390000}"/>
    <cellStyle name="SAPBEXaggData 2 6 3" xfId="15016" xr:uid="{00000000-0005-0000-0000-000003390000}"/>
    <cellStyle name="SAPBEXaggData 2 7" xfId="15017" xr:uid="{00000000-0005-0000-0000-000004390000}"/>
    <cellStyle name="SAPBEXaggData 2 7 2" xfId="15018" xr:uid="{00000000-0005-0000-0000-000005390000}"/>
    <cellStyle name="SAPBEXaggData 2 8" xfId="15019" xr:uid="{00000000-0005-0000-0000-000006390000}"/>
    <cellStyle name="SAPBEXaggData 3" xfId="15020" xr:uid="{00000000-0005-0000-0000-000007390000}"/>
    <cellStyle name="SAPBEXaggData 3 2" xfId="15021" xr:uid="{00000000-0005-0000-0000-000008390000}"/>
    <cellStyle name="SAPBEXaggData 3 2 2" xfId="15022" xr:uid="{00000000-0005-0000-0000-000009390000}"/>
    <cellStyle name="SAPBEXaggData 3 2 2 2" xfId="15023" xr:uid="{00000000-0005-0000-0000-00000A390000}"/>
    <cellStyle name="SAPBEXaggData 3 2 2 2 2" xfId="15024" xr:uid="{00000000-0005-0000-0000-00000B390000}"/>
    <cellStyle name="SAPBEXaggData 3 2 2 3" xfId="15025" xr:uid="{00000000-0005-0000-0000-00000C390000}"/>
    <cellStyle name="SAPBEXaggData 3 2 2 4" xfId="15026" xr:uid="{00000000-0005-0000-0000-00000D390000}"/>
    <cellStyle name="SAPBEXaggData 3 2 3" xfId="15027" xr:uid="{00000000-0005-0000-0000-00000E390000}"/>
    <cellStyle name="SAPBEXaggData 3 2 3 2" xfId="15028" xr:uid="{00000000-0005-0000-0000-00000F390000}"/>
    <cellStyle name="SAPBEXaggData 3 2 3 2 2" xfId="15029" xr:uid="{00000000-0005-0000-0000-000010390000}"/>
    <cellStyle name="SAPBEXaggData 3 2 3 3" xfId="15030" xr:uid="{00000000-0005-0000-0000-000011390000}"/>
    <cellStyle name="SAPBEXaggData 3 2 3 4" xfId="15031" xr:uid="{00000000-0005-0000-0000-000012390000}"/>
    <cellStyle name="SAPBEXaggData 3 2 4" xfId="15032" xr:uid="{00000000-0005-0000-0000-000013390000}"/>
    <cellStyle name="SAPBEXaggData 3 2 4 2" xfId="15033" xr:uid="{00000000-0005-0000-0000-000014390000}"/>
    <cellStyle name="SAPBEXaggData 3 2 5" xfId="15034" xr:uid="{00000000-0005-0000-0000-000015390000}"/>
    <cellStyle name="SAPBEXaggData 3 2 6" xfId="15035" xr:uid="{00000000-0005-0000-0000-000016390000}"/>
    <cellStyle name="SAPBEXaggData 3 3" xfId="15036" xr:uid="{00000000-0005-0000-0000-000017390000}"/>
    <cellStyle name="SAPBEXaggData 3 3 2" xfId="15037" xr:uid="{00000000-0005-0000-0000-000018390000}"/>
    <cellStyle name="SAPBEXaggData 3 3 2 2" xfId="15038" xr:uid="{00000000-0005-0000-0000-000019390000}"/>
    <cellStyle name="SAPBEXaggData 3 3 2 2 2" xfId="15039" xr:uid="{00000000-0005-0000-0000-00001A390000}"/>
    <cellStyle name="SAPBEXaggData 3 3 2 3" xfId="15040" xr:uid="{00000000-0005-0000-0000-00001B390000}"/>
    <cellStyle name="SAPBEXaggData 3 3 2 4" xfId="15041" xr:uid="{00000000-0005-0000-0000-00001C390000}"/>
    <cellStyle name="SAPBEXaggData 3 3 3" xfId="15042" xr:uid="{00000000-0005-0000-0000-00001D390000}"/>
    <cellStyle name="SAPBEXaggData 3 3 3 2" xfId="15043" xr:uid="{00000000-0005-0000-0000-00001E390000}"/>
    <cellStyle name="SAPBEXaggData 3 3 4" xfId="15044" xr:uid="{00000000-0005-0000-0000-00001F390000}"/>
    <cellStyle name="SAPBEXaggData 3 3 5" xfId="15045" xr:uid="{00000000-0005-0000-0000-000020390000}"/>
    <cellStyle name="SAPBEXaggData 3 4" xfId="15046" xr:uid="{00000000-0005-0000-0000-000021390000}"/>
    <cellStyle name="SAPBEXaggData 3 4 2" xfId="15047" xr:uid="{00000000-0005-0000-0000-000022390000}"/>
    <cellStyle name="SAPBEXaggData 3 4 2 2" xfId="15048" xr:uid="{00000000-0005-0000-0000-000023390000}"/>
    <cellStyle name="SAPBEXaggData 3 4 3" xfId="15049" xr:uid="{00000000-0005-0000-0000-000024390000}"/>
    <cellStyle name="SAPBEXaggData 3 4 4" xfId="15050" xr:uid="{00000000-0005-0000-0000-000025390000}"/>
    <cellStyle name="SAPBEXaggData 3 5" xfId="15051" xr:uid="{00000000-0005-0000-0000-000026390000}"/>
    <cellStyle name="SAPBEXaggData 3 5 2" xfId="15052" xr:uid="{00000000-0005-0000-0000-000027390000}"/>
    <cellStyle name="SAPBEXaggData 3 5 2 2" xfId="15053" xr:uid="{00000000-0005-0000-0000-000028390000}"/>
    <cellStyle name="SAPBEXaggData 3 5 3" xfId="15054" xr:uid="{00000000-0005-0000-0000-000029390000}"/>
    <cellStyle name="SAPBEXaggData 3 5 4" xfId="15055" xr:uid="{00000000-0005-0000-0000-00002A390000}"/>
    <cellStyle name="SAPBEXaggData 3 6" xfId="15056" xr:uid="{00000000-0005-0000-0000-00002B390000}"/>
    <cellStyle name="SAPBEXaggData 3 6 2" xfId="15057" xr:uid="{00000000-0005-0000-0000-00002C390000}"/>
    <cellStyle name="SAPBEXaggData 3 7" xfId="15058" xr:uid="{00000000-0005-0000-0000-00002D390000}"/>
    <cellStyle name="SAPBEXaggData 3 7 2" xfId="15059" xr:uid="{00000000-0005-0000-0000-00002E390000}"/>
    <cellStyle name="SAPBEXaggData 3 8" xfId="15060" xr:uid="{00000000-0005-0000-0000-00002F390000}"/>
    <cellStyle name="SAPBEXaggData 4" xfId="15061" xr:uid="{00000000-0005-0000-0000-000030390000}"/>
    <cellStyle name="SAPBEXaggData 4 2" xfId="15062" xr:uid="{00000000-0005-0000-0000-000031390000}"/>
    <cellStyle name="SAPBEXaggData 4 2 2" xfId="15063" xr:uid="{00000000-0005-0000-0000-000032390000}"/>
    <cellStyle name="SAPBEXaggData 4 2 2 2" xfId="15064" xr:uid="{00000000-0005-0000-0000-000033390000}"/>
    <cellStyle name="SAPBEXaggData 4 2 2 2 2" xfId="15065" xr:uid="{00000000-0005-0000-0000-000034390000}"/>
    <cellStyle name="SAPBEXaggData 4 2 2 3" xfId="15066" xr:uid="{00000000-0005-0000-0000-000035390000}"/>
    <cellStyle name="SAPBEXaggData 4 2 2 4" xfId="15067" xr:uid="{00000000-0005-0000-0000-000036390000}"/>
    <cellStyle name="SAPBEXaggData 4 2 3" xfId="15068" xr:uid="{00000000-0005-0000-0000-000037390000}"/>
    <cellStyle name="SAPBEXaggData 4 2 3 2" xfId="15069" xr:uid="{00000000-0005-0000-0000-000038390000}"/>
    <cellStyle name="SAPBEXaggData 4 2 4" xfId="15070" xr:uid="{00000000-0005-0000-0000-000039390000}"/>
    <cellStyle name="SAPBEXaggData 4 2 5" xfId="15071" xr:uid="{00000000-0005-0000-0000-00003A390000}"/>
    <cellStyle name="SAPBEXaggData 4 3" xfId="15072" xr:uid="{00000000-0005-0000-0000-00003B390000}"/>
    <cellStyle name="SAPBEXaggData 4 3 2" xfId="15073" xr:uid="{00000000-0005-0000-0000-00003C390000}"/>
    <cellStyle name="SAPBEXaggData 4 3 2 2" xfId="15074" xr:uid="{00000000-0005-0000-0000-00003D390000}"/>
    <cellStyle name="SAPBEXaggData 4 3 3" xfId="15075" xr:uid="{00000000-0005-0000-0000-00003E390000}"/>
    <cellStyle name="SAPBEXaggData 4 3 4" xfId="15076" xr:uid="{00000000-0005-0000-0000-00003F390000}"/>
    <cellStyle name="SAPBEXaggData 4 4" xfId="15077" xr:uid="{00000000-0005-0000-0000-000040390000}"/>
    <cellStyle name="SAPBEXaggData 4 4 2" xfId="15078" xr:uid="{00000000-0005-0000-0000-000041390000}"/>
    <cellStyle name="SAPBEXaggData 4 5" xfId="15079" xr:uid="{00000000-0005-0000-0000-000042390000}"/>
    <cellStyle name="SAPBEXaggData 4 6" xfId="15080" xr:uid="{00000000-0005-0000-0000-000043390000}"/>
    <cellStyle name="SAPBEXaggData 5" xfId="15081" xr:uid="{00000000-0005-0000-0000-000044390000}"/>
    <cellStyle name="SAPBEXaggData 5 2" xfId="15082" xr:uid="{00000000-0005-0000-0000-000045390000}"/>
    <cellStyle name="SAPBEXaggData 5 2 2" xfId="15083" xr:uid="{00000000-0005-0000-0000-000046390000}"/>
    <cellStyle name="SAPBEXaggData 5 2 2 2" xfId="15084" xr:uid="{00000000-0005-0000-0000-000047390000}"/>
    <cellStyle name="SAPBEXaggData 5 2 3" xfId="15085" xr:uid="{00000000-0005-0000-0000-000048390000}"/>
    <cellStyle name="SAPBEXaggData 5 2 4" xfId="15086" xr:uid="{00000000-0005-0000-0000-000049390000}"/>
    <cellStyle name="SAPBEXaggData 5 3" xfId="15087" xr:uid="{00000000-0005-0000-0000-00004A390000}"/>
    <cellStyle name="SAPBEXaggData 5 3 2" xfId="15088" xr:uid="{00000000-0005-0000-0000-00004B390000}"/>
    <cellStyle name="SAPBEXaggData 5 4" xfId="15089" xr:uid="{00000000-0005-0000-0000-00004C390000}"/>
    <cellStyle name="SAPBEXaggData 5 5" xfId="15090" xr:uid="{00000000-0005-0000-0000-00004D390000}"/>
    <cellStyle name="SAPBEXaggData 6" xfId="15091" xr:uid="{00000000-0005-0000-0000-00004E390000}"/>
    <cellStyle name="SAPBEXaggData 6 2" xfId="15092" xr:uid="{00000000-0005-0000-0000-00004F390000}"/>
    <cellStyle name="SAPBEXaggData 6 2 2" xfId="15093" xr:uid="{00000000-0005-0000-0000-000050390000}"/>
    <cellStyle name="SAPBEXaggData 6 3" xfId="15094" xr:uid="{00000000-0005-0000-0000-000051390000}"/>
    <cellStyle name="SAPBEXaggData 6 4" xfId="15095" xr:uid="{00000000-0005-0000-0000-000052390000}"/>
    <cellStyle name="SAPBEXaggData 7" xfId="15096" xr:uid="{00000000-0005-0000-0000-000053390000}"/>
    <cellStyle name="SAPBEXaggData 7 2" xfId="15097" xr:uid="{00000000-0005-0000-0000-000054390000}"/>
    <cellStyle name="SAPBEXaggData 7 2 2" xfId="15098" xr:uid="{00000000-0005-0000-0000-000055390000}"/>
    <cellStyle name="SAPBEXaggData 7 3" xfId="15099" xr:uid="{00000000-0005-0000-0000-000056390000}"/>
    <cellStyle name="SAPBEXaggData 7 4" xfId="15100" xr:uid="{00000000-0005-0000-0000-000057390000}"/>
    <cellStyle name="SAPBEXaggData 8" xfId="15101" xr:uid="{00000000-0005-0000-0000-000058390000}"/>
    <cellStyle name="SAPBEXaggData 8 2" xfId="15102" xr:uid="{00000000-0005-0000-0000-000059390000}"/>
    <cellStyle name="SAPBEXaggData 8 2 2" xfId="15103" xr:uid="{00000000-0005-0000-0000-00005A390000}"/>
    <cellStyle name="SAPBEXaggData 8 3" xfId="15104" xr:uid="{00000000-0005-0000-0000-00005B390000}"/>
    <cellStyle name="SAPBEXaggData 8 4" xfId="15105" xr:uid="{00000000-0005-0000-0000-00005C390000}"/>
    <cellStyle name="SAPBEXaggData 9" xfId="15106" xr:uid="{00000000-0005-0000-0000-00005D390000}"/>
    <cellStyle name="SAPBEXaggData 9 2" xfId="15107" xr:uid="{00000000-0005-0000-0000-00005E390000}"/>
    <cellStyle name="SAPBEXaggDataEmph" xfId="3015" xr:uid="{00000000-0005-0000-0000-00005F390000}"/>
    <cellStyle name="SAPBEXaggDataEmph 10" xfId="15108" xr:uid="{00000000-0005-0000-0000-000060390000}"/>
    <cellStyle name="SAPBEXaggDataEmph 11" xfId="15109" xr:uid="{00000000-0005-0000-0000-000061390000}"/>
    <cellStyle name="SAPBEXaggDataEmph 12" xfId="15110" xr:uid="{00000000-0005-0000-0000-000062390000}"/>
    <cellStyle name="SAPBEXaggDataEmph 2" xfId="15111" xr:uid="{00000000-0005-0000-0000-000063390000}"/>
    <cellStyle name="SAPBEXaggDataEmph 2 2" xfId="15112" xr:uid="{00000000-0005-0000-0000-000064390000}"/>
    <cellStyle name="SAPBEXaggDataEmph 2 2 2" xfId="15113" xr:uid="{00000000-0005-0000-0000-000065390000}"/>
    <cellStyle name="SAPBEXaggDataEmph 2 2 2 2" xfId="15114" xr:uid="{00000000-0005-0000-0000-000066390000}"/>
    <cellStyle name="SAPBEXaggDataEmph 2 2 2 2 2" xfId="15115" xr:uid="{00000000-0005-0000-0000-000067390000}"/>
    <cellStyle name="SAPBEXaggDataEmph 2 2 2 3" xfId="15116" xr:uid="{00000000-0005-0000-0000-000068390000}"/>
    <cellStyle name="SAPBEXaggDataEmph 2 2 2 4" xfId="15117" xr:uid="{00000000-0005-0000-0000-000069390000}"/>
    <cellStyle name="SAPBEXaggDataEmph 2 2 3" xfId="15118" xr:uid="{00000000-0005-0000-0000-00006A390000}"/>
    <cellStyle name="SAPBEXaggDataEmph 2 2 3 2" xfId="15119" xr:uid="{00000000-0005-0000-0000-00006B390000}"/>
    <cellStyle name="SAPBEXaggDataEmph 2 2 3 2 2" xfId="15120" xr:uid="{00000000-0005-0000-0000-00006C390000}"/>
    <cellStyle name="SAPBEXaggDataEmph 2 2 3 3" xfId="15121" xr:uid="{00000000-0005-0000-0000-00006D390000}"/>
    <cellStyle name="SAPBEXaggDataEmph 2 2 3 4" xfId="15122" xr:uid="{00000000-0005-0000-0000-00006E390000}"/>
    <cellStyle name="SAPBEXaggDataEmph 2 2 4" xfId="15123" xr:uid="{00000000-0005-0000-0000-00006F390000}"/>
    <cellStyle name="SAPBEXaggDataEmph 2 2 4 2" xfId="15124" xr:uid="{00000000-0005-0000-0000-000070390000}"/>
    <cellStyle name="SAPBEXaggDataEmph 2 2 5" xfId="15125" xr:uid="{00000000-0005-0000-0000-000071390000}"/>
    <cellStyle name="SAPBEXaggDataEmph 2 2 6" xfId="15126" xr:uid="{00000000-0005-0000-0000-000072390000}"/>
    <cellStyle name="SAPBEXaggDataEmph 2 3" xfId="15127" xr:uid="{00000000-0005-0000-0000-000073390000}"/>
    <cellStyle name="SAPBEXaggDataEmph 2 3 2" xfId="15128" xr:uid="{00000000-0005-0000-0000-000074390000}"/>
    <cellStyle name="SAPBEXaggDataEmph 2 3 2 2" xfId="15129" xr:uid="{00000000-0005-0000-0000-000075390000}"/>
    <cellStyle name="SAPBEXaggDataEmph 2 3 2 2 2" xfId="15130" xr:uid="{00000000-0005-0000-0000-000076390000}"/>
    <cellStyle name="SAPBEXaggDataEmph 2 3 2 3" xfId="15131" xr:uid="{00000000-0005-0000-0000-000077390000}"/>
    <cellStyle name="SAPBEXaggDataEmph 2 3 2 4" xfId="15132" xr:uid="{00000000-0005-0000-0000-000078390000}"/>
    <cellStyle name="SAPBEXaggDataEmph 2 3 3" xfId="15133" xr:uid="{00000000-0005-0000-0000-000079390000}"/>
    <cellStyle name="SAPBEXaggDataEmph 2 3 3 2" xfId="15134" xr:uid="{00000000-0005-0000-0000-00007A390000}"/>
    <cellStyle name="SAPBEXaggDataEmph 2 3 4" xfId="15135" xr:uid="{00000000-0005-0000-0000-00007B390000}"/>
    <cellStyle name="SAPBEXaggDataEmph 2 3 5" xfId="15136" xr:uid="{00000000-0005-0000-0000-00007C390000}"/>
    <cellStyle name="SAPBEXaggDataEmph 2 4" xfId="15137" xr:uid="{00000000-0005-0000-0000-00007D390000}"/>
    <cellStyle name="SAPBEXaggDataEmph 2 4 2" xfId="15138" xr:uid="{00000000-0005-0000-0000-00007E390000}"/>
    <cellStyle name="SAPBEXaggDataEmph 2 4 2 2" xfId="15139" xr:uid="{00000000-0005-0000-0000-00007F390000}"/>
    <cellStyle name="SAPBEXaggDataEmph 2 4 3" xfId="15140" xr:uid="{00000000-0005-0000-0000-000080390000}"/>
    <cellStyle name="SAPBEXaggDataEmph 2 4 4" xfId="15141" xr:uid="{00000000-0005-0000-0000-000081390000}"/>
    <cellStyle name="SAPBEXaggDataEmph 2 5" xfId="15142" xr:uid="{00000000-0005-0000-0000-000082390000}"/>
    <cellStyle name="SAPBEXaggDataEmph 2 5 2" xfId="15143" xr:uid="{00000000-0005-0000-0000-000083390000}"/>
    <cellStyle name="SAPBEXaggDataEmph 2 5 2 2" xfId="15144" xr:uid="{00000000-0005-0000-0000-000084390000}"/>
    <cellStyle name="SAPBEXaggDataEmph 2 5 3" xfId="15145" xr:uid="{00000000-0005-0000-0000-000085390000}"/>
    <cellStyle name="SAPBEXaggDataEmph 2 5 4" xfId="15146" xr:uid="{00000000-0005-0000-0000-000086390000}"/>
    <cellStyle name="SAPBEXaggDataEmph 2 6" xfId="15147" xr:uid="{00000000-0005-0000-0000-000087390000}"/>
    <cellStyle name="SAPBEXaggDataEmph 2 6 2" xfId="15148" xr:uid="{00000000-0005-0000-0000-000088390000}"/>
    <cellStyle name="SAPBEXaggDataEmph 2 6 3" xfId="15149" xr:uid="{00000000-0005-0000-0000-000089390000}"/>
    <cellStyle name="SAPBEXaggDataEmph 2 7" xfId="15150" xr:uid="{00000000-0005-0000-0000-00008A390000}"/>
    <cellStyle name="SAPBEXaggDataEmph 2 7 2" xfId="15151" xr:uid="{00000000-0005-0000-0000-00008B390000}"/>
    <cellStyle name="SAPBEXaggDataEmph 2 8" xfId="15152" xr:uid="{00000000-0005-0000-0000-00008C390000}"/>
    <cellStyle name="SAPBEXaggDataEmph 3" xfId="15153" xr:uid="{00000000-0005-0000-0000-00008D390000}"/>
    <cellStyle name="SAPBEXaggDataEmph 3 2" xfId="15154" xr:uid="{00000000-0005-0000-0000-00008E390000}"/>
    <cellStyle name="SAPBEXaggDataEmph 3 2 2" xfId="15155" xr:uid="{00000000-0005-0000-0000-00008F390000}"/>
    <cellStyle name="SAPBEXaggDataEmph 3 2 2 2" xfId="15156" xr:uid="{00000000-0005-0000-0000-000090390000}"/>
    <cellStyle name="SAPBEXaggDataEmph 3 2 2 2 2" xfId="15157" xr:uid="{00000000-0005-0000-0000-000091390000}"/>
    <cellStyle name="SAPBEXaggDataEmph 3 2 2 3" xfId="15158" xr:uid="{00000000-0005-0000-0000-000092390000}"/>
    <cellStyle name="SAPBEXaggDataEmph 3 2 2 4" xfId="15159" xr:uid="{00000000-0005-0000-0000-000093390000}"/>
    <cellStyle name="SAPBEXaggDataEmph 3 2 3" xfId="15160" xr:uid="{00000000-0005-0000-0000-000094390000}"/>
    <cellStyle name="SAPBEXaggDataEmph 3 2 3 2" xfId="15161" xr:uid="{00000000-0005-0000-0000-000095390000}"/>
    <cellStyle name="SAPBEXaggDataEmph 3 2 3 2 2" xfId="15162" xr:uid="{00000000-0005-0000-0000-000096390000}"/>
    <cellStyle name="SAPBEXaggDataEmph 3 2 3 3" xfId="15163" xr:uid="{00000000-0005-0000-0000-000097390000}"/>
    <cellStyle name="SAPBEXaggDataEmph 3 2 3 4" xfId="15164" xr:uid="{00000000-0005-0000-0000-000098390000}"/>
    <cellStyle name="SAPBEXaggDataEmph 3 2 4" xfId="15165" xr:uid="{00000000-0005-0000-0000-000099390000}"/>
    <cellStyle name="SAPBEXaggDataEmph 3 2 4 2" xfId="15166" xr:uid="{00000000-0005-0000-0000-00009A390000}"/>
    <cellStyle name="SAPBEXaggDataEmph 3 2 5" xfId="15167" xr:uid="{00000000-0005-0000-0000-00009B390000}"/>
    <cellStyle name="SAPBEXaggDataEmph 3 2 6" xfId="15168" xr:uid="{00000000-0005-0000-0000-00009C390000}"/>
    <cellStyle name="SAPBEXaggDataEmph 3 3" xfId="15169" xr:uid="{00000000-0005-0000-0000-00009D390000}"/>
    <cellStyle name="SAPBEXaggDataEmph 3 3 2" xfId="15170" xr:uid="{00000000-0005-0000-0000-00009E390000}"/>
    <cellStyle name="SAPBEXaggDataEmph 3 3 2 2" xfId="15171" xr:uid="{00000000-0005-0000-0000-00009F390000}"/>
    <cellStyle name="SAPBEXaggDataEmph 3 3 2 2 2" xfId="15172" xr:uid="{00000000-0005-0000-0000-0000A0390000}"/>
    <cellStyle name="SAPBEXaggDataEmph 3 3 2 3" xfId="15173" xr:uid="{00000000-0005-0000-0000-0000A1390000}"/>
    <cellStyle name="SAPBEXaggDataEmph 3 3 2 4" xfId="15174" xr:uid="{00000000-0005-0000-0000-0000A2390000}"/>
    <cellStyle name="SAPBEXaggDataEmph 3 3 3" xfId="15175" xr:uid="{00000000-0005-0000-0000-0000A3390000}"/>
    <cellStyle name="SAPBEXaggDataEmph 3 3 3 2" xfId="15176" xr:uid="{00000000-0005-0000-0000-0000A4390000}"/>
    <cellStyle name="SAPBEXaggDataEmph 3 3 4" xfId="15177" xr:uid="{00000000-0005-0000-0000-0000A5390000}"/>
    <cellStyle name="SAPBEXaggDataEmph 3 3 5" xfId="15178" xr:uid="{00000000-0005-0000-0000-0000A6390000}"/>
    <cellStyle name="SAPBEXaggDataEmph 3 4" xfId="15179" xr:uid="{00000000-0005-0000-0000-0000A7390000}"/>
    <cellStyle name="SAPBEXaggDataEmph 3 4 2" xfId="15180" xr:uid="{00000000-0005-0000-0000-0000A8390000}"/>
    <cellStyle name="SAPBEXaggDataEmph 3 4 2 2" xfId="15181" xr:uid="{00000000-0005-0000-0000-0000A9390000}"/>
    <cellStyle name="SAPBEXaggDataEmph 3 4 3" xfId="15182" xr:uid="{00000000-0005-0000-0000-0000AA390000}"/>
    <cellStyle name="SAPBEXaggDataEmph 3 4 4" xfId="15183" xr:uid="{00000000-0005-0000-0000-0000AB390000}"/>
    <cellStyle name="SAPBEXaggDataEmph 3 5" xfId="15184" xr:uid="{00000000-0005-0000-0000-0000AC390000}"/>
    <cellStyle name="SAPBEXaggDataEmph 3 5 2" xfId="15185" xr:uid="{00000000-0005-0000-0000-0000AD390000}"/>
    <cellStyle name="SAPBEXaggDataEmph 3 5 2 2" xfId="15186" xr:uid="{00000000-0005-0000-0000-0000AE390000}"/>
    <cellStyle name="SAPBEXaggDataEmph 3 5 3" xfId="15187" xr:uid="{00000000-0005-0000-0000-0000AF390000}"/>
    <cellStyle name="SAPBEXaggDataEmph 3 5 4" xfId="15188" xr:uid="{00000000-0005-0000-0000-0000B0390000}"/>
    <cellStyle name="SAPBEXaggDataEmph 3 6" xfId="15189" xr:uid="{00000000-0005-0000-0000-0000B1390000}"/>
    <cellStyle name="SAPBEXaggDataEmph 3 6 2" xfId="15190" xr:uid="{00000000-0005-0000-0000-0000B2390000}"/>
    <cellStyle name="SAPBEXaggDataEmph 3 7" xfId="15191" xr:uid="{00000000-0005-0000-0000-0000B3390000}"/>
    <cellStyle name="SAPBEXaggDataEmph 3 7 2" xfId="15192" xr:uid="{00000000-0005-0000-0000-0000B4390000}"/>
    <cellStyle name="SAPBEXaggDataEmph 3 8" xfId="15193" xr:uid="{00000000-0005-0000-0000-0000B5390000}"/>
    <cellStyle name="SAPBEXaggDataEmph 4" xfId="15194" xr:uid="{00000000-0005-0000-0000-0000B6390000}"/>
    <cellStyle name="SAPBEXaggDataEmph 4 2" xfId="15195" xr:uid="{00000000-0005-0000-0000-0000B7390000}"/>
    <cellStyle name="SAPBEXaggDataEmph 4 2 2" xfId="15196" xr:uid="{00000000-0005-0000-0000-0000B8390000}"/>
    <cellStyle name="SAPBEXaggDataEmph 4 2 2 2" xfId="15197" xr:uid="{00000000-0005-0000-0000-0000B9390000}"/>
    <cellStyle name="SAPBEXaggDataEmph 4 2 2 2 2" xfId="15198" xr:uid="{00000000-0005-0000-0000-0000BA390000}"/>
    <cellStyle name="SAPBEXaggDataEmph 4 2 2 3" xfId="15199" xr:uid="{00000000-0005-0000-0000-0000BB390000}"/>
    <cellStyle name="SAPBEXaggDataEmph 4 2 2 4" xfId="15200" xr:uid="{00000000-0005-0000-0000-0000BC390000}"/>
    <cellStyle name="SAPBEXaggDataEmph 4 2 3" xfId="15201" xr:uid="{00000000-0005-0000-0000-0000BD390000}"/>
    <cellStyle name="SAPBEXaggDataEmph 4 2 3 2" xfId="15202" xr:uid="{00000000-0005-0000-0000-0000BE390000}"/>
    <cellStyle name="SAPBEXaggDataEmph 4 2 4" xfId="15203" xr:uid="{00000000-0005-0000-0000-0000BF390000}"/>
    <cellStyle name="SAPBEXaggDataEmph 4 2 5" xfId="15204" xr:uid="{00000000-0005-0000-0000-0000C0390000}"/>
    <cellStyle name="SAPBEXaggDataEmph 4 3" xfId="15205" xr:uid="{00000000-0005-0000-0000-0000C1390000}"/>
    <cellStyle name="SAPBEXaggDataEmph 4 3 2" xfId="15206" xr:uid="{00000000-0005-0000-0000-0000C2390000}"/>
    <cellStyle name="SAPBEXaggDataEmph 4 3 2 2" xfId="15207" xr:uid="{00000000-0005-0000-0000-0000C3390000}"/>
    <cellStyle name="SAPBEXaggDataEmph 4 3 3" xfId="15208" xr:uid="{00000000-0005-0000-0000-0000C4390000}"/>
    <cellStyle name="SAPBEXaggDataEmph 4 3 4" xfId="15209" xr:uid="{00000000-0005-0000-0000-0000C5390000}"/>
    <cellStyle name="SAPBEXaggDataEmph 4 4" xfId="15210" xr:uid="{00000000-0005-0000-0000-0000C6390000}"/>
    <cellStyle name="SAPBEXaggDataEmph 4 4 2" xfId="15211" xr:uid="{00000000-0005-0000-0000-0000C7390000}"/>
    <cellStyle name="SAPBEXaggDataEmph 4 5" xfId="15212" xr:uid="{00000000-0005-0000-0000-0000C8390000}"/>
    <cellStyle name="SAPBEXaggDataEmph 4 6" xfId="15213" xr:uid="{00000000-0005-0000-0000-0000C9390000}"/>
    <cellStyle name="SAPBEXaggDataEmph 5" xfId="15214" xr:uid="{00000000-0005-0000-0000-0000CA390000}"/>
    <cellStyle name="SAPBEXaggDataEmph 5 2" xfId="15215" xr:uid="{00000000-0005-0000-0000-0000CB390000}"/>
    <cellStyle name="SAPBEXaggDataEmph 5 2 2" xfId="15216" xr:uid="{00000000-0005-0000-0000-0000CC390000}"/>
    <cellStyle name="SAPBEXaggDataEmph 5 2 2 2" xfId="15217" xr:uid="{00000000-0005-0000-0000-0000CD390000}"/>
    <cellStyle name="SAPBEXaggDataEmph 5 2 3" xfId="15218" xr:uid="{00000000-0005-0000-0000-0000CE390000}"/>
    <cellStyle name="SAPBEXaggDataEmph 5 2 4" xfId="15219" xr:uid="{00000000-0005-0000-0000-0000CF390000}"/>
    <cellStyle name="SAPBEXaggDataEmph 5 3" xfId="15220" xr:uid="{00000000-0005-0000-0000-0000D0390000}"/>
    <cellStyle name="SAPBEXaggDataEmph 5 3 2" xfId="15221" xr:uid="{00000000-0005-0000-0000-0000D1390000}"/>
    <cellStyle name="SAPBEXaggDataEmph 5 4" xfId="15222" xr:uid="{00000000-0005-0000-0000-0000D2390000}"/>
    <cellStyle name="SAPBEXaggDataEmph 5 5" xfId="15223" xr:uid="{00000000-0005-0000-0000-0000D3390000}"/>
    <cellStyle name="SAPBEXaggDataEmph 6" xfId="15224" xr:uid="{00000000-0005-0000-0000-0000D4390000}"/>
    <cellStyle name="SAPBEXaggDataEmph 6 2" xfId="15225" xr:uid="{00000000-0005-0000-0000-0000D5390000}"/>
    <cellStyle name="SAPBEXaggDataEmph 6 2 2" xfId="15226" xr:uid="{00000000-0005-0000-0000-0000D6390000}"/>
    <cellStyle name="SAPBEXaggDataEmph 6 3" xfId="15227" xr:uid="{00000000-0005-0000-0000-0000D7390000}"/>
    <cellStyle name="SAPBEXaggDataEmph 6 4" xfId="15228" xr:uid="{00000000-0005-0000-0000-0000D8390000}"/>
    <cellStyle name="SAPBEXaggDataEmph 7" xfId="15229" xr:uid="{00000000-0005-0000-0000-0000D9390000}"/>
    <cellStyle name="SAPBEXaggDataEmph 7 2" xfId="15230" xr:uid="{00000000-0005-0000-0000-0000DA390000}"/>
    <cellStyle name="SAPBEXaggDataEmph 7 2 2" xfId="15231" xr:uid="{00000000-0005-0000-0000-0000DB390000}"/>
    <cellStyle name="SAPBEXaggDataEmph 7 3" xfId="15232" xr:uid="{00000000-0005-0000-0000-0000DC390000}"/>
    <cellStyle name="SAPBEXaggDataEmph 7 4" xfId="15233" xr:uid="{00000000-0005-0000-0000-0000DD390000}"/>
    <cellStyle name="SAPBEXaggDataEmph 8" xfId="15234" xr:uid="{00000000-0005-0000-0000-0000DE390000}"/>
    <cellStyle name="SAPBEXaggDataEmph 8 2" xfId="15235" xr:uid="{00000000-0005-0000-0000-0000DF390000}"/>
    <cellStyle name="SAPBEXaggDataEmph 8 2 2" xfId="15236" xr:uid="{00000000-0005-0000-0000-0000E0390000}"/>
    <cellStyle name="SAPBEXaggDataEmph 8 3" xfId="15237" xr:uid="{00000000-0005-0000-0000-0000E1390000}"/>
    <cellStyle name="SAPBEXaggDataEmph 8 4" xfId="15238" xr:uid="{00000000-0005-0000-0000-0000E2390000}"/>
    <cellStyle name="SAPBEXaggDataEmph 9" xfId="15239" xr:uid="{00000000-0005-0000-0000-0000E3390000}"/>
    <cellStyle name="SAPBEXaggDataEmph 9 2" xfId="15240" xr:uid="{00000000-0005-0000-0000-0000E4390000}"/>
    <cellStyle name="SAPBEXaggItem" xfId="3016" xr:uid="{00000000-0005-0000-0000-0000E5390000}"/>
    <cellStyle name="SAPBEXaggItem 10" xfId="15241" xr:uid="{00000000-0005-0000-0000-0000E6390000}"/>
    <cellStyle name="SAPBEXaggItem 11" xfId="15242" xr:uid="{00000000-0005-0000-0000-0000E7390000}"/>
    <cellStyle name="SAPBEXaggItem 12" xfId="15243" xr:uid="{00000000-0005-0000-0000-0000E8390000}"/>
    <cellStyle name="SAPBEXaggItem 2" xfId="15244" xr:uid="{00000000-0005-0000-0000-0000E9390000}"/>
    <cellStyle name="SAPBEXaggItem 2 2" xfId="15245" xr:uid="{00000000-0005-0000-0000-0000EA390000}"/>
    <cellStyle name="SAPBEXaggItem 2 2 2" xfId="15246" xr:uid="{00000000-0005-0000-0000-0000EB390000}"/>
    <cellStyle name="SAPBEXaggItem 2 2 2 2" xfId="15247" xr:uid="{00000000-0005-0000-0000-0000EC390000}"/>
    <cellStyle name="SAPBEXaggItem 2 2 2 2 2" xfId="15248" xr:uid="{00000000-0005-0000-0000-0000ED390000}"/>
    <cellStyle name="SAPBEXaggItem 2 2 2 3" xfId="15249" xr:uid="{00000000-0005-0000-0000-0000EE390000}"/>
    <cellStyle name="SAPBEXaggItem 2 2 2 4" xfId="15250" xr:uid="{00000000-0005-0000-0000-0000EF390000}"/>
    <cellStyle name="SAPBEXaggItem 2 2 3" xfId="15251" xr:uid="{00000000-0005-0000-0000-0000F0390000}"/>
    <cellStyle name="SAPBEXaggItem 2 2 3 2" xfId="15252" xr:uid="{00000000-0005-0000-0000-0000F1390000}"/>
    <cellStyle name="SAPBEXaggItem 2 2 3 2 2" xfId="15253" xr:uid="{00000000-0005-0000-0000-0000F2390000}"/>
    <cellStyle name="SAPBEXaggItem 2 2 3 3" xfId="15254" xr:uid="{00000000-0005-0000-0000-0000F3390000}"/>
    <cellStyle name="SAPBEXaggItem 2 2 3 4" xfId="15255" xr:uid="{00000000-0005-0000-0000-0000F4390000}"/>
    <cellStyle name="SAPBEXaggItem 2 2 4" xfId="15256" xr:uid="{00000000-0005-0000-0000-0000F5390000}"/>
    <cellStyle name="SAPBEXaggItem 2 2 4 2" xfId="15257" xr:uid="{00000000-0005-0000-0000-0000F6390000}"/>
    <cellStyle name="SAPBEXaggItem 2 2 5" xfId="15258" xr:uid="{00000000-0005-0000-0000-0000F7390000}"/>
    <cellStyle name="SAPBEXaggItem 2 2 6" xfId="15259" xr:uid="{00000000-0005-0000-0000-0000F8390000}"/>
    <cellStyle name="SAPBEXaggItem 2 3" xfId="15260" xr:uid="{00000000-0005-0000-0000-0000F9390000}"/>
    <cellStyle name="SAPBEXaggItem 2 3 2" xfId="15261" xr:uid="{00000000-0005-0000-0000-0000FA390000}"/>
    <cellStyle name="SAPBEXaggItem 2 3 2 2" xfId="15262" xr:uid="{00000000-0005-0000-0000-0000FB390000}"/>
    <cellStyle name="SAPBEXaggItem 2 3 2 2 2" xfId="15263" xr:uid="{00000000-0005-0000-0000-0000FC390000}"/>
    <cellStyle name="SAPBEXaggItem 2 3 2 3" xfId="15264" xr:uid="{00000000-0005-0000-0000-0000FD390000}"/>
    <cellStyle name="SAPBEXaggItem 2 3 2 4" xfId="15265" xr:uid="{00000000-0005-0000-0000-0000FE390000}"/>
    <cellStyle name="SAPBEXaggItem 2 3 3" xfId="15266" xr:uid="{00000000-0005-0000-0000-0000FF390000}"/>
    <cellStyle name="SAPBEXaggItem 2 3 3 2" xfId="15267" xr:uid="{00000000-0005-0000-0000-0000003A0000}"/>
    <cellStyle name="SAPBEXaggItem 2 3 4" xfId="15268" xr:uid="{00000000-0005-0000-0000-0000013A0000}"/>
    <cellStyle name="SAPBEXaggItem 2 3 5" xfId="15269" xr:uid="{00000000-0005-0000-0000-0000023A0000}"/>
    <cellStyle name="SAPBEXaggItem 2 4" xfId="15270" xr:uid="{00000000-0005-0000-0000-0000033A0000}"/>
    <cellStyle name="SAPBEXaggItem 2 4 2" xfId="15271" xr:uid="{00000000-0005-0000-0000-0000043A0000}"/>
    <cellStyle name="SAPBEXaggItem 2 4 2 2" xfId="15272" xr:uid="{00000000-0005-0000-0000-0000053A0000}"/>
    <cellStyle name="SAPBEXaggItem 2 4 3" xfId="15273" xr:uid="{00000000-0005-0000-0000-0000063A0000}"/>
    <cellStyle name="SAPBEXaggItem 2 4 4" xfId="15274" xr:uid="{00000000-0005-0000-0000-0000073A0000}"/>
    <cellStyle name="SAPBEXaggItem 2 5" xfId="15275" xr:uid="{00000000-0005-0000-0000-0000083A0000}"/>
    <cellStyle name="SAPBEXaggItem 2 5 2" xfId="15276" xr:uid="{00000000-0005-0000-0000-0000093A0000}"/>
    <cellStyle name="SAPBEXaggItem 2 5 2 2" xfId="15277" xr:uid="{00000000-0005-0000-0000-00000A3A0000}"/>
    <cellStyle name="SAPBEXaggItem 2 5 3" xfId="15278" xr:uid="{00000000-0005-0000-0000-00000B3A0000}"/>
    <cellStyle name="SAPBEXaggItem 2 5 4" xfId="15279" xr:uid="{00000000-0005-0000-0000-00000C3A0000}"/>
    <cellStyle name="SAPBEXaggItem 2 6" xfId="15280" xr:uid="{00000000-0005-0000-0000-00000D3A0000}"/>
    <cellStyle name="SAPBEXaggItem 2 6 2" xfId="15281" xr:uid="{00000000-0005-0000-0000-00000E3A0000}"/>
    <cellStyle name="SAPBEXaggItem 2 6 3" xfId="15282" xr:uid="{00000000-0005-0000-0000-00000F3A0000}"/>
    <cellStyle name="SAPBEXaggItem 2 7" xfId="15283" xr:uid="{00000000-0005-0000-0000-0000103A0000}"/>
    <cellStyle name="SAPBEXaggItem 2 7 2" xfId="15284" xr:uid="{00000000-0005-0000-0000-0000113A0000}"/>
    <cellStyle name="SAPBEXaggItem 2 8" xfId="15285" xr:uid="{00000000-0005-0000-0000-0000123A0000}"/>
    <cellStyle name="SAPBEXaggItem 3" xfId="15286" xr:uid="{00000000-0005-0000-0000-0000133A0000}"/>
    <cellStyle name="SAPBEXaggItem 3 2" xfId="15287" xr:uid="{00000000-0005-0000-0000-0000143A0000}"/>
    <cellStyle name="SAPBEXaggItem 3 2 2" xfId="15288" xr:uid="{00000000-0005-0000-0000-0000153A0000}"/>
    <cellStyle name="SAPBEXaggItem 3 2 2 2" xfId="15289" xr:uid="{00000000-0005-0000-0000-0000163A0000}"/>
    <cellStyle name="SAPBEXaggItem 3 2 2 2 2" xfId="15290" xr:uid="{00000000-0005-0000-0000-0000173A0000}"/>
    <cellStyle name="SAPBEXaggItem 3 2 2 3" xfId="15291" xr:uid="{00000000-0005-0000-0000-0000183A0000}"/>
    <cellStyle name="SAPBEXaggItem 3 2 2 4" xfId="15292" xr:uid="{00000000-0005-0000-0000-0000193A0000}"/>
    <cellStyle name="SAPBEXaggItem 3 2 3" xfId="15293" xr:uid="{00000000-0005-0000-0000-00001A3A0000}"/>
    <cellStyle name="SAPBEXaggItem 3 2 3 2" xfId="15294" xr:uid="{00000000-0005-0000-0000-00001B3A0000}"/>
    <cellStyle name="SAPBEXaggItem 3 2 3 2 2" xfId="15295" xr:uid="{00000000-0005-0000-0000-00001C3A0000}"/>
    <cellStyle name="SAPBEXaggItem 3 2 3 3" xfId="15296" xr:uid="{00000000-0005-0000-0000-00001D3A0000}"/>
    <cellStyle name="SAPBEXaggItem 3 2 3 4" xfId="15297" xr:uid="{00000000-0005-0000-0000-00001E3A0000}"/>
    <cellStyle name="SAPBEXaggItem 3 2 4" xfId="15298" xr:uid="{00000000-0005-0000-0000-00001F3A0000}"/>
    <cellStyle name="SAPBEXaggItem 3 2 4 2" xfId="15299" xr:uid="{00000000-0005-0000-0000-0000203A0000}"/>
    <cellStyle name="SAPBEXaggItem 3 2 5" xfId="15300" xr:uid="{00000000-0005-0000-0000-0000213A0000}"/>
    <cellStyle name="SAPBEXaggItem 3 2 6" xfId="15301" xr:uid="{00000000-0005-0000-0000-0000223A0000}"/>
    <cellStyle name="SAPBEXaggItem 3 3" xfId="15302" xr:uid="{00000000-0005-0000-0000-0000233A0000}"/>
    <cellStyle name="SAPBEXaggItem 3 3 2" xfId="15303" xr:uid="{00000000-0005-0000-0000-0000243A0000}"/>
    <cellStyle name="SAPBEXaggItem 3 3 2 2" xfId="15304" xr:uid="{00000000-0005-0000-0000-0000253A0000}"/>
    <cellStyle name="SAPBEXaggItem 3 3 2 2 2" xfId="15305" xr:uid="{00000000-0005-0000-0000-0000263A0000}"/>
    <cellStyle name="SAPBEXaggItem 3 3 2 3" xfId="15306" xr:uid="{00000000-0005-0000-0000-0000273A0000}"/>
    <cellStyle name="SAPBEXaggItem 3 3 2 4" xfId="15307" xr:uid="{00000000-0005-0000-0000-0000283A0000}"/>
    <cellStyle name="SAPBEXaggItem 3 3 3" xfId="15308" xr:uid="{00000000-0005-0000-0000-0000293A0000}"/>
    <cellStyle name="SAPBEXaggItem 3 3 3 2" xfId="15309" xr:uid="{00000000-0005-0000-0000-00002A3A0000}"/>
    <cellStyle name="SAPBEXaggItem 3 3 4" xfId="15310" xr:uid="{00000000-0005-0000-0000-00002B3A0000}"/>
    <cellStyle name="SAPBEXaggItem 3 3 5" xfId="15311" xr:uid="{00000000-0005-0000-0000-00002C3A0000}"/>
    <cellStyle name="SAPBEXaggItem 3 4" xfId="15312" xr:uid="{00000000-0005-0000-0000-00002D3A0000}"/>
    <cellStyle name="SAPBEXaggItem 3 4 2" xfId="15313" xr:uid="{00000000-0005-0000-0000-00002E3A0000}"/>
    <cellStyle name="SAPBEXaggItem 3 4 2 2" xfId="15314" xr:uid="{00000000-0005-0000-0000-00002F3A0000}"/>
    <cellStyle name="SAPBEXaggItem 3 4 3" xfId="15315" xr:uid="{00000000-0005-0000-0000-0000303A0000}"/>
    <cellStyle name="SAPBEXaggItem 3 4 4" xfId="15316" xr:uid="{00000000-0005-0000-0000-0000313A0000}"/>
    <cellStyle name="SAPBEXaggItem 3 5" xfId="15317" xr:uid="{00000000-0005-0000-0000-0000323A0000}"/>
    <cellStyle name="SAPBEXaggItem 3 5 2" xfId="15318" xr:uid="{00000000-0005-0000-0000-0000333A0000}"/>
    <cellStyle name="SAPBEXaggItem 3 5 2 2" xfId="15319" xr:uid="{00000000-0005-0000-0000-0000343A0000}"/>
    <cellStyle name="SAPBEXaggItem 3 5 3" xfId="15320" xr:uid="{00000000-0005-0000-0000-0000353A0000}"/>
    <cellStyle name="SAPBEXaggItem 3 5 4" xfId="15321" xr:uid="{00000000-0005-0000-0000-0000363A0000}"/>
    <cellStyle name="SAPBEXaggItem 3 6" xfId="15322" xr:uid="{00000000-0005-0000-0000-0000373A0000}"/>
    <cellStyle name="SAPBEXaggItem 3 6 2" xfId="15323" xr:uid="{00000000-0005-0000-0000-0000383A0000}"/>
    <cellStyle name="SAPBEXaggItem 3 7" xfId="15324" xr:uid="{00000000-0005-0000-0000-0000393A0000}"/>
    <cellStyle name="SAPBEXaggItem 3 7 2" xfId="15325" xr:uid="{00000000-0005-0000-0000-00003A3A0000}"/>
    <cellStyle name="SAPBEXaggItem 3 8" xfId="15326" xr:uid="{00000000-0005-0000-0000-00003B3A0000}"/>
    <cellStyle name="SAPBEXaggItem 4" xfId="15327" xr:uid="{00000000-0005-0000-0000-00003C3A0000}"/>
    <cellStyle name="SAPBEXaggItem 4 2" xfId="15328" xr:uid="{00000000-0005-0000-0000-00003D3A0000}"/>
    <cellStyle name="SAPBEXaggItem 4 2 2" xfId="15329" xr:uid="{00000000-0005-0000-0000-00003E3A0000}"/>
    <cellStyle name="SAPBEXaggItem 4 2 2 2" xfId="15330" xr:uid="{00000000-0005-0000-0000-00003F3A0000}"/>
    <cellStyle name="SAPBEXaggItem 4 2 2 2 2" xfId="15331" xr:uid="{00000000-0005-0000-0000-0000403A0000}"/>
    <cellStyle name="SAPBEXaggItem 4 2 2 3" xfId="15332" xr:uid="{00000000-0005-0000-0000-0000413A0000}"/>
    <cellStyle name="SAPBEXaggItem 4 2 2 4" xfId="15333" xr:uid="{00000000-0005-0000-0000-0000423A0000}"/>
    <cellStyle name="SAPBEXaggItem 4 2 3" xfId="15334" xr:uid="{00000000-0005-0000-0000-0000433A0000}"/>
    <cellStyle name="SAPBEXaggItem 4 2 3 2" xfId="15335" xr:uid="{00000000-0005-0000-0000-0000443A0000}"/>
    <cellStyle name="SAPBEXaggItem 4 2 4" xfId="15336" xr:uid="{00000000-0005-0000-0000-0000453A0000}"/>
    <cellStyle name="SAPBEXaggItem 4 2 5" xfId="15337" xr:uid="{00000000-0005-0000-0000-0000463A0000}"/>
    <cellStyle name="SAPBEXaggItem 4 3" xfId="15338" xr:uid="{00000000-0005-0000-0000-0000473A0000}"/>
    <cellStyle name="SAPBEXaggItem 4 3 2" xfId="15339" xr:uid="{00000000-0005-0000-0000-0000483A0000}"/>
    <cellStyle name="SAPBEXaggItem 4 3 2 2" xfId="15340" xr:uid="{00000000-0005-0000-0000-0000493A0000}"/>
    <cellStyle name="SAPBEXaggItem 4 3 3" xfId="15341" xr:uid="{00000000-0005-0000-0000-00004A3A0000}"/>
    <cellStyle name="SAPBEXaggItem 4 3 4" xfId="15342" xr:uid="{00000000-0005-0000-0000-00004B3A0000}"/>
    <cellStyle name="SAPBEXaggItem 4 4" xfId="15343" xr:uid="{00000000-0005-0000-0000-00004C3A0000}"/>
    <cellStyle name="SAPBEXaggItem 4 4 2" xfId="15344" xr:uid="{00000000-0005-0000-0000-00004D3A0000}"/>
    <cellStyle name="SAPBEXaggItem 4 5" xfId="15345" xr:uid="{00000000-0005-0000-0000-00004E3A0000}"/>
    <cellStyle name="SAPBEXaggItem 4 6" xfId="15346" xr:uid="{00000000-0005-0000-0000-00004F3A0000}"/>
    <cellStyle name="SAPBEXaggItem 5" xfId="15347" xr:uid="{00000000-0005-0000-0000-0000503A0000}"/>
    <cellStyle name="SAPBEXaggItem 5 2" xfId="15348" xr:uid="{00000000-0005-0000-0000-0000513A0000}"/>
    <cellStyle name="SAPBEXaggItem 5 2 2" xfId="15349" xr:uid="{00000000-0005-0000-0000-0000523A0000}"/>
    <cellStyle name="SAPBEXaggItem 5 2 2 2" xfId="15350" xr:uid="{00000000-0005-0000-0000-0000533A0000}"/>
    <cellStyle name="SAPBEXaggItem 5 2 3" xfId="15351" xr:uid="{00000000-0005-0000-0000-0000543A0000}"/>
    <cellStyle name="SAPBEXaggItem 5 2 4" xfId="15352" xr:uid="{00000000-0005-0000-0000-0000553A0000}"/>
    <cellStyle name="SAPBEXaggItem 5 3" xfId="15353" xr:uid="{00000000-0005-0000-0000-0000563A0000}"/>
    <cellStyle name="SAPBEXaggItem 5 3 2" xfId="15354" xr:uid="{00000000-0005-0000-0000-0000573A0000}"/>
    <cellStyle name="SAPBEXaggItem 5 4" xfId="15355" xr:uid="{00000000-0005-0000-0000-0000583A0000}"/>
    <cellStyle name="SAPBEXaggItem 5 5" xfId="15356" xr:uid="{00000000-0005-0000-0000-0000593A0000}"/>
    <cellStyle name="SAPBEXaggItem 6" xfId="15357" xr:uid="{00000000-0005-0000-0000-00005A3A0000}"/>
    <cellStyle name="SAPBEXaggItem 6 2" xfId="15358" xr:uid="{00000000-0005-0000-0000-00005B3A0000}"/>
    <cellStyle name="SAPBEXaggItem 6 2 2" xfId="15359" xr:uid="{00000000-0005-0000-0000-00005C3A0000}"/>
    <cellStyle name="SAPBEXaggItem 6 3" xfId="15360" xr:uid="{00000000-0005-0000-0000-00005D3A0000}"/>
    <cellStyle name="SAPBEXaggItem 6 4" xfId="15361" xr:uid="{00000000-0005-0000-0000-00005E3A0000}"/>
    <cellStyle name="SAPBEXaggItem 7" xfId="15362" xr:uid="{00000000-0005-0000-0000-00005F3A0000}"/>
    <cellStyle name="SAPBEXaggItem 7 2" xfId="15363" xr:uid="{00000000-0005-0000-0000-0000603A0000}"/>
    <cellStyle name="SAPBEXaggItem 7 2 2" xfId="15364" xr:uid="{00000000-0005-0000-0000-0000613A0000}"/>
    <cellStyle name="SAPBEXaggItem 7 3" xfId="15365" xr:uid="{00000000-0005-0000-0000-0000623A0000}"/>
    <cellStyle name="SAPBEXaggItem 7 4" xfId="15366" xr:uid="{00000000-0005-0000-0000-0000633A0000}"/>
    <cellStyle name="SAPBEXaggItem 8" xfId="15367" xr:uid="{00000000-0005-0000-0000-0000643A0000}"/>
    <cellStyle name="SAPBEXaggItem 8 2" xfId="15368" xr:uid="{00000000-0005-0000-0000-0000653A0000}"/>
    <cellStyle name="SAPBEXaggItem 8 2 2" xfId="15369" xr:uid="{00000000-0005-0000-0000-0000663A0000}"/>
    <cellStyle name="SAPBEXaggItem 8 3" xfId="15370" xr:uid="{00000000-0005-0000-0000-0000673A0000}"/>
    <cellStyle name="SAPBEXaggItem 8 4" xfId="15371" xr:uid="{00000000-0005-0000-0000-0000683A0000}"/>
    <cellStyle name="SAPBEXaggItem 9" xfId="15372" xr:uid="{00000000-0005-0000-0000-0000693A0000}"/>
    <cellStyle name="SAPBEXaggItem 9 2" xfId="15373" xr:uid="{00000000-0005-0000-0000-00006A3A0000}"/>
    <cellStyle name="SAPBEXaggItemX" xfId="3017" xr:uid="{00000000-0005-0000-0000-00006B3A0000}"/>
    <cellStyle name="SAPBEXaggItemX 10" xfId="15374" xr:uid="{00000000-0005-0000-0000-00006C3A0000}"/>
    <cellStyle name="SAPBEXaggItemX 11" xfId="15375" xr:uid="{00000000-0005-0000-0000-00006D3A0000}"/>
    <cellStyle name="SAPBEXaggItemX 2" xfId="15376" xr:uid="{00000000-0005-0000-0000-00006E3A0000}"/>
    <cellStyle name="SAPBEXaggItemX 2 2" xfId="15377" xr:uid="{00000000-0005-0000-0000-00006F3A0000}"/>
    <cellStyle name="SAPBEXaggItemX 2 2 2" xfId="15378" xr:uid="{00000000-0005-0000-0000-0000703A0000}"/>
    <cellStyle name="SAPBEXaggItemX 2 2 2 2" xfId="15379" xr:uid="{00000000-0005-0000-0000-0000713A0000}"/>
    <cellStyle name="SAPBEXaggItemX 2 2 2 2 2" xfId="15380" xr:uid="{00000000-0005-0000-0000-0000723A0000}"/>
    <cellStyle name="SAPBEXaggItemX 2 2 2 3" xfId="15381" xr:uid="{00000000-0005-0000-0000-0000733A0000}"/>
    <cellStyle name="SAPBEXaggItemX 2 2 2 4" xfId="15382" xr:uid="{00000000-0005-0000-0000-0000743A0000}"/>
    <cellStyle name="SAPBEXaggItemX 2 2 3" xfId="15383" xr:uid="{00000000-0005-0000-0000-0000753A0000}"/>
    <cellStyle name="SAPBEXaggItemX 2 2 3 2" xfId="15384" xr:uid="{00000000-0005-0000-0000-0000763A0000}"/>
    <cellStyle name="SAPBEXaggItemX 2 2 3 2 2" xfId="15385" xr:uid="{00000000-0005-0000-0000-0000773A0000}"/>
    <cellStyle name="SAPBEXaggItemX 2 2 3 3" xfId="15386" xr:uid="{00000000-0005-0000-0000-0000783A0000}"/>
    <cellStyle name="SAPBEXaggItemX 2 2 3 4" xfId="15387" xr:uid="{00000000-0005-0000-0000-0000793A0000}"/>
    <cellStyle name="SAPBEXaggItemX 2 2 4" xfId="15388" xr:uid="{00000000-0005-0000-0000-00007A3A0000}"/>
    <cellStyle name="SAPBEXaggItemX 2 2 4 2" xfId="15389" xr:uid="{00000000-0005-0000-0000-00007B3A0000}"/>
    <cellStyle name="SAPBEXaggItemX 2 2 5" xfId="15390" xr:uid="{00000000-0005-0000-0000-00007C3A0000}"/>
    <cellStyle name="SAPBEXaggItemX 2 2 6" xfId="15391" xr:uid="{00000000-0005-0000-0000-00007D3A0000}"/>
    <cellStyle name="SAPBEXaggItemX 2 3" xfId="15392" xr:uid="{00000000-0005-0000-0000-00007E3A0000}"/>
    <cellStyle name="SAPBEXaggItemX 2 3 2" xfId="15393" xr:uid="{00000000-0005-0000-0000-00007F3A0000}"/>
    <cellStyle name="SAPBEXaggItemX 2 3 2 2" xfId="15394" xr:uid="{00000000-0005-0000-0000-0000803A0000}"/>
    <cellStyle name="SAPBEXaggItemX 2 3 2 2 2" xfId="15395" xr:uid="{00000000-0005-0000-0000-0000813A0000}"/>
    <cellStyle name="SAPBEXaggItemX 2 3 2 3" xfId="15396" xr:uid="{00000000-0005-0000-0000-0000823A0000}"/>
    <cellStyle name="SAPBEXaggItemX 2 3 2 4" xfId="15397" xr:uid="{00000000-0005-0000-0000-0000833A0000}"/>
    <cellStyle name="SAPBEXaggItemX 2 3 3" xfId="15398" xr:uid="{00000000-0005-0000-0000-0000843A0000}"/>
    <cellStyle name="SAPBEXaggItemX 2 3 3 2" xfId="15399" xr:uid="{00000000-0005-0000-0000-0000853A0000}"/>
    <cellStyle name="SAPBEXaggItemX 2 3 4" xfId="15400" xr:uid="{00000000-0005-0000-0000-0000863A0000}"/>
    <cellStyle name="SAPBEXaggItemX 2 3 5" xfId="15401" xr:uid="{00000000-0005-0000-0000-0000873A0000}"/>
    <cellStyle name="SAPBEXaggItemX 2 4" xfId="15402" xr:uid="{00000000-0005-0000-0000-0000883A0000}"/>
    <cellStyle name="SAPBEXaggItemX 2 4 2" xfId="15403" xr:uid="{00000000-0005-0000-0000-0000893A0000}"/>
    <cellStyle name="SAPBEXaggItemX 2 4 2 2" xfId="15404" xr:uid="{00000000-0005-0000-0000-00008A3A0000}"/>
    <cellStyle name="SAPBEXaggItemX 2 4 3" xfId="15405" xr:uid="{00000000-0005-0000-0000-00008B3A0000}"/>
    <cellStyle name="SAPBEXaggItemX 2 4 4" xfId="15406" xr:uid="{00000000-0005-0000-0000-00008C3A0000}"/>
    <cellStyle name="SAPBEXaggItemX 2 5" xfId="15407" xr:uid="{00000000-0005-0000-0000-00008D3A0000}"/>
    <cellStyle name="SAPBEXaggItemX 2 5 2" xfId="15408" xr:uid="{00000000-0005-0000-0000-00008E3A0000}"/>
    <cellStyle name="SAPBEXaggItemX 2 5 2 2" xfId="15409" xr:uid="{00000000-0005-0000-0000-00008F3A0000}"/>
    <cellStyle name="SAPBEXaggItemX 2 5 3" xfId="15410" xr:uid="{00000000-0005-0000-0000-0000903A0000}"/>
    <cellStyle name="SAPBEXaggItemX 2 5 4" xfId="15411" xr:uid="{00000000-0005-0000-0000-0000913A0000}"/>
    <cellStyle name="SAPBEXaggItemX 2 6" xfId="15412" xr:uid="{00000000-0005-0000-0000-0000923A0000}"/>
    <cellStyle name="SAPBEXaggItemX 2 6 2" xfId="15413" xr:uid="{00000000-0005-0000-0000-0000933A0000}"/>
    <cellStyle name="SAPBEXaggItemX 2 7" xfId="15414" xr:uid="{00000000-0005-0000-0000-0000943A0000}"/>
    <cellStyle name="SAPBEXaggItemX 2 7 2" xfId="15415" xr:uid="{00000000-0005-0000-0000-0000953A0000}"/>
    <cellStyle name="SAPBEXaggItemX 2 8" xfId="15416" xr:uid="{00000000-0005-0000-0000-0000963A0000}"/>
    <cellStyle name="SAPBEXaggItemX 3" xfId="15417" xr:uid="{00000000-0005-0000-0000-0000973A0000}"/>
    <cellStyle name="SAPBEXaggItemX 3 2" xfId="15418" xr:uid="{00000000-0005-0000-0000-0000983A0000}"/>
    <cellStyle name="SAPBEXaggItemX 3 2 2" xfId="15419" xr:uid="{00000000-0005-0000-0000-0000993A0000}"/>
    <cellStyle name="SAPBEXaggItemX 3 2 2 2" xfId="15420" xr:uid="{00000000-0005-0000-0000-00009A3A0000}"/>
    <cellStyle name="SAPBEXaggItemX 3 2 2 2 2" xfId="15421" xr:uid="{00000000-0005-0000-0000-00009B3A0000}"/>
    <cellStyle name="SAPBEXaggItemX 3 2 2 3" xfId="15422" xr:uid="{00000000-0005-0000-0000-00009C3A0000}"/>
    <cellStyle name="SAPBEXaggItemX 3 2 2 4" xfId="15423" xr:uid="{00000000-0005-0000-0000-00009D3A0000}"/>
    <cellStyle name="SAPBEXaggItemX 3 2 3" xfId="15424" xr:uid="{00000000-0005-0000-0000-00009E3A0000}"/>
    <cellStyle name="SAPBEXaggItemX 3 2 3 2" xfId="15425" xr:uid="{00000000-0005-0000-0000-00009F3A0000}"/>
    <cellStyle name="SAPBEXaggItemX 3 2 3 2 2" xfId="15426" xr:uid="{00000000-0005-0000-0000-0000A03A0000}"/>
    <cellStyle name="SAPBEXaggItemX 3 2 3 3" xfId="15427" xr:uid="{00000000-0005-0000-0000-0000A13A0000}"/>
    <cellStyle name="SAPBEXaggItemX 3 2 3 4" xfId="15428" xr:uid="{00000000-0005-0000-0000-0000A23A0000}"/>
    <cellStyle name="SAPBEXaggItemX 3 2 4" xfId="15429" xr:uid="{00000000-0005-0000-0000-0000A33A0000}"/>
    <cellStyle name="SAPBEXaggItemX 3 2 4 2" xfId="15430" xr:uid="{00000000-0005-0000-0000-0000A43A0000}"/>
    <cellStyle name="SAPBEXaggItemX 3 2 5" xfId="15431" xr:uid="{00000000-0005-0000-0000-0000A53A0000}"/>
    <cellStyle name="SAPBEXaggItemX 3 2 6" xfId="15432" xr:uid="{00000000-0005-0000-0000-0000A63A0000}"/>
    <cellStyle name="SAPBEXaggItemX 3 3" xfId="15433" xr:uid="{00000000-0005-0000-0000-0000A73A0000}"/>
    <cellStyle name="SAPBEXaggItemX 3 3 2" xfId="15434" xr:uid="{00000000-0005-0000-0000-0000A83A0000}"/>
    <cellStyle name="SAPBEXaggItemX 3 3 2 2" xfId="15435" xr:uid="{00000000-0005-0000-0000-0000A93A0000}"/>
    <cellStyle name="SAPBEXaggItemX 3 3 2 2 2" xfId="15436" xr:uid="{00000000-0005-0000-0000-0000AA3A0000}"/>
    <cellStyle name="SAPBEXaggItemX 3 3 2 3" xfId="15437" xr:uid="{00000000-0005-0000-0000-0000AB3A0000}"/>
    <cellStyle name="SAPBEXaggItemX 3 3 2 4" xfId="15438" xr:uid="{00000000-0005-0000-0000-0000AC3A0000}"/>
    <cellStyle name="SAPBEXaggItemX 3 3 3" xfId="15439" xr:uid="{00000000-0005-0000-0000-0000AD3A0000}"/>
    <cellStyle name="SAPBEXaggItemX 3 3 3 2" xfId="15440" xr:uid="{00000000-0005-0000-0000-0000AE3A0000}"/>
    <cellStyle name="SAPBEXaggItemX 3 3 4" xfId="15441" xr:uid="{00000000-0005-0000-0000-0000AF3A0000}"/>
    <cellStyle name="SAPBEXaggItemX 3 3 5" xfId="15442" xr:uid="{00000000-0005-0000-0000-0000B03A0000}"/>
    <cellStyle name="SAPBEXaggItemX 3 4" xfId="15443" xr:uid="{00000000-0005-0000-0000-0000B13A0000}"/>
    <cellStyle name="SAPBEXaggItemX 3 4 2" xfId="15444" xr:uid="{00000000-0005-0000-0000-0000B23A0000}"/>
    <cellStyle name="SAPBEXaggItemX 3 4 2 2" xfId="15445" xr:uid="{00000000-0005-0000-0000-0000B33A0000}"/>
    <cellStyle name="SAPBEXaggItemX 3 4 3" xfId="15446" xr:uid="{00000000-0005-0000-0000-0000B43A0000}"/>
    <cellStyle name="SAPBEXaggItemX 3 4 4" xfId="15447" xr:uid="{00000000-0005-0000-0000-0000B53A0000}"/>
    <cellStyle name="SAPBEXaggItemX 3 5" xfId="15448" xr:uid="{00000000-0005-0000-0000-0000B63A0000}"/>
    <cellStyle name="SAPBEXaggItemX 3 5 2" xfId="15449" xr:uid="{00000000-0005-0000-0000-0000B73A0000}"/>
    <cellStyle name="SAPBEXaggItemX 3 5 2 2" xfId="15450" xr:uid="{00000000-0005-0000-0000-0000B83A0000}"/>
    <cellStyle name="SAPBEXaggItemX 3 5 3" xfId="15451" xr:uid="{00000000-0005-0000-0000-0000B93A0000}"/>
    <cellStyle name="SAPBEXaggItemX 3 5 4" xfId="15452" xr:uid="{00000000-0005-0000-0000-0000BA3A0000}"/>
    <cellStyle name="SAPBEXaggItemX 3 6" xfId="15453" xr:uid="{00000000-0005-0000-0000-0000BB3A0000}"/>
    <cellStyle name="SAPBEXaggItemX 3 6 2" xfId="15454" xr:uid="{00000000-0005-0000-0000-0000BC3A0000}"/>
    <cellStyle name="SAPBEXaggItemX 3 7" xfId="15455" xr:uid="{00000000-0005-0000-0000-0000BD3A0000}"/>
    <cellStyle name="SAPBEXaggItemX 3 7 2" xfId="15456" xr:uid="{00000000-0005-0000-0000-0000BE3A0000}"/>
    <cellStyle name="SAPBEXaggItemX 3 8" xfId="15457" xr:uid="{00000000-0005-0000-0000-0000BF3A0000}"/>
    <cellStyle name="SAPBEXaggItemX 4" xfId="15458" xr:uid="{00000000-0005-0000-0000-0000C03A0000}"/>
    <cellStyle name="SAPBEXaggItemX 4 2" xfId="15459" xr:uid="{00000000-0005-0000-0000-0000C13A0000}"/>
    <cellStyle name="SAPBEXaggItemX 4 2 2" xfId="15460" xr:uid="{00000000-0005-0000-0000-0000C23A0000}"/>
    <cellStyle name="SAPBEXaggItemX 4 2 2 2" xfId="15461" xr:uid="{00000000-0005-0000-0000-0000C33A0000}"/>
    <cellStyle name="SAPBEXaggItemX 4 2 3" xfId="15462" xr:uid="{00000000-0005-0000-0000-0000C43A0000}"/>
    <cellStyle name="SAPBEXaggItemX 4 2 4" xfId="15463" xr:uid="{00000000-0005-0000-0000-0000C53A0000}"/>
    <cellStyle name="SAPBEXaggItemX 4 3" xfId="15464" xr:uid="{00000000-0005-0000-0000-0000C63A0000}"/>
    <cellStyle name="SAPBEXaggItemX 4 3 2" xfId="15465" xr:uid="{00000000-0005-0000-0000-0000C73A0000}"/>
    <cellStyle name="SAPBEXaggItemX 4 3 2 2" xfId="15466" xr:uid="{00000000-0005-0000-0000-0000C83A0000}"/>
    <cellStyle name="SAPBEXaggItemX 4 3 3" xfId="15467" xr:uid="{00000000-0005-0000-0000-0000C93A0000}"/>
    <cellStyle name="SAPBEXaggItemX 4 3 4" xfId="15468" xr:uid="{00000000-0005-0000-0000-0000CA3A0000}"/>
    <cellStyle name="SAPBEXaggItemX 4 4" xfId="15469" xr:uid="{00000000-0005-0000-0000-0000CB3A0000}"/>
    <cellStyle name="SAPBEXaggItemX 4 4 2" xfId="15470" xr:uid="{00000000-0005-0000-0000-0000CC3A0000}"/>
    <cellStyle name="SAPBEXaggItemX 4 5" xfId="15471" xr:uid="{00000000-0005-0000-0000-0000CD3A0000}"/>
    <cellStyle name="SAPBEXaggItemX 4 6" xfId="15472" xr:uid="{00000000-0005-0000-0000-0000CE3A0000}"/>
    <cellStyle name="SAPBEXaggItemX 5" xfId="15473" xr:uid="{00000000-0005-0000-0000-0000CF3A0000}"/>
    <cellStyle name="SAPBEXaggItemX 5 2" xfId="15474" xr:uid="{00000000-0005-0000-0000-0000D03A0000}"/>
    <cellStyle name="SAPBEXaggItemX 5 2 2" xfId="15475" xr:uid="{00000000-0005-0000-0000-0000D13A0000}"/>
    <cellStyle name="SAPBEXaggItemX 5 3" xfId="15476" xr:uid="{00000000-0005-0000-0000-0000D23A0000}"/>
    <cellStyle name="SAPBEXaggItemX 5 4" xfId="15477" xr:uid="{00000000-0005-0000-0000-0000D33A0000}"/>
    <cellStyle name="SAPBEXaggItemX 6" xfId="15478" xr:uid="{00000000-0005-0000-0000-0000D43A0000}"/>
    <cellStyle name="SAPBEXaggItemX 6 2" xfId="15479" xr:uid="{00000000-0005-0000-0000-0000D53A0000}"/>
    <cellStyle name="SAPBEXaggItemX 6 2 2" xfId="15480" xr:uid="{00000000-0005-0000-0000-0000D63A0000}"/>
    <cellStyle name="SAPBEXaggItemX 6 3" xfId="15481" xr:uid="{00000000-0005-0000-0000-0000D73A0000}"/>
    <cellStyle name="SAPBEXaggItemX 6 4" xfId="15482" xr:uid="{00000000-0005-0000-0000-0000D83A0000}"/>
    <cellStyle name="SAPBEXaggItemX 7" xfId="15483" xr:uid="{00000000-0005-0000-0000-0000D93A0000}"/>
    <cellStyle name="SAPBEXaggItemX 7 2" xfId="15484" xr:uid="{00000000-0005-0000-0000-0000DA3A0000}"/>
    <cellStyle name="SAPBEXaggItemX 7 2 2" xfId="15485" xr:uid="{00000000-0005-0000-0000-0000DB3A0000}"/>
    <cellStyle name="SAPBEXaggItemX 7 3" xfId="15486" xr:uid="{00000000-0005-0000-0000-0000DC3A0000}"/>
    <cellStyle name="SAPBEXaggItemX 7 4" xfId="15487" xr:uid="{00000000-0005-0000-0000-0000DD3A0000}"/>
    <cellStyle name="SAPBEXaggItemX 8" xfId="15488" xr:uid="{00000000-0005-0000-0000-0000DE3A0000}"/>
    <cellStyle name="SAPBEXaggItemX 8 2" xfId="15489" xr:uid="{00000000-0005-0000-0000-0000DF3A0000}"/>
    <cellStyle name="SAPBEXaggItemX 9" xfId="15490" xr:uid="{00000000-0005-0000-0000-0000E03A0000}"/>
    <cellStyle name="SAPBEXchaText" xfId="3018" xr:uid="{00000000-0005-0000-0000-0000E13A0000}"/>
    <cellStyle name="SAPBEXchaText 2" xfId="15491" xr:uid="{00000000-0005-0000-0000-0000E23A0000}"/>
    <cellStyle name="SAPBEXchaText 2 2" xfId="15492" xr:uid="{00000000-0005-0000-0000-0000E33A0000}"/>
    <cellStyle name="SAPBEXchaText 3" xfId="15493" xr:uid="{00000000-0005-0000-0000-0000E43A0000}"/>
    <cellStyle name="SAPBEXchaText 3 2" xfId="15494" xr:uid="{00000000-0005-0000-0000-0000E53A0000}"/>
    <cellStyle name="SAPBEXchaText 4" xfId="15495" xr:uid="{00000000-0005-0000-0000-0000E63A0000}"/>
    <cellStyle name="SAPBEXexcBad7" xfId="3019" xr:uid="{00000000-0005-0000-0000-0000E73A0000}"/>
    <cellStyle name="SAPBEXexcBad7 10" xfId="15496" xr:uid="{00000000-0005-0000-0000-0000E83A0000}"/>
    <cellStyle name="SAPBEXexcBad7 11" xfId="15497" xr:uid="{00000000-0005-0000-0000-0000E93A0000}"/>
    <cellStyle name="SAPBEXexcBad7 12" xfId="15498" xr:uid="{00000000-0005-0000-0000-0000EA3A0000}"/>
    <cellStyle name="SAPBEXexcBad7 2" xfId="15499" xr:uid="{00000000-0005-0000-0000-0000EB3A0000}"/>
    <cellStyle name="SAPBEXexcBad7 2 2" xfId="15500" xr:uid="{00000000-0005-0000-0000-0000EC3A0000}"/>
    <cellStyle name="SAPBEXexcBad7 2 2 2" xfId="15501" xr:uid="{00000000-0005-0000-0000-0000ED3A0000}"/>
    <cellStyle name="SAPBEXexcBad7 2 2 2 2" xfId="15502" xr:uid="{00000000-0005-0000-0000-0000EE3A0000}"/>
    <cellStyle name="SAPBEXexcBad7 2 2 2 2 2" xfId="15503" xr:uid="{00000000-0005-0000-0000-0000EF3A0000}"/>
    <cellStyle name="SAPBEXexcBad7 2 2 2 3" xfId="15504" xr:uid="{00000000-0005-0000-0000-0000F03A0000}"/>
    <cellStyle name="SAPBEXexcBad7 2 2 2 4" xfId="15505" xr:uid="{00000000-0005-0000-0000-0000F13A0000}"/>
    <cellStyle name="SAPBEXexcBad7 2 2 3" xfId="15506" xr:uid="{00000000-0005-0000-0000-0000F23A0000}"/>
    <cellStyle name="SAPBEXexcBad7 2 2 3 2" xfId="15507" xr:uid="{00000000-0005-0000-0000-0000F33A0000}"/>
    <cellStyle name="SAPBEXexcBad7 2 2 3 2 2" xfId="15508" xr:uid="{00000000-0005-0000-0000-0000F43A0000}"/>
    <cellStyle name="SAPBEXexcBad7 2 2 3 3" xfId="15509" xr:uid="{00000000-0005-0000-0000-0000F53A0000}"/>
    <cellStyle name="SAPBEXexcBad7 2 2 3 4" xfId="15510" xr:uid="{00000000-0005-0000-0000-0000F63A0000}"/>
    <cellStyle name="SAPBEXexcBad7 2 2 4" xfId="15511" xr:uid="{00000000-0005-0000-0000-0000F73A0000}"/>
    <cellStyle name="SAPBEXexcBad7 2 2 4 2" xfId="15512" xr:uid="{00000000-0005-0000-0000-0000F83A0000}"/>
    <cellStyle name="SAPBEXexcBad7 2 2 5" xfId="15513" xr:uid="{00000000-0005-0000-0000-0000F93A0000}"/>
    <cellStyle name="SAPBEXexcBad7 2 2 6" xfId="15514" xr:uid="{00000000-0005-0000-0000-0000FA3A0000}"/>
    <cellStyle name="SAPBEXexcBad7 2 3" xfId="15515" xr:uid="{00000000-0005-0000-0000-0000FB3A0000}"/>
    <cellStyle name="SAPBEXexcBad7 2 3 2" xfId="15516" xr:uid="{00000000-0005-0000-0000-0000FC3A0000}"/>
    <cellStyle name="SAPBEXexcBad7 2 3 2 2" xfId="15517" xr:uid="{00000000-0005-0000-0000-0000FD3A0000}"/>
    <cellStyle name="SAPBEXexcBad7 2 3 2 2 2" xfId="15518" xr:uid="{00000000-0005-0000-0000-0000FE3A0000}"/>
    <cellStyle name="SAPBEXexcBad7 2 3 2 3" xfId="15519" xr:uid="{00000000-0005-0000-0000-0000FF3A0000}"/>
    <cellStyle name="SAPBEXexcBad7 2 3 2 4" xfId="15520" xr:uid="{00000000-0005-0000-0000-0000003B0000}"/>
    <cellStyle name="SAPBEXexcBad7 2 3 3" xfId="15521" xr:uid="{00000000-0005-0000-0000-0000013B0000}"/>
    <cellStyle name="SAPBEXexcBad7 2 3 3 2" xfId="15522" xr:uid="{00000000-0005-0000-0000-0000023B0000}"/>
    <cellStyle name="SAPBEXexcBad7 2 3 4" xfId="15523" xr:uid="{00000000-0005-0000-0000-0000033B0000}"/>
    <cellStyle name="SAPBEXexcBad7 2 3 5" xfId="15524" xr:uid="{00000000-0005-0000-0000-0000043B0000}"/>
    <cellStyle name="SAPBEXexcBad7 2 4" xfId="15525" xr:uid="{00000000-0005-0000-0000-0000053B0000}"/>
    <cellStyle name="SAPBEXexcBad7 2 4 2" xfId="15526" xr:uid="{00000000-0005-0000-0000-0000063B0000}"/>
    <cellStyle name="SAPBEXexcBad7 2 4 2 2" xfId="15527" xr:uid="{00000000-0005-0000-0000-0000073B0000}"/>
    <cellStyle name="SAPBEXexcBad7 2 4 3" xfId="15528" xr:uid="{00000000-0005-0000-0000-0000083B0000}"/>
    <cellStyle name="SAPBEXexcBad7 2 4 4" xfId="15529" xr:uid="{00000000-0005-0000-0000-0000093B0000}"/>
    <cellStyle name="SAPBEXexcBad7 2 5" xfId="15530" xr:uid="{00000000-0005-0000-0000-00000A3B0000}"/>
    <cellStyle name="SAPBEXexcBad7 2 5 2" xfId="15531" xr:uid="{00000000-0005-0000-0000-00000B3B0000}"/>
    <cellStyle name="SAPBEXexcBad7 2 5 2 2" xfId="15532" xr:uid="{00000000-0005-0000-0000-00000C3B0000}"/>
    <cellStyle name="SAPBEXexcBad7 2 5 3" xfId="15533" xr:uid="{00000000-0005-0000-0000-00000D3B0000}"/>
    <cellStyle name="SAPBEXexcBad7 2 5 4" xfId="15534" xr:uid="{00000000-0005-0000-0000-00000E3B0000}"/>
    <cellStyle name="SAPBEXexcBad7 2 6" xfId="15535" xr:uid="{00000000-0005-0000-0000-00000F3B0000}"/>
    <cellStyle name="SAPBEXexcBad7 2 6 2" xfId="15536" xr:uid="{00000000-0005-0000-0000-0000103B0000}"/>
    <cellStyle name="SAPBEXexcBad7 2 6 3" xfId="15537" xr:uid="{00000000-0005-0000-0000-0000113B0000}"/>
    <cellStyle name="SAPBEXexcBad7 2 7" xfId="15538" xr:uid="{00000000-0005-0000-0000-0000123B0000}"/>
    <cellStyle name="SAPBEXexcBad7 2 7 2" xfId="15539" xr:uid="{00000000-0005-0000-0000-0000133B0000}"/>
    <cellStyle name="SAPBEXexcBad7 2 8" xfId="15540" xr:uid="{00000000-0005-0000-0000-0000143B0000}"/>
    <cellStyle name="SAPBEXexcBad7 3" xfId="15541" xr:uid="{00000000-0005-0000-0000-0000153B0000}"/>
    <cellStyle name="SAPBEXexcBad7 3 2" xfId="15542" xr:uid="{00000000-0005-0000-0000-0000163B0000}"/>
    <cellStyle name="SAPBEXexcBad7 3 2 2" xfId="15543" xr:uid="{00000000-0005-0000-0000-0000173B0000}"/>
    <cellStyle name="SAPBEXexcBad7 3 2 2 2" xfId="15544" xr:uid="{00000000-0005-0000-0000-0000183B0000}"/>
    <cellStyle name="SAPBEXexcBad7 3 2 2 2 2" xfId="15545" xr:uid="{00000000-0005-0000-0000-0000193B0000}"/>
    <cellStyle name="SAPBEXexcBad7 3 2 2 3" xfId="15546" xr:uid="{00000000-0005-0000-0000-00001A3B0000}"/>
    <cellStyle name="SAPBEXexcBad7 3 2 2 4" xfId="15547" xr:uid="{00000000-0005-0000-0000-00001B3B0000}"/>
    <cellStyle name="SAPBEXexcBad7 3 2 3" xfId="15548" xr:uid="{00000000-0005-0000-0000-00001C3B0000}"/>
    <cellStyle name="SAPBEXexcBad7 3 2 3 2" xfId="15549" xr:uid="{00000000-0005-0000-0000-00001D3B0000}"/>
    <cellStyle name="SAPBEXexcBad7 3 2 3 2 2" xfId="15550" xr:uid="{00000000-0005-0000-0000-00001E3B0000}"/>
    <cellStyle name="SAPBEXexcBad7 3 2 3 3" xfId="15551" xr:uid="{00000000-0005-0000-0000-00001F3B0000}"/>
    <cellStyle name="SAPBEXexcBad7 3 2 3 4" xfId="15552" xr:uid="{00000000-0005-0000-0000-0000203B0000}"/>
    <cellStyle name="SAPBEXexcBad7 3 2 4" xfId="15553" xr:uid="{00000000-0005-0000-0000-0000213B0000}"/>
    <cellStyle name="SAPBEXexcBad7 3 2 4 2" xfId="15554" xr:uid="{00000000-0005-0000-0000-0000223B0000}"/>
    <cellStyle name="SAPBEXexcBad7 3 2 5" xfId="15555" xr:uid="{00000000-0005-0000-0000-0000233B0000}"/>
    <cellStyle name="SAPBEXexcBad7 3 2 6" xfId="15556" xr:uid="{00000000-0005-0000-0000-0000243B0000}"/>
    <cellStyle name="SAPBEXexcBad7 3 3" xfId="15557" xr:uid="{00000000-0005-0000-0000-0000253B0000}"/>
    <cellStyle name="SAPBEXexcBad7 3 3 2" xfId="15558" xr:uid="{00000000-0005-0000-0000-0000263B0000}"/>
    <cellStyle name="SAPBEXexcBad7 3 3 2 2" xfId="15559" xr:uid="{00000000-0005-0000-0000-0000273B0000}"/>
    <cellStyle name="SAPBEXexcBad7 3 3 2 2 2" xfId="15560" xr:uid="{00000000-0005-0000-0000-0000283B0000}"/>
    <cellStyle name="SAPBEXexcBad7 3 3 2 3" xfId="15561" xr:uid="{00000000-0005-0000-0000-0000293B0000}"/>
    <cellStyle name="SAPBEXexcBad7 3 3 2 4" xfId="15562" xr:uid="{00000000-0005-0000-0000-00002A3B0000}"/>
    <cellStyle name="SAPBEXexcBad7 3 3 3" xfId="15563" xr:uid="{00000000-0005-0000-0000-00002B3B0000}"/>
    <cellStyle name="SAPBEXexcBad7 3 3 3 2" xfId="15564" xr:uid="{00000000-0005-0000-0000-00002C3B0000}"/>
    <cellStyle name="SAPBEXexcBad7 3 3 4" xfId="15565" xr:uid="{00000000-0005-0000-0000-00002D3B0000}"/>
    <cellStyle name="SAPBEXexcBad7 3 3 5" xfId="15566" xr:uid="{00000000-0005-0000-0000-00002E3B0000}"/>
    <cellStyle name="SAPBEXexcBad7 3 4" xfId="15567" xr:uid="{00000000-0005-0000-0000-00002F3B0000}"/>
    <cellStyle name="SAPBEXexcBad7 3 4 2" xfId="15568" xr:uid="{00000000-0005-0000-0000-0000303B0000}"/>
    <cellStyle name="SAPBEXexcBad7 3 4 2 2" xfId="15569" xr:uid="{00000000-0005-0000-0000-0000313B0000}"/>
    <cellStyle name="SAPBEXexcBad7 3 4 3" xfId="15570" xr:uid="{00000000-0005-0000-0000-0000323B0000}"/>
    <cellStyle name="SAPBEXexcBad7 3 4 4" xfId="15571" xr:uid="{00000000-0005-0000-0000-0000333B0000}"/>
    <cellStyle name="SAPBEXexcBad7 3 5" xfId="15572" xr:uid="{00000000-0005-0000-0000-0000343B0000}"/>
    <cellStyle name="SAPBEXexcBad7 3 5 2" xfId="15573" xr:uid="{00000000-0005-0000-0000-0000353B0000}"/>
    <cellStyle name="SAPBEXexcBad7 3 5 2 2" xfId="15574" xr:uid="{00000000-0005-0000-0000-0000363B0000}"/>
    <cellStyle name="SAPBEXexcBad7 3 5 3" xfId="15575" xr:uid="{00000000-0005-0000-0000-0000373B0000}"/>
    <cellStyle name="SAPBEXexcBad7 3 5 4" xfId="15576" xr:uid="{00000000-0005-0000-0000-0000383B0000}"/>
    <cellStyle name="SAPBEXexcBad7 3 6" xfId="15577" xr:uid="{00000000-0005-0000-0000-0000393B0000}"/>
    <cellStyle name="SAPBEXexcBad7 3 6 2" xfId="15578" xr:uid="{00000000-0005-0000-0000-00003A3B0000}"/>
    <cellStyle name="SAPBEXexcBad7 3 7" xfId="15579" xr:uid="{00000000-0005-0000-0000-00003B3B0000}"/>
    <cellStyle name="SAPBEXexcBad7 3 7 2" xfId="15580" xr:uid="{00000000-0005-0000-0000-00003C3B0000}"/>
    <cellStyle name="SAPBEXexcBad7 3 8" xfId="15581" xr:uid="{00000000-0005-0000-0000-00003D3B0000}"/>
    <cellStyle name="SAPBEXexcBad7 4" xfId="15582" xr:uid="{00000000-0005-0000-0000-00003E3B0000}"/>
    <cellStyle name="SAPBEXexcBad7 4 2" xfId="15583" xr:uid="{00000000-0005-0000-0000-00003F3B0000}"/>
    <cellStyle name="SAPBEXexcBad7 4 2 2" xfId="15584" xr:uid="{00000000-0005-0000-0000-0000403B0000}"/>
    <cellStyle name="SAPBEXexcBad7 4 2 2 2" xfId="15585" xr:uid="{00000000-0005-0000-0000-0000413B0000}"/>
    <cellStyle name="SAPBEXexcBad7 4 2 2 2 2" xfId="15586" xr:uid="{00000000-0005-0000-0000-0000423B0000}"/>
    <cellStyle name="SAPBEXexcBad7 4 2 2 3" xfId="15587" xr:uid="{00000000-0005-0000-0000-0000433B0000}"/>
    <cellStyle name="SAPBEXexcBad7 4 2 2 4" xfId="15588" xr:uid="{00000000-0005-0000-0000-0000443B0000}"/>
    <cellStyle name="SAPBEXexcBad7 4 2 3" xfId="15589" xr:uid="{00000000-0005-0000-0000-0000453B0000}"/>
    <cellStyle name="SAPBEXexcBad7 4 2 3 2" xfId="15590" xr:uid="{00000000-0005-0000-0000-0000463B0000}"/>
    <cellStyle name="SAPBEXexcBad7 4 2 4" xfId="15591" xr:uid="{00000000-0005-0000-0000-0000473B0000}"/>
    <cellStyle name="SAPBEXexcBad7 4 2 5" xfId="15592" xr:uid="{00000000-0005-0000-0000-0000483B0000}"/>
    <cellStyle name="SAPBEXexcBad7 4 3" xfId="15593" xr:uid="{00000000-0005-0000-0000-0000493B0000}"/>
    <cellStyle name="SAPBEXexcBad7 4 3 2" xfId="15594" xr:uid="{00000000-0005-0000-0000-00004A3B0000}"/>
    <cellStyle name="SAPBEXexcBad7 4 3 2 2" xfId="15595" xr:uid="{00000000-0005-0000-0000-00004B3B0000}"/>
    <cellStyle name="SAPBEXexcBad7 4 3 3" xfId="15596" xr:uid="{00000000-0005-0000-0000-00004C3B0000}"/>
    <cellStyle name="SAPBEXexcBad7 4 3 4" xfId="15597" xr:uid="{00000000-0005-0000-0000-00004D3B0000}"/>
    <cellStyle name="SAPBEXexcBad7 4 4" xfId="15598" xr:uid="{00000000-0005-0000-0000-00004E3B0000}"/>
    <cellStyle name="SAPBEXexcBad7 4 4 2" xfId="15599" xr:uid="{00000000-0005-0000-0000-00004F3B0000}"/>
    <cellStyle name="SAPBEXexcBad7 4 5" xfId="15600" xr:uid="{00000000-0005-0000-0000-0000503B0000}"/>
    <cellStyle name="SAPBEXexcBad7 4 6" xfId="15601" xr:uid="{00000000-0005-0000-0000-0000513B0000}"/>
    <cellStyle name="SAPBEXexcBad7 5" xfId="15602" xr:uid="{00000000-0005-0000-0000-0000523B0000}"/>
    <cellStyle name="SAPBEXexcBad7 5 2" xfId="15603" xr:uid="{00000000-0005-0000-0000-0000533B0000}"/>
    <cellStyle name="SAPBEXexcBad7 5 2 2" xfId="15604" xr:uid="{00000000-0005-0000-0000-0000543B0000}"/>
    <cellStyle name="SAPBEXexcBad7 5 2 2 2" xfId="15605" xr:uid="{00000000-0005-0000-0000-0000553B0000}"/>
    <cellStyle name="SAPBEXexcBad7 5 2 3" xfId="15606" xr:uid="{00000000-0005-0000-0000-0000563B0000}"/>
    <cellStyle name="SAPBEXexcBad7 5 2 4" xfId="15607" xr:uid="{00000000-0005-0000-0000-0000573B0000}"/>
    <cellStyle name="SAPBEXexcBad7 5 3" xfId="15608" xr:uid="{00000000-0005-0000-0000-0000583B0000}"/>
    <cellStyle name="SAPBEXexcBad7 5 3 2" xfId="15609" xr:uid="{00000000-0005-0000-0000-0000593B0000}"/>
    <cellStyle name="SAPBEXexcBad7 5 4" xfId="15610" xr:uid="{00000000-0005-0000-0000-00005A3B0000}"/>
    <cellStyle name="SAPBEXexcBad7 5 5" xfId="15611" xr:uid="{00000000-0005-0000-0000-00005B3B0000}"/>
    <cellStyle name="SAPBEXexcBad7 6" xfId="15612" xr:uid="{00000000-0005-0000-0000-00005C3B0000}"/>
    <cellStyle name="SAPBEXexcBad7 6 2" xfId="15613" xr:uid="{00000000-0005-0000-0000-00005D3B0000}"/>
    <cellStyle name="SAPBEXexcBad7 6 2 2" xfId="15614" xr:uid="{00000000-0005-0000-0000-00005E3B0000}"/>
    <cellStyle name="SAPBEXexcBad7 6 3" xfId="15615" xr:uid="{00000000-0005-0000-0000-00005F3B0000}"/>
    <cellStyle name="SAPBEXexcBad7 6 4" xfId="15616" xr:uid="{00000000-0005-0000-0000-0000603B0000}"/>
    <cellStyle name="SAPBEXexcBad7 7" xfId="15617" xr:uid="{00000000-0005-0000-0000-0000613B0000}"/>
    <cellStyle name="SAPBEXexcBad7 7 2" xfId="15618" xr:uid="{00000000-0005-0000-0000-0000623B0000}"/>
    <cellStyle name="SAPBEXexcBad7 7 2 2" xfId="15619" xr:uid="{00000000-0005-0000-0000-0000633B0000}"/>
    <cellStyle name="SAPBEXexcBad7 7 3" xfId="15620" xr:uid="{00000000-0005-0000-0000-0000643B0000}"/>
    <cellStyle name="SAPBEXexcBad7 7 4" xfId="15621" xr:uid="{00000000-0005-0000-0000-0000653B0000}"/>
    <cellStyle name="SAPBEXexcBad7 8" xfId="15622" xr:uid="{00000000-0005-0000-0000-0000663B0000}"/>
    <cellStyle name="SAPBEXexcBad7 8 2" xfId="15623" xr:uid="{00000000-0005-0000-0000-0000673B0000}"/>
    <cellStyle name="SAPBEXexcBad7 8 2 2" xfId="15624" xr:uid="{00000000-0005-0000-0000-0000683B0000}"/>
    <cellStyle name="SAPBEXexcBad7 8 3" xfId="15625" xr:uid="{00000000-0005-0000-0000-0000693B0000}"/>
    <cellStyle name="SAPBEXexcBad7 8 4" xfId="15626" xr:uid="{00000000-0005-0000-0000-00006A3B0000}"/>
    <cellStyle name="SAPBEXexcBad7 9" xfId="15627" xr:uid="{00000000-0005-0000-0000-00006B3B0000}"/>
    <cellStyle name="SAPBEXexcBad7 9 2" xfId="15628" xr:uid="{00000000-0005-0000-0000-00006C3B0000}"/>
    <cellStyle name="SAPBEXexcBad8" xfId="3020" xr:uid="{00000000-0005-0000-0000-00006D3B0000}"/>
    <cellStyle name="SAPBEXexcBad8 10" xfId="15629" xr:uid="{00000000-0005-0000-0000-00006E3B0000}"/>
    <cellStyle name="SAPBEXexcBad8 11" xfId="15630" xr:uid="{00000000-0005-0000-0000-00006F3B0000}"/>
    <cellStyle name="SAPBEXexcBad8 12" xfId="15631" xr:uid="{00000000-0005-0000-0000-0000703B0000}"/>
    <cellStyle name="SAPBEXexcBad8 2" xfId="15632" xr:uid="{00000000-0005-0000-0000-0000713B0000}"/>
    <cellStyle name="SAPBEXexcBad8 2 2" xfId="15633" xr:uid="{00000000-0005-0000-0000-0000723B0000}"/>
    <cellStyle name="SAPBEXexcBad8 2 2 2" xfId="15634" xr:uid="{00000000-0005-0000-0000-0000733B0000}"/>
    <cellStyle name="SAPBEXexcBad8 2 2 2 2" xfId="15635" xr:uid="{00000000-0005-0000-0000-0000743B0000}"/>
    <cellStyle name="SAPBEXexcBad8 2 2 2 2 2" xfId="15636" xr:uid="{00000000-0005-0000-0000-0000753B0000}"/>
    <cellStyle name="SAPBEXexcBad8 2 2 2 3" xfId="15637" xr:uid="{00000000-0005-0000-0000-0000763B0000}"/>
    <cellStyle name="SAPBEXexcBad8 2 2 2 4" xfId="15638" xr:uid="{00000000-0005-0000-0000-0000773B0000}"/>
    <cellStyle name="SAPBEXexcBad8 2 2 3" xfId="15639" xr:uid="{00000000-0005-0000-0000-0000783B0000}"/>
    <cellStyle name="SAPBEXexcBad8 2 2 3 2" xfId="15640" xr:uid="{00000000-0005-0000-0000-0000793B0000}"/>
    <cellStyle name="SAPBEXexcBad8 2 2 3 2 2" xfId="15641" xr:uid="{00000000-0005-0000-0000-00007A3B0000}"/>
    <cellStyle name="SAPBEXexcBad8 2 2 3 3" xfId="15642" xr:uid="{00000000-0005-0000-0000-00007B3B0000}"/>
    <cellStyle name="SAPBEXexcBad8 2 2 3 4" xfId="15643" xr:uid="{00000000-0005-0000-0000-00007C3B0000}"/>
    <cellStyle name="SAPBEXexcBad8 2 2 4" xfId="15644" xr:uid="{00000000-0005-0000-0000-00007D3B0000}"/>
    <cellStyle name="SAPBEXexcBad8 2 2 4 2" xfId="15645" xr:uid="{00000000-0005-0000-0000-00007E3B0000}"/>
    <cellStyle name="SAPBEXexcBad8 2 2 5" xfId="15646" xr:uid="{00000000-0005-0000-0000-00007F3B0000}"/>
    <cellStyle name="SAPBEXexcBad8 2 2 6" xfId="15647" xr:uid="{00000000-0005-0000-0000-0000803B0000}"/>
    <cellStyle name="SAPBEXexcBad8 2 3" xfId="15648" xr:uid="{00000000-0005-0000-0000-0000813B0000}"/>
    <cellStyle name="SAPBEXexcBad8 2 3 2" xfId="15649" xr:uid="{00000000-0005-0000-0000-0000823B0000}"/>
    <cellStyle name="SAPBEXexcBad8 2 3 2 2" xfId="15650" xr:uid="{00000000-0005-0000-0000-0000833B0000}"/>
    <cellStyle name="SAPBEXexcBad8 2 3 2 2 2" xfId="15651" xr:uid="{00000000-0005-0000-0000-0000843B0000}"/>
    <cellStyle name="SAPBEXexcBad8 2 3 2 3" xfId="15652" xr:uid="{00000000-0005-0000-0000-0000853B0000}"/>
    <cellStyle name="SAPBEXexcBad8 2 3 2 4" xfId="15653" xr:uid="{00000000-0005-0000-0000-0000863B0000}"/>
    <cellStyle name="SAPBEXexcBad8 2 3 3" xfId="15654" xr:uid="{00000000-0005-0000-0000-0000873B0000}"/>
    <cellStyle name="SAPBEXexcBad8 2 3 3 2" xfId="15655" xr:uid="{00000000-0005-0000-0000-0000883B0000}"/>
    <cellStyle name="SAPBEXexcBad8 2 3 4" xfId="15656" xr:uid="{00000000-0005-0000-0000-0000893B0000}"/>
    <cellStyle name="SAPBEXexcBad8 2 3 5" xfId="15657" xr:uid="{00000000-0005-0000-0000-00008A3B0000}"/>
    <cellStyle name="SAPBEXexcBad8 2 4" xfId="15658" xr:uid="{00000000-0005-0000-0000-00008B3B0000}"/>
    <cellStyle name="SAPBEXexcBad8 2 4 2" xfId="15659" xr:uid="{00000000-0005-0000-0000-00008C3B0000}"/>
    <cellStyle name="SAPBEXexcBad8 2 4 2 2" xfId="15660" xr:uid="{00000000-0005-0000-0000-00008D3B0000}"/>
    <cellStyle name="SAPBEXexcBad8 2 4 3" xfId="15661" xr:uid="{00000000-0005-0000-0000-00008E3B0000}"/>
    <cellStyle name="SAPBEXexcBad8 2 4 4" xfId="15662" xr:uid="{00000000-0005-0000-0000-00008F3B0000}"/>
    <cellStyle name="SAPBEXexcBad8 2 5" xfId="15663" xr:uid="{00000000-0005-0000-0000-0000903B0000}"/>
    <cellStyle name="SAPBEXexcBad8 2 5 2" xfId="15664" xr:uid="{00000000-0005-0000-0000-0000913B0000}"/>
    <cellStyle name="SAPBEXexcBad8 2 5 2 2" xfId="15665" xr:uid="{00000000-0005-0000-0000-0000923B0000}"/>
    <cellStyle name="SAPBEXexcBad8 2 5 3" xfId="15666" xr:uid="{00000000-0005-0000-0000-0000933B0000}"/>
    <cellStyle name="SAPBEXexcBad8 2 5 4" xfId="15667" xr:uid="{00000000-0005-0000-0000-0000943B0000}"/>
    <cellStyle name="SAPBEXexcBad8 2 6" xfId="15668" xr:uid="{00000000-0005-0000-0000-0000953B0000}"/>
    <cellStyle name="SAPBEXexcBad8 2 6 2" xfId="15669" xr:uid="{00000000-0005-0000-0000-0000963B0000}"/>
    <cellStyle name="SAPBEXexcBad8 2 6 3" xfId="15670" xr:uid="{00000000-0005-0000-0000-0000973B0000}"/>
    <cellStyle name="SAPBEXexcBad8 2 7" xfId="15671" xr:uid="{00000000-0005-0000-0000-0000983B0000}"/>
    <cellStyle name="SAPBEXexcBad8 2 7 2" xfId="15672" xr:uid="{00000000-0005-0000-0000-0000993B0000}"/>
    <cellStyle name="SAPBEXexcBad8 2 8" xfId="15673" xr:uid="{00000000-0005-0000-0000-00009A3B0000}"/>
    <cellStyle name="SAPBEXexcBad8 3" xfId="15674" xr:uid="{00000000-0005-0000-0000-00009B3B0000}"/>
    <cellStyle name="SAPBEXexcBad8 3 2" xfId="15675" xr:uid="{00000000-0005-0000-0000-00009C3B0000}"/>
    <cellStyle name="SAPBEXexcBad8 3 2 2" xfId="15676" xr:uid="{00000000-0005-0000-0000-00009D3B0000}"/>
    <cellStyle name="SAPBEXexcBad8 3 2 2 2" xfId="15677" xr:uid="{00000000-0005-0000-0000-00009E3B0000}"/>
    <cellStyle name="SAPBEXexcBad8 3 2 2 2 2" xfId="15678" xr:uid="{00000000-0005-0000-0000-00009F3B0000}"/>
    <cellStyle name="SAPBEXexcBad8 3 2 2 3" xfId="15679" xr:uid="{00000000-0005-0000-0000-0000A03B0000}"/>
    <cellStyle name="SAPBEXexcBad8 3 2 2 4" xfId="15680" xr:uid="{00000000-0005-0000-0000-0000A13B0000}"/>
    <cellStyle name="SAPBEXexcBad8 3 2 3" xfId="15681" xr:uid="{00000000-0005-0000-0000-0000A23B0000}"/>
    <cellStyle name="SAPBEXexcBad8 3 2 3 2" xfId="15682" xr:uid="{00000000-0005-0000-0000-0000A33B0000}"/>
    <cellStyle name="SAPBEXexcBad8 3 2 3 2 2" xfId="15683" xr:uid="{00000000-0005-0000-0000-0000A43B0000}"/>
    <cellStyle name="SAPBEXexcBad8 3 2 3 3" xfId="15684" xr:uid="{00000000-0005-0000-0000-0000A53B0000}"/>
    <cellStyle name="SAPBEXexcBad8 3 2 3 4" xfId="15685" xr:uid="{00000000-0005-0000-0000-0000A63B0000}"/>
    <cellStyle name="SAPBEXexcBad8 3 2 4" xfId="15686" xr:uid="{00000000-0005-0000-0000-0000A73B0000}"/>
    <cellStyle name="SAPBEXexcBad8 3 2 4 2" xfId="15687" xr:uid="{00000000-0005-0000-0000-0000A83B0000}"/>
    <cellStyle name="SAPBEXexcBad8 3 2 5" xfId="15688" xr:uid="{00000000-0005-0000-0000-0000A93B0000}"/>
    <cellStyle name="SAPBEXexcBad8 3 2 6" xfId="15689" xr:uid="{00000000-0005-0000-0000-0000AA3B0000}"/>
    <cellStyle name="SAPBEXexcBad8 3 3" xfId="15690" xr:uid="{00000000-0005-0000-0000-0000AB3B0000}"/>
    <cellStyle name="SAPBEXexcBad8 3 3 2" xfId="15691" xr:uid="{00000000-0005-0000-0000-0000AC3B0000}"/>
    <cellStyle name="SAPBEXexcBad8 3 3 2 2" xfId="15692" xr:uid="{00000000-0005-0000-0000-0000AD3B0000}"/>
    <cellStyle name="SAPBEXexcBad8 3 3 2 2 2" xfId="15693" xr:uid="{00000000-0005-0000-0000-0000AE3B0000}"/>
    <cellStyle name="SAPBEXexcBad8 3 3 2 3" xfId="15694" xr:uid="{00000000-0005-0000-0000-0000AF3B0000}"/>
    <cellStyle name="SAPBEXexcBad8 3 3 2 4" xfId="15695" xr:uid="{00000000-0005-0000-0000-0000B03B0000}"/>
    <cellStyle name="SAPBEXexcBad8 3 3 3" xfId="15696" xr:uid="{00000000-0005-0000-0000-0000B13B0000}"/>
    <cellStyle name="SAPBEXexcBad8 3 3 3 2" xfId="15697" xr:uid="{00000000-0005-0000-0000-0000B23B0000}"/>
    <cellStyle name="SAPBEXexcBad8 3 3 4" xfId="15698" xr:uid="{00000000-0005-0000-0000-0000B33B0000}"/>
    <cellStyle name="SAPBEXexcBad8 3 3 5" xfId="15699" xr:uid="{00000000-0005-0000-0000-0000B43B0000}"/>
    <cellStyle name="SAPBEXexcBad8 3 4" xfId="15700" xr:uid="{00000000-0005-0000-0000-0000B53B0000}"/>
    <cellStyle name="SAPBEXexcBad8 3 4 2" xfId="15701" xr:uid="{00000000-0005-0000-0000-0000B63B0000}"/>
    <cellStyle name="SAPBEXexcBad8 3 4 2 2" xfId="15702" xr:uid="{00000000-0005-0000-0000-0000B73B0000}"/>
    <cellStyle name="SAPBEXexcBad8 3 4 3" xfId="15703" xr:uid="{00000000-0005-0000-0000-0000B83B0000}"/>
    <cellStyle name="SAPBEXexcBad8 3 4 4" xfId="15704" xr:uid="{00000000-0005-0000-0000-0000B93B0000}"/>
    <cellStyle name="SAPBEXexcBad8 3 5" xfId="15705" xr:uid="{00000000-0005-0000-0000-0000BA3B0000}"/>
    <cellStyle name="SAPBEXexcBad8 3 5 2" xfId="15706" xr:uid="{00000000-0005-0000-0000-0000BB3B0000}"/>
    <cellStyle name="SAPBEXexcBad8 3 5 2 2" xfId="15707" xr:uid="{00000000-0005-0000-0000-0000BC3B0000}"/>
    <cellStyle name="SAPBEXexcBad8 3 5 3" xfId="15708" xr:uid="{00000000-0005-0000-0000-0000BD3B0000}"/>
    <cellStyle name="SAPBEXexcBad8 3 5 4" xfId="15709" xr:uid="{00000000-0005-0000-0000-0000BE3B0000}"/>
    <cellStyle name="SAPBEXexcBad8 3 6" xfId="15710" xr:uid="{00000000-0005-0000-0000-0000BF3B0000}"/>
    <cellStyle name="SAPBEXexcBad8 3 6 2" xfId="15711" xr:uid="{00000000-0005-0000-0000-0000C03B0000}"/>
    <cellStyle name="SAPBEXexcBad8 3 7" xfId="15712" xr:uid="{00000000-0005-0000-0000-0000C13B0000}"/>
    <cellStyle name="SAPBEXexcBad8 3 7 2" xfId="15713" xr:uid="{00000000-0005-0000-0000-0000C23B0000}"/>
    <cellStyle name="SAPBEXexcBad8 3 8" xfId="15714" xr:uid="{00000000-0005-0000-0000-0000C33B0000}"/>
    <cellStyle name="SAPBEXexcBad8 4" xfId="15715" xr:uid="{00000000-0005-0000-0000-0000C43B0000}"/>
    <cellStyle name="SAPBEXexcBad8 4 2" xfId="15716" xr:uid="{00000000-0005-0000-0000-0000C53B0000}"/>
    <cellStyle name="SAPBEXexcBad8 4 2 2" xfId="15717" xr:uid="{00000000-0005-0000-0000-0000C63B0000}"/>
    <cellStyle name="SAPBEXexcBad8 4 2 2 2" xfId="15718" xr:uid="{00000000-0005-0000-0000-0000C73B0000}"/>
    <cellStyle name="SAPBEXexcBad8 4 2 2 2 2" xfId="15719" xr:uid="{00000000-0005-0000-0000-0000C83B0000}"/>
    <cellStyle name="SAPBEXexcBad8 4 2 2 3" xfId="15720" xr:uid="{00000000-0005-0000-0000-0000C93B0000}"/>
    <cellStyle name="SAPBEXexcBad8 4 2 2 4" xfId="15721" xr:uid="{00000000-0005-0000-0000-0000CA3B0000}"/>
    <cellStyle name="SAPBEXexcBad8 4 2 3" xfId="15722" xr:uid="{00000000-0005-0000-0000-0000CB3B0000}"/>
    <cellStyle name="SAPBEXexcBad8 4 2 3 2" xfId="15723" xr:uid="{00000000-0005-0000-0000-0000CC3B0000}"/>
    <cellStyle name="SAPBEXexcBad8 4 2 4" xfId="15724" xr:uid="{00000000-0005-0000-0000-0000CD3B0000}"/>
    <cellStyle name="SAPBEXexcBad8 4 2 5" xfId="15725" xr:uid="{00000000-0005-0000-0000-0000CE3B0000}"/>
    <cellStyle name="SAPBEXexcBad8 4 3" xfId="15726" xr:uid="{00000000-0005-0000-0000-0000CF3B0000}"/>
    <cellStyle name="SAPBEXexcBad8 4 3 2" xfId="15727" xr:uid="{00000000-0005-0000-0000-0000D03B0000}"/>
    <cellStyle name="SAPBEXexcBad8 4 3 2 2" xfId="15728" xr:uid="{00000000-0005-0000-0000-0000D13B0000}"/>
    <cellStyle name="SAPBEXexcBad8 4 3 3" xfId="15729" xr:uid="{00000000-0005-0000-0000-0000D23B0000}"/>
    <cellStyle name="SAPBEXexcBad8 4 3 4" xfId="15730" xr:uid="{00000000-0005-0000-0000-0000D33B0000}"/>
    <cellStyle name="SAPBEXexcBad8 4 4" xfId="15731" xr:uid="{00000000-0005-0000-0000-0000D43B0000}"/>
    <cellStyle name="SAPBEXexcBad8 4 4 2" xfId="15732" xr:uid="{00000000-0005-0000-0000-0000D53B0000}"/>
    <cellStyle name="SAPBEXexcBad8 4 5" xfId="15733" xr:uid="{00000000-0005-0000-0000-0000D63B0000}"/>
    <cellStyle name="SAPBEXexcBad8 4 6" xfId="15734" xr:uid="{00000000-0005-0000-0000-0000D73B0000}"/>
    <cellStyle name="SAPBEXexcBad8 5" xfId="15735" xr:uid="{00000000-0005-0000-0000-0000D83B0000}"/>
    <cellStyle name="SAPBEXexcBad8 5 2" xfId="15736" xr:uid="{00000000-0005-0000-0000-0000D93B0000}"/>
    <cellStyle name="SAPBEXexcBad8 5 2 2" xfId="15737" xr:uid="{00000000-0005-0000-0000-0000DA3B0000}"/>
    <cellStyle name="SAPBEXexcBad8 5 2 2 2" xfId="15738" xr:uid="{00000000-0005-0000-0000-0000DB3B0000}"/>
    <cellStyle name="SAPBEXexcBad8 5 2 3" xfId="15739" xr:uid="{00000000-0005-0000-0000-0000DC3B0000}"/>
    <cellStyle name="SAPBEXexcBad8 5 2 4" xfId="15740" xr:uid="{00000000-0005-0000-0000-0000DD3B0000}"/>
    <cellStyle name="SAPBEXexcBad8 5 3" xfId="15741" xr:uid="{00000000-0005-0000-0000-0000DE3B0000}"/>
    <cellStyle name="SAPBEXexcBad8 5 3 2" xfId="15742" xr:uid="{00000000-0005-0000-0000-0000DF3B0000}"/>
    <cellStyle name="SAPBEXexcBad8 5 4" xfId="15743" xr:uid="{00000000-0005-0000-0000-0000E03B0000}"/>
    <cellStyle name="SAPBEXexcBad8 5 5" xfId="15744" xr:uid="{00000000-0005-0000-0000-0000E13B0000}"/>
    <cellStyle name="SAPBEXexcBad8 6" xfId="15745" xr:uid="{00000000-0005-0000-0000-0000E23B0000}"/>
    <cellStyle name="SAPBEXexcBad8 6 2" xfId="15746" xr:uid="{00000000-0005-0000-0000-0000E33B0000}"/>
    <cellStyle name="SAPBEXexcBad8 6 2 2" xfId="15747" xr:uid="{00000000-0005-0000-0000-0000E43B0000}"/>
    <cellStyle name="SAPBEXexcBad8 6 3" xfId="15748" xr:uid="{00000000-0005-0000-0000-0000E53B0000}"/>
    <cellStyle name="SAPBEXexcBad8 6 4" xfId="15749" xr:uid="{00000000-0005-0000-0000-0000E63B0000}"/>
    <cellStyle name="SAPBEXexcBad8 7" xfId="15750" xr:uid="{00000000-0005-0000-0000-0000E73B0000}"/>
    <cellStyle name="SAPBEXexcBad8 7 2" xfId="15751" xr:uid="{00000000-0005-0000-0000-0000E83B0000}"/>
    <cellStyle name="SAPBEXexcBad8 7 2 2" xfId="15752" xr:uid="{00000000-0005-0000-0000-0000E93B0000}"/>
    <cellStyle name="SAPBEXexcBad8 7 3" xfId="15753" xr:uid="{00000000-0005-0000-0000-0000EA3B0000}"/>
    <cellStyle name="SAPBEXexcBad8 7 4" xfId="15754" xr:uid="{00000000-0005-0000-0000-0000EB3B0000}"/>
    <cellStyle name="SAPBEXexcBad8 8" xfId="15755" xr:uid="{00000000-0005-0000-0000-0000EC3B0000}"/>
    <cellStyle name="SAPBEXexcBad8 8 2" xfId="15756" xr:uid="{00000000-0005-0000-0000-0000ED3B0000}"/>
    <cellStyle name="SAPBEXexcBad8 8 2 2" xfId="15757" xr:uid="{00000000-0005-0000-0000-0000EE3B0000}"/>
    <cellStyle name="SAPBEXexcBad8 8 3" xfId="15758" xr:uid="{00000000-0005-0000-0000-0000EF3B0000}"/>
    <cellStyle name="SAPBEXexcBad8 8 4" xfId="15759" xr:uid="{00000000-0005-0000-0000-0000F03B0000}"/>
    <cellStyle name="SAPBEXexcBad8 9" xfId="15760" xr:uid="{00000000-0005-0000-0000-0000F13B0000}"/>
    <cellStyle name="SAPBEXexcBad8 9 2" xfId="15761" xr:uid="{00000000-0005-0000-0000-0000F23B0000}"/>
    <cellStyle name="SAPBEXexcBad9" xfId="3021" xr:uid="{00000000-0005-0000-0000-0000F33B0000}"/>
    <cellStyle name="SAPBEXexcBad9 10" xfId="15762" xr:uid="{00000000-0005-0000-0000-0000F43B0000}"/>
    <cellStyle name="SAPBEXexcBad9 11" xfId="15763" xr:uid="{00000000-0005-0000-0000-0000F53B0000}"/>
    <cellStyle name="SAPBEXexcBad9 12" xfId="15764" xr:uid="{00000000-0005-0000-0000-0000F63B0000}"/>
    <cellStyle name="SAPBEXexcBad9 2" xfId="15765" xr:uid="{00000000-0005-0000-0000-0000F73B0000}"/>
    <cellStyle name="SAPBEXexcBad9 2 2" xfId="15766" xr:uid="{00000000-0005-0000-0000-0000F83B0000}"/>
    <cellStyle name="SAPBEXexcBad9 2 2 2" xfId="15767" xr:uid="{00000000-0005-0000-0000-0000F93B0000}"/>
    <cellStyle name="SAPBEXexcBad9 2 2 2 2" xfId="15768" xr:uid="{00000000-0005-0000-0000-0000FA3B0000}"/>
    <cellStyle name="SAPBEXexcBad9 2 2 2 2 2" xfId="15769" xr:uid="{00000000-0005-0000-0000-0000FB3B0000}"/>
    <cellStyle name="SAPBEXexcBad9 2 2 2 3" xfId="15770" xr:uid="{00000000-0005-0000-0000-0000FC3B0000}"/>
    <cellStyle name="SAPBEXexcBad9 2 2 2 4" xfId="15771" xr:uid="{00000000-0005-0000-0000-0000FD3B0000}"/>
    <cellStyle name="SAPBEXexcBad9 2 2 3" xfId="15772" xr:uid="{00000000-0005-0000-0000-0000FE3B0000}"/>
    <cellStyle name="SAPBEXexcBad9 2 2 3 2" xfId="15773" xr:uid="{00000000-0005-0000-0000-0000FF3B0000}"/>
    <cellStyle name="SAPBEXexcBad9 2 2 3 2 2" xfId="15774" xr:uid="{00000000-0005-0000-0000-0000003C0000}"/>
    <cellStyle name="SAPBEXexcBad9 2 2 3 3" xfId="15775" xr:uid="{00000000-0005-0000-0000-0000013C0000}"/>
    <cellStyle name="SAPBEXexcBad9 2 2 3 4" xfId="15776" xr:uid="{00000000-0005-0000-0000-0000023C0000}"/>
    <cellStyle name="SAPBEXexcBad9 2 2 4" xfId="15777" xr:uid="{00000000-0005-0000-0000-0000033C0000}"/>
    <cellStyle name="SAPBEXexcBad9 2 2 4 2" xfId="15778" xr:uid="{00000000-0005-0000-0000-0000043C0000}"/>
    <cellStyle name="SAPBEXexcBad9 2 2 5" xfId="15779" xr:uid="{00000000-0005-0000-0000-0000053C0000}"/>
    <cellStyle name="SAPBEXexcBad9 2 2 6" xfId="15780" xr:uid="{00000000-0005-0000-0000-0000063C0000}"/>
    <cellStyle name="SAPBEXexcBad9 2 3" xfId="15781" xr:uid="{00000000-0005-0000-0000-0000073C0000}"/>
    <cellStyle name="SAPBEXexcBad9 2 3 2" xfId="15782" xr:uid="{00000000-0005-0000-0000-0000083C0000}"/>
    <cellStyle name="SAPBEXexcBad9 2 3 2 2" xfId="15783" xr:uid="{00000000-0005-0000-0000-0000093C0000}"/>
    <cellStyle name="SAPBEXexcBad9 2 3 2 2 2" xfId="15784" xr:uid="{00000000-0005-0000-0000-00000A3C0000}"/>
    <cellStyle name="SAPBEXexcBad9 2 3 2 3" xfId="15785" xr:uid="{00000000-0005-0000-0000-00000B3C0000}"/>
    <cellStyle name="SAPBEXexcBad9 2 3 2 4" xfId="15786" xr:uid="{00000000-0005-0000-0000-00000C3C0000}"/>
    <cellStyle name="SAPBEXexcBad9 2 3 3" xfId="15787" xr:uid="{00000000-0005-0000-0000-00000D3C0000}"/>
    <cellStyle name="SAPBEXexcBad9 2 3 3 2" xfId="15788" xr:uid="{00000000-0005-0000-0000-00000E3C0000}"/>
    <cellStyle name="SAPBEXexcBad9 2 3 4" xfId="15789" xr:uid="{00000000-0005-0000-0000-00000F3C0000}"/>
    <cellStyle name="SAPBEXexcBad9 2 3 5" xfId="15790" xr:uid="{00000000-0005-0000-0000-0000103C0000}"/>
    <cellStyle name="SAPBEXexcBad9 2 4" xfId="15791" xr:uid="{00000000-0005-0000-0000-0000113C0000}"/>
    <cellStyle name="SAPBEXexcBad9 2 4 2" xfId="15792" xr:uid="{00000000-0005-0000-0000-0000123C0000}"/>
    <cellStyle name="SAPBEXexcBad9 2 4 2 2" xfId="15793" xr:uid="{00000000-0005-0000-0000-0000133C0000}"/>
    <cellStyle name="SAPBEXexcBad9 2 4 3" xfId="15794" xr:uid="{00000000-0005-0000-0000-0000143C0000}"/>
    <cellStyle name="SAPBEXexcBad9 2 4 4" xfId="15795" xr:uid="{00000000-0005-0000-0000-0000153C0000}"/>
    <cellStyle name="SAPBEXexcBad9 2 5" xfId="15796" xr:uid="{00000000-0005-0000-0000-0000163C0000}"/>
    <cellStyle name="SAPBEXexcBad9 2 5 2" xfId="15797" xr:uid="{00000000-0005-0000-0000-0000173C0000}"/>
    <cellStyle name="SAPBEXexcBad9 2 5 2 2" xfId="15798" xr:uid="{00000000-0005-0000-0000-0000183C0000}"/>
    <cellStyle name="SAPBEXexcBad9 2 5 3" xfId="15799" xr:uid="{00000000-0005-0000-0000-0000193C0000}"/>
    <cellStyle name="SAPBEXexcBad9 2 5 4" xfId="15800" xr:uid="{00000000-0005-0000-0000-00001A3C0000}"/>
    <cellStyle name="SAPBEXexcBad9 2 6" xfId="15801" xr:uid="{00000000-0005-0000-0000-00001B3C0000}"/>
    <cellStyle name="SAPBEXexcBad9 2 6 2" xfId="15802" xr:uid="{00000000-0005-0000-0000-00001C3C0000}"/>
    <cellStyle name="SAPBEXexcBad9 2 6 3" xfId="15803" xr:uid="{00000000-0005-0000-0000-00001D3C0000}"/>
    <cellStyle name="SAPBEXexcBad9 2 7" xfId="15804" xr:uid="{00000000-0005-0000-0000-00001E3C0000}"/>
    <cellStyle name="SAPBEXexcBad9 2 7 2" xfId="15805" xr:uid="{00000000-0005-0000-0000-00001F3C0000}"/>
    <cellStyle name="SAPBEXexcBad9 2 8" xfId="15806" xr:uid="{00000000-0005-0000-0000-0000203C0000}"/>
    <cellStyle name="SAPBEXexcBad9 3" xfId="15807" xr:uid="{00000000-0005-0000-0000-0000213C0000}"/>
    <cellStyle name="SAPBEXexcBad9 3 2" xfId="15808" xr:uid="{00000000-0005-0000-0000-0000223C0000}"/>
    <cellStyle name="SAPBEXexcBad9 3 2 2" xfId="15809" xr:uid="{00000000-0005-0000-0000-0000233C0000}"/>
    <cellStyle name="SAPBEXexcBad9 3 2 2 2" xfId="15810" xr:uid="{00000000-0005-0000-0000-0000243C0000}"/>
    <cellStyle name="SAPBEXexcBad9 3 2 2 2 2" xfId="15811" xr:uid="{00000000-0005-0000-0000-0000253C0000}"/>
    <cellStyle name="SAPBEXexcBad9 3 2 2 3" xfId="15812" xr:uid="{00000000-0005-0000-0000-0000263C0000}"/>
    <cellStyle name="SAPBEXexcBad9 3 2 2 4" xfId="15813" xr:uid="{00000000-0005-0000-0000-0000273C0000}"/>
    <cellStyle name="SAPBEXexcBad9 3 2 3" xfId="15814" xr:uid="{00000000-0005-0000-0000-0000283C0000}"/>
    <cellStyle name="SAPBEXexcBad9 3 2 3 2" xfId="15815" xr:uid="{00000000-0005-0000-0000-0000293C0000}"/>
    <cellStyle name="SAPBEXexcBad9 3 2 3 2 2" xfId="15816" xr:uid="{00000000-0005-0000-0000-00002A3C0000}"/>
    <cellStyle name="SAPBEXexcBad9 3 2 3 3" xfId="15817" xr:uid="{00000000-0005-0000-0000-00002B3C0000}"/>
    <cellStyle name="SAPBEXexcBad9 3 2 3 4" xfId="15818" xr:uid="{00000000-0005-0000-0000-00002C3C0000}"/>
    <cellStyle name="SAPBEXexcBad9 3 2 4" xfId="15819" xr:uid="{00000000-0005-0000-0000-00002D3C0000}"/>
    <cellStyle name="SAPBEXexcBad9 3 2 4 2" xfId="15820" xr:uid="{00000000-0005-0000-0000-00002E3C0000}"/>
    <cellStyle name="SAPBEXexcBad9 3 2 5" xfId="15821" xr:uid="{00000000-0005-0000-0000-00002F3C0000}"/>
    <cellStyle name="SAPBEXexcBad9 3 2 6" xfId="15822" xr:uid="{00000000-0005-0000-0000-0000303C0000}"/>
    <cellStyle name="SAPBEXexcBad9 3 3" xfId="15823" xr:uid="{00000000-0005-0000-0000-0000313C0000}"/>
    <cellStyle name="SAPBEXexcBad9 3 3 2" xfId="15824" xr:uid="{00000000-0005-0000-0000-0000323C0000}"/>
    <cellStyle name="SAPBEXexcBad9 3 3 2 2" xfId="15825" xr:uid="{00000000-0005-0000-0000-0000333C0000}"/>
    <cellStyle name="SAPBEXexcBad9 3 3 2 2 2" xfId="15826" xr:uid="{00000000-0005-0000-0000-0000343C0000}"/>
    <cellStyle name="SAPBEXexcBad9 3 3 2 3" xfId="15827" xr:uid="{00000000-0005-0000-0000-0000353C0000}"/>
    <cellStyle name="SAPBEXexcBad9 3 3 2 4" xfId="15828" xr:uid="{00000000-0005-0000-0000-0000363C0000}"/>
    <cellStyle name="SAPBEXexcBad9 3 3 3" xfId="15829" xr:uid="{00000000-0005-0000-0000-0000373C0000}"/>
    <cellStyle name="SAPBEXexcBad9 3 3 3 2" xfId="15830" xr:uid="{00000000-0005-0000-0000-0000383C0000}"/>
    <cellStyle name="SAPBEXexcBad9 3 3 4" xfId="15831" xr:uid="{00000000-0005-0000-0000-0000393C0000}"/>
    <cellStyle name="SAPBEXexcBad9 3 3 5" xfId="15832" xr:uid="{00000000-0005-0000-0000-00003A3C0000}"/>
    <cellStyle name="SAPBEXexcBad9 3 4" xfId="15833" xr:uid="{00000000-0005-0000-0000-00003B3C0000}"/>
    <cellStyle name="SAPBEXexcBad9 3 4 2" xfId="15834" xr:uid="{00000000-0005-0000-0000-00003C3C0000}"/>
    <cellStyle name="SAPBEXexcBad9 3 4 2 2" xfId="15835" xr:uid="{00000000-0005-0000-0000-00003D3C0000}"/>
    <cellStyle name="SAPBEXexcBad9 3 4 3" xfId="15836" xr:uid="{00000000-0005-0000-0000-00003E3C0000}"/>
    <cellStyle name="SAPBEXexcBad9 3 4 4" xfId="15837" xr:uid="{00000000-0005-0000-0000-00003F3C0000}"/>
    <cellStyle name="SAPBEXexcBad9 3 5" xfId="15838" xr:uid="{00000000-0005-0000-0000-0000403C0000}"/>
    <cellStyle name="SAPBEXexcBad9 3 5 2" xfId="15839" xr:uid="{00000000-0005-0000-0000-0000413C0000}"/>
    <cellStyle name="SAPBEXexcBad9 3 5 2 2" xfId="15840" xr:uid="{00000000-0005-0000-0000-0000423C0000}"/>
    <cellStyle name="SAPBEXexcBad9 3 5 3" xfId="15841" xr:uid="{00000000-0005-0000-0000-0000433C0000}"/>
    <cellStyle name="SAPBEXexcBad9 3 5 4" xfId="15842" xr:uid="{00000000-0005-0000-0000-0000443C0000}"/>
    <cellStyle name="SAPBEXexcBad9 3 6" xfId="15843" xr:uid="{00000000-0005-0000-0000-0000453C0000}"/>
    <cellStyle name="SAPBEXexcBad9 3 6 2" xfId="15844" xr:uid="{00000000-0005-0000-0000-0000463C0000}"/>
    <cellStyle name="SAPBEXexcBad9 3 7" xfId="15845" xr:uid="{00000000-0005-0000-0000-0000473C0000}"/>
    <cellStyle name="SAPBEXexcBad9 3 7 2" xfId="15846" xr:uid="{00000000-0005-0000-0000-0000483C0000}"/>
    <cellStyle name="SAPBEXexcBad9 3 8" xfId="15847" xr:uid="{00000000-0005-0000-0000-0000493C0000}"/>
    <cellStyle name="SAPBEXexcBad9 4" xfId="15848" xr:uid="{00000000-0005-0000-0000-00004A3C0000}"/>
    <cellStyle name="SAPBEXexcBad9 4 2" xfId="15849" xr:uid="{00000000-0005-0000-0000-00004B3C0000}"/>
    <cellStyle name="SAPBEXexcBad9 4 2 2" xfId="15850" xr:uid="{00000000-0005-0000-0000-00004C3C0000}"/>
    <cellStyle name="SAPBEXexcBad9 4 2 2 2" xfId="15851" xr:uid="{00000000-0005-0000-0000-00004D3C0000}"/>
    <cellStyle name="SAPBEXexcBad9 4 2 2 2 2" xfId="15852" xr:uid="{00000000-0005-0000-0000-00004E3C0000}"/>
    <cellStyle name="SAPBEXexcBad9 4 2 2 3" xfId="15853" xr:uid="{00000000-0005-0000-0000-00004F3C0000}"/>
    <cellStyle name="SAPBEXexcBad9 4 2 2 4" xfId="15854" xr:uid="{00000000-0005-0000-0000-0000503C0000}"/>
    <cellStyle name="SAPBEXexcBad9 4 2 3" xfId="15855" xr:uid="{00000000-0005-0000-0000-0000513C0000}"/>
    <cellStyle name="SAPBEXexcBad9 4 2 3 2" xfId="15856" xr:uid="{00000000-0005-0000-0000-0000523C0000}"/>
    <cellStyle name="SAPBEXexcBad9 4 2 4" xfId="15857" xr:uid="{00000000-0005-0000-0000-0000533C0000}"/>
    <cellStyle name="SAPBEXexcBad9 4 2 5" xfId="15858" xr:uid="{00000000-0005-0000-0000-0000543C0000}"/>
    <cellStyle name="SAPBEXexcBad9 4 3" xfId="15859" xr:uid="{00000000-0005-0000-0000-0000553C0000}"/>
    <cellStyle name="SAPBEXexcBad9 4 3 2" xfId="15860" xr:uid="{00000000-0005-0000-0000-0000563C0000}"/>
    <cellStyle name="SAPBEXexcBad9 4 3 2 2" xfId="15861" xr:uid="{00000000-0005-0000-0000-0000573C0000}"/>
    <cellStyle name="SAPBEXexcBad9 4 3 3" xfId="15862" xr:uid="{00000000-0005-0000-0000-0000583C0000}"/>
    <cellStyle name="SAPBEXexcBad9 4 3 4" xfId="15863" xr:uid="{00000000-0005-0000-0000-0000593C0000}"/>
    <cellStyle name="SAPBEXexcBad9 4 4" xfId="15864" xr:uid="{00000000-0005-0000-0000-00005A3C0000}"/>
    <cellStyle name="SAPBEXexcBad9 4 4 2" xfId="15865" xr:uid="{00000000-0005-0000-0000-00005B3C0000}"/>
    <cellStyle name="SAPBEXexcBad9 4 5" xfId="15866" xr:uid="{00000000-0005-0000-0000-00005C3C0000}"/>
    <cellStyle name="SAPBEXexcBad9 4 6" xfId="15867" xr:uid="{00000000-0005-0000-0000-00005D3C0000}"/>
    <cellStyle name="SAPBEXexcBad9 5" xfId="15868" xr:uid="{00000000-0005-0000-0000-00005E3C0000}"/>
    <cellStyle name="SAPBEXexcBad9 5 2" xfId="15869" xr:uid="{00000000-0005-0000-0000-00005F3C0000}"/>
    <cellStyle name="SAPBEXexcBad9 5 2 2" xfId="15870" xr:uid="{00000000-0005-0000-0000-0000603C0000}"/>
    <cellStyle name="SAPBEXexcBad9 5 2 2 2" xfId="15871" xr:uid="{00000000-0005-0000-0000-0000613C0000}"/>
    <cellStyle name="SAPBEXexcBad9 5 2 3" xfId="15872" xr:uid="{00000000-0005-0000-0000-0000623C0000}"/>
    <cellStyle name="SAPBEXexcBad9 5 2 4" xfId="15873" xr:uid="{00000000-0005-0000-0000-0000633C0000}"/>
    <cellStyle name="SAPBEXexcBad9 5 3" xfId="15874" xr:uid="{00000000-0005-0000-0000-0000643C0000}"/>
    <cellStyle name="SAPBEXexcBad9 5 3 2" xfId="15875" xr:uid="{00000000-0005-0000-0000-0000653C0000}"/>
    <cellStyle name="SAPBEXexcBad9 5 4" xfId="15876" xr:uid="{00000000-0005-0000-0000-0000663C0000}"/>
    <cellStyle name="SAPBEXexcBad9 5 5" xfId="15877" xr:uid="{00000000-0005-0000-0000-0000673C0000}"/>
    <cellStyle name="SAPBEXexcBad9 6" xfId="15878" xr:uid="{00000000-0005-0000-0000-0000683C0000}"/>
    <cellStyle name="SAPBEXexcBad9 6 2" xfId="15879" xr:uid="{00000000-0005-0000-0000-0000693C0000}"/>
    <cellStyle name="SAPBEXexcBad9 6 2 2" xfId="15880" xr:uid="{00000000-0005-0000-0000-00006A3C0000}"/>
    <cellStyle name="SAPBEXexcBad9 6 3" xfId="15881" xr:uid="{00000000-0005-0000-0000-00006B3C0000}"/>
    <cellStyle name="SAPBEXexcBad9 6 4" xfId="15882" xr:uid="{00000000-0005-0000-0000-00006C3C0000}"/>
    <cellStyle name="SAPBEXexcBad9 7" xfId="15883" xr:uid="{00000000-0005-0000-0000-00006D3C0000}"/>
    <cellStyle name="SAPBEXexcBad9 7 2" xfId="15884" xr:uid="{00000000-0005-0000-0000-00006E3C0000}"/>
    <cellStyle name="SAPBEXexcBad9 7 2 2" xfId="15885" xr:uid="{00000000-0005-0000-0000-00006F3C0000}"/>
    <cellStyle name="SAPBEXexcBad9 7 3" xfId="15886" xr:uid="{00000000-0005-0000-0000-0000703C0000}"/>
    <cellStyle name="SAPBEXexcBad9 7 4" xfId="15887" xr:uid="{00000000-0005-0000-0000-0000713C0000}"/>
    <cellStyle name="SAPBEXexcBad9 8" xfId="15888" xr:uid="{00000000-0005-0000-0000-0000723C0000}"/>
    <cellStyle name="SAPBEXexcBad9 8 2" xfId="15889" xr:uid="{00000000-0005-0000-0000-0000733C0000}"/>
    <cellStyle name="SAPBEXexcBad9 8 2 2" xfId="15890" xr:uid="{00000000-0005-0000-0000-0000743C0000}"/>
    <cellStyle name="SAPBEXexcBad9 8 3" xfId="15891" xr:uid="{00000000-0005-0000-0000-0000753C0000}"/>
    <cellStyle name="SAPBEXexcBad9 8 4" xfId="15892" xr:uid="{00000000-0005-0000-0000-0000763C0000}"/>
    <cellStyle name="SAPBEXexcBad9 9" xfId="15893" xr:uid="{00000000-0005-0000-0000-0000773C0000}"/>
    <cellStyle name="SAPBEXexcBad9 9 2" xfId="15894" xr:uid="{00000000-0005-0000-0000-0000783C0000}"/>
    <cellStyle name="SAPBEXexcCritical4" xfId="3022" xr:uid="{00000000-0005-0000-0000-0000793C0000}"/>
    <cellStyle name="SAPBEXexcCritical4 10" xfId="15895" xr:uid="{00000000-0005-0000-0000-00007A3C0000}"/>
    <cellStyle name="SAPBEXexcCritical4 11" xfId="15896" xr:uid="{00000000-0005-0000-0000-00007B3C0000}"/>
    <cellStyle name="SAPBEXexcCritical4 12" xfId="15897" xr:uid="{00000000-0005-0000-0000-00007C3C0000}"/>
    <cellStyle name="SAPBEXexcCritical4 2" xfId="15898" xr:uid="{00000000-0005-0000-0000-00007D3C0000}"/>
    <cellStyle name="SAPBEXexcCritical4 2 2" xfId="15899" xr:uid="{00000000-0005-0000-0000-00007E3C0000}"/>
    <cellStyle name="SAPBEXexcCritical4 2 2 2" xfId="15900" xr:uid="{00000000-0005-0000-0000-00007F3C0000}"/>
    <cellStyle name="SAPBEXexcCritical4 2 2 2 2" xfId="15901" xr:uid="{00000000-0005-0000-0000-0000803C0000}"/>
    <cellStyle name="SAPBEXexcCritical4 2 2 2 2 2" xfId="15902" xr:uid="{00000000-0005-0000-0000-0000813C0000}"/>
    <cellStyle name="SAPBEXexcCritical4 2 2 2 3" xfId="15903" xr:uid="{00000000-0005-0000-0000-0000823C0000}"/>
    <cellStyle name="SAPBEXexcCritical4 2 2 2 4" xfId="15904" xr:uid="{00000000-0005-0000-0000-0000833C0000}"/>
    <cellStyle name="SAPBEXexcCritical4 2 2 3" xfId="15905" xr:uid="{00000000-0005-0000-0000-0000843C0000}"/>
    <cellStyle name="SAPBEXexcCritical4 2 2 3 2" xfId="15906" xr:uid="{00000000-0005-0000-0000-0000853C0000}"/>
    <cellStyle name="SAPBEXexcCritical4 2 2 3 2 2" xfId="15907" xr:uid="{00000000-0005-0000-0000-0000863C0000}"/>
    <cellStyle name="SAPBEXexcCritical4 2 2 3 3" xfId="15908" xr:uid="{00000000-0005-0000-0000-0000873C0000}"/>
    <cellStyle name="SAPBEXexcCritical4 2 2 3 4" xfId="15909" xr:uid="{00000000-0005-0000-0000-0000883C0000}"/>
    <cellStyle name="SAPBEXexcCritical4 2 2 4" xfId="15910" xr:uid="{00000000-0005-0000-0000-0000893C0000}"/>
    <cellStyle name="SAPBEXexcCritical4 2 2 4 2" xfId="15911" xr:uid="{00000000-0005-0000-0000-00008A3C0000}"/>
    <cellStyle name="SAPBEXexcCritical4 2 2 5" xfId="15912" xr:uid="{00000000-0005-0000-0000-00008B3C0000}"/>
    <cellStyle name="SAPBEXexcCritical4 2 2 6" xfId="15913" xr:uid="{00000000-0005-0000-0000-00008C3C0000}"/>
    <cellStyle name="SAPBEXexcCritical4 2 3" xfId="15914" xr:uid="{00000000-0005-0000-0000-00008D3C0000}"/>
    <cellStyle name="SAPBEXexcCritical4 2 3 2" xfId="15915" xr:uid="{00000000-0005-0000-0000-00008E3C0000}"/>
    <cellStyle name="SAPBEXexcCritical4 2 3 2 2" xfId="15916" xr:uid="{00000000-0005-0000-0000-00008F3C0000}"/>
    <cellStyle name="SAPBEXexcCritical4 2 3 2 2 2" xfId="15917" xr:uid="{00000000-0005-0000-0000-0000903C0000}"/>
    <cellStyle name="SAPBEXexcCritical4 2 3 2 3" xfId="15918" xr:uid="{00000000-0005-0000-0000-0000913C0000}"/>
    <cellStyle name="SAPBEXexcCritical4 2 3 2 4" xfId="15919" xr:uid="{00000000-0005-0000-0000-0000923C0000}"/>
    <cellStyle name="SAPBEXexcCritical4 2 3 3" xfId="15920" xr:uid="{00000000-0005-0000-0000-0000933C0000}"/>
    <cellStyle name="SAPBEXexcCritical4 2 3 3 2" xfId="15921" xr:uid="{00000000-0005-0000-0000-0000943C0000}"/>
    <cellStyle name="SAPBEXexcCritical4 2 3 4" xfId="15922" xr:uid="{00000000-0005-0000-0000-0000953C0000}"/>
    <cellStyle name="SAPBEXexcCritical4 2 3 5" xfId="15923" xr:uid="{00000000-0005-0000-0000-0000963C0000}"/>
    <cellStyle name="SAPBEXexcCritical4 2 4" xfId="15924" xr:uid="{00000000-0005-0000-0000-0000973C0000}"/>
    <cellStyle name="SAPBEXexcCritical4 2 4 2" xfId="15925" xr:uid="{00000000-0005-0000-0000-0000983C0000}"/>
    <cellStyle name="SAPBEXexcCritical4 2 4 2 2" xfId="15926" xr:uid="{00000000-0005-0000-0000-0000993C0000}"/>
    <cellStyle name="SAPBEXexcCritical4 2 4 3" xfId="15927" xr:uid="{00000000-0005-0000-0000-00009A3C0000}"/>
    <cellStyle name="SAPBEXexcCritical4 2 4 4" xfId="15928" xr:uid="{00000000-0005-0000-0000-00009B3C0000}"/>
    <cellStyle name="SAPBEXexcCritical4 2 5" xfId="15929" xr:uid="{00000000-0005-0000-0000-00009C3C0000}"/>
    <cellStyle name="SAPBEXexcCritical4 2 5 2" xfId="15930" xr:uid="{00000000-0005-0000-0000-00009D3C0000}"/>
    <cellStyle name="SAPBEXexcCritical4 2 5 2 2" xfId="15931" xr:uid="{00000000-0005-0000-0000-00009E3C0000}"/>
    <cellStyle name="SAPBEXexcCritical4 2 5 3" xfId="15932" xr:uid="{00000000-0005-0000-0000-00009F3C0000}"/>
    <cellStyle name="SAPBEXexcCritical4 2 5 4" xfId="15933" xr:uid="{00000000-0005-0000-0000-0000A03C0000}"/>
    <cellStyle name="SAPBEXexcCritical4 2 6" xfId="15934" xr:uid="{00000000-0005-0000-0000-0000A13C0000}"/>
    <cellStyle name="SAPBEXexcCritical4 2 6 2" xfId="15935" xr:uid="{00000000-0005-0000-0000-0000A23C0000}"/>
    <cellStyle name="SAPBEXexcCritical4 2 6 3" xfId="15936" xr:uid="{00000000-0005-0000-0000-0000A33C0000}"/>
    <cellStyle name="SAPBEXexcCritical4 2 7" xfId="15937" xr:uid="{00000000-0005-0000-0000-0000A43C0000}"/>
    <cellStyle name="SAPBEXexcCritical4 2 7 2" xfId="15938" xr:uid="{00000000-0005-0000-0000-0000A53C0000}"/>
    <cellStyle name="SAPBEXexcCritical4 2 8" xfId="15939" xr:uid="{00000000-0005-0000-0000-0000A63C0000}"/>
    <cellStyle name="SAPBEXexcCritical4 3" xfId="15940" xr:uid="{00000000-0005-0000-0000-0000A73C0000}"/>
    <cellStyle name="SAPBEXexcCritical4 3 2" xfId="15941" xr:uid="{00000000-0005-0000-0000-0000A83C0000}"/>
    <cellStyle name="SAPBEXexcCritical4 3 2 2" xfId="15942" xr:uid="{00000000-0005-0000-0000-0000A93C0000}"/>
    <cellStyle name="SAPBEXexcCritical4 3 2 2 2" xfId="15943" xr:uid="{00000000-0005-0000-0000-0000AA3C0000}"/>
    <cellStyle name="SAPBEXexcCritical4 3 2 2 2 2" xfId="15944" xr:uid="{00000000-0005-0000-0000-0000AB3C0000}"/>
    <cellStyle name="SAPBEXexcCritical4 3 2 2 3" xfId="15945" xr:uid="{00000000-0005-0000-0000-0000AC3C0000}"/>
    <cellStyle name="SAPBEXexcCritical4 3 2 2 4" xfId="15946" xr:uid="{00000000-0005-0000-0000-0000AD3C0000}"/>
    <cellStyle name="SAPBEXexcCritical4 3 2 3" xfId="15947" xr:uid="{00000000-0005-0000-0000-0000AE3C0000}"/>
    <cellStyle name="SAPBEXexcCritical4 3 2 3 2" xfId="15948" xr:uid="{00000000-0005-0000-0000-0000AF3C0000}"/>
    <cellStyle name="SAPBEXexcCritical4 3 2 3 2 2" xfId="15949" xr:uid="{00000000-0005-0000-0000-0000B03C0000}"/>
    <cellStyle name="SAPBEXexcCritical4 3 2 3 3" xfId="15950" xr:uid="{00000000-0005-0000-0000-0000B13C0000}"/>
    <cellStyle name="SAPBEXexcCritical4 3 2 3 4" xfId="15951" xr:uid="{00000000-0005-0000-0000-0000B23C0000}"/>
    <cellStyle name="SAPBEXexcCritical4 3 2 4" xfId="15952" xr:uid="{00000000-0005-0000-0000-0000B33C0000}"/>
    <cellStyle name="SAPBEXexcCritical4 3 2 4 2" xfId="15953" xr:uid="{00000000-0005-0000-0000-0000B43C0000}"/>
    <cellStyle name="SAPBEXexcCritical4 3 2 5" xfId="15954" xr:uid="{00000000-0005-0000-0000-0000B53C0000}"/>
    <cellStyle name="SAPBEXexcCritical4 3 2 6" xfId="15955" xr:uid="{00000000-0005-0000-0000-0000B63C0000}"/>
    <cellStyle name="SAPBEXexcCritical4 3 3" xfId="15956" xr:uid="{00000000-0005-0000-0000-0000B73C0000}"/>
    <cellStyle name="SAPBEXexcCritical4 3 3 2" xfId="15957" xr:uid="{00000000-0005-0000-0000-0000B83C0000}"/>
    <cellStyle name="SAPBEXexcCritical4 3 3 2 2" xfId="15958" xr:uid="{00000000-0005-0000-0000-0000B93C0000}"/>
    <cellStyle name="SAPBEXexcCritical4 3 3 2 2 2" xfId="15959" xr:uid="{00000000-0005-0000-0000-0000BA3C0000}"/>
    <cellStyle name="SAPBEXexcCritical4 3 3 2 3" xfId="15960" xr:uid="{00000000-0005-0000-0000-0000BB3C0000}"/>
    <cellStyle name="SAPBEXexcCritical4 3 3 2 4" xfId="15961" xr:uid="{00000000-0005-0000-0000-0000BC3C0000}"/>
    <cellStyle name="SAPBEXexcCritical4 3 3 3" xfId="15962" xr:uid="{00000000-0005-0000-0000-0000BD3C0000}"/>
    <cellStyle name="SAPBEXexcCritical4 3 3 3 2" xfId="15963" xr:uid="{00000000-0005-0000-0000-0000BE3C0000}"/>
    <cellStyle name="SAPBEXexcCritical4 3 3 4" xfId="15964" xr:uid="{00000000-0005-0000-0000-0000BF3C0000}"/>
    <cellStyle name="SAPBEXexcCritical4 3 3 5" xfId="15965" xr:uid="{00000000-0005-0000-0000-0000C03C0000}"/>
    <cellStyle name="SAPBEXexcCritical4 3 4" xfId="15966" xr:uid="{00000000-0005-0000-0000-0000C13C0000}"/>
    <cellStyle name="SAPBEXexcCritical4 3 4 2" xfId="15967" xr:uid="{00000000-0005-0000-0000-0000C23C0000}"/>
    <cellStyle name="SAPBEXexcCritical4 3 4 2 2" xfId="15968" xr:uid="{00000000-0005-0000-0000-0000C33C0000}"/>
    <cellStyle name="SAPBEXexcCritical4 3 4 3" xfId="15969" xr:uid="{00000000-0005-0000-0000-0000C43C0000}"/>
    <cellStyle name="SAPBEXexcCritical4 3 4 4" xfId="15970" xr:uid="{00000000-0005-0000-0000-0000C53C0000}"/>
    <cellStyle name="SAPBEXexcCritical4 3 5" xfId="15971" xr:uid="{00000000-0005-0000-0000-0000C63C0000}"/>
    <cellStyle name="SAPBEXexcCritical4 3 5 2" xfId="15972" xr:uid="{00000000-0005-0000-0000-0000C73C0000}"/>
    <cellStyle name="SAPBEXexcCritical4 3 5 2 2" xfId="15973" xr:uid="{00000000-0005-0000-0000-0000C83C0000}"/>
    <cellStyle name="SAPBEXexcCritical4 3 5 3" xfId="15974" xr:uid="{00000000-0005-0000-0000-0000C93C0000}"/>
    <cellStyle name="SAPBEXexcCritical4 3 5 4" xfId="15975" xr:uid="{00000000-0005-0000-0000-0000CA3C0000}"/>
    <cellStyle name="SAPBEXexcCritical4 3 6" xfId="15976" xr:uid="{00000000-0005-0000-0000-0000CB3C0000}"/>
    <cellStyle name="SAPBEXexcCritical4 3 6 2" xfId="15977" xr:uid="{00000000-0005-0000-0000-0000CC3C0000}"/>
    <cellStyle name="SAPBEXexcCritical4 3 7" xfId="15978" xr:uid="{00000000-0005-0000-0000-0000CD3C0000}"/>
    <cellStyle name="SAPBEXexcCritical4 3 7 2" xfId="15979" xr:uid="{00000000-0005-0000-0000-0000CE3C0000}"/>
    <cellStyle name="SAPBEXexcCritical4 3 8" xfId="15980" xr:uid="{00000000-0005-0000-0000-0000CF3C0000}"/>
    <cellStyle name="SAPBEXexcCritical4 4" xfId="15981" xr:uid="{00000000-0005-0000-0000-0000D03C0000}"/>
    <cellStyle name="SAPBEXexcCritical4 4 2" xfId="15982" xr:uid="{00000000-0005-0000-0000-0000D13C0000}"/>
    <cellStyle name="SAPBEXexcCritical4 4 2 2" xfId="15983" xr:uid="{00000000-0005-0000-0000-0000D23C0000}"/>
    <cellStyle name="SAPBEXexcCritical4 4 2 2 2" xfId="15984" xr:uid="{00000000-0005-0000-0000-0000D33C0000}"/>
    <cellStyle name="SAPBEXexcCritical4 4 2 2 2 2" xfId="15985" xr:uid="{00000000-0005-0000-0000-0000D43C0000}"/>
    <cellStyle name="SAPBEXexcCritical4 4 2 2 3" xfId="15986" xr:uid="{00000000-0005-0000-0000-0000D53C0000}"/>
    <cellStyle name="SAPBEXexcCritical4 4 2 2 4" xfId="15987" xr:uid="{00000000-0005-0000-0000-0000D63C0000}"/>
    <cellStyle name="SAPBEXexcCritical4 4 2 3" xfId="15988" xr:uid="{00000000-0005-0000-0000-0000D73C0000}"/>
    <cellStyle name="SAPBEXexcCritical4 4 2 3 2" xfId="15989" xr:uid="{00000000-0005-0000-0000-0000D83C0000}"/>
    <cellStyle name="SAPBEXexcCritical4 4 2 4" xfId="15990" xr:uid="{00000000-0005-0000-0000-0000D93C0000}"/>
    <cellStyle name="SAPBEXexcCritical4 4 2 5" xfId="15991" xr:uid="{00000000-0005-0000-0000-0000DA3C0000}"/>
    <cellStyle name="SAPBEXexcCritical4 4 3" xfId="15992" xr:uid="{00000000-0005-0000-0000-0000DB3C0000}"/>
    <cellStyle name="SAPBEXexcCritical4 4 3 2" xfId="15993" xr:uid="{00000000-0005-0000-0000-0000DC3C0000}"/>
    <cellStyle name="SAPBEXexcCritical4 4 3 2 2" xfId="15994" xr:uid="{00000000-0005-0000-0000-0000DD3C0000}"/>
    <cellStyle name="SAPBEXexcCritical4 4 3 3" xfId="15995" xr:uid="{00000000-0005-0000-0000-0000DE3C0000}"/>
    <cellStyle name="SAPBEXexcCritical4 4 3 4" xfId="15996" xr:uid="{00000000-0005-0000-0000-0000DF3C0000}"/>
    <cellStyle name="SAPBEXexcCritical4 4 4" xfId="15997" xr:uid="{00000000-0005-0000-0000-0000E03C0000}"/>
    <cellStyle name="SAPBEXexcCritical4 4 4 2" xfId="15998" xr:uid="{00000000-0005-0000-0000-0000E13C0000}"/>
    <cellStyle name="SAPBEXexcCritical4 4 5" xfId="15999" xr:uid="{00000000-0005-0000-0000-0000E23C0000}"/>
    <cellStyle name="SAPBEXexcCritical4 4 6" xfId="16000" xr:uid="{00000000-0005-0000-0000-0000E33C0000}"/>
    <cellStyle name="SAPBEXexcCritical4 5" xfId="16001" xr:uid="{00000000-0005-0000-0000-0000E43C0000}"/>
    <cellStyle name="SAPBEXexcCritical4 5 2" xfId="16002" xr:uid="{00000000-0005-0000-0000-0000E53C0000}"/>
    <cellStyle name="SAPBEXexcCritical4 5 2 2" xfId="16003" xr:uid="{00000000-0005-0000-0000-0000E63C0000}"/>
    <cellStyle name="SAPBEXexcCritical4 5 2 2 2" xfId="16004" xr:uid="{00000000-0005-0000-0000-0000E73C0000}"/>
    <cellStyle name="SAPBEXexcCritical4 5 2 3" xfId="16005" xr:uid="{00000000-0005-0000-0000-0000E83C0000}"/>
    <cellStyle name="SAPBEXexcCritical4 5 2 4" xfId="16006" xr:uid="{00000000-0005-0000-0000-0000E93C0000}"/>
    <cellStyle name="SAPBEXexcCritical4 5 3" xfId="16007" xr:uid="{00000000-0005-0000-0000-0000EA3C0000}"/>
    <cellStyle name="SAPBEXexcCritical4 5 3 2" xfId="16008" xr:uid="{00000000-0005-0000-0000-0000EB3C0000}"/>
    <cellStyle name="SAPBEXexcCritical4 5 4" xfId="16009" xr:uid="{00000000-0005-0000-0000-0000EC3C0000}"/>
    <cellStyle name="SAPBEXexcCritical4 5 5" xfId="16010" xr:uid="{00000000-0005-0000-0000-0000ED3C0000}"/>
    <cellStyle name="SAPBEXexcCritical4 6" xfId="16011" xr:uid="{00000000-0005-0000-0000-0000EE3C0000}"/>
    <cellStyle name="SAPBEXexcCritical4 6 2" xfId="16012" xr:uid="{00000000-0005-0000-0000-0000EF3C0000}"/>
    <cellStyle name="SAPBEXexcCritical4 6 2 2" xfId="16013" xr:uid="{00000000-0005-0000-0000-0000F03C0000}"/>
    <cellStyle name="SAPBEXexcCritical4 6 3" xfId="16014" xr:uid="{00000000-0005-0000-0000-0000F13C0000}"/>
    <cellStyle name="SAPBEXexcCritical4 6 4" xfId="16015" xr:uid="{00000000-0005-0000-0000-0000F23C0000}"/>
    <cellStyle name="SAPBEXexcCritical4 7" xfId="16016" xr:uid="{00000000-0005-0000-0000-0000F33C0000}"/>
    <cellStyle name="SAPBEXexcCritical4 7 2" xfId="16017" xr:uid="{00000000-0005-0000-0000-0000F43C0000}"/>
    <cellStyle name="SAPBEXexcCritical4 7 2 2" xfId="16018" xr:uid="{00000000-0005-0000-0000-0000F53C0000}"/>
    <cellStyle name="SAPBEXexcCritical4 7 3" xfId="16019" xr:uid="{00000000-0005-0000-0000-0000F63C0000}"/>
    <cellStyle name="SAPBEXexcCritical4 7 4" xfId="16020" xr:uid="{00000000-0005-0000-0000-0000F73C0000}"/>
    <cellStyle name="SAPBEXexcCritical4 8" xfId="16021" xr:uid="{00000000-0005-0000-0000-0000F83C0000}"/>
    <cellStyle name="SAPBEXexcCritical4 8 2" xfId="16022" xr:uid="{00000000-0005-0000-0000-0000F93C0000}"/>
    <cellStyle name="SAPBEXexcCritical4 8 2 2" xfId="16023" xr:uid="{00000000-0005-0000-0000-0000FA3C0000}"/>
    <cellStyle name="SAPBEXexcCritical4 8 3" xfId="16024" xr:uid="{00000000-0005-0000-0000-0000FB3C0000}"/>
    <cellStyle name="SAPBEXexcCritical4 8 4" xfId="16025" xr:uid="{00000000-0005-0000-0000-0000FC3C0000}"/>
    <cellStyle name="SAPBEXexcCritical4 9" xfId="16026" xr:uid="{00000000-0005-0000-0000-0000FD3C0000}"/>
    <cellStyle name="SAPBEXexcCritical4 9 2" xfId="16027" xr:uid="{00000000-0005-0000-0000-0000FE3C0000}"/>
    <cellStyle name="SAPBEXexcCritical5" xfId="3023" xr:uid="{00000000-0005-0000-0000-0000FF3C0000}"/>
    <cellStyle name="SAPBEXexcCritical5 10" xfId="16028" xr:uid="{00000000-0005-0000-0000-0000003D0000}"/>
    <cellStyle name="SAPBEXexcCritical5 11" xfId="16029" xr:uid="{00000000-0005-0000-0000-0000013D0000}"/>
    <cellStyle name="SAPBEXexcCritical5 12" xfId="16030" xr:uid="{00000000-0005-0000-0000-0000023D0000}"/>
    <cellStyle name="SAPBEXexcCritical5 2" xfId="16031" xr:uid="{00000000-0005-0000-0000-0000033D0000}"/>
    <cellStyle name="SAPBEXexcCritical5 2 2" xfId="16032" xr:uid="{00000000-0005-0000-0000-0000043D0000}"/>
    <cellStyle name="SAPBEXexcCritical5 2 2 2" xfId="16033" xr:uid="{00000000-0005-0000-0000-0000053D0000}"/>
    <cellStyle name="SAPBEXexcCritical5 2 2 2 2" xfId="16034" xr:uid="{00000000-0005-0000-0000-0000063D0000}"/>
    <cellStyle name="SAPBEXexcCritical5 2 2 2 2 2" xfId="16035" xr:uid="{00000000-0005-0000-0000-0000073D0000}"/>
    <cellStyle name="SAPBEXexcCritical5 2 2 2 3" xfId="16036" xr:uid="{00000000-0005-0000-0000-0000083D0000}"/>
    <cellStyle name="SAPBEXexcCritical5 2 2 2 4" xfId="16037" xr:uid="{00000000-0005-0000-0000-0000093D0000}"/>
    <cellStyle name="SAPBEXexcCritical5 2 2 3" xfId="16038" xr:uid="{00000000-0005-0000-0000-00000A3D0000}"/>
    <cellStyle name="SAPBEXexcCritical5 2 2 3 2" xfId="16039" xr:uid="{00000000-0005-0000-0000-00000B3D0000}"/>
    <cellStyle name="SAPBEXexcCritical5 2 2 3 2 2" xfId="16040" xr:uid="{00000000-0005-0000-0000-00000C3D0000}"/>
    <cellStyle name="SAPBEXexcCritical5 2 2 3 3" xfId="16041" xr:uid="{00000000-0005-0000-0000-00000D3D0000}"/>
    <cellStyle name="SAPBEXexcCritical5 2 2 3 4" xfId="16042" xr:uid="{00000000-0005-0000-0000-00000E3D0000}"/>
    <cellStyle name="SAPBEXexcCritical5 2 2 4" xfId="16043" xr:uid="{00000000-0005-0000-0000-00000F3D0000}"/>
    <cellStyle name="SAPBEXexcCritical5 2 2 4 2" xfId="16044" xr:uid="{00000000-0005-0000-0000-0000103D0000}"/>
    <cellStyle name="SAPBEXexcCritical5 2 2 5" xfId="16045" xr:uid="{00000000-0005-0000-0000-0000113D0000}"/>
    <cellStyle name="SAPBEXexcCritical5 2 2 6" xfId="16046" xr:uid="{00000000-0005-0000-0000-0000123D0000}"/>
    <cellStyle name="SAPBEXexcCritical5 2 3" xfId="16047" xr:uid="{00000000-0005-0000-0000-0000133D0000}"/>
    <cellStyle name="SAPBEXexcCritical5 2 3 2" xfId="16048" xr:uid="{00000000-0005-0000-0000-0000143D0000}"/>
    <cellStyle name="SAPBEXexcCritical5 2 3 2 2" xfId="16049" xr:uid="{00000000-0005-0000-0000-0000153D0000}"/>
    <cellStyle name="SAPBEXexcCritical5 2 3 2 2 2" xfId="16050" xr:uid="{00000000-0005-0000-0000-0000163D0000}"/>
    <cellStyle name="SAPBEXexcCritical5 2 3 2 3" xfId="16051" xr:uid="{00000000-0005-0000-0000-0000173D0000}"/>
    <cellStyle name="SAPBEXexcCritical5 2 3 2 4" xfId="16052" xr:uid="{00000000-0005-0000-0000-0000183D0000}"/>
    <cellStyle name="SAPBEXexcCritical5 2 3 3" xfId="16053" xr:uid="{00000000-0005-0000-0000-0000193D0000}"/>
    <cellStyle name="SAPBEXexcCritical5 2 3 3 2" xfId="16054" xr:uid="{00000000-0005-0000-0000-00001A3D0000}"/>
    <cellStyle name="SAPBEXexcCritical5 2 3 4" xfId="16055" xr:uid="{00000000-0005-0000-0000-00001B3D0000}"/>
    <cellStyle name="SAPBEXexcCritical5 2 3 5" xfId="16056" xr:uid="{00000000-0005-0000-0000-00001C3D0000}"/>
    <cellStyle name="SAPBEXexcCritical5 2 4" xfId="16057" xr:uid="{00000000-0005-0000-0000-00001D3D0000}"/>
    <cellStyle name="SAPBEXexcCritical5 2 4 2" xfId="16058" xr:uid="{00000000-0005-0000-0000-00001E3D0000}"/>
    <cellStyle name="SAPBEXexcCritical5 2 4 2 2" xfId="16059" xr:uid="{00000000-0005-0000-0000-00001F3D0000}"/>
    <cellStyle name="SAPBEXexcCritical5 2 4 3" xfId="16060" xr:uid="{00000000-0005-0000-0000-0000203D0000}"/>
    <cellStyle name="SAPBEXexcCritical5 2 4 4" xfId="16061" xr:uid="{00000000-0005-0000-0000-0000213D0000}"/>
    <cellStyle name="SAPBEXexcCritical5 2 5" xfId="16062" xr:uid="{00000000-0005-0000-0000-0000223D0000}"/>
    <cellStyle name="SAPBEXexcCritical5 2 5 2" xfId="16063" xr:uid="{00000000-0005-0000-0000-0000233D0000}"/>
    <cellStyle name="SAPBEXexcCritical5 2 5 2 2" xfId="16064" xr:uid="{00000000-0005-0000-0000-0000243D0000}"/>
    <cellStyle name="SAPBEXexcCritical5 2 5 3" xfId="16065" xr:uid="{00000000-0005-0000-0000-0000253D0000}"/>
    <cellStyle name="SAPBEXexcCritical5 2 5 4" xfId="16066" xr:uid="{00000000-0005-0000-0000-0000263D0000}"/>
    <cellStyle name="SAPBEXexcCritical5 2 6" xfId="16067" xr:uid="{00000000-0005-0000-0000-0000273D0000}"/>
    <cellStyle name="SAPBEXexcCritical5 2 6 2" xfId="16068" xr:uid="{00000000-0005-0000-0000-0000283D0000}"/>
    <cellStyle name="SAPBEXexcCritical5 2 6 3" xfId="16069" xr:uid="{00000000-0005-0000-0000-0000293D0000}"/>
    <cellStyle name="SAPBEXexcCritical5 2 7" xfId="16070" xr:uid="{00000000-0005-0000-0000-00002A3D0000}"/>
    <cellStyle name="SAPBEXexcCritical5 2 7 2" xfId="16071" xr:uid="{00000000-0005-0000-0000-00002B3D0000}"/>
    <cellStyle name="SAPBEXexcCritical5 2 8" xfId="16072" xr:uid="{00000000-0005-0000-0000-00002C3D0000}"/>
    <cellStyle name="SAPBEXexcCritical5 3" xfId="16073" xr:uid="{00000000-0005-0000-0000-00002D3D0000}"/>
    <cellStyle name="SAPBEXexcCritical5 3 2" xfId="16074" xr:uid="{00000000-0005-0000-0000-00002E3D0000}"/>
    <cellStyle name="SAPBEXexcCritical5 3 2 2" xfId="16075" xr:uid="{00000000-0005-0000-0000-00002F3D0000}"/>
    <cellStyle name="SAPBEXexcCritical5 3 2 2 2" xfId="16076" xr:uid="{00000000-0005-0000-0000-0000303D0000}"/>
    <cellStyle name="SAPBEXexcCritical5 3 2 2 2 2" xfId="16077" xr:uid="{00000000-0005-0000-0000-0000313D0000}"/>
    <cellStyle name="SAPBEXexcCritical5 3 2 2 3" xfId="16078" xr:uid="{00000000-0005-0000-0000-0000323D0000}"/>
    <cellStyle name="SAPBEXexcCritical5 3 2 2 4" xfId="16079" xr:uid="{00000000-0005-0000-0000-0000333D0000}"/>
    <cellStyle name="SAPBEXexcCritical5 3 2 3" xfId="16080" xr:uid="{00000000-0005-0000-0000-0000343D0000}"/>
    <cellStyle name="SAPBEXexcCritical5 3 2 3 2" xfId="16081" xr:uid="{00000000-0005-0000-0000-0000353D0000}"/>
    <cellStyle name="SAPBEXexcCritical5 3 2 3 2 2" xfId="16082" xr:uid="{00000000-0005-0000-0000-0000363D0000}"/>
    <cellStyle name="SAPBEXexcCritical5 3 2 3 3" xfId="16083" xr:uid="{00000000-0005-0000-0000-0000373D0000}"/>
    <cellStyle name="SAPBEXexcCritical5 3 2 3 4" xfId="16084" xr:uid="{00000000-0005-0000-0000-0000383D0000}"/>
    <cellStyle name="SAPBEXexcCritical5 3 2 4" xfId="16085" xr:uid="{00000000-0005-0000-0000-0000393D0000}"/>
    <cellStyle name="SAPBEXexcCritical5 3 2 4 2" xfId="16086" xr:uid="{00000000-0005-0000-0000-00003A3D0000}"/>
    <cellStyle name="SAPBEXexcCritical5 3 2 5" xfId="16087" xr:uid="{00000000-0005-0000-0000-00003B3D0000}"/>
    <cellStyle name="SAPBEXexcCritical5 3 2 6" xfId="16088" xr:uid="{00000000-0005-0000-0000-00003C3D0000}"/>
    <cellStyle name="SAPBEXexcCritical5 3 3" xfId="16089" xr:uid="{00000000-0005-0000-0000-00003D3D0000}"/>
    <cellStyle name="SAPBEXexcCritical5 3 3 2" xfId="16090" xr:uid="{00000000-0005-0000-0000-00003E3D0000}"/>
    <cellStyle name="SAPBEXexcCritical5 3 3 2 2" xfId="16091" xr:uid="{00000000-0005-0000-0000-00003F3D0000}"/>
    <cellStyle name="SAPBEXexcCritical5 3 3 2 2 2" xfId="16092" xr:uid="{00000000-0005-0000-0000-0000403D0000}"/>
    <cellStyle name="SAPBEXexcCritical5 3 3 2 3" xfId="16093" xr:uid="{00000000-0005-0000-0000-0000413D0000}"/>
    <cellStyle name="SAPBEXexcCritical5 3 3 2 4" xfId="16094" xr:uid="{00000000-0005-0000-0000-0000423D0000}"/>
    <cellStyle name="SAPBEXexcCritical5 3 3 3" xfId="16095" xr:uid="{00000000-0005-0000-0000-0000433D0000}"/>
    <cellStyle name="SAPBEXexcCritical5 3 3 3 2" xfId="16096" xr:uid="{00000000-0005-0000-0000-0000443D0000}"/>
    <cellStyle name="SAPBEXexcCritical5 3 3 4" xfId="16097" xr:uid="{00000000-0005-0000-0000-0000453D0000}"/>
    <cellStyle name="SAPBEXexcCritical5 3 3 5" xfId="16098" xr:uid="{00000000-0005-0000-0000-0000463D0000}"/>
    <cellStyle name="SAPBEXexcCritical5 3 4" xfId="16099" xr:uid="{00000000-0005-0000-0000-0000473D0000}"/>
    <cellStyle name="SAPBEXexcCritical5 3 4 2" xfId="16100" xr:uid="{00000000-0005-0000-0000-0000483D0000}"/>
    <cellStyle name="SAPBEXexcCritical5 3 4 2 2" xfId="16101" xr:uid="{00000000-0005-0000-0000-0000493D0000}"/>
    <cellStyle name="SAPBEXexcCritical5 3 4 3" xfId="16102" xr:uid="{00000000-0005-0000-0000-00004A3D0000}"/>
    <cellStyle name="SAPBEXexcCritical5 3 4 4" xfId="16103" xr:uid="{00000000-0005-0000-0000-00004B3D0000}"/>
    <cellStyle name="SAPBEXexcCritical5 3 5" xfId="16104" xr:uid="{00000000-0005-0000-0000-00004C3D0000}"/>
    <cellStyle name="SAPBEXexcCritical5 3 5 2" xfId="16105" xr:uid="{00000000-0005-0000-0000-00004D3D0000}"/>
    <cellStyle name="SAPBEXexcCritical5 3 5 2 2" xfId="16106" xr:uid="{00000000-0005-0000-0000-00004E3D0000}"/>
    <cellStyle name="SAPBEXexcCritical5 3 5 3" xfId="16107" xr:uid="{00000000-0005-0000-0000-00004F3D0000}"/>
    <cellStyle name="SAPBEXexcCritical5 3 5 4" xfId="16108" xr:uid="{00000000-0005-0000-0000-0000503D0000}"/>
    <cellStyle name="SAPBEXexcCritical5 3 6" xfId="16109" xr:uid="{00000000-0005-0000-0000-0000513D0000}"/>
    <cellStyle name="SAPBEXexcCritical5 3 6 2" xfId="16110" xr:uid="{00000000-0005-0000-0000-0000523D0000}"/>
    <cellStyle name="SAPBEXexcCritical5 3 7" xfId="16111" xr:uid="{00000000-0005-0000-0000-0000533D0000}"/>
    <cellStyle name="SAPBEXexcCritical5 3 7 2" xfId="16112" xr:uid="{00000000-0005-0000-0000-0000543D0000}"/>
    <cellStyle name="SAPBEXexcCritical5 3 8" xfId="16113" xr:uid="{00000000-0005-0000-0000-0000553D0000}"/>
    <cellStyle name="SAPBEXexcCritical5 4" xfId="16114" xr:uid="{00000000-0005-0000-0000-0000563D0000}"/>
    <cellStyle name="SAPBEXexcCritical5 4 2" xfId="16115" xr:uid="{00000000-0005-0000-0000-0000573D0000}"/>
    <cellStyle name="SAPBEXexcCritical5 4 2 2" xfId="16116" xr:uid="{00000000-0005-0000-0000-0000583D0000}"/>
    <cellStyle name="SAPBEXexcCritical5 4 2 2 2" xfId="16117" xr:uid="{00000000-0005-0000-0000-0000593D0000}"/>
    <cellStyle name="SAPBEXexcCritical5 4 2 2 2 2" xfId="16118" xr:uid="{00000000-0005-0000-0000-00005A3D0000}"/>
    <cellStyle name="SAPBEXexcCritical5 4 2 2 3" xfId="16119" xr:uid="{00000000-0005-0000-0000-00005B3D0000}"/>
    <cellStyle name="SAPBEXexcCritical5 4 2 2 4" xfId="16120" xr:uid="{00000000-0005-0000-0000-00005C3D0000}"/>
    <cellStyle name="SAPBEXexcCritical5 4 2 3" xfId="16121" xr:uid="{00000000-0005-0000-0000-00005D3D0000}"/>
    <cellStyle name="SAPBEXexcCritical5 4 2 3 2" xfId="16122" xr:uid="{00000000-0005-0000-0000-00005E3D0000}"/>
    <cellStyle name="SAPBEXexcCritical5 4 2 4" xfId="16123" xr:uid="{00000000-0005-0000-0000-00005F3D0000}"/>
    <cellStyle name="SAPBEXexcCritical5 4 2 5" xfId="16124" xr:uid="{00000000-0005-0000-0000-0000603D0000}"/>
    <cellStyle name="SAPBEXexcCritical5 4 3" xfId="16125" xr:uid="{00000000-0005-0000-0000-0000613D0000}"/>
    <cellStyle name="SAPBEXexcCritical5 4 3 2" xfId="16126" xr:uid="{00000000-0005-0000-0000-0000623D0000}"/>
    <cellStyle name="SAPBEXexcCritical5 4 3 2 2" xfId="16127" xr:uid="{00000000-0005-0000-0000-0000633D0000}"/>
    <cellStyle name="SAPBEXexcCritical5 4 3 3" xfId="16128" xr:uid="{00000000-0005-0000-0000-0000643D0000}"/>
    <cellStyle name="SAPBEXexcCritical5 4 3 4" xfId="16129" xr:uid="{00000000-0005-0000-0000-0000653D0000}"/>
    <cellStyle name="SAPBEXexcCritical5 4 4" xfId="16130" xr:uid="{00000000-0005-0000-0000-0000663D0000}"/>
    <cellStyle name="SAPBEXexcCritical5 4 4 2" xfId="16131" xr:uid="{00000000-0005-0000-0000-0000673D0000}"/>
    <cellStyle name="SAPBEXexcCritical5 4 5" xfId="16132" xr:uid="{00000000-0005-0000-0000-0000683D0000}"/>
    <cellStyle name="SAPBEXexcCritical5 4 6" xfId="16133" xr:uid="{00000000-0005-0000-0000-0000693D0000}"/>
    <cellStyle name="SAPBEXexcCritical5 5" xfId="16134" xr:uid="{00000000-0005-0000-0000-00006A3D0000}"/>
    <cellStyle name="SAPBEXexcCritical5 5 2" xfId="16135" xr:uid="{00000000-0005-0000-0000-00006B3D0000}"/>
    <cellStyle name="SAPBEXexcCritical5 5 2 2" xfId="16136" xr:uid="{00000000-0005-0000-0000-00006C3D0000}"/>
    <cellStyle name="SAPBEXexcCritical5 5 2 2 2" xfId="16137" xr:uid="{00000000-0005-0000-0000-00006D3D0000}"/>
    <cellStyle name="SAPBEXexcCritical5 5 2 3" xfId="16138" xr:uid="{00000000-0005-0000-0000-00006E3D0000}"/>
    <cellStyle name="SAPBEXexcCritical5 5 2 4" xfId="16139" xr:uid="{00000000-0005-0000-0000-00006F3D0000}"/>
    <cellStyle name="SAPBEXexcCritical5 5 3" xfId="16140" xr:uid="{00000000-0005-0000-0000-0000703D0000}"/>
    <cellStyle name="SAPBEXexcCritical5 5 3 2" xfId="16141" xr:uid="{00000000-0005-0000-0000-0000713D0000}"/>
    <cellStyle name="SAPBEXexcCritical5 5 4" xfId="16142" xr:uid="{00000000-0005-0000-0000-0000723D0000}"/>
    <cellStyle name="SAPBEXexcCritical5 5 5" xfId="16143" xr:uid="{00000000-0005-0000-0000-0000733D0000}"/>
    <cellStyle name="SAPBEXexcCritical5 6" xfId="16144" xr:uid="{00000000-0005-0000-0000-0000743D0000}"/>
    <cellStyle name="SAPBEXexcCritical5 6 2" xfId="16145" xr:uid="{00000000-0005-0000-0000-0000753D0000}"/>
    <cellStyle name="SAPBEXexcCritical5 6 2 2" xfId="16146" xr:uid="{00000000-0005-0000-0000-0000763D0000}"/>
    <cellStyle name="SAPBEXexcCritical5 6 3" xfId="16147" xr:uid="{00000000-0005-0000-0000-0000773D0000}"/>
    <cellStyle name="SAPBEXexcCritical5 6 4" xfId="16148" xr:uid="{00000000-0005-0000-0000-0000783D0000}"/>
    <cellStyle name="SAPBEXexcCritical5 7" xfId="16149" xr:uid="{00000000-0005-0000-0000-0000793D0000}"/>
    <cellStyle name="SAPBEXexcCritical5 7 2" xfId="16150" xr:uid="{00000000-0005-0000-0000-00007A3D0000}"/>
    <cellStyle name="SAPBEXexcCritical5 7 2 2" xfId="16151" xr:uid="{00000000-0005-0000-0000-00007B3D0000}"/>
    <cellStyle name="SAPBEXexcCritical5 7 3" xfId="16152" xr:uid="{00000000-0005-0000-0000-00007C3D0000}"/>
    <cellStyle name="SAPBEXexcCritical5 7 4" xfId="16153" xr:uid="{00000000-0005-0000-0000-00007D3D0000}"/>
    <cellStyle name="SAPBEXexcCritical5 8" xfId="16154" xr:uid="{00000000-0005-0000-0000-00007E3D0000}"/>
    <cellStyle name="SAPBEXexcCritical5 8 2" xfId="16155" xr:uid="{00000000-0005-0000-0000-00007F3D0000}"/>
    <cellStyle name="SAPBEXexcCritical5 8 2 2" xfId="16156" xr:uid="{00000000-0005-0000-0000-0000803D0000}"/>
    <cellStyle name="SAPBEXexcCritical5 8 3" xfId="16157" xr:uid="{00000000-0005-0000-0000-0000813D0000}"/>
    <cellStyle name="SAPBEXexcCritical5 8 4" xfId="16158" xr:uid="{00000000-0005-0000-0000-0000823D0000}"/>
    <cellStyle name="SAPBEXexcCritical5 9" xfId="16159" xr:uid="{00000000-0005-0000-0000-0000833D0000}"/>
    <cellStyle name="SAPBEXexcCritical5 9 2" xfId="16160" xr:uid="{00000000-0005-0000-0000-0000843D0000}"/>
    <cellStyle name="SAPBEXexcCritical6" xfId="3024" xr:uid="{00000000-0005-0000-0000-0000853D0000}"/>
    <cellStyle name="SAPBEXexcCritical6 10" xfId="16161" xr:uid="{00000000-0005-0000-0000-0000863D0000}"/>
    <cellStyle name="SAPBEXexcCritical6 11" xfId="16162" xr:uid="{00000000-0005-0000-0000-0000873D0000}"/>
    <cellStyle name="SAPBEXexcCritical6 12" xfId="16163" xr:uid="{00000000-0005-0000-0000-0000883D0000}"/>
    <cellStyle name="SAPBEXexcCritical6 2" xfId="16164" xr:uid="{00000000-0005-0000-0000-0000893D0000}"/>
    <cellStyle name="SAPBEXexcCritical6 2 2" xfId="16165" xr:uid="{00000000-0005-0000-0000-00008A3D0000}"/>
    <cellStyle name="SAPBEXexcCritical6 2 2 2" xfId="16166" xr:uid="{00000000-0005-0000-0000-00008B3D0000}"/>
    <cellStyle name="SAPBEXexcCritical6 2 2 2 2" xfId="16167" xr:uid="{00000000-0005-0000-0000-00008C3D0000}"/>
    <cellStyle name="SAPBEXexcCritical6 2 2 2 2 2" xfId="16168" xr:uid="{00000000-0005-0000-0000-00008D3D0000}"/>
    <cellStyle name="SAPBEXexcCritical6 2 2 2 3" xfId="16169" xr:uid="{00000000-0005-0000-0000-00008E3D0000}"/>
    <cellStyle name="SAPBEXexcCritical6 2 2 2 4" xfId="16170" xr:uid="{00000000-0005-0000-0000-00008F3D0000}"/>
    <cellStyle name="SAPBEXexcCritical6 2 2 3" xfId="16171" xr:uid="{00000000-0005-0000-0000-0000903D0000}"/>
    <cellStyle name="SAPBEXexcCritical6 2 2 3 2" xfId="16172" xr:uid="{00000000-0005-0000-0000-0000913D0000}"/>
    <cellStyle name="SAPBEXexcCritical6 2 2 3 2 2" xfId="16173" xr:uid="{00000000-0005-0000-0000-0000923D0000}"/>
    <cellStyle name="SAPBEXexcCritical6 2 2 3 3" xfId="16174" xr:uid="{00000000-0005-0000-0000-0000933D0000}"/>
    <cellStyle name="SAPBEXexcCritical6 2 2 3 4" xfId="16175" xr:uid="{00000000-0005-0000-0000-0000943D0000}"/>
    <cellStyle name="SAPBEXexcCritical6 2 2 4" xfId="16176" xr:uid="{00000000-0005-0000-0000-0000953D0000}"/>
    <cellStyle name="SAPBEXexcCritical6 2 2 4 2" xfId="16177" xr:uid="{00000000-0005-0000-0000-0000963D0000}"/>
    <cellStyle name="SAPBEXexcCritical6 2 2 5" xfId="16178" xr:uid="{00000000-0005-0000-0000-0000973D0000}"/>
    <cellStyle name="SAPBEXexcCritical6 2 2 6" xfId="16179" xr:uid="{00000000-0005-0000-0000-0000983D0000}"/>
    <cellStyle name="SAPBEXexcCritical6 2 3" xfId="16180" xr:uid="{00000000-0005-0000-0000-0000993D0000}"/>
    <cellStyle name="SAPBEXexcCritical6 2 3 2" xfId="16181" xr:uid="{00000000-0005-0000-0000-00009A3D0000}"/>
    <cellStyle name="SAPBEXexcCritical6 2 3 2 2" xfId="16182" xr:uid="{00000000-0005-0000-0000-00009B3D0000}"/>
    <cellStyle name="SAPBEXexcCritical6 2 3 2 2 2" xfId="16183" xr:uid="{00000000-0005-0000-0000-00009C3D0000}"/>
    <cellStyle name="SAPBEXexcCritical6 2 3 2 3" xfId="16184" xr:uid="{00000000-0005-0000-0000-00009D3D0000}"/>
    <cellStyle name="SAPBEXexcCritical6 2 3 2 4" xfId="16185" xr:uid="{00000000-0005-0000-0000-00009E3D0000}"/>
    <cellStyle name="SAPBEXexcCritical6 2 3 3" xfId="16186" xr:uid="{00000000-0005-0000-0000-00009F3D0000}"/>
    <cellStyle name="SAPBEXexcCritical6 2 3 3 2" xfId="16187" xr:uid="{00000000-0005-0000-0000-0000A03D0000}"/>
    <cellStyle name="SAPBEXexcCritical6 2 3 4" xfId="16188" xr:uid="{00000000-0005-0000-0000-0000A13D0000}"/>
    <cellStyle name="SAPBEXexcCritical6 2 3 5" xfId="16189" xr:uid="{00000000-0005-0000-0000-0000A23D0000}"/>
    <cellStyle name="SAPBEXexcCritical6 2 4" xfId="16190" xr:uid="{00000000-0005-0000-0000-0000A33D0000}"/>
    <cellStyle name="SAPBEXexcCritical6 2 4 2" xfId="16191" xr:uid="{00000000-0005-0000-0000-0000A43D0000}"/>
    <cellStyle name="SAPBEXexcCritical6 2 4 2 2" xfId="16192" xr:uid="{00000000-0005-0000-0000-0000A53D0000}"/>
    <cellStyle name="SAPBEXexcCritical6 2 4 3" xfId="16193" xr:uid="{00000000-0005-0000-0000-0000A63D0000}"/>
    <cellStyle name="SAPBEXexcCritical6 2 4 4" xfId="16194" xr:uid="{00000000-0005-0000-0000-0000A73D0000}"/>
    <cellStyle name="SAPBEXexcCritical6 2 5" xfId="16195" xr:uid="{00000000-0005-0000-0000-0000A83D0000}"/>
    <cellStyle name="SAPBEXexcCritical6 2 5 2" xfId="16196" xr:uid="{00000000-0005-0000-0000-0000A93D0000}"/>
    <cellStyle name="SAPBEXexcCritical6 2 5 2 2" xfId="16197" xr:uid="{00000000-0005-0000-0000-0000AA3D0000}"/>
    <cellStyle name="SAPBEXexcCritical6 2 5 3" xfId="16198" xr:uid="{00000000-0005-0000-0000-0000AB3D0000}"/>
    <cellStyle name="SAPBEXexcCritical6 2 5 4" xfId="16199" xr:uid="{00000000-0005-0000-0000-0000AC3D0000}"/>
    <cellStyle name="SAPBEXexcCritical6 2 6" xfId="16200" xr:uid="{00000000-0005-0000-0000-0000AD3D0000}"/>
    <cellStyle name="SAPBEXexcCritical6 2 6 2" xfId="16201" xr:uid="{00000000-0005-0000-0000-0000AE3D0000}"/>
    <cellStyle name="SAPBEXexcCritical6 2 6 3" xfId="16202" xr:uid="{00000000-0005-0000-0000-0000AF3D0000}"/>
    <cellStyle name="SAPBEXexcCritical6 2 7" xfId="16203" xr:uid="{00000000-0005-0000-0000-0000B03D0000}"/>
    <cellStyle name="SAPBEXexcCritical6 2 7 2" xfId="16204" xr:uid="{00000000-0005-0000-0000-0000B13D0000}"/>
    <cellStyle name="SAPBEXexcCritical6 2 8" xfId="16205" xr:uid="{00000000-0005-0000-0000-0000B23D0000}"/>
    <cellStyle name="SAPBEXexcCritical6 3" xfId="16206" xr:uid="{00000000-0005-0000-0000-0000B33D0000}"/>
    <cellStyle name="SAPBEXexcCritical6 3 2" xfId="16207" xr:uid="{00000000-0005-0000-0000-0000B43D0000}"/>
    <cellStyle name="SAPBEXexcCritical6 3 2 2" xfId="16208" xr:uid="{00000000-0005-0000-0000-0000B53D0000}"/>
    <cellStyle name="SAPBEXexcCritical6 3 2 2 2" xfId="16209" xr:uid="{00000000-0005-0000-0000-0000B63D0000}"/>
    <cellStyle name="SAPBEXexcCritical6 3 2 2 2 2" xfId="16210" xr:uid="{00000000-0005-0000-0000-0000B73D0000}"/>
    <cellStyle name="SAPBEXexcCritical6 3 2 2 3" xfId="16211" xr:uid="{00000000-0005-0000-0000-0000B83D0000}"/>
    <cellStyle name="SAPBEXexcCritical6 3 2 2 4" xfId="16212" xr:uid="{00000000-0005-0000-0000-0000B93D0000}"/>
    <cellStyle name="SAPBEXexcCritical6 3 2 3" xfId="16213" xr:uid="{00000000-0005-0000-0000-0000BA3D0000}"/>
    <cellStyle name="SAPBEXexcCritical6 3 2 3 2" xfId="16214" xr:uid="{00000000-0005-0000-0000-0000BB3D0000}"/>
    <cellStyle name="SAPBEXexcCritical6 3 2 3 2 2" xfId="16215" xr:uid="{00000000-0005-0000-0000-0000BC3D0000}"/>
    <cellStyle name="SAPBEXexcCritical6 3 2 3 3" xfId="16216" xr:uid="{00000000-0005-0000-0000-0000BD3D0000}"/>
    <cellStyle name="SAPBEXexcCritical6 3 2 3 4" xfId="16217" xr:uid="{00000000-0005-0000-0000-0000BE3D0000}"/>
    <cellStyle name="SAPBEXexcCritical6 3 2 4" xfId="16218" xr:uid="{00000000-0005-0000-0000-0000BF3D0000}"/>
    <cellStyle name="SAPBEXexcCritical6 3 2 4 2" xfId="16219" xr:uid="{00000000-0005-0000-0000-0000C03D0000}"/>
    <cellStyle name="SAPBEXexcCritical6 3 2 5" xfId="16220" xr:uid="{00000000-0005-0000-0000-0000C13D0000}"/>
    <cellStyle name="SAPBEXexcCritical6 3 2 6" xfId="16221" xr:uid="{00000000-0005-0000-0000-0000C23D0000}"/>
    <cellStyle name="SAPBEXexcCritical6 3 3" xfId="16222" xr:uid="{00000000-0005-0000-0000-0000C33D0000}"/>
    <cellStyle name="SAPBEXexcCritical6 3 3 2" xfId="16223" xr:uid="{00000000-0005-0000-0000-0000C43D0000}"/>
    <cellStyle name="SAPBEXexcCritical6 3 3 2 2" xfId="16224" xr:uid="{00000000-0005-0000-0000-0000C53D0000}"/>
    <cellStyle name="SAPBEXexcCritical6 3 3 2 2 2" xfId="16225" xr:uid="{00000000-0005-0000-0000-0000C63D0000}"/>
    <cellStyle name="SAPBEXexcCritical6 3 3 2 3" xfId="16226" xr:uid="{00000000-0005-0000-0000-0000C73D0000}"/>
    <cellStyle name="SAPBEXexcCritical6 3 3 2 4" xfId="16227" xr:uid="{00000000-0005-0000-0000-0000C83D0000}"/>
    <cellStyle name="SAPBEXexcCritical6 3 3 3" xfId="16228" xr:uid="{00000000-0005-0000-0000-0000C93D0000}"/>
    <cellStyle name="SAPBEXexcCritical6 3 3 3 2" xfId="16229" xr:uid="{00000000-0005-0000-0000-0000CA3D0000}"/>
    <cellStyle name="SAPBEXexcCritical6 3 3 4" xfId="16230" xr:uid="{00000000-0005-0000-0000-0000CB3D0000}"/>
    <cellStyle name="SAPBEXexcCritical6 3 3 5" xfId="16231" xr:uid="{00000000-0005-0000-0000-0000CC3D0000}"/>
    <cellStyle name="SAPBEXexcCritical6 3 4" xfId="16232" xr:uid="{00000000-0005-0000-0000-0000CD3D0000}"/>
    <cellStyle name="SAPBEXexcCritical6 3 4 2" xfId="16233" xr:uid="{00000000-0005-0000-0000-0000CE3D0000}"/>
    <cellStyle name="SAPBEXexcCritical6 3 4 2 2" xfId="16234" xr:uid="{00000000-0005-0000-0000-0000CF3D0000}"/>
    <cellStyle name="SAPBEXexcCritical6 3 4 3" xfId="16235" xr:uid="{00000000-0005-0000-0000-0000D03D0000}"/>
    <cellStyle name="SAPBEXexcCritical6 3 4 4" xfId="16236" xr:uid="{00000000-0005-0000-0000-0000D13D0000}"/>
    <cellStyle name="SAPBEXexcCritical6 3 5" xfId="16237" xr:uid="{00000000-0005-0000-0000-0000D23D0000}"/>
    <cellStyle name="SAPBEXexcCritical6 3 5 2" xfId="16238" xr:uid="{00000000-0005-0000-0000-0000D33D0000}"/>
    <cellStyle name="SAPBEXexcCritical6 3 5 2 2" xfId="16239" xr:uid="{00000000-0005-0000-0000-0000D43D0000}"/>
    <cellStyle name="SAPBEXexcCritical6 3 5 3" xfId="16240" xr:uid="{00000000-0005-0000-0000-0000D53D0000}"/>
    <cellStyle name="SAPBEXexcCritical6 3 5 4" xfId="16241" xr:uid="{00000000-0005-0000-0000-0000D63D0000}"/>
    <cellStyle name="SAPBEXexcCritical6 3 6" xfId="16242" xr:uid="{00000000-0005-0000-0000-0000D73D0000}"/>
    <cellStyle name="SAPBEXexcCritical6 3 6 2" xfId="16243" xr:uid="{00000000-0005-0000-0000-0000D83D0000}"/>
    <cellStyle name="SAPBEXexcCritical6 3 7" xfId="16244" xr:uid="{00000000-0005-0000-0000-0000D93D0000}"/>
    <cellStyle name="SAPBEXexcCritical6 3 7 2" xfId="16245" xr:uid="{00000000-0005-0000-0000-0000DA3D0000}"/>
    <cellStyle name="SAPBEXexcCritical6 3 8" xfId="16246" xr:uid="{00000000-0005-0000-0000-0000DB3D0000}"/>
    <cellStyle name="SAPBEXexcCritical6 4" xfId="16247" xr:uid="{00000000-0005-0000-0000-0000DC3D0000}"/>
    <cellStyle name="SAPBEXexcCritical6 4 2" xfId="16248" xr:uid="{00000000-0005-0000-0000-0000DD3D0000}"/>
    <cellStyle name="SAPBEXexcCritical6 4 2 2" xfId="16249" xr:uid="{00000000-0005-0000-0000-0000DE3D0000}"/>
    <cellStyle name="SAPBEXexcCritical6 4 2 2 2" xfId="16250" xr:uid="{00000000-0005-0000-0000-0000DF3D0000}"/>
    <cellStyle name="SAPBEXexcCritical6 4 2 2 2 2" xfId="16251" xr:uid="{00000000-0005-0000-0000-0000E03D0000}"/>
    <cellStyle name="SAPBEXexcCritical6 4 2 2 3" xfId="16252" xr:uid="{00000000-0005-0000-0000-0000E13D0000}"/>
    <cellStyle name="SAPBEXexcCritical6 4 2 2 4" xfId="16253" xr:uid="{00000000-0005-0000-0000-0000E23D0000}"/>
    <cellStyle name="SAPBEXexcCritical6 4 2 3" xfId="16254" xr:uid="{00000000-0005-0000-0000-0000E33D0000}"/>
    <cellStyle name="SAPBEXexcCritical6 4 2 3 2" xfId="16255" xr:uid="{00000000-0005-0000-0000-0000E43D0000}"/>
    <cellStyle name="SAPBEXexcCritical6 4 2 4" xfId="16256" xr:uid="{00000000-0005-0000-0000-0000E53D0000}"/>
    <cellStyle name="SAPBEXexcCritical6 4 2 5" xfId="16257" xr:uid="{00000000-0005-0000-0000-0000E63D0000}"/>
    <cellStyle name="SAPBEXexcCritical6 4 3" xfId="16258" xr:uid="{00000000-0005-0000-0000-0000E73D0000}"/>
    <cellStyle name="SAPBEXexcCritical6 4 3 2" xfId="16259" xr:uid="{00000000-0005-0000-0000-0000E83D0000}"/>
    <cellStyle name="SAPBEXexcCritical6 4 3 2 2" xfId="16260" xr:uid="{00000000-0005-0000-0000-0000E93D0000}"/>
    <cellStyle name="SAPBEXexcCritical6 4 3 3" xfId="16261" xr:uid="{00000000-0005-0000-0000-0000EA3D0000}"/>
    <cellStyle name="SAPBEXexcCritical6 4 3 4" xfId="16262" xr:uid="{00000000-0005-0000-0000-0000EB3D0000}"/>
    <cellStyle name="SAPBEXexcCritical6 4 4" xfId="16263" xr:uid="{00000000-0005-0000-0000-0000EC3D0000}"/>
    <cellStyle name="SAPBEXexcCritical6 4 4 2" xfId="16264" xr:uid="{00000000-0005-0000-0000-0000ED3D0000}"/>
    <cellStyle name="SAPBEXexcCritical6 4 5" xfId="16265" xr:uid="{00000000-0005-0000-0000-0000EE3D0000}"/>
    <cellStyle name="SAPBEXexcCritical6 4 6" xfId="16266" xr:uid="{00000000-0005-0000-0000-0000EF3D0000}"/>
    <cellStyle name="SAPBEXexcCritical6 5" xfId="16267" xr:uid="{00000000-0005-0000-0000-0000F03D0000}"/>
    <cellStyle name="SAPBEXexcCritical6 5 2" xfId="16268" xr:uid="{00000000-0005-0000-0000-0000F13D0000}"/>
    <cellStyle name="SAPBEXexcCritical6 5 2 2" xfId="16269" xr:uid="{00000000-0005-0000-0000-0000F23D0000}"/>
    <cellStyle name="SAPBEXexcCritical6 5 2 2 2" xfId="16270" xr:uid="{00000000-0005-0000-0000-0000F33D0000}"/>
    <cellStyle name="SAPBEXexcCritical6 5 2 3" xfId="16271" xr:uid="{00000000-0005-0000-0000-0000F43D0000}"/>
    <cellStyle name="SAPBEXexcCritical6 5 2 4" xfId="16272" xr:uid="{00000000-0005-0000-0000-0000F53D0000}"/>
    <cellStyle name="SAPBEXexcCritical6 5 3" xfId="16273" xr:uid="{00000000-0005-0000-0000-0000F63D0000}"/>
    <cellStyle name="SAPBEXexcCritical6 5 3 2" xfId="16274" xr:uid="{00000000-0005-0000-0000-0000F73D0000}"/>
    <cellStyle name="SAPBEXexcCritical6 5 4" xfId="16275" xr:uid="{00000000-0005-0000-0000-0000F83D0000}"/>
    <cellStyle name="SAPBEXexcCritical6 5 5" xfId="16276" xr:uid="{00000000-0005-0000-0000-0000F93D0000}"/>
    <cellStyle name="SAPBEXexcCritical6 6" xfId="16277" xr:uid="{00000000-0005-0000-0000-0000FA3D0000}"/>
    <cellStyle name="SAPBEXexcCritical6 6 2" xfId="16278" xr:uid="{00000000-0005-0000-0000-0000FB3D0000}"/>
    <cellStyle name="SAPBEXexcCritical6 6 2 2" xfId="16279" xr:uid="{00000000-0005-0000-0000-0000FC3D0000}"/>
    <cellStyle name="SAPBEXexcCritical6 6 3" xfId="16280" xr:uid="{00000000-0005-0000-0000-0000FD3D0000}"/>
    <cellStyle name="SAPBEXexcCritical6 6 4" xfId="16281" xr:uid="{00000000-0005-0000-0000-0000FE3D0000}"/>
    <cellStyle name="SAPBEXexcCritical6 7" xfId="16282" xr:uid="{00000000-0005-0000-0000-0000FF3D0000}"/>
    <cellStyle name="SAPBEXexcCritical6 7 2" xfId="16283" xr:uid="{00000000-0005-0000-0000-0000003E0000}"/>
    <cellStyle name="SAPBEXexcCritical6 7 2 2" xfId="16284" xr:uid="{00000000-0005-0000-0000-0000013E0000}"/>
    <cellStyle name="SAPBEXexcCritical6 7 3" xfId="16285" xr:uid="{00000000-0005-0000-0000-0000023E0000}"/>
    <cellStyle name="SAPBEXexcCritical6 7 4" xfId="16286" xr:uid="{00000000-0005-0000-0000-0000033E0000}"/>
    <cellStyle name="SAPBEXexcCritical6 8" xfId="16287" xr:uid="{00000000-0005-0000-0000-0000043E0000}"/>
    <cellStyle name="SAPBEXexcCritical6 8 2" xfId="16288" xr:uid="{00000000-0005-0000-0000-0000053E0000}"/>
    <cellStyle name="SAPBEXexcCritical6 8 2 2" xfId="16289" xr:uid="{00000000-0005-0000-0000-0000063E0000}"/>
    <cellStyle name="SAPBEXexcCritical6 8 3" xfId="16290" xr:uid="{00000000-0005-0000-0000-0000073E0000}"/>
    <cellStyle name="SAPBEXexcCritical6 8 4" xfId="16291" xr:uid="{00000000-0005-0000-0000-0000083E0000}"/>
    <cellStyle name="SAPBEXexcCritical6 9" xfId="16292" xr:uid="{00000000-0005-0000-0000-0000093E0000}"/>
    <cellStyle name="SAPBEXexcCritical6 9 2" xfId="16293" xr:uid="{00000000-0005-0000-0000-00000A3E0000}"/>
    <cellStyle name="SAPBEXexcGood1" xfId="3025" xr:uid="{00000000-0005-0000-0000-00000B3E0000}"/>
    <cellStyle name="SAPBEXexcGood1 10" xfId="16294" xr:uid="{00000000-0005-0000-0000-00000C3E0000}"/>
    <cellStyle name="SAPBEXexcGood1 11" xfId="16295" xr:uid="{00000000-0005-0000-0000-00000D3E0000}"/>
    <cellStyle name="SAPBEXexcGood1 12" xfId="16296" xr:uid="{00000000-0005-0000-0000-00000E3E0000}"/>
    <cellStyle name="SAPBEXexcGood1 2" xfId="16297" xr:uid="{00000000-0005-0000-0000-00000F3E0000}"/>
    <cellStyle name="SAPBEXexcGood1 2 2" xfId="16298" xr:uid="{00000000-0005-0000-0000-0000103E0000}"/>
    <cellStyle name="SAPBEXexcGood1 2 2 2" xfId="16299" xr:uid="{00000000-0005-0000-0000-0000113E0000}"/>
    <cellStyle name="SAPBEXexcGood1 2 2 2 2" xfId="16300" xr:uid="{00000000-0005-0000-0000-0000123E0000}"/>
    <cellStyle name="SAPBEXexcGood1 2 2 2 2 2" xfId="16301" xr:uid="{00000000-0005-0000-0000-0000133E0000}"/>
    <cellStyle name="SAPBEXexcGood1 2 2 2 3" xfId="16302" xr:uid="{00000000-0005-0000-0000-0000143E0000}"/>
    <cellStyle name="SAPBEXexcGood1 2 2 2 4" xfId="16303" xr:uid="{00000000-0005-0000-0000-0000153E0000}"/>
    <cellStyle name="SAPBEXexcGood1 2 2 3" xfId="16304" xr:uid="{00000000-0005-0000-0000-0000163E0000}"/>
    <cellStyle name="SAPBEXexcGood1 2 2 3 2" xfId="16305" xr:uid="{00000000-0005-0000-0000-0000173E0000}"/>
    <cellStyle name="SAPBEXexcGood1 2 2 3 2 2" xfId="16306" xr:uid="{00000000-0005-0000-0000-0000183E0000}"/>
    <cellStyle name="SAPBEXexcGood1 2 2 3 3" xfId="16307" xr:uid="{00000000-0005-0000-0000-0000193E0000}"/>
    <cellStyle name="SAPBEXexcGood1 2 2 3 4" xfId="16308" xr:uid="{00000000-0005-0000-0000-00001A3E0000}"/>
    <cellStyle name="SAPBEXexcGood1 2 2 4" xfId="16309" xr:uid="{00000000-0005-0000-0000-00001B3E0000}"/>
    <cellStyle name="SAPBEXexcGood1 2 2 4 2" xfId="16310" xr:uid="{00000000-0005-0000-0000-00001C3E0000}"/>
    <cellStyle name="SAPBEXexcGood1 2 2 5" xfId="16311" xr:uid="{00000000-0005-0000-0000-00001D3E0000}"/>
    <cellStyle name="SAPBEXexcGood1 2 2 6" xfId="16312" xr:uid="{00000000-0005-0000-0000-00001E3E0000}"/>
    <cellStyle name="SAPBEXexcGood1 2 3" xfId="16313" xr:uid="{00000000-0005-0000-0000-00001F3E0000}"/>
    <cellStyle name="SAPBEXexcGood1 2 3 2" xfId="16314" xr:uid="{00000000-0005-0000-0000-0000203E0000}"/>
    <cellStyle name="SAPBEXexcGood1 2 3 2 2" xfId="16315" xr:uid="{00000000-0005-0000-0000-0000213E0000}"/>
    <cellStyle name="SAPBEXexcGood1 2 3 2 2 2" xfId="16316" xr:uid="{00000000-0005-0000-0000-0000223E0000}"/>
    <cellStyle name="SAPBEXexcGood1 2 3 2 3" xfId="16317" xr:uid="{00000000-0005-0000-0000-0000233E0000}"/>
    <cellStyle name="SAPBEXexcGood1 2 3 2 4" xfId="16318" xr:uid="{00000000-0005-0000-0000-0000243E0000}"/>
    <cellStyle name="SAPBEXexcGood1 2 3 3" xfId="16319" xr:uid="{00000000-0005-0000-0000-0000253E0000}"/>
    <cellStyle name="SAPBEXexcGood1 2 3 3 2" xfId="16320" xr:uid="{00000000-0005-0000-0000-0000263E0000}"/>
    <cellStyle name="SAPBEXexcGood1 2 3 4" xfId="16321" xr:uid="{00000000-0005-0000-0000-0000273E0000}"/>
    <cellStyle name="SAPBEXexcGood1 2 3 5" xfId="16322" xr:uid="{00000000-0005-0000-0000-0000283E0000}"/>
    <cellStyle name="SAPBEXexcGood1 2 4" xfId="16323" xr:uid="{00000000-0005-0000-0000-0000293E0000}"/>
    <cellStyle name="SAPBEXexcGood1 2 4 2" xfId="16324" xr:uid="{00000000-0005-0000-0000-00002A3E0000}"/>
    <cellStyle name="SAPBEXexcGood1 2 4 2 2" xfId="16325" xr:uid="{00000000-0005-0000-0000-00002B3E0000}"/>
    <cellStyle name="SAPBEXexcGood1 2 4 3" xfId="16326" xr:uid="{00000000-0005-0000-0000-00002C3E0000}"/>
    <cellStyle name="SAPBEXexcGood1 2 4 4" xfId="16327" xr:uid="{00000000-0005-0000-0000-00002D3E0000}"/>
    <cellStyle name="SAPBEXexcGood1 2 5" xfId="16328" xr:uid="{00000000-0005-0000-0000-00002E3E0000}"/>
    <cellStyle name="SAPBEXexcGood1 2 5 2" xfId="16329" xr:uid="{00000000-0005-0000-0000-00002F3E0000}"/>
    <cellStyle name="SAPBEXexcGood1 2 5 2 2" xfId="16330" xr:uid="{00000000-0005-0000-0000-0000303E0000}"/>
    <cellStyle name="SAPBEXexcGood1 2 5 3" xfId="16331" xr:uid="{00000000-0005-0000-0000-0000313E0000}"/>
    <cellStyle name="SAPBEXexcGood1 2 5 4" xfId="16332" xr:uid="{00000000-0005-0000-0000-0000323E0000}"/>
    <cellStyle name="SAPBEXexcGood1 2 6" xfId="16333" xr:uid="{00000000-0005-0000-0000-0000333E0000}"/>
    <cellStyle name="SAPBEXexcGood1 2 6 2" xfId="16334" xr:uid="{00000000-0005-0000-0000-0000343E0000}"/>
    <cellStyle name="SAPBEXexcGood1 2 6 3" xfId="16335" xr:uid="{00000000-0005-0000-0000-0000353E0000}"/>
    <cellStyle name="SAPBEXexcGood1 2 7" xfId="16336" xr:uid="{00000000-0005-0000-0000-0000363E0000}"/>
    <cellStyle name="SAPBEXexcGood1 2 7 2" xfId="16337" xr:uid="{00000000-0005-0000-0000-0000373E0000}"/>
    <cellStyle name="SAPBEXexcGood1 2 8" xfId="16338" xr:uid="{00000000-0005-0000-0000-0000383E0000}"/>
    <cellStyle name="SAPBEXexcGood1 3" xfId="16339" xr:uid="{00000000-0005-0000-0000-0000393E0000}"/>
    <cellStyle name="SAPBEXexcGood1 3 2" xfId="16340" xr:uid="{00000000-0005-0000-0000-00003A3E0000}"/>
    <cellStyle name="SAPBEXexcGood1 3 2 2" xfId="16341" xr:uid="{00000000-0005-0000-0000-00003B3E0000}"/>
    <cellStyle name="SAPBEXexcGood1 3 2 2 2" xfId="16342" xr:uid="{00000000-0005-0000-0000-00003C3E0000}"/>
    <cellStyle name="SAPBEXexcGood1 3 2 2 2 2" xfId="16343" xr:uid="{00000000-0005-0000-0000-00003D3E0000}"/>
    <cellStyle name="SAPBEXexcGood1 3 2 2 3" xfId="16344" xr:uid="{00000000-0005-0000-0000-00003E3E0000}"/>
    <cellStyle name="SAPBEXexcGood1 3 2 2 4" xfId="16345" xr:uid="{00000000-0005-0000-0000-00003F3E0000}"/>
    <cellStyle name="SAPBEXexcGood1 3 2 3" xfId="16346" xr:uid="{00000000-0005-0000-0000-0000403E0000}"/>
    <cellStyle name="SAPBEXexcGood1 3 2 3 2" xfId="16347" xr:uid="{00000000-0005-0000-0000-0000413E0000}"/>
    <cellStyle name="SAPBEXexcGood1 3 2 3 2 2" xfId="16348" xr:uid="{00000000-0005-0000-0000-0000423E0000}"/>
    <cellStyle name="SAPBEXexcGood1 3 2 3 3" xfId="16349" xr:uid="{00000000-0005-0000-0000-0000433E0000}"/>
    <cellStyle name="SAPBEXexcGood1 3 2 3 4" xfId="16350" xr:uid="{00000000-0005-0000-0000-0000443E0000}"/>
    <cellStyle name="SAPBEXexcGood1 3 2 4" xfId="16351" xr:uid="{00000000-0005-0000-0000-0000453E0000}"/>
    <cellStyle name="SAPBEXexcGood1 3 2 4 2" xfId="16352" xr:uid="{00000000-0005-0000-0000-0000463E0000}"/>
    <cellStyle name="SAPBEXexcGood1 3 2 5" xfId="16353" xr:uid="{00000000-0005-0000-0000-0000473E0000}"/>
    <cellStyle name="SAPBEXexcGood1 3 2 6" xfId="16354" xr:uid="{00000000-0005-0000-0000-0000483E0000}"/>
    <cellStyle name="SAPBEXexcGood1 3 3" xfId="16355" xr:uid="{00000000-0005-0000-0000-0000493E0000}"/>
    <cellStyle name="SAPBEXexcGood1 3 3 2" xfId="16356" xr:uid="{00000000-0005-0000-0000-00004A3E0000}"/>
    <cellStyle name="SAPBEXexcGood1 3 3 2 2" xfId="16357" xr:uid="{00000000-0005-0000-0000-00004B3E0000}"/>
    <cellStyle name="SAPBEXexcGood1 3 3 2 2 2" xfId="16358" xr:uid="{00000000-0005-0000-0000-00004C3E0000}"/>
    <cellStyle name="SAPBEXexcGood1 3 3 2 3" xfId="16359" xr:uid="{00000000-0005-0000-0000-00004D3E0000}"/>
    <cellStyle name="SAPBEXexcGood1 3 3 2 4" xfId="16360" xr:uid="{00000000-0005-0000-0000-00004E3E0000}"/>
    <cellStyle name="SAPBEXexcGood1 3 3 3" xfId="16361" xr:uid="{00000000-0005-0000-0000-00004F3E0000}"/>
    <cellStyle name="SAPBEXexcGood1 3 3 3 2" xfId="16362" xr:uid="{00000000-0005-0000-0000-0000503E0000}"/>
    <cellStyle name="SAPBEXexcGood1 3 3 4" xfId="16363" xr:uid="{00000000-0005-0000-0000-0000513E0000}"/>
    <cellStyle name="SAPBEXexcGood1 3 3 5" xfId="16364" xr:uid="{00000000-0005-0000-0000-0000523E0000}"/>
    <cellStyle name="SAPBEXexcGood1 3 4" xfId="16365" xr:uid="{00000000-0005-0000-0000-0000533E0000}"/>
    <cellStyle name="SAPBEXexcGood1 3 4 2" xfId="16366" xr:uid="{00000000-0005-0000-0000-0000543E0000}"/>
    <cellStyle name="SAPBEXexcGood1 3 4 2 2" xfId="16367" xr:uid="{00000000-0005-0000-0000-0000553E0000}"/>
    <cellStyle name="SAPBEXexcGood1 3 4 3" xfId="16368" xr:uid="{00000000-0005-0000-0000-0000563E0000}"/>
    <cellStyle name="SAPBEXexcGood1 3 4 4" xfId="16369" xr:uid="{00000000-0005-0000-0000-0000573E0000}"/>
    <cellStyle name="SAPBEXexcGood1 3 5" xfId="16370" xr:uid="{00000000-0005-0000-0000-0000583E0000}"/>
    <cellStyle name="SAPBEXexcGood1 3 5 2" xfId="16371" xr:uid="{00000000-0005-0000-0000-0000593E0000}"/>
    <cellStyle name="SAPBEXexcGood1 3 5 2 2" xfId="16372" xr:uid="{00000000-0005-0000-0000-00005A3E0000}"/>
    <cellStyle name="SAPBEXexcGood1 3 5 3" xfId="16373" xr:uid="{00000000-0005-0000-0000-00005B3E0000}"/>
    <cellStyle name="SAPBEXexcGood1 3 5 4" xfId="16374" xr:uid="{00000000-0005-0000-0000-00005C3E0000}"/>
    <cellStyle name="SAPBEXexcGood1 3 6" xfId="16375" xr:uid="{00000000-0005-0000-0000-00005D3E0000}"/>
    <cellStyle name="SAPBEXexcGood1 3 6 2" xfId="16376" xr:uid="{00000000-0005-0000-0000-00005E3E0000}"/>
    <cellStyle name="SAPBEXexcGood1 3 7" xfId="16377" xr:uid="{00000000-0005-0000-0000-00005F3E0000}"/>
    <cellStyle name="SAPBEXexcGood1 3 7 2" xfId="16378" xr:uid="{00000000-0005-0000-0000-0000603E0000}"/>
    <cellStyle name="SAPBEXexcGood1 3 8" xfId="16379" xr:uid="{00000000-0005-0000-0000-0000613E0000}"/>
    <cellStyle name="SAPBEXexcGood1 4" xfId="16380" xr:uid="{00000000-0005-0000-0000-0000623E0000}"/>
    <cellStyle name="SAPBEXexcGood1 4 2" xfId="16381" xr:uid="{00000000-0005-0000-0000-0000633E0000}"/>
    <cellStyle name="SAPBEXexcGood1 4 2 2" xfId="16382" xr:uid="{00000000-0005-0000-0000-0000643E0000}"/>
    <cellStyle name="SAPBEXexcGood1 4 2 2 2" xfId="16383" xr:uid="{00000000-0005-0000-0000-0000653E0000}"/>
    <cellStyle name="SAPBEXexcGood1 4 2 2 2 2" xfId="16384" xr:uid="{00000000-0005-0000-0000-0000663E0000}"/>
    <cellStyle name="SAPBEXexcGood1 4 2 2 3" xfId="16385" xr:uid="{00000000-0005-0000-0000-0000673E0000}"/>
    <cellStyle name="SAPBEXexcGood1 4 2 2 4" xfId="16386" xr:uid="{00000000-0005-0000-0000-0000683E0000}"/>
    <cellStyle name="SAPBEXexcGood1 4 2 3" xfId="16387" xr:uid="{00000000-0005-0000-0000-0000693E0000}"/>
    <cellStyle name="SAPBEXexcGood1 4 2 3 2" xfId="16388" xr:uid="{00000000-0005-0000-0000-00006A3E0000}"/>
    <cellStyle name="SAPBEXexcGood1 4 2 4" xfId="16389" xr:uid="{00000000-0005-0000-0000-00006B3E0000}"/>
    <cellStyle name="SAPBEXexcGood1 4 2 5" xfId="16390" xr:uid="{00000000-0005-0000-0000-00006C3E0000}"/>
    <cellStyle name="SAPBEXexcGood1 4 3" xfId="16391" xr:uid="{00000000-0005-0000-0000-00006D3E0000}"/>
    <cellStyle name="SAPBEXexcGood1 4 3 2" xfId="16392" xr:uid="{00000000-0005-0000-0000-00006E3E0000}"/>
    <cellStyle name="SAPBEXexcGood1 4 3 2 2" xfId="16393" xr:uid="{00000000-0005-0000-0000-00006F3E0000}"/>
    <cellStyle name="SAPBEXexcGood1 4 3 3" xfId="16394" xr:uid="{00000000-0005-0000-0000-0000703E0000}"/>
    <cellStyle name="SAPBEXexcGood1 4 3 4" xfId="16395" xr:uid="{00000000-0005-0000-0000-0000713E0000}"/>
    <cellStyle name="SAPBEXexcGood1 4 4" xfId="16396" xr:uid="{00000000-0005-0000-0000-0000723E0000}"/>
    <cellStyle name="SAPBEXexcGood1 4 4 2" xfId="16397" xr:uid="{00000000-0005-0000-0000-0000733E0000}"/>
    <cellStyle name="SAPBEXexcGood1 4 5" xfId="16398" xr:uid="{00000000-0005-0000-0000-0000743E0000}"/>
    <cellStyle name="SAPBEXexcGood1 4 6" xfId="16399" xr:uid="{00000000-0005-0000-0000-0000753E0000}"/>
    <cellStyle name="SAPBEXexcGood1 5" xfId="16400" xr:uid="{00000000-0005-0000-0000-0000763E0000}"/>
    <cellStyle name="SAPBEXexcGood1 5 2" xfId="16401" xr:uid="{00000000-0005-0000-0000-0000773E0000}"/>
    <cellStyle name="SAPBEXexcGood1 5 2 2" xfId="16402" xr:uid="{00000000-0005-0000-0000-0000783E0000}"/>
    <cellStyle name="SAPBEXexcGood1 5 2 2 2" xfId="16403" xr:uid="{00000000-0005-0000-0000-0000793E0000}"/>
    <cellStyle name="SAPBEXexcGood1 5 2 3" xfId="16404" xr:uid="{00000000-0005-0000-0000-00007A3E0000}"/>
    <cellStyle name="SAPBEXexcGood1 5 2 4" xfId="16405" xr:uid="{00000000-0005-0000-0000-00007B3E0000}"/>
    <cellStyle name="SAPBEXexcGood1 5 3" xfId="16406" xr:uid="{00000000-0005-0000-0000-00007C3E0000}"/>
    <cellStyle name="SAPBEXexcGood1 5 3 2" xfId="16407" xr:uid="{00000000-0005-0000-0000-00007D3E0000}"/>
    <cellStyle name="SAPBEXexcGood1 5 4" xfId="16408" xr:uid="{00000000-0005-0000-0000-00007E3E0000}"/>
    <cellStyle name="SAPBEXexcGood1 5 5" xfId="16409" xr:uid="{00000000-0005-0000-0000-00007F3E0000}"/>
    <cellStyle name="SAPBEXexcGood1 6" xfId="16410" xr:uid="{00000000-0005-0000-0000-0000803E0000}"/>
    <cellStyle name="SAPBEXexcGood1 6 2" xfId="16411" xr:uid="{00000000-0005-0000-0000-0000813E0000}"/>
    <cellStyle name="SAPBEXexcGood1 6 2 2" xfId="16412" xr:uid="{00000000-0005-0000-0000-0000823E0000}"/>
    <cellStyle name="SAPBEXexcGood1 6 3" xfId="16413" xr:uid="{00000000-0005-0000-0000-0000833E0000}"/>
    <cellStyle name="SAPBEXexcGood1 6 4" xfId="16414" xr:uid="{00000000-0005-0000-0000-0000843E0000}"/>
    <cellStyle name="SAPBEXexcGood1 7" xfId="16415" xr:uid="{00000000-0005-0000-0000-0000853E0000}"/>
    <cellStyle name="SAPBEXexcGood1 7 2" xfId="16416" xr:uid="{00000000-0005-0000-0000-0000863E0000}"/>
    <cellStyle name="SAPBEXexcGood1 7 2 2" xfId="16417" xr:uid="{00000000-0005-0000-0000-0000873E0000}"/>
    <cellStyle name="SAPBEXexcGood1 7 3" xfId="16418" xr:uid="{00000000-0005-0000-0000-0000883E0000}"/>
    <cellStyle name="SAPBEXexcGood1 7 4" xfId="16419" xr:uid="{00000000-0005-0000-0000-0000893E0000}"/>
    <cellStyle name="SAPBEXexcGood1 8" xfId="16420" xr:uid="{00000000-0005-0000-0000-00008A3E0000}"/>
    <cellStyle name="SAPBEXexcGood1 8 2" xfId="16421" xr:uid="{00000000-0005-0000-0000-00008B3E0000}"/>
    <cellStyle name="SAPBEXexcGood1 8 2 2" xfId="16422" xr:uid="{00000000-0005-0000-0000-00008C3E0000}"/>
    <cellStyle name="SAPBEXexcGood1 8 3" xfId="16423" xr:uid="{00000000-0005-0000-0000-00008D3E0000}"/>
    <cellStyle name="SAPBEXexcGood1 8 4" xfId="16424" xr:uid="{00000000-0005-0000-0000-00008E3E0000}"/>
    <cellStyle name="SAPBEXexcGood1 9" xfId="16425" xr:uid="{00000000-0005-0000-0000-00008F3E0000}"/>
    <cellStyle name="SAPBEXexcGood1 9 2" xfId="16426" xr:uid="{00000000-0005-0000-0000-0000903E0000}"/>
    <cellStyle name="SAPBEXexcGood2" xfId="3026" xr:uid="{00000000-0005-0000-0000-0000913E0000}"/>
    <cellStyle name="SAPBEXexcGood2 10" xfId="16427" xr:uid="{00000000-0005-0000-0000-0000923E0000}"/>
    <cellStyle name="SAPBEXexcGood2 11" xfId="16428" xr:uid="{00000000-0005-0000-0000-0000933E0000}"/>
    <cellStyle name="SAPBEXexcGood2 12" xfId="16429" xr:uid="{00000000-0005-0000-0000-0000943E0000}"/>
    <cellStyle name="SAPBEXexcGood2 2" xfId="16430" xr:uid="{00000000-0005-0000-0000-0000953E0000}"/>
    <cellStyle name="SAPBEXexcGood2 2 2" xfId="16431" xr:uid="{00000000-0005-0000-0000-0000963E0000}"/>
    <cellStyle name="SAPBEXexcGood2 2 2 2" xfId="16432" xr:uid="{00000000-0005-0000-0000-0000973E0000}"/>
    <cellStyle name="SAPBEXexcGood2 2 2 2 2" xfId="16433" xr:uid="{00000000-0005-0000-0000-0000983E0000}"/>
    <cellStyle name="SAPBEXexcGood2 2 2 2 2 2" xfId="16434" xr:uid="{00000000-0005-0000-0000-0000993E0000}"/>
    <cellStyle name="SAPBEXexcGood2 2 2 2 3" xfId="16435" xr:uid="{00000000-0005-0000-0000-00009A3E0000}"/>
    <cellStyle name="SAPBEXexcGood2 2 2 2 4" xfId="16436" xr:uid="{00000000-0005-0000-0000-00009B3E0000}"/>
    <cellStyle name="SAPBEXexcGood2 2 2 3" xfId="16437" xr:uid="{00000000-0005-0000-0000-00009C3E0000}"/>
    <cellStyle name="SAPBEXexcGood2 2 2 3 2" xfId="16438" xr:uid="{00000000-0005-0000-0000-00009D3E0000}"/>
    <cellStyle name="SAPBEXexcGood2 2 2 3 2 2" xfId="16439" xr:uid="{00000000-0005-0000-0000-00009E3E0000}"/>
    <cellStyle name="SAPBEXexcGood2 2 2 3 3" xfId="16440" xr:uid="{00000000-0005-0000-0000-00009F3E0000}"/>
    <cellStyle name="SAPBEXexcGood2 2 2 3 4" xfId="16441" xr:uid="{00000000-0005-0000-0000-0000A03E0000}"/>
    <cellStyle name="SAPBEXexcGood2 2 2 4" xfId="16442" xr:uid="{00000000-0005-0000-0000-0000A13E0000}"/>
    <cellStyle name="SAPBEXexcGood2 2 2 4 2" xfId="16443" xr:uid="{00000000-0005-0000-0000-0000A23E0000}"/>
    <cellStyle name="SAPBEXexcGood2 2 2 5" xfId="16444" xr:uid="{00000000-0005-0000-0000-0000A33E0000}"/>
    <cellStyle name="SAPBEXexcGood2 2 2 6" xfId="16445" xr:uid="{00000000-0005-0000-0000-0000A43E0000}"/>
    <cellStyle name="SAPBEXexcGood2 2 3" xfId="16446" xr:uid="{00000000-0005-0000-0000-0000A53E0000}"/>
    <cellStyle name="SAPBEXexcGood2 2 3 2" xfId="16447" xr:uid="{00000000-0005-0000-0000-0000A63E0000}"/>
    <cellStyle name="SAPBEXexcGood2 2 3 2 2" xfId="16448" xr:uid="{00000000-0005-0000-0000-0000A73E0000}"/>
    <cellStyle name="SAPBEXexcGood2 2 3 2 2 2" xfId="16449" xr:uid="{00000000-0005-0000-0000-0000A83E0000}"/>
    <cellStyle name="SAPBEXexcGood2 2 3 2 3" xfId="16450" xr:uid="{00000000-0005-0000-0000-0000A93E0000}"/>
    <cellStyle name="SAPBEXexcGood2 2 3 2 4" xfId="16451" xr:uid="{00000000-0005-0000-0000-0000AA3E0000}"/>
    <cellStyle name="SAPBEXexcGood2 2 3 3" xfId="16452" xr:uid="{00000000-0005-0000-0000-0000AB3E0000}"/>
    <cellStyle name="SAPBEXexcGood2 2 3 3 2" xfId="16453" xr:uid="{00000000-0005-0000-0000-0000AC3E0000}"/>
    <cellStyle name="SAPBEXexcGood2 2 3 4" xfId="16454" xr:uid="{00000000-0005-0000-0000-0000AD3E0000}"/>
    <cellStyle name="SAPBEXexcGood2 2 3 5" xfId="16455" xr:uid="{00000000-0005-0000-0000-0000AE3E0000}"/>
    <cellStyle name="SAPBEXexcGood2 2 4" xfId="16456" xr:uid="{00000000-0005-0000-0000-0000AF3E0000}"/>
    <cellStyle name="SAPBEXexcGood2 2 4 2" xfId="16457" xr:uid="{00000000-0005-0000-0000-0000B03E0000}"/>
    <cellStyle name="SAPBEXexcGood2 2 4 2 2" xfId="16458" xr:uid="{00000000-0005-0000-0000-0000B13E0000}"/>
    <cellStyle name="SAPBEXexcGood2 2 4 3" xfId="16459" xr:uid="{00000000-0005-0000-0000-0000B23E0000}"/>
    <cellStyle name="SAPBEXexcGood2 2 4 4" xfId="16460" xr:uid="{00000000-0005-0000-0000-0000B33E0000}"/>
    <cellStyle name="SAPBEXexcGood2 2 5" xfId="16461" xr:uid="{00000000-0005-0000-0000-0000B43E0000}"/>
    <cellStyle name="SAPBEXexcGood2 2 5 2" xfId="16462" xr:uid="{00000000-0005-0000-0000-0000B53E0000}"/>
    <cellStyle name="SAPBEXexcGood2 2 5 2 2" xfId="16463" xr:uid="{00000000-0005-0000-0000-0000B63E0000}"/>
    <cellStyle name="SAPBEXexcGood2 2 5 3" xfId="16464" xr:uid="{00000000-0005-0000-0000-0000B73E0000}"/>
    <cellStyle name="SAPBEXexcGood2 2 5 4" xfId="16465" xr:uid="{00000000-0005-0000-0000-0000B83E0000}"/>
    <cellStyle name="SAPBEXexcGood2 2 6" xfId="16466" xr:uid="{00000000-0005-0000-0000-0000B93E0000}"/>
    <cellStyle name="SAPBEXexcGood2 2 6 2" xfId="16467" xr:uid="{00000000-0005-0000-0000-0000BA3E0000}"/>
    <cellStyle name="SAPBEXexcGood2 2 6 3" xfId="16468" xr:uid="{00000000-0005-0000-0000-0000BB3E0000}"/>
    <cellStyle name="SAPBEXexcGood2 2 7" xfId="16469" xr:uid="{00000000-0005-0000-0000-0000BC3E0000}"/>
    <cellStyle name="SAPBEXexcGood2 2 7 2" xfId="16470" xr:uid="{00000000-0005-0000-0000-0000BD3E0000}"/>
    <cellStyle name="SAPBEXexcGood2 2 8" xfId="16471" xr:uid="{00000000-0005-0000-0000-0000BE3E0000}"/>
    <cellStyle name="SAPBEXexcGood2 3" xfId="16472" xr:uid="{00000000-0005-0000-0000-0000BF3E0000}"/>
    <cellStyle name="SAPBEXexcGood2 3 2" xfId="16473" xr:uid="{00000000-0005-0000-0000-0000C03E0000}"/>
    <cellStyle name="SAPBEXexcGood2 3 2 2" xfId="16474" xr:uid="{00000000-0005-0000-0000-0000C13E0000}"/>
    <cellStyle name="SAPBEXexcGood2 3 2 2 2" xfId="16475" xr:uid="{00000000-0005-0000-0000-0000C23E0000}"/>
    <cellStyle name="SAPBEXexcGood2 3 2 2 2 2" xfId="16476" xr:uid="{00000000-0005-0000-0000-0000C33E0000}"/>
    <cellStyle name="SAPBEXexcGood2 3 2 2 3" xfId="16477" xr:uid="{00000000-0005-0000-0000-0000C43E0000}"/>
    <cellStyle name="SAPBEXexcGood2 3 2 2 4" xfId="16478" xr:uid="{00000000-0005-0000-0000-0000C53E0000}"/>
    <cellStyle name="SAPBEXexcGood2 3 2 3" xfId="16479" xr:uid="{00000000-0005-0000-0000-0000C63E0000}"/>
    <cellStyle name="SAPBEXexcGood2 3 2 3 2" xfId="16480" xr:uid="{00000000-0005-0000-0000-0000C73E0000}"/>
    <cellStyle name="SAPBEXexcGood2 3 2 3 2 2" xfId="16481" xr:uid="{00000000-0005-0000-0000-0000C83E0000}"/>
    <cellStyle name="SAPBEXexcGood2 3 2 3 3" xfId="16482" xr:uid="{00000000-0005-0000-0000-0000C93E0000}"/>
    <cellStyle name="SAPBEXexcGood2 3 2 3 4" xfId="16483" xr:uid="{00000000-0005-0000-0000-0000CA3E0000}"/>
    <cellStyle name="SAPBEXexcGood2 3 2 4" xfId="16484" xr:uid="{00000000-0005-0000-0000-0000CB3E0000}"/>
    <cellStyle name="SAPBEXexcGood2 3 2 4 2" xfId="16485" xr:uid="{00000000-0005-0000-0000-0000CC3E0000}"/>
    <cellStyle name="SAPBEXexcGood2 3 2 5" xfId="16486" xr:uid="{00000000-0005-0000-0000-0000CD3E0000}"/>
    <cellStyle name="SAPBEXexcGood2 3 2 6" xfId="16487" xr:uid="{00000000-0005-0000-0000-0000CE3E0000}"/>
    <cellStyle name="SAPBEXexcGood2 3 3" xfId="16488" xr:uid="{00000000-0005-0000-0000-0000CF3E0000}"/>
    <cellStyle name="SAPBEXexcGood2 3 3 2" xfId="16489" xr:uid="{00000000-0005-0000-0000-0000D03E0000}"/>
    <cellStyle name="SAPBEXexcGood2 3 3 2 2" xfId="16490" xr:uid="{00000000-0005-0000-0000-0000D13E0000}"/>
    <cellStyle name="SAPBEXexcGood2 3 3 2 2 2" xfId="16491" xr:uid="{00000000-0005-0000-0000-0000D23E0000}"/>
    <cellStyle name="SAPBEXexcGood2 3 3 2 3" xfId="16492" xr:uid="{00000000-0005-0000-0000-0000D33E0000}"/>
    <cellStyle name="SAPBEXexcGood2 3 3 2 4" xfId="16493" xr:uid="{00000000-0005-0000-0000-0000D43E0000}"/>
    <cellStyle name="SAPBEXexcGood2 3 3 3" xfId="16494" xr:uid="{00000000-0005-0000-0000-0000D53E0000}"/>
    <cellStyle name="SAPBEXexcGood2 3 3 3 2" xfId="16495" xr:uid="{00000000-0005-0000-0000-0000D63E0000}"/>
    <cellStyle name="SAPBEXexcGood2 3 3 4" xfId="16496" xr:uid="{00000000-0005-0000-0000-0000D73E0000}"/>
    <cellStyle name="SAPBEXexcGood2 3 3 5" xfId="16497" xr:uid="{00000000-0005-0000-0000-0000D83E0000}"/>
    <cellStyle name="SAPBEXexcGood2 3 4" xfId="16498" xr:uid="{00000000-0005-0000-0000-0000D93E0000}"/>
    <cellStyle name="SAPBEXexcGood2 3 4 2" xfId="16499" xr:uid="{00000000-0005-0000-0000-0000DA3E0000}"/>
    <cellStyle name="SAPBEXexcGood2 3 4 2 2" xfId="16500" xr:uid="{00000000-0005-0000-0000-0000DB3E0000}"/>
    <cellStyle name="SAPBEXexcGood2 3 4 3" xfId="16501" xr:uid="{00000000-0005-0000-0000-0000DC3E0000}"/>
    <cellStyle name="SAPBEXexcGood2 3 4 4" xfId="16502" xr:uid="{00000000-0005-0000-0000-0000DD3E0000}"/>
    <cellStyle name="SAPBEXexcGood2 3 5" xfId="16503" xr:uid="{00000000-0005-0000-0000-0000DE3E0000}"/>
    <cellStyle name="SAPBEXexcGood2 3 5 2" xfId="16504" xr:uid="{00000000-0005-0000-0000-0000DF3E0000}"/>
    <cellStyle name="SAPBEXexcGood2 3 5 2 2" xfId="16505" xr:uid="{00000000-0005-0000-0000-0000E03E0000}"/>
    <cellStyle name="SAPBEXexcGood2 3 5 3" xfId="16506" xr:uid="{00000000-0005-0000-0000-0000E13E0000}"/>
    <cellStyle name="SAPBEXexcGood2 3 5 4" xfId="16507" xr:uid="{00000000-0005-0000-0000-0000E23E0000}"/>
    <cellStyle name="SAPBEXexcGood2 3 6" xfId="16508" xr:uid="{00000000-0005-0000-0000-0000E33E0000}"/>
    <cellStyle name="SAPBEXexcGood2 3 6 2" xfId="16509" xr:uid="{00000000-0005-0000-0000-0000E43E0000}"/>
    <cellStyle name="SAPBEXexcGood2 3 7" xfId="16510" xr:uid="{00000000-0005-0000-0000-0000E53E0000}"/>
    <cellStyle name="SAPBEXexcGood2 3 7 2" xfId="16511" xr:uid="{00000000-0005-0000-0000-0000E63E0000}"/>
    <cellStyle name="SAPBEXexcGood2 3 8" xfId="16512" xr:uid="{00000000-0005-0000-0000-0000E73E0000}"/>
    <cellStyle name="SAPBEXexcGood2 4" xfId="16513" xr:uid="{00000000-0005-0000-0000-0000E83E0000}"/>
    <cellStyle name="SAPBEXexcGood2 4 2" xfId="16514" xr:uid="{00000000-0005-0000-0000-0000E93E0000}"/>
    <cellStyle name="SAPBEXexcGood2 4 2 2" xfId="16515" xr:uid="{00000000-0005-0000-0000-0000EA3E0000}"/>
    <cellStyle name="SAPBEXexcGood2 4 2 2 2" xfId="16516" xr:uid="{00000000-0005-0000-0000-0000EB3E0000}"/>
    <cellStyle name="SAPBEXexcGood2 4 2 2 2 2" xfId="16517" xr:uid="{00000000-0005-0000-0000-0000EC3E0000}"/>
    <cellStyle name="SAPBEXexcGood2 4 2 2 3" xfId="16518" xr:uid="{00000000-0005-0000-0000-0000ED3E0000}"/>
    <cellStyle name="SAPBEXexcGood2 4 2 2 4" xfId="16519" xr:uid="{00000000-0005-0000-0000-0000EE3E0000}"/>
    <cellStyle name="SAPBEXexcGood2 4 2 3" xfId="16520" xr:uid="{00000000-0005-0000-0000-0000EF3E0000}"/>
    <cellStyle name="SAPBEXexcGood2 4 2 3 2" xfId="16521" xr:uid="{00000000-0005-0000-0000-0000F03E0000}"/>
    <cellStyle name="SAPBEXexcGood2 4 2 4" xfId="16522" xr:uid="{00000000-0005-0000-0000-0000F13E0000}"/>
    <cellStyle name="SAPBEXexcGood2 4 2 5" xfId="16523" xr:uid="{00000000-0005-0000-0000-0000F23E0000}"/>
    <cellStyle name="SAPBEXexcGood2 4 3" xfId="16524" xr:uid="{00000000-0005-0000-0000-0000F33E0000}"/>
    <cellStyle name="SAPBEXexcGood2 4 3 2" xfId="16525" xr:uid="{00000000-0005-0000-0000-0000F43E0000}"/>
    <cellStyle name="SAPBEXexcGood2 4 3 2 2" xfId="16526" xr:uid="{00000000-0005-0000-0000-0000F53E0000}"/>
    <cellStyle name="SAPBEXexcGood2 4 3 3" xfId="16527" xr:uid="{00000000-0005-0000-0000-0000F63E0000}"/>
    <cellStyle name="SAPBEXexcGood2 4 3 4" xfId="16528" xr:uid="{00000000-0005-0000-0000-0000F73E0000}"/>
    <cellStyle name="SAPBEXexcGood2 4 4" xfId="16529" xr:uid="{00000000-0005-0000-0000-0000F83E0000}"/>
    <cellStyle name="SAPBEXexcGood2 4 4 2" xfId="16530" xr:uid="{00000000-0005-0000-0000-0000F93E0000}"/>
    <cellStyle name="SAPBEXexcGood2 4 5" xfId="16531" xr:uid="{00000000-0005-0000-0000-0000FA3E0000}"/>
    <cellStyle name="SAPBEXexcGood2 4 6" xfId="16532" xr:uid="{00000000-0005-0000-0000-0000FB3E0000}"/>
    <cellStyle name="SAPBEXexcGood2 5" xfId="16533" xr:uid="{00000000-0005-0000-0000-0000FC3E0000}"/>
    <cellStyle name="SAPBEXexcGood2 5 2" xfId="16534" xr:uid="{00000000-0005-0000-0000-0000FD3E0000}"/>
    <cellStyle name="SAPBEXexcGood2 5 2 2" xfId="16535" xr:uid="{00000000-0005-0000-0000-0000FE3E0000}"/>
    <cellStyle name="SAPBEXexcGood2 5 2 2 2" xfId="16536" xr:uid="{00000000-0005-0000-0000-0000FF3E0000}"/>
    <cellStyle name="SAPBEXexcGood2 5 2 3" xfId="16537" xr:uid="{00000000-0005-0000-0000-0000003F0000}"/>
    <cellStyle name="SAPBEXexcGood2 5 2 4" xfId="16538" xr:uid="{00000000-0005-0000-0000-0000013F0000}"/>
    <cellStyle name="SAPBEXexcGood2 5 3" xfId="16539" xr:uid="{00000000-0005-0000-0000-0000023F0000}"/>
    <cellStyle name="SAPBEXexcGood2 5 3 2" xfId="16540" xr:uid="{00000000-0005-0000-0000-0000033F0000}"/>
    <cellStyle name="SAPBEXexcGood2 5 4" xfId="16541" xr:uid="{00000000-0005-0000-0000-0000043F0000}"/>
    <cellStyle name="SAPBEXexcGood2 5 5" xfId="16542" xr:uid="{00000000-0005-0000-0000-0000053F0000}"/>
    <cellStyle name="SAPBEXexcGood2 6" xfId="16543" xr:uid="{00000000-0005-0000-0000-0000063F0000}"/>
    <cellStyle name="SAPBEXexcGood2 6 2" xfId="16544" xr:uid="{00000000-0005-0000-0000-0000073F0000}"/>
    <cellStyle name="SAPBEXexcGood2 6 2 2" xfId="16545" xr:uid="{00000000-0005-0000-0000-0000083F0000}"/>
    <cellStyle name="SAPBEXexcGood2 6 3" xfId="16546" xr:uid="{00000000-0005-0000-0000-0000093F0000}"/>
    <cellStyle name="SAPBEXexcGood2 6 4" xfId="16547" xr:uid="{00000000-0005-0000-0000-00000A3F0000}"/>
    <cellStyle name="SAPBEXexcGood2 7" xfId="16548" xr:uid="{00000000-0005-0000-0000-00000B3F0000}"/>
    <cellStyle name="SAPBEXexcGood2 7 2" xfId="16549" xr:uid="{00000000-0005-0000-0000-00000C3F0000}"/>
    <cellStyle name="SAPBEXexcGood2 7 2 2" xfId="16550" xr:uid="{00000000-0005-0000-0000-00000D3F0000}"/>
    <cellStyle name="SAPBEXexcGood2 7 3" xfId="16551" xr:uid="{00000000-0005-0000-0000-00000E3F0000}"/>
    <cellStyle name="SAPBEXexcGood2 7 4" xfId="16552" xr:uid="{00000000-0005-0000-0000-00000F3F0000}"/>
    <cellStyle name="SAPBEXexcGood2 8" xfId="16553" xr:uid="{00000000-0005-0000-0000-0000103F0000}"/>
    <cellStyle name="SAPBEXexcGood2 8 2" xfId="16554" xr:uid="{00000000-0005-0000-0000-0000113F0000}"/>
    <cellStyle name="SAPBEXexcGood2 8 2 2" xfId="16555" xr:uid="{00000000-0005-0000-0000-0000123F0000}"/>
    <cellStyle name="SAPBEXexcGood2 8 3" xfId="16556" xr:uid="{00000000-0005-0000-0000-0000133F0000}"/>
    <cellStyle name="SAPBEXexcGood2 8 4" xfId="16557" xr:uid="{00000000-0005-0000-0000-0000143F0000}"/>
    <cellStyle name="SAPBEXexcGood2 9" xfId="16558" xr:uid="{00000000-0005-0000-0000-0000153F0000}"/>
    <cellStyle name="SAPBEXexcGood2 9 2" xfId="16559" xr:uid="{00000000-0005-0000-0000-0000163F0000}"/>
    <cellStyle name="SAPBEXexcGood3" xfId="3027" xr:uid="{00000000-0005-0000-0000-0000173F0000}"/>
    <cellStyle name="SAPBEXexcGood3 10" xfId="16560" xr:uid="{00000000-0005-0000-0000-0000183F0000}"/>
    <cellStyle name="SAPBEXexcGood3 11" xfId="16561" xr:uid="{00000000-0005-0000-0000-0000193F0000}"/>
    <cellStyle name="SAPBEXexcGood3 12" xfId="16562" xr:uid="{00000000-0005-0000-0000-00001A3F0000}"/>
    <cellStyle name="SAPBEXexcGood3 2" xfId="16563" xr:uid="{00000000-0005-0000-0000-00001B3F0000}"/>
    <cellStyle name="SAPBEXexcGood3 2 2" xfId="16564" xr:uid="{00000000-0005-0000-0000-00001C3F0000}"/>
    <cellStyle name="SAPBEXexcGood3 2 2 2" xfId="16565" xr:uid="{00000000-0005-0000-0000-00001D3F0000}"/>
    <cellStyle name="SAPBEXexcGood3 2 2 2 2" xfId="16566" xr:uid="{00000000-0005-0000-0000-00001E3F0000}"/>
    <cellStyle name="SAPBEXexcGood3 2 2 2 2 2" xfId="16567" xr:uid="{00000000-0005-0000-0000-00001F3F0000}"/>
    <cellStyle name="SAPBEXexcGood3 2 2 2 3" xfId="16568" xr:uid="{00000000-0005-0000-0000-0000203F0000}"/>
    <cellStyle name="SAPBEXexcGood3 2 2 2 4" xfId="16569" xr:uid="{00000000-0005-0000-0000-0000213F0000}"/>
    <cellStyle name="SAPBEXexcGood3 2 2 3" xfId="16570" xr:uid="{00000000-0005-0000-0000-0000223F0000}"/>
    <cellStyle name="SAPBEXexcGood3 2 2 3 2" xfId="16571" xr:uid="{00000000-0005-0000-0000-0000233F0000}"/>
    <cellStyle name="SAPBEXexcGood3 2 2 3 2 2" xfId="16572" xr:uid="{00000000-0005-0000-0000-0000243F0000}"/>
    <cellStyle name="SAPBEXexcGood3 2 2 3 3" xfId="16573" xr:uid="{00000000-0005-0000-0000-0000253F0000}"/>
    <cellStyle name="SAPBEXexcGood3 2 2 3 4" xfId="16574" xr:uid="{00000000-0005-0000-0000-0000263F0000}"/>
    <cellStyle name="SAPBEXexcGood3 2 2 4" xfId="16575" xr:uid="{00000000-0005-0000-0000-0000273F0000}"/>
    <cellStyle name="SAPBEXexcGood3 2 2 4 2" xfId="16576" xr:uid="{00000000-0005-0000-0000-0000283F0000}"/>
    <cellStyle name="SAPBEXexcGood3 2 2 5" xfId="16577" xr:uid="{00000000-0005-0000-0000-0000293F0000}"/>
    <cellStyle name="SAPBEXexcGood3 2 2 6" xfId="16578" xr:uid="{00000000-0005-0000-0000-00002A3F0000}"/>
    <cellStyle name="SAPBEXexcGood3 2 3" xfId="16579" xr:uid="{00000000-0005-0000-0000-00002B3F0000}"/>
    <cellStyle name="SAPBEXexcGood3 2 3 2" xfId="16580" xr:uid="{00000000-0005-0000-0000-00002C3F0000}"/>
    <cellStyle name="SAPBEXexcGood3 2 3 2 2" xfId="16581" xr:uid="{00000000-0005-0000-0000-00002D3F0000}"/>
    <cellStyle name="SAPBEXexcGood3 2 3 2 2 2" xfId="16582" xr:uid="{00000000-0005-0000-0000-00002E3F0000}"/>
    <cellStyle name="SAPBEXexcGood3 2 3 2 3" xfId="16583" xr:uid="{00000000-0005-0000-0000-00002F3F0000}"/>
    <cellStyle name="SAPBEXexcGood3 2 3 2 4" xfId="16584" xr:uid="{00000000-0005-0000-0000-0000303F0000}"/>
    <cellStyle name="SAPBEXexcGood3 2 3 3" xfId="16585" xr:uid="{00000000-0005-0000-0000-0000313F0000}"/>
    <cellStyle name="SAPBEXexcGood3 2 3 3 2" xfId="16586" xr:uid="{00000000-0005-0000-0000-0000323F0000}"/>
    <cellStyle name="SAPBEXexcGood3 2 3 4" xfId="16587" xr:uid="{00000000-0005-0000-0000-0000333F0000}"/>
    <cellStyle name="SAPBEXexcGood3 2 3 5" xfId="16588" xr:uid="{00000000-0005-0000-0000-0000343F0000}"/>
    <cellStyle name="SAPBEXexcGood3 2 4" xfId="16589" xr:uid="{00000000-0005-0000-0000-0000353F0000}"/>
    <cellStyle name="SAPBEXexcGood3 2 4 2" xfId="16590" xr:uid="{00000000-0005-0000-0000-0000363F0000}"/>
    <cellStyle name="SAPBEXexcGood3 2 4 2 2" xfId="16591" xr:uid="{00000000-0005-0000-0000-0000373F0000}"/>
    <cellStyle name="SAPBEXexcGood3 2 4 3" xfId="16592" xr:uid="{00000000-0005-0000-0000-0000383F0000}"/>
    <cellStyle name="SAPBEXexcGood3 2 4 4" xfId="16593" xr:uid="{00000000-0005-0000-0000-0000393F0000}"/>
    <cellStyle name="SAPBEXexcGood3 2 5" xfId="16594" xr:uid="{00000000-0005-0000-0000-00003A3F0000}"/>
    <cellStyle name="SAPBEXexcGood3 2 5 2" xfId="16595" xr:uid="{00000000-0005-0000-0000-00003B3F0000}"/>
    <cellStyle name="SAPBEXexcGood3 2 5 2 2" xfId="16596" xr:uid="{00000000-0005-0000-0000-00003C3F0000}"/>
    <cellStyle name="SAPBEXexcGood3 2 5 3" xfId="16597" xr:uid="{00000000-0005-0000-0000-00003D3F0000}"/>
    <cellStyle name="SAPBEXexcGood3 2 5 4" xfId="16598" xr:uid="{00000000-0005-0000-0000-00003E3F0000}"/>
    <cellStyle name="SAPBEXexcGood3 2 6" xfId="16599" xr:uid="{00000000-0005-0000-0000-00003F3F0000}"/>
    <cellStyle name="SAPBEXexcGood3 2 6 2" xfId="16600" xr:uid="{00000000-0005-0000-0000-0000403F0000}"/>
    <cellStyle name="SAPBEXexcGood3 2 6 3" xfId="16601" xr:uid="{00000000-0005-0000-0000-0000413F0000}"/>
    <cellStyle name="SAPBEXexcGood3 2 7" xfId="16602" xr:uid="{00000000-0005-0000-0000-0000423F0000}"/>
    <cellStyle name="SAPBEXexcGood3 2 7 2" xfId="16603" xr:uid="{00000000-0005-0000-0000-0000433F0000}"/>
    <cellStyle name="SAPBEXexcGood3 2 8" xfId="16604" xr:uid="{00000000-0005-0000-0000-0000443F0000}"/>
    <cellStyle name="SAPBEXexcGood3 3" xfId="16605" xr:uid="{00000000-0005-0000-0000-0000453F0000}"/>
    <cellStyle name="SAPBEXexcGood3 3 2" xfId="16606" xr:uid="{00000000-0005-0000-0000-0000463F0000}"/>
    <cellStyle name="SAPBEXexcGood3 3 2 2" xfId="16607" xr:uid="{00000000-0005-0000-0000-0000473F0000}"/>
    <cellStyle name="SAPBEXexcGood3 3 2 2 2" xfId="16608" xr:uid="{00000000-0005-0000-0000-0000483F0000}"/>
    <cellStyle name="SAPBEXexcGood3 3 2 2 2 2" xfId="16609" xr:uid="{00000000-0005-0000-0000-0000493F0000}"/>
    <cellStyle name="SAPBEXexcGood3 3 2 2 3" xfId="16610" xr:uid="{00000000-0005-0000-0000-00004A3F0000}"/>
    <cellStyle name="SAPBEXexcGood3 3 2 2 4" xfId="16611" xr:uid="{00000000-0005-0000-0000-00004B3F0000}"/>
    <cellStyle name="SAPBEXexcGood3 3 2 3" xfId="16612" xr:uid="{00000000-0005-0000-0000-00004C3F0000}"/>
    <cellStyle name="SAPBEXexcGood3 3 2 3 2" xfId="16613" xr:uid="{00000000-0005-0000-0000-00004D3F0000}"/>
    <cellStyle name="SAPBEXexcGood3 3 2 3 2 2" xfId="16614" xr:uid="{00000000-0005-0000-0000-00004E3F0000}"/>
    <cellStyle name="SAPBEXexcGood3 3 2 3 3" xfId="16615" xr:uid="{00000000-0005-0000-0000-00004F3F0000}"/>
    <cellStyle name="SAPBEXexcGood3 3 2 3 4" xfId="16616" xr:uid="{00000000-0005-0000-0000-0000503F0000}"/>
    <cellStyle name="SAPBEXexcGood3 3 2 4" xfId="16617" xr:uid="{00000000-0005-0000-0000-0000513F0000}"/>
    <cellStyle name="SAPBEXexcGood3 3 2 4 2" xfId="16618" xr:uid="{00000000-0005-0000-0000-0000523F0000}"/>
    <cellStyle name="SAPBEXexcGood3 3 2 5" xfId="16619" xr:uid="{00000000-0005-0000-0000-0000533F0000}"/>
    <cellStyle name="SAPBEXexcGood3 3 2 6" xfId="16620" xr:uid="{00000000-0005-0000-0000-0000543F0000}"/>
    <cellStyle name="SAPBEXexcGood3 3 3" xfId="16621" xr:uid="{00000000-0005-0000-0000-0000553F0000}"/>
    <cellStyle name="SAPBEXexcGood3 3 3 2" xfId="16622" xr:uid="{00000000-0005-0000-0000-0000563F0000}"/>
    <cellStyle name="SAPBEXexcGood3 3 3 2 2" xfId="16623" xr:uid="{00000000-0005-0000-0000-0000573F0000}"/>
    <cellStyle name="SAPBEXexcGood3 3 3 2 2 2" xfId="16624" xr:uid="{00000000-0005-0000-0000-0000583F0000}"/>
    <cellStyle name="SAPBEXexcGood3 3 3 2 3" xfId="16625" xr:uid="{00000000-0005-0000-0000-0000593F0000}"/>
    <cellStyle name="SAPBEXexcGood3 3 3 2 4" xfId="16626" xr:uid="{00000000-0005-0000-0000-00005A3F0000}"/>
    <cellStyle name="SAPBEXexcGood3 3 3 3" xfId="16627" xr:uid="{00000000-0005-0000-0000-00005B3F0000}"/>
    <cellStyle name="SAPBEXexcGood3 3 3 3 2" xfId="16628" xr:uid="{00000000-0005-0000-0000-00005C3F0000}"/>
    <cellStyle name="SAPBEXexcGood3 3 3 4" xfId="16629" xr:uid="{00000000-0005-0000-0000-00005D3F0000}"/>
    <cellStyle name="SAPBEXexcGood3 3 3 5" xfId="16630" xr:uid="{00000000-0005-0000-0000-00005E3F0000}"/>
    <cellStyle name="SAPBEXexcGood3 3 4" xfId="16631" xr:uid="{00000000-0005-0000-0000-00005F3F0000}"/>
    <cellStyle name="SAPBEXexcGood3 3 4 2" xfId="16632" xr:uid="{00000000-0005-0000-0000-0000603F0000}"/>
    <cellStyle name="SAPBEXexcGood3 3 4 2 2" xfId="16633" xr:uid="{00000000-0005-0000-0000-0000613F0000}"/>
    <cellStyle name="SAPBEXexcGood3 3 4 3" xfId="16634" xr:uid="{00000000-0005-0000-0000-0000623F0000}"/>
    <cellStyle name="SAPBEXexcGood3 3 4 4" xfId="16635" xr:uid="{00000000-0005-0000-0000-0000633F0000}"/>
    <cellStyle name="SAPBEXexcGood3 3 5" xfId="16636" xr:uid="{00000000-0005-0000-0000-0000643F0000}"/>
    <cellStyle name="SAPBEXexcGood3 3 5 2" xfId="16637" xr:uid="{00000000-0005-0000-0000-0000653F0000}"/>
    <cellStyle name="SAPBEXexcGood3 3 5 2 2" xfId="16638" xr:uid="{00000000-0005-0000-0000-0000663F0000}"/>
    <cellStyle name="SAPBEXexcGood3 3 5 3" xfId="16639" xr:uid="{00000000-0005-0000-0000-0000673F0000}"/>
    <cellStyle name="SAPBEXexcGood3 3 5 4" xfId="16640" xr:uid="{00000000-0005-0000-0000-0000683F0000}"/>
    <cellStyle name="SAPBEXexcGood3 3 6" xfId="16641" xr:uid="{00000000-0005-0000-0000-0000693F0000}"/>
    <cellStyle name="SAPBEXexcGood3 3 6 2" xfId="16642" xr:uid="{00000000-0005-0000-0000-00006A3F0000}"/>
    <cellStyle name="SAPBEXexcGood3 3 7" xfId="16643" xr:uid="{00000000-0005-0000-0000-00006B3F0000}"/>
    <cellStyle name="SAPBEXexcGood3 3 7 2" xfId="16644" xr:uid="{00000000-0005-0000-0000-00006C3F0000}"/>
    <cellStyle name="SAPBEXexcGood3 3 8" xfId="16645" xr:uid="{00000000-0005-0000-0000-00006D3F0000}"/>
    <cellStyle name="SAPBEXexcGood3 4" xfId="16646" xr:uid="{00000000-0005-0000-0000-00006E3F0000}"/>
    <cellStyle name="SAPBEXexcGood3 4 2" xfId="16647" xr:uid="{00000000-0005-0000-0000-00006F3F0000}"/>
    <cellStyle name="SAPBEXexcGood3 4 2 2" xfId="16648" xr:uid="{00000000-0005-0000-0000-0000703F0000}"/>
    <cellStyle name="SAPBEXexcGood3 4 2 2 2" xfId="16649" xr:uid="{00000000-0005-0000-0000-0000713F0000}"/>
    <cellStyle name="SAPBEXexcGood3 4 2 2 2 2" xfId="16650" xr:uid="{00000000-0005-0000-0000-0000723F0000}"/>
    <cellStyle name="SAPBEXexcGood3 4 2 2 3" xfId="16651" xr:uid="{00000000-0005-0000-0000-0000733F0000}"/>
    <cellStyle name="SAPBEXexcGood3 4 2 2 4" xfId="16652" xr:uid="{00000000-0005-0000-0000-0000743F0000}"/>
    <cellStyle name="SAPBEXexcGood3 4 2 3" xfId="16653" xr:uid="{00000000-0005-0000-0000-0000753F0000}"/>
    <cellStyle name="SAPBEXexcGood3 4 2 3 2" xfId="16654" xr:uid="{00000000-0005-0000-0000-0000763F0000}"/>
    <cellStyle name="SAPBEXexcGood3 4 2 4" xfId="16655" xr:uid="{00000000-0005-0000-0000-0000773F0000}"/>
    <cellStyle name="SAPBEXexcGood3 4 2 5" xfId="16656" xr:uid="{00000000-0005-0000-0000-0000783F0000}"/>
    <cellStyle name="SAPBEXexcGood3 4 3" xfId="16657" xr:uid="{00000000-0005-0000-0000-0000793F0000}"/>
    <cellStyle name="SAPBEXexcGood3 4 3 2" xfId="16658" xr:uid="{00000000-0005-0000-0000-00007A3F0000}"/>
    <cellStyle name="SAPBEXexcGood3 4 3 2 2" xfId="16659" xr:uid="{00000000-0005-0000-0000-00007B3F0000}"/>
    <cellStyle name="SAPBEXexcGood3 4 3 3" xfId="16660" xr:uid="{00000000-0005-0000-0000-00007C3F0000}"/>
    <cellStyle name="SAPBEXexcGood3 4 3 4" xfId="16661" xr:uid="{00000000-0005-0000-0000-00007D3F0000}"/>
    <cellStyle name="SAPBEXexcGood3 4 4" xfId="16662" xr:uid="{00000000-0005-0000-0000-00007E3F0000}"/>
    <cellStyle name="SAPBEXexcGood3 4 4 2" xfId="16663" xr:uid="{00000000-0005-0000-0000-00007F3F0000}"/>
    <cellStyle name="SAPBEXexcGood3 4 5" xfId="16664" xr:uid="{00000000-0005-0000-0000-0000803F0000}"/>
    <cellStyle name="SAPBEXexcGood3 4 6" xfId="16665" xr:uid="{00000000-0005-0000-0000-0000813F0000}"/>
    <cellStyle name="SAPBEXexcGood3 5" xfId="16666" xr:uid="{00000000-0005-0000-0000-0000823F0000}"/>
    <cellStyle name="SAPBEXexcGood3 5 2" xfId="16667" xr:uid="{00000000-0005-0000-0000-0000833F0000}"/>
    <cellStyle name="SAPBEXexcGood3 5 2 2" xfId="16668" xr:uid="{00000000-0005-0000-0000-0000843F0000}"/>
    <cellStyle name="SAPBEXexcGood3 5 2 2 2" xfId="16669" xr:uid="{00000000-0005-0000-0000-0000853F0000}"/>
    <cellStyle name="SAPBEXexcGood3 5 2 3" xfId="16670" xr:uid="{00000000-0005-0000-0000-0000863F0000}"/>
    <cellStyle name="SAPBEXexcGood3 5 2 4" xfId="16671" xr:uid="{00000000-0005-0000-0000-0000873F0000}"/>
    <cellStyle name="SAPBEXexcGood3 5 3" xfId="16672" xr:uid="{00000000-0005-0000-0000-0000883F0000}"/>
    <cellStyle name="SAPBEXexcGood3 5 3 2" xfId="16673" xr:uid="{00000000-0005-0000-0000-0000893F0000}"/>
    <cellStyle name="SAPBEXexcGood3 5 4" xfId="16674" xr:uid="{00000000-0005-0000-0000-00008A3F0000}"/>
    <cellStyle name="SAPBEXexcGood3 5 5" xfId="16675" xr:uid="{00000000-0005-0000-0000-00008B3F0000}"/>
    <cellStyle name="SAPBEXexcGood3 6" xfId="16676" xr:uid="{00000000-0005-0000-0000-00008C3F0000}"/>
    <cellStyle name="SAPBEXexcGood3 6 2" xfId="16677" xr:uid="{00000000-0005-0000-0000-00008D3F0000}"/>
    <cellStyle name="SAPBEXexcGood3 6 2 2" xfId="16678" xr:uid="{00000000-0005-0000-0000-00008E3F0000}"/>
    <cellStyle name="SAPBEXexcGood3 6 3" xfId="16679" xr:uid="{00000000-0005-0000-0000-00008F3F0000}"/>
    <cellStyle name="SAPBEXexcGood3 6 4" xfId="16680" xr:uid="{00000000-0005-0000-0000-0000903F0000}"/>
    <cellStyle name="SAPBEXexcGood3 7" xfId="16681" xr:uid="{00000000-0005-0000-0000-0000913F0000}"/>
    <cellStyle name="SAPBEXexcGood3 7 2" xfId="16682" xr:uid="{00000000-0005-0000-0000-0000923F0000}"/>
    <cellStyle name="SAPBEXexcGood3 7 2 2" xfId="16683" xr:uid="{00000000-0005-0000-0000-0000933F0000}"/>
    <cellStyle name="SAPBEXexcGood3 7 3" xfId="16684" xr:uid="{00000000-0005-0000-0000-0000943F0000}"/>
    <cellStyle name="SAPBEXexcGood3 7 4" xfId="16685" xr:uid="{00000000-0005-0000-0000-0000953F0000}"/>
    <cellStyle name="SAPBEXexcGood3 8" xfId="16686" xr:uid="{00000000-0005-0000-0000-0000963F0000}"/>
    <cellStyle name="SAPBEXexcGood3 8 2" xfId="16687" xr:uid="{00000000-0005-0000-0000-0000973F0000}"/>
    <cellStyle name="SAPBEXexcGood3 8 2 2" xfId="16688" xr:uid="{00000000-0005-0000-0000-0000983F0000}"/>
    <cellStyle name="SAPBEXexcGood3 8 3" xfId="16689" xr:uid="{00000000-0005-0000-0000-0000993F0000}"/>
    <cellStyle name="SAPBEXexcGood3 8 4" xfId="16690" xr:uid="{00000000-0005-0000-0000-00009A3F0000}"/>
    <cellStyle name="SAPBEXexcGood3 9" xfId="16691" xr:uid="{00000000-0005-0000-0000-00009B3F0000}"/>
    <cellStyle name="SAPBEXexcGood3 9 2" xfId="16692" xr:uid="{00000000-0005-0000-0000-00009C3F0000}"/>
    <cellStyle name="SAPBEXfilterDrill" xfId="3028" xr:uid="{00000000-0005-0000-0000-00009D3F0000}"/>
    <cellStyle name="SAPBEXfilterDrill 2" xfId="16693" xr:uid="{00000000-0005-0000-0000-00009E3F0000}"/>
    <cellStyle name="SAPBEXfilterDrill 2 2" xfId="16694" xr:uid="{00000000-0005-0000-0000-00009F3F0000}"/>
    <cellStyle name="SAPBEXfilterDrill 3" xfId="16695" xr:uid="{00000000-0005-0000-0000-0000A03F0000}"/>
    <cellStyle name="SAPBEXfilterDrill 3 2" xfId="16696" xr:uid="{00000000-0005-0000-0000-0000A13F0000}"/>
    <cellStyle name="SAPBEXfilterDrill 4" xfId="16697" xr:uid="{00000000-0005-0000-0000-0000A23F0000}"/>
    <cellStyle name="SAPBEXfilterItem" xfId="3029" xr:uid="{00000000-0005-0000-0000-0000A33F0000}"/>
    <cellStyle name="SAPBEXfilterItem 2" xfId="16698" xr:uid="{00000000-0005-0000-0000-0000A43F0000}"/>
    <cellStyle name="SAPBEXfilterItem 2 2" xfId="16699" xr:uid="{00000000-0005-0000-0000-0000A53F0000}"/>
    <cellStyle name="SAPBEXfilterItem 3" xfId="16700" xr:uid="{00000000-0005-0000-0000-0000A63F0000}"/>
    <cellStyle name="SAPBEXfilterItem 3 2" xfId="16701" xr:uid="{00000000-0005-0000-0000-0000A73F0000}"/>
    <cellStyle name="SAPBEXfilterItem 4" xfId="16702" xr:uid="{00000000-0005-0000-0000-0000A83F0000}"/>
    <cellStyle name="SAPBEXfilterText" xfId="3030" xr:uid="{00000000-0005-0000-0000-0000A93F0000}"/>
    <cellStyle name="SAPBEXfilterText 2" xfId="16703" xr:uid="{00000000-0005-0000-0000-0000AA3F0000}"/>
    <cellStyle name="SAPBEXformats" xfId="3031" xr:uid="{00000000-0005-0000-0000-0000AB3F0000}"/>
    <cellStyle name="SAPBEXformats 10" xfId="16704" xr:uid="{00000000-0005-0000-0000-0000AC3F0000}"/>
    <cellStyle name="SAPBEXformats 11" xfId="16705" xr:uid="{00000000-0005-0000-0000-0000AD3F0000}"/>
    <cellStyle name="SAPBEXformats 12" xfId="16706" xr:uid="{00000000-0005-0000-0000-0000AE3F0000}"/>
    <cellStyle name="SAPBEXformats 2" xfId="16707" xr:uid="{00000000-0005-0000-0000-0000AF3F0000}"/>
    <cellStyle name="SAPBEXformats 2 2" xfId="16708" xr:uid="{00000000-0005-0000-0000-0000B03F0000}"/>
    <cellStyle name="SAPBEXformats 2 2 2" xfId="16709" xr:uid="{00000000-0005-0000-0000-0000B13F0000}"/>
    <cellStyle name="SAPBEXformats 2 2 2 2" xfId="16710" xr:uid="{00000000-0005-0000-0000-0000B23F0000}"/>
    <cellStyle name="SAPBEXformats 2 2 2 2 2" xfId="16711" xr:uid="{00000000-0005-0000-0000-0000B33F0000}"/>
    <cellStyle name="SAPBEXformats 2 2 2 3" xfId="16712" xr:uid="{00000000-0005-0000-0000-0000B43F0000}"/>
    <cellStyle name="SAPBEXformats 2 2 2 4" xfId="16713" xr:uid="{00000000-0005-0000-0000-0000B53F0000}"/>
    <cellStyle name="SAPBEXformats 2 2 3" xfId="16714" xr:uid="{00000000-0005-0000-0000-0000B63F0000}"/>
    <cellStyle name="SAPBEXformats 2 2 3 2" xfId="16715" xr:uid="{00000000-0005-0000-0000-0000B73F0000}"/>
    <cellStyle name="SAPBEXformats 2 2 3 2 2" xfId="16716" xr:uid="{00000000-0005-0000-0000-0000B83F0000}"/>
    <cellStyle name="SAPBEXformats 2 2 3 3" xfId="16717" xr:uid="{00000000-0005-0000-0000-0000B93F0000}"/>
    <cellStyle name="SAPBEXformats 2 2 3 4" xfId="16718" xr:uid="{00000000-0005-0000-0000-0000BA3F0000}"/>
    <cellStyle name="SAPBEXformats 2 2 4" xfId="16719" xr:uid="{00000000-0005-0000-0000-0000BB3F0000}"/>
    <cellStyle name="SAPBEXformats 2 2 4 2" xfId="16720" xr:uid="{00000000-0005-0000-0000-0000BC3F0000}"/>
    <cellStyle name="SAPBEXformats 2 2 5" xfId="16721" xr:uid="{00000000-0005-0000-0000-0000BD3F0000}"/>
    <cellStyle name="SAPBEXformats 2 2 6" xfId="16722" xr:uid="{00000000-0005-0000-0000-0000BE3F0000}"/>
    <cellStyle name="SAPBEXformats 2 3" xfId="16723" xr:uid="{00000000-0005-0000-0000-0000BF3F0000}"/>
    <cellStyle name="SAPBEXformats 2 3 2" xfId="16724" xr:uid="{00000000-0005-0000-0000-0000C03F0000}"/>
    <cellStyle name="SAPBEXformats 2 3 2 2" xfId="16725" xr:uid="{00000000-0005-0000-0000-0000C13F0000}"/>
    <cellStyle name="SAPBEXformats 2 3 2 2 2" xfId="16726" xr:uid="{00000000-0005-0000-0000-0000C23F0000}"/>
    <cellStyle name="SAPBEXformats 2 3 2 3" xfId="16727" xr:uid="{00000000-0005-0000-0000-0000C33F0000}"/>
    <cellStyle name="SAPBEXformats 2 3 2 4" xfId="16728" xr:uid="{00000000-0005-0000-0000-0000C43F0000}"/>
    <cellStyle name="SAPBEXformats 2 3 3" xfId="16729" xr:uid="{00000000-0005-0000-0000-0000C53F0000}"/>
    <cellStyle name="SAPBEXformats 2 3 3 2" xfId="16730" xr:uid="{00000000-0005-0000-0000-0000C63F0000}"/>
    <cellStyle name="SAPBEXformats 2 3 4" xfId="16731" xr:uid="{00000000-0005-0000-0000-0000C73F0000}"/>
    <cellStyle name="SAPBEXformats 2 3 5" xfId="16732" xr:uid="{00000000-0005-0000-0000-0000C83F0000}"/>
    <cellStyle name="SAPBEXformats 2 4" xfId="16733" xr:uid="{00000000-0005-0000-0000-0000C93F0000}"/>
    <cellStyle name="SAPBEXformats 2 4 2" xfId="16734" xr:uid="{00000000-0005-0000-0000-0000CA3F0000}"/>
    <cellStyle name="SAPBEXformats 2 4 2 2" xfId="16735" xr:uid="{00000000-0005-0000-0000-0000CB3F0000}"/>
    <cellStyle name="SAPBEXformats 2 4 3" xfId="16736" xr:uid="{00000000-0005-0000-0000-0000CC3F0000}"/>
    <cellStyle name="SAPBEXformats 2 4 4" xfId="16737" xr:uid="{00000000-0005-0000-0000-0000CD3F0000}"/>
    <cellStyle name="SAPBEXformats 2 5" xfId="16738" xr:uid="{00000000-0005-0000-0000-0000CE3F0000}"/>
    <cellStyle name="SAPBEXformats 2 5 2" xfId="16739" xr:uid="{00000000-0005-0000-0000-0000CF3F0000}"/>
    <cellStyle name="SAPBEXformats 2 5 2 2" xfId="16740" xr:uid="{00000000-0005-0000-0000-0000D03F0000}"/>
    <cellStyle name="SAPBEXformats 2 5 3" xfId="16741" xr:uid="{00000000-0005-0000-0000-0000D13F0000}"/>
    <cellStyle name="SAPBEXformats 2 5 4" xfId="16742" xr:uid="{00000000-0005-0000-0000-0000D23F0000}"/>
    <cellStyle name="SAPBEXformats 2 6" xfId="16743" xr:uid="{00000000-0005-0000-0000-0000D33F0000}"/>
    <cellStyle name="SAPBEXformats 2 6 2" xfId="16744" xr:uid="{00000000-0005-0000-0000-0000D43F0000}"/>
    <cellStyle name="SAPBEXformats 2 6 3" xfId="16745" xr:uid="{00000000-0005-0000-0000-0000D53F0000}"/>
    <cellStyle name="SAPBEXformats 2 7" xfId="16746" xr:uid="{00000000-0005-0000-0000-0000D63F0000}"/>
    <cellStyle name="SAPBEXformats 2 7 2" xfId="16747" xr:uid="{00000000-0005-0000-0000-0000D73F0000}"/>
    <cellStyle name="SAPBEXformats 2 8" xfId="16748" xr:uid="{00000000-0005-0000-0000-0000D83F0000}"/>
    <cellStyle name="SAPBEXformats 3" xfId="16749" xr:uid="{00000000-0005-0000-0000-0000D93F0000}"/>
    <cellStyle name="SAPBEXformats 3 2" xfId="16750" xr:uid="{00000000-0005-0000-0000-0000DA3F0000}"/>
    <cellStyle name="SAPBEXformats 3 2 2" xfId="16751" xr:uid="{00000000-0005-0000-0000-0000DB3F0000}"/>
    <cellStyle name="SAPBEXformats 3 2 2 2" xfId="16752" xr:uid="{00000000-0005-0000-0000-0000DC3F0000}"/>
    <cellStyle name="SAPBEXformats 3 2 2 2 2" xfId="16753" xr:uid="{00000000-0005-0000-0000-0000DD3F0000}"/>
    <cellStyle name="SAPBEXformats 3 2 2 3" xfId="16754" xr:uid="{00000000-0005-0000-0000-0000DE3F0000}"/>
    <cellStyle name="SAPBEXformats 3 2 2 4" xfId="16755" xr:uid="{00000000-0005-0000-0000-0000DF3F0000}"/>
    <cellStyle name="SAPBEXformats 3 2 3" xfId="16756" xr:uid="{00000000-0005-0000-0000-0000E03F0000}"/>
    <cellStyle name="SAPBEXformats 3 2 3 2" xfId="16757" xr:uid="{00000000-0005-0000-0000-0000E13F0000}"/>
    <cellStyle name="SAPBEXformats 3 2 3 2 2" xfId="16758" xr:uid="{00000000-0005-0000-0000-0000E23F0000}"/>
    <cellStyle name="SAPBEXformats 3 2 3 3" xfId="16759" xr:uid="{00000000-0005-0000-0000-0000E33F0000}"/>
    <cellStyle name="SAPBEXformats 3 2 3 4" xfId="16760" xr:uid="{00000000-0005-0000-0000-0000E43F0000}"/>
    <cellStyle name="SAPBEXformats 3 2 4" xfId="16761" xr:uid="{00000000-0005-0000-0000-0000E53F0000}"/>
    <cellStyle name="SAPBEXformats 3 2 4 2" xfId="16762" xr:uid="{00000000-0005-0000-0000-0000E63F0000}"/>
    <cellStyle name="SAPBEXformats 3 2 5" xfId="16763" xr:uid="{00000000-0005-0000-0000-0000E73F0000}"/>
    <cellStyle name="SAPBEXformats 3 2 6" xfId="16764" xr:uid="{00000000-0005-0000-0000-0000E83F0000}"/>
    <cellStyle name="SAPBEXformats 3 3" xfId="16765" xr:uid="{00000000-0005-0000-0000-0000E93F0000}"/>
    <cellStyle name="SAPBEXformats 3 3 2" xfId="16766" xr:uid="{00000000-0005-0000-0000-0000EA3F0000}"/>
    <cellStyle name="SAPBEXformats 3 3 2 2" xfId="16767" xr:uid="{00000000-0005-0000-0000-0000EB3F0000}"/>
    <cellStyle name="SAPBEXformats 3 3 2 2 2" xfId="16768" xr:uid="{00000000-0005-0000-0000-0000EC3F0000}"/>
    <cellStyle name="SAPBEXformats 3 3 2 3" xfId="16769" xr:uid="{00000000-0005-0000-0000-0000ED3F0000}"/>
    <cellStyle name="SAPBEXformats 3 3 2 4" xfId="16770" xr:uid="{00000000-0005-0000-0000-0000EE3F0000}"/>
    <cellStyle name="SAPBEXformats 3 3 3" xfId="16771" xr:uid="{00000000-0005-0000-0000-0000EF3F0000}"/>
    <cellStyle name="SAPBEXformats 3 3 3 2" xfId="16772" xr:uid="{00000000-0005-0000-0000-0000F03F0000}"/>
    <cellStyle name="SAPBEXformats 3 3 4" xfId="16773" xr:uid="{00000000-0005-0000-0000-0000F13F0000}"/>
    <cellStyle name="SAPBEXformats 3 3 5" xfId="16774" xr:uid="{00000000-0005-0000-0000-0000F23F0000}"/>
    <cellStyle name="SAPBEXformats 3 4" xfId="16775" xr:uid="{00000000-0005-0000-0000-0000F33F0000}"/>
    <cellStyle name="SAPBEXformats 3 4 2" xfId="16776" xr:uid="{00000000-0005-0000-0000-0000F43F0000}"/>
    <cellStyle name="SAPBEXformats 3 4 2 2" xfId="16777" xr:uid="{00000000-0005-0000-0000-0000F53F0000}"/>
    <cellStyle name="SAPBEXformats 3 4 3" xfId="16778" xr:uid="{00000000-0005-0000-0000-0000F63F0000}"/>
    <cellStyle name="SAPBEXformats 3 4 4" xfId="16779" xr:uid="{00000000-0005-0000-0000-0000F73F0000}"/>
    <cellStyle name="SAPBEXformats 3 5" xfId="16780" xr:uid="{00000000-0005-0000-0000-0000F83F0000}"/>
    <cellStyle name="SAPBEXformats 3 5 2" xfId="16781" xr:uid="{00000000-0005-0000-0000-0000F93F0000}"/>
    <cellStyle name="SAPBEXformats 3 5 2 2" xfId="16782" xr:uid="{00000000-0005-0000-0000-0000FA3F0000}"/>
    <cellStyle name="SAPBEXformats 3 5 3" xfId="16783" xr:uid="{00000000-0005-0000-0000-0000FB3F0000}"/>
    <cellStyle name="SAPBEXformats 3 5 4" xfId="16784" xr:uid="{00000000-0005-0000-0000-0000FC3F0000}"/>
    <cellStyle name="SAPBEXformats 3 6" xfId="16785" xr:uid="{00000000-0005-0000-0000-0000FD3F0000}"/>
    <cellStyle name="SAPBEXformats 3 6 2" xfId="16786" xr:uid="{00000000-0005-0000-0000-0000FE3F0000}"/>
    <cellStyle name="SAPBEXformats 3 7" xfId="16787" xr:uid="{00000000-0005-0000-0000-0000FF3F0000}"/>
    <cellStyle name="SAPBEXformats 3 7 2" xfId="16788" xr:uid="{00000000-0005-0000-0000-000000400000}"/>
    <cellStyle name="SAPBEXformats 3 8" xfId="16789" xr:uid="{00000000-0005-0000-0000-000001400000}"/>
    <cellStyle name="SAPBEXformats 4" xfId="16790" xr:uid="{00000000-0005-0000-0000-000002400000}"/>
    <cellStyle name="SAPBEXformats 4 2" xfId="16791" xr:uid="{00000000-0005-0000-0000-000003400000}"/>
    <cellStyle name="SAPBEXformats 4 2 2" xfId="16792" xr:uid="{00000000-0005-0000-0000-000004400000}"/>
    <cellStyle name="SAPBEXformats 4 2 2 2" xfId="16793" xr:uid="{00000000-0005-0000-0000-000005400000}"/>
    <cellStyle name="SAPBEXformats 4 2 2 2 2" xfId="16794" xr:uid="{00000000-0005-0000-0000-000006400000}"/>
    <cellStyle name="SAPBEXformats 4 2 2 3" xfId="16795" xr:uid="{00000000-0005-0000-0000-000007400000}"/>
    <cellStyle name="SAPBEXformats 4 2 2 4" xfId="16796" xr:uid="{00000000-0005-0000-0000-000008400000}"/>
    <cellStyle name="SAPBEXformats 4 2 3" xfId="16797" xr:uid="{00000000-0005-0000-0000-000009400000}"/>
    <cellStyle name="SAPBEXformats 4 2 3 2" xfId="16798" xr:uid="{00000000-0005-0000-0000-00000A400000}"/>
    <cellStyle name="SAPBEXformats 4 2 4" xfId="16799" xr:uid="{00000000-0005-0000-0000-00000B400000}"/>
    <cellStyle name="SAPBEXformats 4 2 5" xfId="16800" xr:uid="{00000000-0005-0000-0000-00000C400000}"/>
    <cellStyle name="SAPBEXformats 4 3" xfId="16801" xr:uid="{00000000-0005-0000-0000-00000D400000}"/>
    <cellStyle name="SAPBEXformats 4 3 2" xfId="16802" xr:uid="{00000000-0005-0000-0000-00000E400000}"/>
    <cellStyle name="SAPBEXformats 4 3 2 2" xfId="16803" xr:uid="{00000000-0005-0000-0000-00000F400000}"/>
    <cellStyle name="SAPBEXformats 4 3 3" xfId="16804" xr:uid="{00000000-0005-0000-0000-000010400000}"/>
    <cellStyle name="SAPBEXformats 4 3 4" xfId="16805" xr:uid="{00000000-0005-0000-0000-000011400000}"/>
    <cellStyle name="SAPBEXformats 4 4" xfId="16806" xr:uid="{00000000-0005-0000-0000-000012400000}"/>
    <cellStyle name="SAPBEXformats 4 4 2" xfId="16807" xr:uid="{00000000-0005-0000-0000-000013400000}"/>
    <cellStyle name="SAPBEXformats 4 5" xfId="16808" xr:uid="{00000000-0005-0000-0000-000014400000}"/>
    <cellStyle name="SAPBEXformats 4 6" xfId="16809" xr:uid="{00000000-0005-0000-0000-000015400000}"/>
    <cellStyle name="SAPBEXformats 5" xfId="16810" xr:uid="{00000000-0005-0000-0000-000016400000}"/>
    <cellStyle name="SAPBEXformats 5 2" xfId="16811" xr:uid="{00000000-0005-0000-0000-000017400000}"/>
    <cellStyle name="SAPBEXformats 5 2 2" xfId="16812" xr:uid="{00000000-0005-0000-0000-000018400000}"/>
    <cellStyle name="SAPBEXformats 5 2 2 2" xfId="16813" xr:uid="{00000000-0005-0000-0000-000019400000}"/>
    <cellStyle name="SAPBEXformats 5 2 3" xfId="16814" xr:uid="{00000000-0005-0000-0000-00001A400000}"/>
    <cellStyle name="SAPBEXformats 5 2 4" xfId="16815" xr:uid="{00000000-0005-0000-0000-00001B400000}"/>
    <cellStyle name="SAPBEXformats 5 3" xfId="16816" xr:uid="{00000000-0005-0000-0000-00001C400000}"/>
    <cellStyle name="SAPBEXformats 5 3 2" xfId="16817" xr:uid="{00000000-0005-0000-0000-00001D400000}"/>
    <cellStyle name="SAPBEXformats 5 4" xfId="16818" xr:uid="{00000000-0005-0000-0000-00001E400000}"/>
    <cellStyle name="SAPBEXformats 5 5" xfId="16819" xr:uid="{00000000-0005-0000-0000-00001F400000}"/>
    <cellStyle name="SAPBEXformats 6" xfId="16820" xr:uid="{00000000-0005-0000-0000-000020400000}"/>
    <cellStyle name="SAPBEXformats 6 2" xfId="16821" xr:uid="{00000000-0005-0000-0000-000021400000}"/>
    <cellStyle name="SAPBEXformats 6 2 2" xfId="16822" xr:uid="{00000000-0005-0000-0000-000022400000}"/>
    <cellStyle name="SAPBEXformats 6 3" xfId="16823" xr:uid="{00000000-0005-0000-0000-000023400000}"/>
    <cellStyle name="SAPBEXformats 6 4" xfId="16824" xr:uid="{00000000-0005-0000-0000-000024400000}"/>
    <cellStyle name="SAPBEXformats 7" xfId="16825" xr:uid="{00000000-0005-0000-0000-000025400000}"/>
    <cellStyle name="SAPBEXformats 7 2" xfId="16826" xr:uid="{00000000-0005-0000-0000-000026400000}"/>
    <cellStyle name="SAPBEXformats 7 2 2" xfId="16827" xr:uid="{00000000-0005-0000-0000-000027400000}"/>
    <cellStyle name="SAPBEXformats 7 3" xfId="16828" xr:uid="{00000000-0005-0000-0000-000028400000}"/>
    <cellStyle name="SAPBEXformats 7 4" xfId="16829" xr:uid="{00000000-0005-0000-0000-000029400000}"/>
    <cellStyle name="SAPBEXformats 8" xfId="16830" xr:uid="{00000000-0005-0000-0000-00002A400000}"/>
    <cellStyle name="SAPBEXformats 8 2" xfId="16831" xr:uid="{00000000-0005-0000-0000-00002B400000}"/>
    <cellStyle name="SAPBEXformats 8 2 2" xfId="16832" xr:uid="{00000000-0005-0000-0000-00002C400000}"/>
    <cellStyle name="SAPBEXformats 8 3" xfId="16833" xr:uid="{00000000-0005-0000-0000-00002D400000}"/>
    <cellStyle name="SAPBEXformats 8 4" xfId="16834" xr:uid="{00000000-0005-0000-0000-00002E400000}"/>
    <cellStyle name="SAPBEXformats 9" xfId="16835" xr:uid="{00000000-0005-0000-0000-00002F400000}"/>
    <cellStyle name="SAPBEXformats 9 2" xfId="16836" xr:uid="{00000000-0005-0000-0000-000030400000}"/>
    <cellStyle name="SAPBEXheaderItem" xfId="3032" xr:uid="{00000000-0005-0000-0000-000031400000}"/>
    <cellStyle name="SAPBEXheaderItem 2" xfId="16837" xr:uid="{00000000-0005-0000-0000-000032400000}"/>
    <cellStyle name="SAPBEXheaderItem 2 2" xfId="16838" xr:uid="{00000000-0005-0000-0000-000033400000}"/>
    <cellStyle name="SAPBEXheaderItem 3" xfId="16839" xr:uid="{00000000-0005-0000-0000-000034400000}"/>
    <cellStyle name="SAPBEXheaderItem 3 2" xfId="16840" xr:uid="{00000000-0005-0000-0000-000035400000}"/>
    <cellStyle name="SAPBEXheaderItem 4" xfId="16841" xr:uid="{00000000-0005-0000-0000-000036400000}"/>
    <cellStyle name="SAPBEXheaderText" xfId="3033" xr:uid="{00000000-0005-0000-0000-000037400000}"/>
    <cellStyle name="SAPBEXheaderText 2" xfId="16842" xr:uid="{00000000-0005-0000-0000-000038400000}"/>
    <cellStyle name="SAPBEXheaderText 2 2" xfId="16843" xr:uid="{00000000-0005-0000-0000-000039400000}"/>
    <cellStyle name="SAPBEXheaderText 3" xfId="16844" xr:uid="{00000000-0005-0000-0000-00003A400000}"/>
    <cellStyle name="SAPBEXheaderText 3 2" xfId="16845" xr:uid="{00000000-0005-0000-0000-00003B400000}"/>
    <cellStyle name="SAPBEXheaderText 4" xfId="16846" xr:uid="{00000000-0005-0000-0000-00003C400000}"/>
    <cellStyle name="SAPBEXHLevel0" xfId="3034" xr:uid="{00000000-0005-0000-0000-00003D400000}"/>
    <cellStyle name="SAPBEXHLevel0 10" xfId="16847" xr:uid="{00000000-0005-0000-0000-00003E400000}"/>
    <cellStyle name="SAPBEXHLevel0 11" xfId="16848" xr:uid="{00000000-0005-0000-0000-00003F400000}"/>
    <cellStyle name="SAPBEXHLevel0 2" xfId="16849" xr:uid="{00000000-0005-0000-0000-000040400000}"/>
    <cellStyle name="SAPBEXHLevel0 2 2" xfId="16850" xr:uid="{00000000-0005-0000-0000-000041400000}"/>
    <cellStyle name="SAPBEXHLevel0 2 2 2" xfId="16851" xr:uid="{00000000-0005-0000-0000-000042400000}"/>
    <cellStyle name="SAPBEXHLevel0 2 2 2 2" xfId="16852" xr:uid="{00000000-0005-0000-0000-000043400000}"/>
    <cellStyle name="SAPBEXHLevel0 2 2 2 2 2" xfId="16853" xr:uid="{00000000-0005-0000-0000-000044400000}"/>
    <cellStyle name="SAPBEXHLevel0 2 2 2 3" xfId="16854" xr:uid="{00000000-0005-0000-0000-000045400000}"/>
    <cellStyle name="SAPBEXHLevel0 2 2 2 4" xfId="16855" xr:uid="{00000000-0005-0000-0000-000046400000}"/>
    <cellStyle name="SAPBEXHLevel0 2 2 3" xfId="16856" xr:uid="{00000000-0005-0000-0000-000047400000}"/>
    <cellStyle name="SAPBEXHLevel0 2 2 3 2" xfId="16857" xr:uid="{00000000-0005-0000-0000-000048400000}"/>
    <cellStyle name="SAPBEXHLevel0 2 2 3 2 2" xfId="16858" xr:uid="{00000000-0005-0000-0000-000049400000}"/>
    <cellStyle name="SAPBEXHLevel0 2 2 3 3" xfId="16859" xr:uid="{00000000-0005-0000-0000-00004A400000}"/>
    <cellStyle name="SAPBEXHLevel0 2 2 3 4" xfId="16860" xr:uid="{00000000-0005-0000-0000-00004B400000}"/>
    <cellStyle name="SAPBEXHLevel0 2 2 4" xfId="16861" xr:uid="{00000000-0005-0000-0000-00004C400000}"/>
    <cellStyle name="SAPBEXHLevel0 2 2 4 2" xfId="16862" xr:uid="{00000000-0005-0000-0000-00004D400000}"/>
    <cellStyle name="SAPBEXHLevel0 2 2 5" xfId="16863" xr:uid="{00000000-0005-0000-0000-00004E400000}"/>
    <cellStyle name="SAPBEXHLevel0 2 2 6" xfId="16864" xr:uid="{00000000-0005-0000-0000-00004F400000}"/>
    <cellStyle name="SAPBEXHLevel0 2 3" xfId="16865" xr:uid="{00000000-0005-0000-0000-000050400000}"/>
    <cellStyle name="SAPBEXHLevel0 2 3 2" xfId="16866" xr:uid="{00000000-0005-0000-0000-000051400000}"/>
    <cellStyle name="SAPBEXHLevel0 2 3 2 2" xfId="16867" xr:uid="{00000000-0005-0000-0000-000052400000}"/>
    <cellStyle name="SAPBEXHLevel0 2 3 2 2 2" xfId="16868" xr:uid="{00000000-0005-0000-0000-000053400000}"/>
    <cellStyle name="SAPBEXHLevel0 2 3 2 3" xfId="16869" xr:uid="{00000000-0005-0000-0000-000054400000}"/>
    <cellStyle name="SAPBEXHLevel0 2 3 2 4" xfId="16870" xr:uid="{00000000-0005-0000-0000-000055400000}"/>
    <cellStyle name="SAPBEXHLevel0 2 3 3" xfId="16871" xr:uid="{00000000-0005-0000-0000-000056400000}"/>
    <cellStyle name="SAPBEXHLevel0 2 3 3 2" xfId="16872" xr:uid="{00000000-0005-0000-0000-000057400000}"/>
    <cellStyle name="SAPBEXHLevel0 2 3 4" xfId="16873" xr:uid="{00000000-0005-0000-0000-000058400000}"/>
    <cellStyle name="SAPBEXHLevel0 2 3 5" xfId="16874" xr:uid="{00000000-0005-0000-0000-000059400000}"/>
    <cellStyle name="SAPBEXHLevel0 2 4" xfId="16875" xr:uid="{00000000-0005-0000-0000-00005A400000}"/>
    <cellStyle name="SAPBEXHLevel0 2 4 2" xfId="16876" xr:uid="{00000000-0005-0000-0000-00005B400000}"/>
    <cellStyle name="SAPBEXHLevel0 2 4 2 2" xfId="16877" xr:uid="{00000000-0005-0000-0000-00005C400000}"/>
    <cellStyle name="SAPBEXHLevel0 2 4 3" xfId="16878" xr:uid="{00000000-0005-0000-0000-00005D400000}"/>
    <cellStyle name="SAPBEXHLevel0 2 4 4" xfId="16879" xr:uid="{00000000-0005-0000-0000-00005E400000}"/>
    <cellStyle name="SAPBEXHLevel0 2 5" xfId="16880" xr:uid="{00000000-0005-0000-0000-00005F400000}"/>
    <cellStyle name="SAPBEXHLevel0 2 5 2" xfId="16881" xr:uid="{00000000-0005-0000-0000-000060400000}"/>
    <cellStyle name="SAPBEXHLevel0 2 5 2 2" xfId="16882" xr:uid="{00000000-0005-0000-0000-000061400000}"/>
    <cellStyle name="SAPBEXHLevel0 2 5 3" xfId="16883" xr:uid="{00000000-0005-0000-0000-000062400000}"/>
    <cellStyle name="SAPBEXHLevel0 2 5 4" xfId="16884" xr:uid="{00000000-0005-0000-0000-000063400000}"/>
    <cellStyle name="SAPBEXHLevel0 2 6" xfId="16885" xr:uid="{00000000-0005-0000-0000-000064400000}"/>
    <cellStyle name="SAPBEXHLevel0 2 6 2" xfId="16886" xr:uid="{00000000-0005-0000-0000-000065400000}"/>
    <cellStyle name="SAPBEXHLevel0 2 7" xfId="16887" xr:uid="{00000000-0005-0000-0000-000066400000}"/>
    <cellStyle name="SAPBEXHLevel0 2 7 2" xfId="16888" xr:uid="{00000000-0005-0000-0000-000067400000}"/>
    <cellStyle name="SAPBEXHLevel0 2 8" xfId="16889" xr:uid="{00000000-0005-0000-0000-000068400000}"/>
    <cellStyle name="SAPBEXHLevel0 3" xfId="16890" xr:uid="{00000000-0005-0000-0000-000069400000}"/>
    <cellStyle name="SAPBEXHLevel0 3 2" xfId="16891" xr:uid="{00000000-0005-0000-0000-00006A400000}"/>
    <cellStyle name="SAPBEXHLevel0 3 2 2" xfId="16892" xr:uid="{00000000-0005-0000-0000-00006B400000}"/>
    <cellStyle name="SAPBEXHLevel0 3 2 2 2" xfId="16893" xr:uid="{00000000-0005-0000-0000-00006C400000}"/>
    <cellStyle name="SAPBEXHLevel0 3 2 2 2 2" xfId="16894" xr:uid="{00000000-0005-0000-0000-00006D400000}"/>
    <cellStyle name="SAPBEXHLevel0 3 2 2 3" xfId="16895" xr:uid="{00000000-0005-0000-0000-00006E400000}"/>
    <cellStyle name="SAPBEXHLevel0 3 2 2 4" xfId="16896" xr:uid="{00000000-0005-0000-0000-00006F400000}"/>
    <cellStyle name="SAPBEXHLevel0 3 2 3" xfId="16897" xr:uid="{00000000-0005-0000-0000-000070400000}"/>
    <cellStyle name="SAPBEXHLevel0 3 2 3 2" xfId="16898" xr:uid="{00000000-0005-0000-0000-000071400000}"/>
    <cellStyle name="SAPBEXHLevel0 3 2 3 2 2" xfId="16899" xr:uid="{00000000-0005-0000-0000-000072400000}"/>
    <cellStyle name="SAPBEXHLevel0 3 2 3 3" xfId="16900" xr:uid="{00000000-0005-0000-0000-000073400000}"/>
    <cellStyle name="SAPBEXHLevel0 3 2 3 4" xfId="16901" xr:uid="{00000000-0005-0000-0000-000074400000}"/>
    <cellStyle name="SAPBEXHLevel0 3 2 4" xfId="16902" xr:uid="{00000000-0005-0000-0000-000075400000}"/>
    <cellStyle name="SAPBEXHLevel0 3 2 4 2" xfId="16903" xr:uid="{00000000-0005-0000-0000-000076400000}"/>
    <cellStyle name="SAPBEXHLevel0 3 2 5" xfId="16904" xr:uid="{00000000-0005-0000-0000-000077400000}"/>
    <cellStyle name="SAPBEXHLevel0 3 2 6" xfId="16905" xr:uid="{00000000-0005-0000-0000-000078400000}"/>
    <cellStyle name="SAPBEXHLevel0 3 3" xfId="16906" xr:uid="{00000000-0005-0000-0000-000079400000}"/>
    <cellStyle name="SAPBEXHLevel0 3 3 2" xfId="16907" xr:uid="{00000000-0005-0000-0000-00007A400000}"/>
    <cellStyle name="SAPBEXHLevel0 3 3 2 2" xfId="16908" xr:uid="{00000000-0005-0000-0000-00007B400000}"/>
    <cellStyle name="SAPBEXHLevel0 3 3 2 2 2" xfId="16909" xr:uid="{00000000-0005-0000-0000-00007C400000}"/>
    <cellStyle name="SAPBEXHLevel0 3 3 2 3" xfId="16910" xr:uid="{00000000-0005-0000-0000-00007D400000}"/>
    <cellStyle name="SAPBEXHLevel0 3 3 2 4" xfId="16911" xr:uid="{00000000-0005-0000-0000-00007E400000}"/>
    <cellStyle name="SAPBEXHLevel0 3 3 3" xfId="16912" xr:uid="{00000000-0005-0000-0000-00007F400000}"/>
    <cellStyle name="SAPBEXHLevel0 3 3 3 2" xfId="16913" xr:uid="{00000000-0005-0000-0000-000080400000}"/>
    <cellStyle name="SAPBEXHLevel0 3 3 4" xfId="16914" xr:uid="{00000000-0005-0000-0000-000081400000}"/>
    <cellStyle name="SAPBEXHLevel0 3 3 5" xfId="16915" xr:uid="{00000000-0005-0000-0000-000082400000}"/>
    <cellStyle name="SAPBEXHLevel0 3 4" xfId="16916" xr:uid="{00000000-0005-0000-0000-000083400000}"/>
    <cellStyle name="SAPBEXHLevel0 3 4 2" xfId="16917" xr:uid="{00000000-0005-0000-0000-000084400000}"/>
    <cellStyle name="SAPBEXHLevel0 3 4 2 2" xfId="16918" xr:uid="{00000000-0005-0000-0000-000085400000}"/>
    <cellStyle name="SAPBEXHLevel0 3 4 3" xfId="16919" xr:uid="{00000000-0005-0000-0000-000086400000}"/>
    <cellStyle name="SAPBEXHLevel0 3 4 4" xfId="16920" xr:uid="{00000000-0005-0000-0000-000087400000}"/>
    <cellStyle name="SAPBEXHLevel0 3 5" xfId="16921" xr:uid="{00000000-0005-0000-0000-000088400000}"/>
    <cellStyle name="SAPBEXHLevel0 3 5 2" xfId="16922" xr:uid="{00000000-0005-0000-0000-000089400000}"/>
    <cellStyle name="SAPBEXHLevel0 3 5 2 2" xfId="16923" xr:uid="{00000000-0005-0000-0000-00008A400000}"/>
    <cellStyle name="SAPBEXHLevel0 3 5 3" xfId="16924" xr:uid="{00000000-0005-0000-0000-00008B400000}"/>
    <cellStyle name="SAPBEXHLevel0 3 5 4" xfId="16925" xr:uid="{00000000-0005-0000-0000-00008C400000}"/>
    <cellStyle name="SAPBEXHLevel0 3 6" xfId="16926" xr:uid="{00000000-0005-0000-0000-00008D400000}"/>
    <cellStyle name="SAPBEXHLevel0 3 6 2" xfId="16927" xr:uid="{00000000-0005-0000-0000-00008E400000}"/>
    <cellStyle name="SAPBEXHLevel0 3 7" xfId="16928" xr:uid="{00000000-0005-0000-0000-00008F400000}"/>
    <cellStyle name="SAPBEXHLevel0 3 7 2" xfId="16929" xr:uid="{00000000-0005-0000-0000-000090400000}"/>
    <cellStyle name="SAPBEXHLevel0 3 8" xfId="16930" xr:uid="{00000000-0005-0000-0000-000091400000}"/>
    <cellStyle name="SAPBEXHLevel0 4" xfId="16931" xr:uid="{00000000-0005-0000-0000-000092400000}"/>
    <cellStyle name="SAPBEXHLevel0 4 2" xfId="16932" xr:uid="{00000000-0005-0000-0000-000093400000}"/>
    <cellStyle name="SAPBEXHLevel0 4 2 2" xfId="16933" xr:uid="{00000000-0005-0000-0000-000094400000}"/>
    <cellStyle name="SAPBEXHLevel0 4 2 2 2" xfId="16934" xr:uid="{00000000-0005-0000-0000-000095400000}"/>
    <cellStyle name="SAPBEXHLevel0 4 2 3" xfId="16935" xr:uid="{00000000-0005-0000-0000-000096400000}"/>
    <cellStyle name="SAPBEXHLevel0 4 2 4" xfId="16936" xr:uid="{00000000-0005-0000-0000-000097400000}"/>
    <cellStyle name="SAPBEXHLevel0 4 3" xfId="16937" xr:uid="{00000000-0005-0000-0000-000098400000}"/>
    <cellStyle name="SAPBEXHLevel0 4 3 2" xfId="16938" xr:uid="{00000000-0005-0000-0000-000099400000}"/>
    <cellStyle name="SAPBEXHLevel0 4 3 2 2" xfId="16939" xr:uid="{00000000-0005-0000-0000-00009A400000}"/>
    <cellStyle name="SAPBEXHLevel0 4 3 3" xfId="16940" xr:uid="{00000000-0005-0000-0000-00009B400000}"/>
    <cellStyle name="SAPBEXHLevel0 4 3 4" xfId="16941" xr:uid="{00000000-0005-0000-0000-00009C400000}"/>
    <cellStyle name="SAPBEXHLevel0 4 4" xfId="16942" xr:uid="{00000000-0005-0000-0000-00009D400000}"/>
    <cellStyle name="SAPBEXHLevel0 4 4 2" xfId="16943" xr:uid="{00000000-0005-0000-0000-00009E400000}"/>
    <cellStyle name="SAPBEXHLevel0 4 5" xfId="16944" xr:uid="{00000000-0005-0000-0000-00009F400000}"/>
    <cellStyle name="SAPBEXHLevel0 4 6" xfId="16945" xr:uid="{00000000-0005-0000-0000-0000A0400000}"/>
    <cellStyle name="SAPBEXHLevel0 5" xfId="16946" xr:uid="{00000000-0005-0000-0000-0000A1400000}"/>
    <cellStyle name="SAPBEXHLevel0 5 2" xfId="16947" xr:uid="{00000000-0005-0000-0000-0000A2400000}"/>
    <cellStyle name="SAPBEXHLevel0 5 2 2" xfId="16948" xr:uid="{00000000-0005-0000-0000-0000A3400000}"/>
    <cellStyle name="SAPBEXHLevel0 5 3" xfId="16949" xr:uid="{00000000-0005-0000-0000-0000A4400000}"/>
    <cellStyle name="SAPBEXHLevel0 5 4" xfId="16950" xr:uid="{00000000-0005-0000-0000-0000A5400000}"/>
    <cellStyle name="SAPBEXHLevel0 6" xfId="16951" xr:uid="{00000000-0005-0000-0000-0000A6400000}"/>
    <cellStyle name="SAPBEXHLevel0 6 2" xfId="16952" xr:uid="{00000000-0005-0000-0000-0000A7400000}"/>
    <cellStyle name="SAPBEXHLevel0 6 2 2" xfId="16953" xr:uid="{00000000-0005-0000-0000-0000A8400000}"/>
    <cellStyle name="SAPBEXHLevel0 6 3" xfId="16954" xr:uid="{00000000-0005-0000-0000-0000A9400000}"/>
    <cellStyle name="SAPBEXHLevel0 6 4" xfId="16955" xr:uid="{00000000-0005-0000-0000-0000AA400000}"/>
    <cellStyle name="SAPBEXHLevel0 7" xfId="16956" xr:uid="{00000000-0005-0000-0000-0000AB400000}"/>
    <cellStyle name="SAPBEXHLevel0 7 2" xfId="16957" xr:uid="{00000000-0005-0000-0000-0000AC400000}"/>
    <cellStyle name="SAPBEXHLevel0 7 2 2" xfId="16958" xr:uid="{00000000-0005-0000-0000-0000AD400000}"/>
    <cellStyle name="SAPBEXHLevel0 7 3" xfId="16959" xr:uid="{00000000-0005-0000-0000-0000AE400000}"/>
    <cellStyle name="SAPBEXHLevel0 7 4" xfId="16960" xr:uid="{00000000-0005-0000-0000-0000AF400000}"/>
    <cellStyle name="SAPBEXHLevel0 8" xfId="16961" xr:uid="{00000000-0005-0000-0000-0000B0400000}"/>
    <cellStyle name="SAPBEXHLevel0 8 2" xfId="16962" xr:uid="{00000000-0005-0000-0000-0000B1400000}"/>
    <cellStyle name="SAPBEXHLevel0 9" xfId="16963" xr:uid="{00000000-0005-0000-0000-0000B2400000}"/>
    <cellStyle name="SAPBEXHLevel0X" xfId="3035" xr:uid="{00000000-0005-0000-0000-0000B3400000}"/>
    <cellStyle name="SAPBEXHLevel0X 10" xfId="16964" xr:uid="{00000000-0005-0000-0000-0000B4400000}"/>
    <cellStyle name="SAPBEXHLevel0X 11" xfId="16965" xr:uid="{00000000-0005-0000-0000-0000B5400000}"/>
    <cellStyle name="SAPBEXHLevel0X 2" xfId="16966" xr:uid="{00000000-0005-0000-0000-0000B6400000}"/>
    <cellStyle name="SAPBEXHLevel0X 2 2" xfId="16967" xr:uid="{00000000-0005-0000-0000-0000B7400000}"/>
    <cellStyle name="SAPBEXHLevel0X 2 2 2" xfId="16968" xr:uid="{00000000-0005-0000-0000-0000B8400000}"/>
    <cellStyle name="SAPBEXHLevel0X 2 2 2 2" xfId="16969" xr:uid="{00000000-0005-0000-0000-0000B9400000}"/>
    <cellStyle name="SAPBEXHLevel0X 2 2 2 2 2" xfId="16970" xr:uid="{00000000-0005-0000-0000-0000BA400000}"/>
    <cellStyle name="SAPBEXHLevel0X 2 2 2 3" xfId="16971" xr:uid="{00000000-0005-0000-0000-0000BB400000}"/>
    <cellStyle name="SAPBEXHLevel0X 2 2 2 4" xfId="16972" xr:uid="{00000000-0005-0000-0000-0000BC400000}"/>
    <cellStyle name="SAPBEXHLevel0X 2 2 3" xfId="16973" xr:uid="{00000000-0005-0000-0000-0000BD400000}"/>
    <cellStyle name="SAPBEXHLevel0X 2 2 3 2" xfId="16974" xr:uid="{00000000-0005-0000-0000-0000BE400000}"/>
    <cellStyle name="SAPBEXHLevel0X 2 2 3 2 2" xfId="16975" xr:uid="{00000000-0005-0000-0000-0000BF400000}"/>
    <cellStyle name="SAPBEXHLevel0X 2 2 3 3" xfId="16976" xr:uid="{00000000-0005-0000-0000-0000C0400000}"/>
    <cellStyle name="SAPBEXHLevel0X 2 2 3 4" xfId="16977" xr:uid="{00000000-0005-0000-0000-0000C1400000}"/>
    <cellStyle name="SAPBEXHLevel0X 2 2 4" xfId="16978" xr:uid="{00000000-0005-0000-0000-0000C2400000}"/>
    <cellStyle name="SAPBEXHLevel0X 2 2 4 2" xfId="16979" xr:uid="{00000000-0005-0000-0000-0000C3400000}"/>
    <cellStyle name="SAPBEXHLevel0X 2 2 5" xfId="16980" xr:uid="{00000000-0005-0000-0000-0000C4400000}"/>
    <cellStyle name="SAPBEXHLevel0X 2 2 6" xfId="16981" xr:uid="{00000000-0005-0000-0000-0000C5400000}"/>
    <cellStyle name="SAPBEXHLevel0X 2 3" xfId="16982" xr:uid="{00000000-0005-0000-0000-0000C6400000}"/>
    <cellStyle name="SAPBEXHLevel0X 2 3 2" xfId="16983" xr:uid="{00000000-0005-0000-0000-0000C7400000}"/>
    <cellStyle name="SAPBEXHLevel0X 2 3 2 2" xfId="16984" xr:uid="{00000000-0005-0000-0000-0000C8400000}"/>
    <cellStyle name="SAPBEXHLevel0X 2 3 2 2 2" xfId="16985" xr:uid="{00000000-0005-0000-0000-0000C9400000}"/>
    <cellStyle name="SAPBEXHLevel0X 2 3 2 3" xfId="16986" xr:uid="{00000000-0005-0000-0000-0000CA400000}"/>
    <cellStyle name="SAPBEXHLevel0X 2 3 2 4" xfId="16987" xr:uid="{00000000-0005-0000-0000-0000CB400000}"/>
    <cellStyle name="SAPBEXHLevel0X 2 3 3" xfId="16988" xr:uid="{00000000-0005-0000-0000-0000CC400000}"/>
    <cellStyle name="SAPBEXHLevel0X 2 3 3 2" xfId="16989" xr:uid="{00000000-0005-0000-0000-0000CD400000}"/>
    <cellStyle name="SAPBEXHLevel0X 2 3 4" xfId="16990" xr:uid="{00000000-0005-0000-0000-0000CE400000}"/>
    <cellStyle name="SAPBEXHLevel0X 2 3 5" xfId="16991" xr:uid="{00000000-0005-0000-0000-0000CF400000}"/>
    <cellStyle name="SAPBEXHLevel0X 2 4" xfId="16992" xr:uid="{00000000-0005-0000-0000-0000D0400000}"/>
    <cellStyle name="SAPBEXHLevel0X 2 4 2" xfId="16993" xr:uid="{00000000-0005-0000-0000-0000D1400000}"/>
    <cellStyle name="SAPBEXHLevel0X 2 4 2 2" xfId="16994" xr:uid="{00000000-0005-0000-0000-0000D2400000}"/>
    <cellStyle name="SAPBEXHLevel0X 2 4 3" xfId="16995" xr:uid="{00000000-0005-0000-0000-0000D3400000}"/>
    <cellStyle name="SAPBEXHLevel0X 2 4 4" xfId="16996" xr:uid="{00000000-0005-0000-0000-0000D4400000}"/>
    <cellStyle name="SAPBEXHLevel0X 2 5" xfId="16997" xr:uid="{00000000-0005-0000-0000-0000D5400000}"/>
    <cellStyle name="SAPBEXHLevel0X 2 5 2" xfId="16998" xr:uid="{00000000-0005-0000-0000-0000D6400000}"/>
    <cellStyle name="SAPBEXHLevel0X 2 5 2 2" xfId="16999" xr:uid="{00000000-0005-0000-0000-0000D7400000}"/>
    <cellStyle name="SAPBEXHLevel0X 2 5 3" xfId="17000" xr:uid="{00000000-0005-0000-0000-0000D8400000}"/>
    <cellStyle name="SAPBEXHLevel0X 2 5 4" xfId="17001" xr:uid="{00000000-0005-0000-0000-0000D9400000}"/>
    <cellStyle name="SAPBEXHLevel0X 2 6" xfId="17002" xr:uid="{00000000-0005-0000-0000-0000DA400000}"/>
    <cellStyle name="SAPBEXHLevel0X 2 6 2" xfId="17003" xr:uid="{00000000-0005-0000-0000-0000DB400000}"/>
    <cellStyle name="SAPBEXHLevel0X 2 7" xfId="17004" xr:uid="{00000000-0005-0000-0000-0000DC400000}"/>
    <cellStyle name="SAPBEXHLevel0X 2 7 2" xfId="17005" xr:uid="{00000000-0005-0000-0000-0000DD400000}"/>
    <cellStyle name="SAPBEXHLevel0X 2 8" xfId="17006" xr:uid="{00000000-0005-0000-0000-0000DE400000}"/>
    <cellStyle name="SAPBEXHLevel0X 3" xfId="17007" xr:uid="{00000000-0005-0000-0000-0000DF400000}"/>
    <cellStyle name="SAPBEXHLevel0X 3 2" xfId="17008" xr:uid="{00000000-0005-0000-0000-0000E0400000}"/>
    <cellStyle name="SAPBEXHLevel0X 3 2 2" xfId="17009" xr:uid="{00000000-0005-0000-0000-0000E1400000}"/>
    <cellStyle name="SAPBEXHLevel0X 3 2 2 2" xfId="17010" xr:uid="{00000000-0005-0000-0000-0000E2400000}"/>
    <cellStyle name="SAPBEXHLevel0X 3 2 2 2 2" xfId="17011" xr:uid="{00000000-0005-0000-0000-0000E3400000}"/>
    <cellStyle name="SAPBEXHLevel0X 3 2 2 3" xfId="17012" xr:uid="{00000000-0005-0000-0000-0000E4400000}"/>
    <cellStyle name="SAPBEXHLevel0X 3 2 2 4" xfId="17013" xr:uid="{00000000-0005-0000-0000-0000E5400000}"/>
    <cellStyle name="SAPBEXHLevel0X 3 2 3" xfId="17014" xr:uid="{00000000-0005-0000-0000-0000E6400000}"/>
    <cellStyle name="SAPBEXHLevel0X 3 2 3 2" xfId="17015" xr:uid="{00000000-0005-0000-0000-0000E7400000}"/>
    <cellStyle name="SAPBEXHLevel0X 3 2 3 2 2" xfId="17016" xr:uid="{00000000-0005-0000-0000-0000E8400000}"/>
    <cellStyle name="SAPBEXHLevel0X 3 2 3 3" xfId="17017" xr:uid="{00000000-0005-0000-0000-0000E9400000}"/>
    <cellStyle name="SAPBEXHLevel0X 3 2 3 4" xfId="17018" xr:uid="{00000000-0005-0000-0000-0000EA400000}"/>
    <cellStyle name="SAPBEXHLevel0X 3 2 4" xfId="17019" xr:uid="{00000000-0005-0000-0000-0000EB400000}"/>
    <cellStyle name="SAPBEXHLevel0X 3 2 4 2" xfId="17020" xr:uid="{00000000-0005-0000-0000-0000EC400000}"/>
    <cellStyle name="SAPBEXHLevel0X 3 2 5" xfId="17021" xr:uid="{00000000-0005-0000-0000-0000ED400000}"/>
    <cellStyle name="SAPBEXHLevel0X 3 2 6" xfId="17022" xr:uid="{00000000-0005-0000-0000-0000EE400000}"/>
    <cellStyle name="SAPBEXHLevel0X 3 3" xfId="17023" xr:uid="{00000000-0005-0000-0000-0000EF400000}"/>
    <cellStyle name="SAPBEXHLevel0X 3 3 2" xfId="17024" xr:uid="{00000000-0005-0000-0000-0000F0400000}"/>
    <cellStyle name="SAPBEXHLevel0X 3 3 2 2" xfId="17025" xr:uid="{00000000-0005-0000-0000-0000F1400000}"/>
    <cellStyle name="SAPBEXHLevel0X 3 3 2 2 2" xfId="17026" xr:uid="{00000000-0005-0000-0000-0000F2400000}"/>
    <cellStyle name="SAPBEXHLevel0X 3 3 2 3" xfId="17027" xr:uid="{00000000-0005-0000-0000-0000F3400000}"/>
    <cellStyle name="SAPBEXHLevel0X 3 3 2 4" xfId="17028" xr:uid="{00000000-0005-0000-0000-0000F4400000}"/>
    <cellStyle name="SAPBEXHLevel0X 3 3 3" xfId="17029" xr:uid="{00000000-0005-0000-0000-0000F5400000}"/>
    <cellStyle name="SAPBEXHLevel0X 3 3 3 2" xfId="17030" xr:uid="{00000000-0005-0000-0000-0000F6400000}"/>
    <cellStyle name="SAPBEXHLevel0X 3 3 4" xfId="17031" xr:uid="{00000000-0005-0000-0000-0000F7400000}"/>
    <cellStyle name="SAPBEXHLevel0X 3 3 5" xfId="17032" xr:uid="{00000000-0005-0000-0000-0000F8400000}"/>
    <cellStyle name="SAPBEXHLevel0X 3 4" xfId="17033" xr:uid="{00000000-0005-0000-0000-0000F9400000}"/>
    <cellStyle name="SAPBEXHLevel0X 3 4 2" xfId="17034" xr:uid="{00000000-0005-0000-0000-0000FA400000}"/>
    <cellStyle name="SAPBEXHLevel0X 3 4 2 2" xfId="17035" xr:uid="{00000000-0005-0000-0000-0000FB400000}"/>
    <cellStyle name="SAPBEXHLevel0X 3 4 3" xfId="17036" xr:uid="{00000000-0005-0000-0000-0000FC400000}"/>
    <cellStyle name="SAPBEXHLevel0X 3 4 4" xfId="17037" xr:uid="{00000000-0005-0000-0000-0000FD400000}"/>
    <cellStyle name="SAPBEXHLevel0X 3 5" xfId="17038" xr:uid="{00000000-0005-0000-0000-0000FE400000}"/>
    <cellStyle name="SAPBEXHLevel0X 3 5 2" xfId="17039" xr:uid="{00000000-0005-0000-0000-0000FF400000}"/>
    <cellStyle name="SAPBEXHLevel0X 3 5 2 2" xfId="17040" xr:uid="{00000000-0005-0000-0000-000000410000}"/>
    <cellStyle name="SAPBEXHLevel0X 3 5 3" xfId="17041" xr:uid="{00000000-0005-0000-0000-000001410000}"/>
    <cellStyle name="SAPBEXHLevel0X 3 5 4" xfId="17042" xr:uid="{00000000-0005-0000-0000-000002410000}"/>
    <cellStyle name="SAPBEXHLevel0X 3 6" xfId="17043" xr:uid="{00000000-0005-0000-0000-000003410000}"/>
    <cellStyle name="SAPBEXHLevel0X 3 6 2" xfId="17044" xr:uid="{00000000-0005-0000-0000-000004410000}"/>
    <cellStyle name="SAPBEXHLevel0X 3 7" xfId="17045" xr:uid="{00000000-0005-0000-0000-000005410000}"/>
    <cellStyle name="SAPBEXHLevel0X 3 7 2" xfId="17046" xr:uid="{00000000-0005-0000-0000-000006410000}"/>
    <cellStyle name="SAPBEXHLevel0X 3 8" xfId="17047" xr:uid="{00000000-0005-0000-0000-000007410000}"/>
    <cellStyle name="SAPBEXHLevel0X 4" xfId="17048" xr:uid="{00000000-0005-0000-0000-000008410000}"/>
    <cellStyle name="SAPBEXHLevel0X 4 2" xfId="17049" xr:uid="{00000000-0005-0000-0000-000009410000}"/>
    <cellStyle name="SAPBEXHLevel0X 4 2 2" xfId="17050" xr:uid="{00000000-0005-0000-0000-00000A410000}"/>
    <cellStyle name="SAPBEXHLevel0X 4 2 2 2" xfId="17051" xr:uid="{00000000-0005-0000-0000-00000B410000}"/>
    <cellStyle name="SAPBEXHLevel0X 4 2 3" xfId="17052" xr:uid="{00000000-0005-0000-0000-00000C410000}"/>
    <cellStyle name="SAPBEXHLevel0X 4 2 4" xfId="17053" xr:uid="{00000000-0005-0000-0000-00000D410000}"/>
    <cellStyle name="SAPBEXHLevel0X 4 3" xfId="17054" xr:uid="{00000000-0005-0000-0000-00000E410000}"/>
    <cellStyle name="SAPBEXHLevel0X 4 3 2" xfId="17055" xr:uid="{00000000-0005-0000-0000-00000F410000}"/>
    <cellStyle name="SAPBEXHLevel0X 4 3 2 2" xfId="17056" xr:uid="{00000000-0005-0000-0000-000010410000}"/>
    <cellStyle name="SAPBEXHLevel0X 4 3 3" xfId="17057" xr:uid="{00000000-0005-0000-0000-000011410000}"/>
    <cellStyle name="SAPBEXHLevel0X 4 3 4" xfId="17058" xr:uid="{00000000-0005-0000-0000-000012410000}"/>
    <cellStyle name="SAPBEXHLevel0X 4 4" xfId="17059" xr:uid="{00000000-0005-0000-0000-000013410000}"/>
    <cellStyle name="SAPBEXHLevel0X 4 4 2" xfId="17060" xr:uid="{00000000-0005-0000-0000-000014410000}"/>
    <cellStyle name="SAPBEXHLevel0X 4 5" xfId="17061" xr:uid="{00000000-0005-0000-0000-000015410000}"/>
    <cellStyle name="SAPBEXHLevel0X 4 6" xfId="17062" xr:uid="{00000000-0005-0000-0000-000016410000}"/>
    <cellStyle name="SAPBEXHLevel0X 5" xfId="17063" xr:uid="{00000000-0005-0000-0000-000017410000}"/>
    <cellStyle name="SAPBEXHLevel0X 5 2" xfId="17064" xr:uid="{00000000-0005-0000-0000-000018410000}"/>
    <cellStyle name="SAPBEXHLevel0X 5 2 2" xfId="17065" xr:uid="{00000000-0005-0000-0000-000019410000}"/>
    <cellStyle name="SAPBEXHLevel0X 5 3" xfId="17066" xr:uid="{00000000-0005-0000-0000-00001A410000}"/>
    <cellStyle name="SAPBEXHLevel0X 5 4" xfId="17067" xr:uid="{00000000-0005-0000-0000-00001B410000}"/>
    <cellStyle name="SAPBEXHLevel0X 6" xfId="17068" xr:uid="{00000000-0005-0000-0000-00001C410000}"/>
    <cellStyle name="SAPBEXHLevel0X 6 2" xfId="17069" xr:uid="{00000000-0005-0000-0000-00001D410000}"/>
    <cellStyle name="SAPBEXHLevel0X 6 2 2" xfId="17070" xr:uid="{00000000-0005-0000-0000-00001E410000}"/>
    <cellStyle name="SAPBEXHLevel0X 6 3" xfId="17071" xr:uid="{00000000-0005-0000-0000-00001F410000}"/>
    <cellStyle name="SAPBEXHLevel0X 6 4" xfId="17072" xr:uid="{00000000-0005-0000-0000-000020410000}"/>
    <cellStyle name="SAPBEXHLevel0X 7" xfId="17073" xr:uid="{00000000-0005-0000-0000-000021410000}"/>
    <cellStyle name="SAPBEXHLevel0X 7 2" xfId="17074" xr:uid="{00000000-0005-0000-0000-000022410000}"/>
    <cellStyle name="SAPBEXHLevel0X 7 2 2" xfId="17075" xr:uid="{00000000-0005-0000-0000-000023410000}"/>
    <cellStyle name="SAPBEXHLevel0X 7 3" xfId="17076" xr:uid="{00000000-0005-0000-0000-000024410000}"/>
    <cellStyle name="SAPBEXHLevel0X 7 4" xfId="17077" xr:uid="{00000000-0005-0000-0000-000025410000}"/>
    <cellStyle name="SAPBEXHLevel0X 8" xfId="17078" xr:uid="{00000000-0005-0000-0000-000026410000}"/>
    <cellStyle name="SAPBEXHLevel0X 8 2" xfId="17079" xr:uid="{00000000-0005-0000-0000-000027410000}"/>
    <cellStyle name="SAPBEXHLevel0X 9" xfId="17080" xr:uid="{00000000-0005-0000-0000-000028410000}"/>
    <cellStyle name="SAPBEXHLevel1" xfId="3036" xr:uid="{00000000-0005-0000-0000-000029410000}"/>
    <cellStyle name="SAPBEXHLevel1 10" xfId="17081" xr:uid="{00000000-0005-0000-0000-00002A410000}"/>
    <cellStyle name="SAPBEXHLevel1 11" xfId="17082" xr:uid="{00000000-0005-0000-0000-00002B410000}"/>
    <cellStyle name="SAPBEXHLevel1 2" xfId="17083" xr:uid="{00000000-0005-0000-0000-00002C410000}"/>
    <cellStyle name="SAPBEXHLevel1 2 2" xfId="17084" xr:uid="{00000000-0005-0000-0000-00002D410000}"/>
    <cellStyle name="SAPBEXHLevel1 2 2 2" xfId="17085" xr:uid="{00000000-0005-0000-0000-00002E410000}"/>
    <cellStyle name="SAPBEXHLevel1 2 2 2 2" xfId="17086" xr:uid="{00000000-0005-0000-0000-00002F410000}"/>
    <cellStyle name="SAPBEXHLevel1 2 2 2 2 2" xfId="17087" xr:uid="{00000000-0005-0000-0000-000030410000}"/>
    <cellStyle name="SAPBEXHLevel1 2 2 2 3" xfId="17088" xr:uid="{00000000-0005-0000-0000-000031410000}"/>
    <cellStyle name="SAPBEXHLevel1 2 2 2 4" xfId="17089" xr:uid="{00000000-0005-0000-0000-000032410000}"/>
    <cellStyle name="SAPBEXHLevel1 2 2 3" xfId="17090" xr:uid="{00000000-0005-0000-0000-000033410000}"/>
    <cellStyle name="SAPBEXHLevel1 2 2 3 2" xfId="17091" xr:uid="{00000000-0005-0000-0000-000034410000}"/>
    <cellStyle name="SAPBEXHLevel1 2 2 3 2 2" xfId="17092" xr:uid="{00000000-0005-0000-0000-000035410000}"/>
    <cellStyle name="SAPBEXHLevel1 2 2 3 3" xfId="17093" xr:uid="{00000000-0005-0000-0000-000036410000}"/>
    <cellStyle name="SAPBEXHLevel1 2 2 3 4" xfId="17094" xr:uid="{00000000-0005-0000-0000-000037410000}"/>
    <cellStyle name="SAPBEXHLevel1 2 2 4" xfId="17095" xr:uid="{00000000-0005-0000-0000-000038410000}"/>
    <cellStyle name="SAPBEXHLevel1 2 2 4 2" xfId="17096" xr:uid="{00000000-0005-0000-0000-000039410000}"/>
    <cellStyle name="SAPBEXHLevel1 2 2 5" xfId="17097" xr:uid="{00000000-0005-0000-0000-00003A410000}"/>
    <cellStyle name="SAPBEXHLevel1 2 2 6" xfId="17098" xr:uid="{00000000-0005-0000-0000-00003B410000}"/>
    <cellStyle name="SAPBEXHLevel1 2 3" xfId="17099" xr:uid="{00000000-0005-0000-0000-00003C410000}"/>
    <cellStyle name="SAPBEXHLevel1 2 3 2" xfId="17100" xr:uid="{00000000-0005-0000-0000-00003D410000}"/>
    <cellStyle name="SAPBEXHLevel1 2 3 2 2" xfId="17101" xr:uid="{00000000-0005-0000-0000-00003E410000}"/>
    <cellStyle name="SAPBEXHLevel1 2 3 2 2 2" xfId="17102" xr:uid="{00000000-0005-0000-0000-00003F410000}"/>
    <cellStyle name="SAPBEXHLevel1 2 3 2 3" xfId="17103" xr:uid="{00000000-0005-0000-0000-000040410000}"/>
    <cellStyle name="SAPBEXHLevel1 2 3 2 4" xfId="17104" xr:uid="{00000000-0005-0000-0000-000041410000}"/>
    <cellStyle name="SAPBEXHLevel1 2 3 3" xfId="17105" xr:uid="{00000000-0005-0000-0000-000042410000}"/>
    <cellStyle name="SAPBEXHLevel1 2 3 3 2" xfId="17106" xr:uid="{00000000-0005-0000-0000-000043410000}"/>
    <cellStyle name="SAPBEXHLevel1 2 3 4" xfId="17107" xr:uid="{00000000-0005-0000-0000-000044410000}"/>
    <cellStyle name="SAPBEXHLevel1 2 3 5" xfId="17108" xr:uid="{00000000-0005-0000-0000-000045410000}"/>
    <cellStyle name="SAPBEXHLevel1 2 4" xfId="17109" xr:uid="{00000000-0005-0000-0000-000046410000}"/>
    <cellStyle name="SAPBEXHLevel1 2 4 2" xfId="17110" xr:uid="{00000000-0005-0000-0000-000047410000}"/>
    <cellStyle name="SAPBEXHLevel1 2 4 2 2" xfId="17111" xr:uid="{00000000-0005-0000-0000-000048410000}"/>
    <cellStyle name="SAPBEXHLevel1 2 4 3" xfId="17112" xr:uid="{00000000-0005-0000-0000-000049410000}"/>
    <cellStyle name="SAPBEXHLevel1 2 4 4" xfId="17113" xr:uid="{00000000-0005-0000-0000-00004A410000}"/>
    <cellStyle name="SAPBEXHLevel1 2 5" xfId="17114" xr:uid="{00000000-0005-0000-0000-00004B410000}"/>
    <cellStyle name="SAPBEXHLevel1 2 5 2" xfId="17115" xr:uid="{00000000-0005-0000-0000-00004C410000}"/>
    <cellStyle name="SAPBEXHLevel1 2 5 2 2" xfId="17116" xr:uid="{00000000-0005-0000-0000-00004D410000}"/>
    <cellStyle name="SAPBEXHLevel1 2 5 3" xfId="17117" xr:uid="{00000000-0005-0000-0000-00004E410000}"/>
    <cellStyle name="SAPBEXHLevel1 2 5 4" xfId="17118" xr:uid="{00000000-0005-0000-0000-00004F410000}"/>
    <cellStyle name="SAPBEXHLevel1 2 6" xfId="17119" xr:uid="{00000000-0005-0000-0000-000050410000}"/>
    <cellStyle name="SAPBEXHLevel1 2 6 2" xfId="17120" xr:uid="{00000000-0005-0000-0000-000051410000}"/>
    <cellStyle name="SAPBEXHLevel1 2 7" xfId="17121" xr:uid="{00000000-0005-0000-0000-000052410000}"/>
    <cellStyle name="SAPBEXHLevel1 2 7 2" xfId="17122" xr:uid="{00000000-0005-0000-0000-000053410000}"/>
    <cellStyle name="SAPBEXHLevel1 2 8" xfId="17123" xr:uid="{00000000-0005-0000-0000-000054410000}"/>
    <cellStyle name="SAPBEXHLevel1 3" xfId="17124" xr:uid="{00000000-0005-0000-0000-000055410000}"/>
    <cellStyle name="SAPBEXHLevel1 3 2" xfId="17125" xr:uid="{00000000-0005-0000-0000-000056410000}"/>
    <cellStyle name="SAPBEXHLevel1 3 2 2" xfId="17126" xr:uid="{00000000-0005-0000-0000-000057410000}"/>
    <cellStyle name="SAPBEXHLevel1 3 2 2 2" xfId="17127" xr:uid="{00000000-0005-0000-0000-000058410000}"/>
    <cellStyle name="SAPBEXHLevel1 3 2 2 2 2" xfId="17128" xr:uid="{00000000-0005-0000-0000-000059410000}"/>
    <cellStyle name="SAPBEXHLevel1 3 2 2 3" xfId="17129" xr:uid="{00000000-0005-0000-0000-00005A410000}"/>
    <cellStyle name="SAPBEXHLevel1 3 2 2 4" xfId="17130" xr:uid="{00000000-0005-0000-0000-00005B410000}"/>
    <cellStyle name="SAPBEXHLevel1 3 2 3" xfId="17131" xr:uid="{00000000-0005-0000-0000-00005C410000}"/>
    <cellStyle name="SAPBEXHLevel1 3 2 3 2" xfId="17132" xr:uid="{00000000-0005-0000-0000-00005D410000}"/>
    <cellStyle name="SAPBEXHLevel1 3 2 3 2 2" xfId="17133" xr:uid="{00000000-0005-0000-0000-00005E410000}"/>
    <cellStyle name="SAPBEXHLevel1 3 2 3 3" xfId="17134" xr:uid="{00000000-0005-0000-0000-00005F410000}"/>
    <cellStyle name="SAPBEXHLevel1 3 2 3 4" xfId="17135" xr:uid="{00000000-0005-0000-0000-000060410000}"/>
    <cellStyle name="SAPBEXHLevel1 3 2 4" xfId="17136" xr:uid="{00000000-0005-0000-0000-000061410000}"/>
    <cellStyle name="SAPBEXHLevel1 3 2 4 2" xfId="17137" xr:uid="{00000000-0005-0000-0000-000062410000}"/>
    <cellStyle name="SAPBEXHLevel1 3 2 5" xfId="17138" xr:uid="{00000000-0005-0000-0000-000063410000}"/>
    <cellStyle name="SAPBEXHLevel1 3 2 6" xfId="17139" xr:uid="{00000000-0005-0000-0000-000064410000}"/>
    <cellStyle name="SAPBEXHLevel1 3 3" xfId="17140" xr:uid="{00000000-0005-0000-0000-000065410000}"/>
    <cellStyle name="SAPBEXHLevel1 3 3 2" xfId="17141" xr:uid="{00000000-0005-0000-0000-000066410000}"/>
    <cellStyle name="SAPBEXHLevel1 3 3 2 2" xfId="17142" xr:uid="{00000000-0005-0000-0000-000067410000}"/>
    <cellStyle name="SAPBEXHLevel1 3 3 2 2 2" xfId="17143" xr:uid="{00000000-0005-0000-0000-000068410000}"/>
    <cellStyle name="SAPBEXHLevel1 3 3 2 3" xfId="17144" xr:uid="{00000000-0005-0000-0000-000069410000}"/>
    <cellStyle name="SAPBEXHLevel1 3 3 2 4" xfId="17145" xr:uid="{00000000-0005-0000-0000-00006A410000}"/>
    <cellStyle name="SAPBEXHLevel1 3 3 3" xfId="17146" xr:uid="{00000000-0005-0000-0000-00006B410000}"/>
    <cellStyle name="SAPBEXHLevel1 3 3 3 2" xfId="17147" xr:uid="{00000000-0005-0000-0000-00006C410000}"/>
    <cellStyle name="SAPBEXHLevel1 3 3 4" xfId="17148" xr:uid="{00000000-0005-0000-0000-00006D410000}"/>
    <cellStyle name="SAPBEXHLevel1 3 3 5" xfId="17149" xr:uid="{00000000-0005-0000-0000-00006E410000}"/>
    <cellStyle name="SAPBEXHLevel1 3 4" xfId="17150" xr:uid="{00000000-0005-0000-0000-00006F410000}"/>
    <cellStyle name="SAPBEXHLevel1 3 4 2" xfId="17151" xr:uid="{00000000-0005-0000-0000-000070410000}"/>
    <cellStyle name="SAPBEXHLevel1 3 4 2 2" xfId="17152" xr:uid="{00000000-0005-0000-0000-000071410000}"/>
    <cellStyle name="SAPBEXHLevel1 3 4 3" xfId="17153" xr:uid="{00000000-0005-0000-0000-000072410000}"/>
    <cellStyle name="SAPBEXHLevel1 3 4 4" xfId="17154" xr:uid="{00000000-0005-0000-0000-000073410000}"/>
    <cellStyle name="SAPBEXHLevel1 3 5" xfId="17155" xr:uid="{00000000-0005-0000-0000-000074410000}"/>
    <cellStyle name="SAPBEXHLevel1 3 5 2" xfId="17156" xr:uid="{00000000-0005-0000-0000-000075410000}"/>
    <cellStyle name="SAPBEXHLevel1 3 5 2 2" xfId="17157" xr:uid="{00000000-0005-0000-0000-000076410000}"/>
    <cellStyle name="SAPBEXHLevel1 3 5 3" xfId="17158" xr:uid="{00000000-0005-0000-0000-000077410000}"/>
    <cellStyle name="SAPBEXHLevel1 3 5 4" xfId="17159" xr:uid="{00000000-0005-0000-0000-000078410000}"/>
    <cellStyle name="SAPBEXHLevel1 3 6" xfId="17160" xr:uid="{00000000-0005-0000-0000-000079410000}"/>
    <cellStyle name="SAPBEXHLevel1 3 6 2" xfId="17161" xr:uid="{00000000-0005-0000-0000-00007A410000}"/>
    <cellStyle name="SAPBEXHLevel1 3 7" xfId="17162" xr:uid="{00000000-0005-0000-0000-00007B410000}"/>
    <cellStyle name="SAPBEXHLevel1 3 7 2" xfId="17163" xr:uid="{00000000-0005-0000-0000-00007C410000}"/>
    <cellStyle name="SAPBEXHLevel1 3 8" xfId="17164" xr:uid="{00000000-0005-0000-0000-00007D410000}"/>
    <cellStyle name="SAPBEXHLevel1 4" xfId="17165" xr:uid="{00000000-0005-0000-0000-00007E410000}"/>
    <cellStyle name="SAPBEXHLevel1 4 2" xfId="17166" xr:uid="{00000000-0005-0000-0000-00007F410000}"/>
    <cellStyle name="SAPBEXHLevel1 4 2 2" xfId="17167" xr:uid="{00000000-0005-0000-0000-000080410000}"/>
    <cellStyle name="SAPBEXHLevel1 4 2 2 2" xfId="17168" xr:uid="{00000000-0005-0000-0000-000081410000}"/>
    <cellStyle name="SAPBEXHLevel1 4 2 3" xfId="17169" xr:uid="{00000000-0005-0000-0000-000082410000}"/>
    <cellStyle name="SAPBEXHLevel1 4 2 4" xfId="17170" xr:uid="{00000000-0005-0000-0000-000083410000}"/>
    <cellStyle name="SAPBEXHLevel1 4 3" xfId="17171" xr:uid="{00000000-0005-0000-0000-000084410000}"/>
    <cellStyle name="SAPBEXHLevel1 4 3 2" xfId="17172" xr:uid="{00000000-0005-0000-0000-000085410000}"/>
    <cellStyle name="SAPBEXHLevel1 4 3 2 2" xfId="17173" xr:uid="{00000000-0005-0000-0000-000086410000}"/>
    <cellStyle name="SAPBEXHLevel1 4 3 3" xfId="17174" xr:uid="{00000000-0005-0000-0000-000087410000}"/>
    <cellStyle name="SAPBEXHLevel1 4 3 4" xfId="17175" xr:uid="{00000000-0005-0000-0000-000088410000}"/>
    <cellStyle name="SAPBEXHLevel1 4 4" xfId="17176" xr:uid="{00000000-0005-0000-0000-000089410000}"/>
    <cellStyle name="SAPBEXHLevel1 4 4 2" xfId="17177" xr:uid="{00000000-0005-0000-0000-00008A410000}"/>
    <cellStyle name="SAPBEXHLevel1 4 5" xfId="17178" xr:uid="{00000000-0005-0000-0000-00008B410000}"/>
    <cellStyle name="SAPBEXHLevel1 4 6" xfId="17179" xr:uid="{00000000-0005-0000-0000-00008C410000}"/>
    <cellStyle name="SAPBEXHLevel1 5" xfId="17180" xr:uid="{00000000-0005-0000-0000-00008D410000}"/>
    <cellStyle name="SAPBEXHLevel1 5 2" xfId="17181" xr:uid="{00000000-0005-0000-0000-00008E410000}"/>
    <cellStyle name="SAPBEXHLevel1 5 2 2" xfId="17182" xr:uid="{00000000-0005-0000-0000-00008F410000}"/>
    <cellStyle name="SAPBEXHLevel1 5 3" xfId="17183" xr:uid="{00000000-0005-0000-0000-000090410000}"/>
    <cellStyle name="SAPBEXHLevel1 5 4" xfId="17184" xr:uid="{00000000-0005-0000-0000-000091410000}"/>
    <cellStyle name="SAPBEXHLevel1 6" xfId="17185" xr:uid="{00000000-0005-0000-0000-000092410000}"/>
    <cellStyle name="SAPBEXHLevel1 6 2" xfId="17186" xr:uid="{00000000-0005-0000-0000-000093410000}"/>
    <cellStyle name="SAPBEXHLevel1 6 2 2" xfId="17187" xr:uid="{00000000-0005-0000-0000-000094410000}"/>
    <cellStyle name="SAPBEXHLevel1 6 3" xfId="17188" xr:uid="{00000000-0005-0000-0000-000095410000}"/>
    <cellStyle name="SAPBEXHLevel1 6 4" xfId="17189" xr:uid="{00000000-0005-0000-0000-000096410000}"/>
    <cellStyle name="SAPBEXHLevel1 7" xfId="17190" xr:uid="{00000000-0005-0000-0000-000097410000}"/>
    <cellStyle name="SAPBEXHLevel1 7 2" xfId="17191" xr:uid="{00000000-0005-0000-0000-000098410000}"/>
    <cellStyle name="SAPBEXHLevel1 7 2 2" xfId="17192" xr:uid="{00000000-0005-0000-0000-000099410000}"/>
    <cellStyle name="SAPBEXHLevel1 7 3" xfId="17193" xr:uid="{00000000-0005-0000-0000-00009A410000}"/>
    <cellStyle name="SAPBEXHLevel1 7 4" xfId="17194" xr:uid="{00000000-0005-0000-0000-00009B410000}"/>
    <cellStyle name="SAPBEXHLevel1 8" xfId="17195" xr:uid="{00000000-0005-0000-0000-00009C410000}"/>
    <cellStyle name="SAPBEXHLevel1 8 2" xfId="17196" xr:uid="{00000000-0005-0000-0000-00009D410000}"/>
    <cellStyle name="SAPBEXHLevel1 9" xfId="17197" xr:uid="{00000000-0005-0000-0000-00009E410000}"/>
    <cellStyle name="SAPBEXHLevel1X" xfId="3037" xr:uid="{00000000-0005-0000-0000-00009F410000}"/>
    <cellStyle name="SAPBEXHLevel1X 10" xfId="17198" xr:uid="{00000000-0005-0000-0000-0000A0410000}"/>
    <cellStyle name="SAPBEXHLevel1X 11" xfId="17199" xr:uid="{00000000-0005-0000-0000-0000A1410000}"/>
    <cellStyle name="SAPBEXHLevel1X 2" xfId="17200" xr:uid="{00000000-0005-0000-0000-0000A2410000}"/>
    <cellStyle name="SAPBEXHLevel1X 2 2" xfId="17201" xr:uid="{00000000-0005-0000-0000-0000A3410000}"/>
    <cellStyle name="SAPBEXHLevel1X 2 2 2" xfId="17202" xr:uid="{00000000-0005-0000-0000-0000A4410000}"/>
    <cellStyle name="SAPBEXHLevel1X 2 2 2 2" xfId="17203" xr:uid="{00000000-0005-0000-0000-0000A5410000}"/>
    <cellStyle name="SAPBEXHLevel1X 2 2 2 2 2" xfId="17204" xr:uid="{00000000-0005-0000-0000-0000A6410000}"/>
    <cellStyle name="SAPBEXHLevel1X 2 2 2 3" xfId="17205" xr:uid="{00000000-0005-0000-0000-0000A7410000}"/>
    <cellStyle name="SAPBEXHLevel1X 2 2 2 4" xfId="17206" xr:uid="{00000000-0005-0000-0000-0000A8410000}"/>
    <cellStyle name="SAPBEXHLevel1X 2 2 3" xfId="17207" xr:uid="{00000000-0005-0000-0000-0000A9410000}"/>
    <cellStyle name="SAPBEXHLevel1X 2 2 3 2" xfId="17208" xr:uid="{00000000-0005-0000-0000-0000AA410000}"/>
    <cellStyle name="SAPBEXHLevel1X 2 2 3 2 2" xfId="17209" xr:uid="{00000000-0005-0000-0000-0000AB410000}"/>
    <cellStyle name="SAPBEXHLevel1X 2 2 3 3" xfId="17210" xr:uid="{00000000-0005-0000-0000-0000AC410000}"/>
    <cellStyle name="SAPBEXHLevel1X 2 2 3 4" xfId="17211" xr:uid="{00000000-0005-0000-0000-0000AD410000}"/>
    <cellStyle name="SAPBEXHLevel1X 2 2 4" xfId="17212" xr:uid="{00000000-0005-0000-0000-0000AE410000}"/>
    <cellStyle name="SAPBEXHLevel1X 2 2 4 2" xfId="17213" xr:uid="{00000000-0005-0000-0000-0000AF410000}"/>
    <cellStyle name="SAPBEXHLevel1X 2 2 5" xfId="17214" xr:uid="{00000000-0005-0000-0000-0000B0410000}"/>
    <cellStyle name="SAPBEXHLevel1X 2 2 6" xfId="17215" xr:uid="{00000000-0005-0000-0000-0000B1410000}"/>
    <cellStyle name="SAPBEXHLevel1X 2 3" xfId="17216" xr:uid="{00000000-0005-0000-0000-0000B2410000}"/>
    <cellStyle name="SAPBEXHLevel1X 2 3 2" xfId="17217" xr:uid="{00000000-0005-0000-0000-0000B3410000}"/>
    <cellStyle name="SAPBEXHLevel1X 2 3 2 2" xfId="17218" xr:uid="{00000000-0005-0000-0000-0000B4410000}"/>
    <cellStyle name="SAPBEXHLevel1X 2 3 2 2 2" xfId="17219" xr:uid="{00000000-0005-0000-0000-0000B5410000}"/>
    <cellStyle name="SAPBEXHLevel1X 2 3 2 3" xfId="17220" xr:uid="{00000000-0005-0000-0000-0000B6410000}"/>
    <cellStyle name="SAPBEXHLevel1X 2 3 2 4" xfId="17221" xr:uid="{00000000-0005-0000-0000-0000B7410000}"/>
    <cellStyle name="SAPBEXHLevel1X 2 3 3" xfId="17222" xr:uid="{00000000-0005-0000-0000-0000B8410000}"/>
    <cellStyle name="SAPBEXHLevel1X 2 3 3 2" xfId="17223" xr:uid="{00000000-0005-0000-0000-0000B9410000}"/>
    <cellStyle name="SAPBEXHLevel1X 2 3 4" xfId="17224" xr:uid="{00000000-0005-0000-0000-0000BA410000}"/>
    <cellStyle name="SAPBEXHLevel1X 2 3 5" xfId="17225" xr:uid="{00000000-0005-0000-0000-0000BB410000}"/>
    <cellStyle name="SAPBEXHLevel1X 2 4" xfId="17226" xr:uid="{00000000-0005-0000-0000-0000BC410000}"/>
    <cellStyle name="SAPBEXHLevel1X 2 4 2" xfId="17227" xr:uid="{00000000-0005-0000-0000-0000BD410000}"/>
    <cellStyle name="SAPBEXHLevel1X 2 4 2 2" xfId="17228" xr:uid="{00000000-0005-0000-0000-0000BE410000}"/>
    <cellStyle name="SAPBEXHLevel1X 2 4 3" xfId="17229" xr:uid="{00000000-0005-0000-0000-0000BF410000}"/>
    <cellStyle name="SAPBEXHLevel1X 2 4 4" xfId="17230" xr:uid="{00000000-0005-0000-0000-0000C0410000}"/>
    <cellStyle name="SAPBEXHLevel1X 2 5" xfId="17231" xr:uid="{00000000-0005-0000-0000-0000C1410000}"/>
    <cellStyle name="SAPBEXHLevel1X 2 5 2" xfId="17232" xr:uid="{00000000-0005-0000-0000-0000C2410000}"/>
    <cellStyle name="SAPBEXHLevel1X 2 5 2 2" xfId="17233" xr:uid="{00000000-0005-0000-0000-0000C3410000}"/>
    <cellStyle name="SAPBEXHLevel1X 2 5 3" xfId="17234" xr:uid="{00000000-0005-0000-0000-0000C4410000}"/>
    <cellStyle name="SAPBEXHLevel1X 2 5 4" xfId="17235" xr:uid="{00000000-0005-0000-0000-0000C5410000}"/>
    <cellStyle name="SAPBEXHLevel1X 2 6" xfId="17236" xr:uid="{00000000-0005-0000-0000-0000C6410000}"/>
    <cellStyle name="SAPBEXHLevel1X 2 6 2" xfId="17237" xr:uid="{00000000-0005-0000-0000-0000C7410000}"/>
    <cellStyle name="SAPBEXHLevel1X 2 7" xfId="17238" xr:uid="{00000000-0005-0000-0000-0000C8410000}"/>
    <cellStyle name="SAPBEXHLevel1X 2 7 2" xfId="17239" xr:uid="{00000000-0005-0000-0000-0000C9410000}"/>
    <cellStyle name="SAPBEXHLevel1X 2 8" xfId="17240" xr:uid="{00000000-0005-0000-0000-0000CA410000}"/>
    <cellStyle name="SAPBEXHLevel1X 3" xfId="17241" xr:uid="{00000000-0005-0000-0000-0000CB410000}"/>
    <cellStyle name="SAPBEXHLevel1X 3 2" xfId="17242" xr:uid="{00000000-0005-0000-0000-0000CC410000}"/>
    <cellStyle name="SAPBEXHLevel1X 3 2 2" xfId="17243" xr:uid="{00000000-0005-0000-0000-0000CD410000}"/>
    <cellStyle name="SAPBEXHLevel1X 3 2 2 2" xfId="17244" xr:uid="{00000000-0005-0000-0000-0000CE410000}"/>
    <cellStyle name="SAPBEXHLevel1X 3 2 2 2 2" xfId="17245" xr:uid="{00000000-0005-0000-0000-0000CF410000}"/>
    <cellStyle name="SAPBEXHLevel1X 3 2 2 3" xfId="17246" xr:uid="{00000000-0005-0000-0000-0000D0410000}"/>
    <cellStyle name="SAPBEXHLevel1X 3 2 2 4" xfId="17247" xr:uid="{00000000-0005-0000-0000-0000D1410000}"/>
    <cellStyle name="SAPBEXHLevel1X 3 2 3" xfId="17248" xr:uid="{00000000-0005-0000-0000-0000D2410000}"/>
    <cellStyle name="SAPBEXHLevel1X 3 2 3 2" xfId="17249" xr:uid="{00000000-0005-0000-0000-0000D3410000}"/>
    <cellStyle name="SAPBEXHLevel1X 3 2 3 2 2" xfId="17250" xr:uid="{00000000-0005-0000-0000-0000D4410000}"/>
    <cellStyle name="SAPBEXHLevel1X 3 2 3 3" xfId="17251" xr:uid="{00000000-0005-0000-0000-0000D5410000}"/>
    <cellStyle name="SAPBEXHLevel1X 3 2 3 4" xfId="17252" xr:uid="{00000000-0005-0000-0000-0000D6410000}"/>
    <cellStyle name="SAPBEXHLevel1X 3 2 4" xfId="17253" xr:uid="{00000000-0005-0000-0000-0000D7410000}"/>
    <cellStyle name="SAPBEXHLevel1X 3 2 4 2" xfId="17254" xr:uid="{00000000-0005-0000-0000-0000D8410000}"/>
    <cellStyle name="SAPBEXHLevel1X 3 2 5" xfId="17255" xr:uid="{00000000-0005-0000-0000-0000D9410000}"/>
    <cellStyle name="SAPBEXHLevel1X 3 2 6" xfId="17256" xr:uid="{00000000-0005-0000-0000-0000DA410000}"/>
    <cellStyle name="SAPBEXHLevel1X 3 3" xfId="17257" xr:uid="{00000000-0005-0000-0000-0000DB410000}"/>
    <cellStyle name="SAPBEXHLevel1X 3 3 2" xfId="17258" xr:uid="{00000000-0005-0000-0000-0000DC410000}"/>
    <cellStyle name="SAPBEXHLevel1X 3 3 2 2" xfId="17259" xr:uid="{00000000-0005-0000-0000-0000DD410000}"/>
    <cellStyle name="SAPBEXHLevel1X 3 3 2 2 2" xfId="17260" xr:uid="{00000000-0005-0000-0000-0000DE410000}"/>
    <cellStyle name="SAPBEXHLevel1X 3 3 2 3" xfId="17261" xr:uid="{00000000-0005-0000-0000-0000DF410000}"/>
    <cellStyle name="SAPBEXHLevel1X 3 3 2 4" xfId="17262" xr:uid="{00000000-0005-0000-0000-0000E0410000}"/>
    <cellStyle name="SAPBEXHLevel1X 3 3 3" xfId="17263" xr:uid="{00000000-0005-0000-0000-0000E1410000}"/>
    <cellStyle name="SAPBEXHLevel1X 3 3 3 2" xfId="17264" xr:uid="{00000000-0005-0000-0000-0000E2410000}"/>
    <cellStyle name="SAPBEXHLevel1X 3 3 4" xfId="17265" xr:uid="{00000000-0005-0000-0000-0000E3410000}"/>
    <cellStyle name="SAPBEXHLevel1X 3 3 5" xfId="17266" xr:uid="{00000000-0005-0000-0000-0000E4410000}"/>
    <cellStyle name="SAPBEXHLevel1X 3 4" xfId="17267" xr:uid="{00000000-0005-0000-0000-0000E5410000}"/>
    <cellStyle name="SAPBEXHLevel1X 3 4 2" xfId="17268" xr:uid="{00000000-0005-0000-0000-0000E6410000}"/>
    <cellStyle name="SAPBEXHLevel1X 3 4 2 2" xfId="17269" xr:uid="{00000000-0005-0000-0000-0000E7410000}"/>
    <cellStyle name="SAPBEXHLevel1X 3 4 3" xfId="17270" xr:uid="{00000000-0005-0000-0000-0000E8410000}"/>
    <cellStyle name="SAPBEXHLevel1X 3 4 4" xfId="17271" xr:uid="{00000000-0005-0000-0000-0000E9410000}"/>
    <cellStyle name="SAPBEXHLevel1X 3 5" xfId="17272" xr:uid="{00000000-0005-0000-0000-0000EA410000}"/>
    <cellStyle name="SAPBEXHLevel1X 3 5 2" xfId="17273" xr:uid="{00000000-0005-0000-0000-0000EB410000}"/>
    <cellStyle name="SAPBEXHLevel1X 3 5 2 2" xfId="17274" xr:uid="{00000000-0005-0000-0000-0000EC410000}"/>
    <cellStyle name="SAPBEXHLevel1X 3 5 3" xfId="17275" xr:uid="{00000000-0005-0000-0000-0000ED410000}"/>
    <cellStyle name="SAPBEXHLevel1X 3 5 4" xfId="17276" xr:uid="{00000000-0005-0000-0000-0000EE410000}"/>
    <cellStyle name="SAPBEXHLevel1X 3 6" xfId="17277" xr:uid="{00000000-0005-0000-0000-0000EF410000}"/>
    <cellStyle name="SAPBEXHLevel1X 3 6 2" xfId="17278" xr:uid="{00000000-0005-0000-0000-0000F0410000}"/>
    <cellStyle name="SAPBEXHLevel1X 3 7" xfId="17279" xr:uid="{00000000-0005-0000-0000-0000F1410000}"/>
    <cellStyle name="SAPBEXHLevel1X 3 7 2" xfId="17280" xr:uid="{00000000-0005-0000-0000-0000F2410000}"/>
    <cellStyle name="SAPBEXHLevel1X 3 8" xfId="17281" xr:uid="{00000000-0005-0000-0000-0000F3410000}"/>
    <cellStyle name="SAPBEXHLevel1X 4" xfId="17282" xr:uid="{00000000-0005-0000-0000-0000F4410000}"/>
    <cellStyle name="SAPBEXHLevel1X 4 2" xfId="17283" xr:uid="{00000000-0005-0000-0000-0000F5410000}"/>
    <cellStyle name="SAPBEXHLevel1X 4 2 2" xfId="17284" xr:uid="{00000000-0005-0000-0000-0000F6410000}"/>
    <cellStyle name="SAPBEXHLevel1X 4 2 2 2" xfId="17285" xr:uid="{00000000-0005-0000-0000-0000F7410000}"/>
    <cellStyle name="SAPBEXHLevel1X 4 2 3" xfId="17286" xr:uid="{00000000-0005-0000-0000-0000F8410000}"/>
    <cellStyle name="SAPBEXHLevel1X 4 2 4" xfId="17287" xr:uid="{00000000-0005-0000-0000-0000F9410000}"/>
    <cellStyle name="SAPBEXHLevel1X 4 3" xfId="17288" xr:uid="{00000000-0005-0000-0000-0000FA410000}"/>
    <cellStyle name="SAPBEXHLevel1X 4 3 2" xfId="17289" xr:uid="{00000000-0005-0000-0000-0000FB410000}"/>
    <cellStyle name="SAPBEXHLevel1X 4 3 2 2" xfId="17290" xr:uid="{00000000-0005-0000-0000-0000FC410000}"/>
    <cellStyle name="SAPBEXHLevel1X 4 3 3" xfId="17291" xr:uid="{00000000-0005-0000-0000-0000FD410000}"/>
    <cellStyle name="SAPBEXHLevel1X 4 3 4" xfId="17292" xr:uid="{00000000-0005-0000-0000-0000FE410000}"/>
    <cellStyle name="SAPBEXHLevel1X 4 4" xfId="17293" xr:uid="{00000000-0005-0000-0000-0000FF410000}"/>
    <cellStyle name="SAPBEXHLevel1X 4 4 2" xfId="17294" xr:uid="{00000000-0005-0000-0000-000000420000}"/>
    <cellStyle name="SAPBEXHLevel1X 4 5" xfId="17295" xr:uid="{00000000-0005-0000-0000-000001420000}"/>
    <cellStyle name="SAPBEXHLevel1X 4 6" xfId="17296" xr:uid="{00000000-0005-0000-0000-000002420000}"/>
    <cellStyle name="SAPBEXHLevel1X 5" xfId="17297" xr:uid="{00000000-0005-0000-0000-000003420000}"/>
    <cellStyle name="SAPBEXHLevel1X 5 2" xfId="17298" xr:uid="{00000000-0005-0000-0000-000004420000}"/>
    <cellStyle name="SAPBEXHLevel1X 5 2 2" xfId="17299" xr:uid="{00000000-0005-0000-0000-000005420000}"/>
    <cellStyle name="SAPBEXHLevel1X 5 3" xfId="17300" xr:uid="{00000000-0005-0000-0000-000006420000}"/>
    <cellStyle name="SAPBEXHLevel1X 5 4" xfId="17301" xr:uid="{00000000-0005-0000-0000-000007420000}"/>
    <cellStyle name="SAPBEXHLevel1X 6" xfId="17302" xr:uid="{00000000-0005-0000-0000-000008420000}"/>
    <cellStyle name="SAPBEXHLevel1X 6 2" xfId="17303" xr:uid="{00000000-0005-0000-0000-000009420000}"/>
    <cellStyle name="SAPBEXHLevel1X 6 2 2" xfId="17304" xr:uid="{00000000-0005-0000-0000-00000A420000}"/>
    <cellStyle name="SAPBEXHLevel1X 6 3" xfId="17305" xr:uid="{00000000-0005-0000-0000-00000B420000}"/>
    <cellStyle name="SAPBEXHLevel1X 6 4" xfId="17306" xr:uid="{00000000-0005-0000-0000-00000C420000}"/>
    <cellStyle name="SAPBEXHLevel1X 7" xfId="17307" xr:uid="{00000000-0005-0000-0000-00000D420000}"/>
    <cellStyle name="SAPBEXHLevel1X 7 2" xfId="17308" xr:uid="{00000000-0005-0000-0000-00000E420000}"/>
    <cellStyle name="SAPBEXHLevel1X 7 2 2" xfId="17309" xr:uid="{00000000-0005-0000-0000-00000F420000}"/>
    <cellStyle name="SAPBEXHLevel1X 7 3" xfId="17310" xr:uid="{00000000-0005-0000-0000-000010420000}"/>
    <cellStyle name="SAPBEXHLevel1X 7 4" xfId="17311" xr:uid="{00000000-0005-0000-0000-000011420000}"/>
    <cellStyle name="SAPBEXHLevel1X 8" xfId="17312" xr:uid="{00000000-0005-0000-0000-000012420000}"/>
    <cellStyle name="SAPBEXHLevel1X 8 2" xfId="17313" xr:uid="{00000000-0005-0000-0000-000013420000}"/>
    <cellStyle name="SAPBEXHLevel1X 9" xfId="17314" xr:uid="{00000000-0005-0000-0000-000014420000}"/>
    <cellStyle name="SAPBEXHLevel2" xfId="3038" xr:uid="{00000000-0005-0000-0000-000015420000}"/>
    <cellStyle name="SAPBEXHLevel2 10" xfId="17315" xr:uid="{00000000-0005-0000-0000-000016420000}"/>
    <cellStyle name="SAPBEXHLevel2 11" xfId="17316" xr:uid="{00000000-0005-0000-0000-000017420000}"/>
    <cellStyle name="SAPBEXHLevel2 2" xfId="17317" xr:uid="{00000000-0005-0000-0000-000018420000}"/>
    <cellStyle name="SAPBEXHLevel2 2 2" xfId="17318" xr:uid="{00000000-0005-0000-0000-000019420000}"/>
    <cellStyle name="SAPBEXHLevel2 2 2 2" xfId="17319" xr:uid="{00000000-0005-0000-0000-00001A420000}"/>
    <cellStyle name="SAPBEXHLevel2 2 2 2 2" xfId="17320" xr:uid="{00000000-0005-0000-0000-00001B420000}"/>
    <cellStyle name="SAPBEXHLevel2 2 2 2 2 2" xfId="17321" xr:uid="{00000000-0005-0000-0000-00001C420000}"/>
    <cellStyle name="SAPBEXHLevel2 2 2 2 3" xfId="17322" xr:uid="{00000000-0005-0000-0000-00001D420000}"/>
    <cellStyle name="SAPBEXHLevel2 2 2 2 4" xfId="17323" xr:uid="{00000000-0005-0000-0000-00001E420000}"/>
    <cellStyle name="SAPBEXHLevel2 2 2 3" xfId="17324" xr:uid="{00000000-0005-0000-0000-00001F420000}"/>
    <cellStyle name="SAPBEXHLevel2 2 2 3 2" xfId="17325" xr:uid="{00000000-0005-0000-0000-000020420000}"/>
    <cellStyle name="SAPBEXHLevel2 2 2 3 2 2" xfId="17326" xr:uid="{00000000-0005-0000-0000-000021420000}"/>
    <cellStyle name="SAPBEXHLevel2 2 2 3 3" xfId="17327" xr:uid="{00000000-0005-0000-0000-000022420000}"/>
    <cellStyle name="SAPBEXHLevel2 2 2 3 4" xfId="17328" xr:uid="{00000000-0005-0000-0000-000023420000}"/>
    <cellStyle name="SAPBEXHLevel2 2 2 4" xfId="17329" xr:uid="{00000000-0005-0000-0000-000024420000}"/>
    <cellStyle name="SAPBEXHLevel2 2 2 4 2" xfId="17330" xr:uid="{00000000-0005-0000-0000-000025420000}"/>
    <cellStyle name="SAPBEXHLevel2 2 2 5" xfId="17331" xr:uid="{00000000-0005-0000-0000-000026420000}"/>
    <cellStyle name="SAPBEXHLevel2 2 2 6" xfId="17332" xr:uid="{00000000-0005-0000-0000-000027420000}"/>
    <cellStyle name="SAPBEXHLevel2 2 3" xfId="17333" xr:uid="{00000000-0005-0000-0000-000028420000}"/>
    <cellStyle name="SAPBEXHLevel2 2 3 2" xfId="17334" xr:uid="{00000000-0005-0000-0000-000029420000}"/>
    <cellStyle name="SAPBEXHLevel2 2 3 2 2" xfId="17335" xr:uid="{00000000-0005-0000-0000-00002A420000}"/>
    <cellStyle name="SAPBEXHLevel2 2 3 2 2 2" xfId="17336" xr:uid="{00000000-0005-0000-0000-00002B420000}"/>
    <cellStyle name="SAPBEXHLevel2 2 3 2 3" xfId="17337" xr:uid="{00000000-0005-0000-0000-00002C420000}"/>
    <cellStyle name="SAPBEXHLevel2 2 3 2 4" xfId="17338" xr:uid="{00000000-0005-0000-0000-00002D420000}"/>
    <cellStyle name="SAPBEXHLevel2 2 3 3" xfId="17339" xr:uid="{00000000-0005-0000-0000-00002E420000}"/>
    <cellStyle name="SAPBEXHLevel2 2 3 3 2" xfId="17340" xr:uid="{00000000-0005-0000-0000-00002F420000}"/>
    <cellStyle name="SAPBEXHLevel2 2 3 4" xfId="17341" xr:uid="{00000000-0005-0000-0000-000030420000}"/>
    <cellStyle name="SAPBEXHLevel2 2 3 5" xfId="17342" xr:uid="{00000000-0005-0000-0000-000031420000}"/>
    <cellStyle name="SAPBEXHLevel2 2 4" xfId="17343" xr:uid="{00000000-0005-0000-0000-000032420000}"/>
    <cellStyle name="SAPBEXHLevel2 2 4 2" xfId="17344" xr:uid="{00000000-0005-0000-0000-000033420000}"/>
    <cellStyle name="SAPBEXHLevel2 2 4 2 2" xfId="17345" xr:uid="{00000000-0005-0000-0000-000034420000}"/>
    <cellStyle name="SAPBEXHLevel2 2 4 3" xfId="17346" xr:uid="{00000000-0005-0000-0000-000035420000}"/>
    <cellStyle name="SAPBEXHLevel2 2 4 4" xfId="17347" xr:uid="{00000000-0005-0000-0000-000036420000}"/>
    <cellStyle name="SAPBEXHLevel2 2 5" xfId="17348" xr:uid="{00000000-0005-0000-0000-000037420000}"/>
    <cellStyle name="SAPBEXHLevel2 2 5 2" xfId="17349" xr:uid="{00000000-0005-0000-0000-000038420000}"/>
    <cellStyle name="SAPBEXHLevel2 2 5 2 2" xfId="17350" xr:uid="{00000000-0005-0000-0000-000039420000}"/>
    <cellStyle name="SAPBEXHLevel2 2 5 3" xfId="17351" xr:uid="{00000000-0005-0000-0000-00003A420000}"/>
    <cellStyle name="SAPBEXHLevel2 2 5 4" xfId="17352" xr:uid="{00000000-0005-0000-0000-00003B420000}"/>
    <cellStyle name="SAPBEXHLevel2 2 6" xfId="17353" xr:uid="{00000000-0005-0000-0000-00003C420000}"/>
    <cellStyle name="SAPBEXHLevel2 2 6 2" xfId="17354" xr:uid="{00000000-0005-0000-0000-00003D420000}"/>
    <cellStyle name="SAPBEXHLevel2 2 7" xfId="17355" xr:uid="{00000000-0005-0000-0000-00003E420000}"/>
    <cellStyle name="SAPBEXHLevel2 2 7 2" xfId="17356" xr:uid="{00000000-0005-0000-0000-00003F420000}"/>
    <cellStyle name="SAPBEXHLevel2 2 8" xfId="17357" xr:uid="{00000000-0005-0000-0000-000040420000}"/>
    <cellStyle name="SAPBEXHLevel2 3" xfId="17358" xr:uid="{00000000-0005-0000-0000-000041420000}"/>
    <cellStyle name="SAPBEXHLevel2 3 2" xfId="17359" xr:uid="{00000000-0005-0000-0000-000042420000}"/>
    <cellStyle name="SAPBEXHLevel2 3 2 2" xfId="17360" xr:uid="{00000000-0005-0000-0000-000043420000}"/>
    <cellStyle name="SAPBEXHLevel2 3 2 2 2" xfId="17361" xr:uid="{00000000-0005-0000-0000-000044420000}"/>
    <cellStyle name="SAPBEXHLevel2 3 2 2 2 2" xfId="17362" xr:uid="{00000000-0005-0000-0000-000045420000}"/>
    <cellStyle name="SAPBEXHLevel2 3 2 2 3" xfId="17363" xr:uid="{00000000-0005-0000-0000-000046420000}"/>
    <cellStyle name="SAPBEXHLevel2 3 2 2 4" xfId="17364" xr:uid="{00000000-0005-0000-0000-000047420000}"/>
    <cellStyle name="SAPBEXHLevel2 3 2 3" xfId="17365" xr:uid="{00000000-0005-0000-0000-000048420000}"/>
    <cellStyle name="SAPBEXHLevel2 3 2 3 2" xfId="17366" xr:uid="{00000000-0005-0000-0000-000049420000}"/>
    <cellStyle name="SAPBEXHLevel2 3 2 3 2 2" xfId="17367" xr:uid="{00000000-0005-0000-0000-00004A420000}"/>
    <cellStyle name="SAPBEXHLevel2 3 2 3 3" xfId="17368" xr:uid="{00000000-0005-0000-0000-00004B420000}"/>
    <cellStyle name="SAPBEXHLevel2 3 2 3 4" xfId="17369" xr:uid="{00000000-0005-0000-0000-00004C420000}"/>
    <cellStyle name="SAPBEXHLevel2 3 2 4" xfId="17370" xr:uid="{00000000-0005-0000-0000-00004D420000}"/>
    <cellStyle name="SAPBEXHLevel2 3 2 4 2" xfId="17371" xr:uid="{00000000-0005-0000-0000-00004E420000}"/>
    <cellStyle name="SAPBEXHLevel2 3 2 5" xfId="17372" xr:uid="{00000000-0005-0000-0000-00004F420000}"/>
    <cellStyle name="SAPBEXHLevel2 3 2 6" xfId="17373" xr:uid="{00000000-0005-0000-0000-000050420000}"/>
    <cellStyle name="SAPBEXHLevel2 3 3" xfId="17374" xr:uid="{00000000-0005-0000-0000-000051420000}"/>
    <cellStyle name="SAPBEXHLevel2 3 3 2" xfId="17375" xr:uid="{00000000-0005-0000-0000-000052420000}"/>
    <cellStyle name="SAPBEXHLevel2 3 3 2 2" xfId="17376" xr:uid="{00000000-0005-0000-0000-000053420000}"/>
    <cellStyle name="SAPBEXHLevel2 3 3 2 2 2" xfId="17377" xr:uid="{00000000-0005-0000-0000-000054420000}"/>
    <cellStyle name="SAPBEXHLevel2 3 3 2 3" xfId="17378" xr:uid="{00000000-0005-0000-0000-000055420000}"/>
    <cellStyle name="SAPBEXHLevel2 3 3 2 4" xfId="17379" xr:uid="{00000000-0005-0000-0000-000056420000}"/>
    <cellStyle name="SAPBEXHLevel2 3 3 3" xfId="17380" xr:uid="{00000000-0005-0000-0000-000057420000}"/>
    <cellStyle name="SAPBEXHLevel2 3 3 3 2" xfId="17381" xr:uid="{00000000-0005-0000-0000-000058420000}"/>
    <cellStyle name="SAPBEXHLevel2 3 3 4" xfId="17382" xr:uid="{00000000-0005-0000-0000-000059420000}"/>
    <cellStyle name="SAPBEXHLevel2 3 3 5" xfId="17383" xr:uid="{00000000-0005-0000-0000-00005A420000}"/>
    <cellStyle name="SAPBEXHLevel2 3 4" xfId="17384" xr:uid="{00000000-0005-0000-0000-00005B420000}"/>
    <cellStyle name="SAPBEXHLevel2 3 4 2" xfId="17385" xr:uid="{00000000-0005-0000-0000-00005C420000}"/>
    <cellStyle name="SAPBEXHLevel2 3 4 2 2" xfId="17386" xr:uid="{00000000-0005-0000-0000-00005D420000}"/>
    <cellStyle name="SAPBEXHLevel2 3 4 3" xfId="17387" xr:uid="{00000000-0005-0000-0000-00005E420000}"/>
    <cellStyle name="SAPBEXHLevel2 3 4 4" xfId="17388" xr:uid="{00000000-0005-0000-0000-00005F420000}"/>
    <cellStyle name="SAPBEXHLevel2 3 5" xfId="17389" xr:uid="{00000000-0005-0000-0000-000060420000}"/>
    <cellStyle name="SAPBEXHLevel2 3 5 2" xfId="17390" xr:uid="{00000000-0005-0000-0000-000061420000}"/>
    <cellStyle name="SAPBEXHLevel2 3 5 2 2" xfId="17391" xr:uid="{00000000-0005-0000-0000-000062420000}"/>
    <cellStyle name="SAPBEXHLevel2 3 5 3" xfId="17392" xr:uid="{00000000-0005-0000-0000-000063420000}"/>
    <cellStyle name="SAPBEXHLevel2 3 5 4" xfId="17393" xr:uid="{00000000-0005-0000-0000-000064420000}"/>
    <cellStyle name="SAPBEXHLevel2 3 6" xfId="17394" xr:uid="{00000000-0005-0000-0000-000065420000}"/>
    <cellStyle name="SAPBEXHLevel2 3 6 2" xfId="17395" xr:uid="{00000000-0005-0000-0000-000066420000}"/>
    <cellStyle name="SAPBEXHLevel2 3 7" xfId="17396" xr:uid="{00000000-0005-0000-0000-000067420000}"/>
    <cellStyle name="SAPBEXHLevel2 3 7 2" xfId="17397" xr:uid="{00000000-0005-0000-0000-000068420000}"/>
    <cellStyle name="SAPBEXHLevel2 3 8" xfId="17398" xr:uid="{00000000-0005-0000-0000-000069420000}"/>
    <cellStyle name="SAPBEXHLevel2 4" xfId="17399" xr:uid="{00000000-0005-0000-0000-00006A420000}"/>
    <cellStyle name="SAPBEXHLevel2 4 2" xfId="17400" xr:uid="{00000000-0005-0000-0000-00006B420000}"/>
    <cellStyle name="SAPBEXHLevel2 4 2 2" xfId="17401" xr:uid="{00000000-0005-0000-0000-00006C420000}"/>
    <cellStyle name="SAPBEXHLevel2 4 2 2 2" xfId="17402" xr:uid="{00000000-0005-0000-0000-00006D420000}"/>
    <cellStyle name="SAPBEXHLevel2 4 2 3" xfId="17403" xr:uid="{00000000-0005-0000-0000-00006E420000}"/>
    <cellStyle name="SAPBEXHLevel2 4 2 4" xfId="17404" xr:uid="{00000000-0005-0000-0000-00006F420000}"/>
    <cellStyle name="SAPBEXHLevel2 4 3" xfId="17405" xr:uid="{00000000-0005-0000-0000-000070420000}"/>
    <cellStyle name="SAPBEXHLevel2 4 3 2" xfId="17406" xr:uid="{00000000-0005-0000-0000-000071420000}"/>
    <cellStyle name="SAPBEXHLevel2 4 3 2 2" xfId="17407" xr:uid="{00000000-0005-0000-0000-000072420000}"/>
    <cellStyle name="SAPBEXHLevel2 4 3 3" xfId="17408" xr:uid="{00000000-0005-0000-0000-000073420000}"/>
    <cellStyle name="SAPBEXHLevel2 4 3 4" xfId="17409" xr:uid="{00000000-0005-0000-0000-000074420000}"/>
    <cellStyle name="SAPBEXHLevel2 4 4" xfId="17410" xr:uid="{00000000-0005-0000-0000-000075420000}"/>
    <cellStyle name="SAPBEXHLevel2 4 4 2" xfId="17411" xr:uid="{00000000-0005-0000-0000-000076420000}"/>
    <cellStyle name="SAPBEXHLevel2 4 5" xfId="17412" xr:uid="{00000000-0005-0000-0000-000077420000}"/>
    <cellStyle name="SAPBEXHLevel2 4 6" xfId="17413" xr:uid="{00000000-0005-0000-0000-000078420000}"/>
    <cellStyle name="SAPBEXHLevel2 5" xfId="17414" xr:uid="{00000000-0005-0000-0000-000079420000}"/>
    <cellStyle name="SAPBEXHLevel2 5 2" xfId="17415" xr:uid="{00000000-0005-0000-0000-00007A420000}"/>
    <cellStyle name="SAPBEXHLevel2 5 2 2" xfId="17416" xr:uid="{00000000-0005-0000-0000-00007B420000}"/>
    <cellStyle name="SAPBEXHLevel2 5 3" xfId="17417" xr:uid="{00000000-0005-0000-0000-00007C420000}"/>
    <cellStyle name="SAPBEXHLevel2 5 4" xfId="17418" xr:uid="{00000000-0005-0000-0000-00007D420000}"/>
    <cellStyle name="SAPBEXHLevel2 6" xfId="17419" xr:uid="{00000000-0005-0000-0000-00007E420000}"/>
    <cellStyle name="SAPBEXHLevel2 6 2" xfId="17420" xr:uid="{00000000-0005-0000-0000-00007F420000}"/>
    <cellStyle name="SAPBEXHLevel2 6 2 2" xfId="17421" xr:uid="{00000000-0005-0000-0000-000080420000}"/>
    <cellStyle name="SAPBEXHLevel2 6 3" xfId="17422" xr:uid="{00000000-0005-0000-0000-000081420000}"/>
    <cellStyle name="SAPBEXHLevel2 6 4" xfId="17423" xr:uid="{00000000-0005-0000-0000-000082420000}"/>
    <cellStyle name="SAPBEXHLevel2 7" xfId="17424" xr:uid="{00000000-0005-0000-0000-000083420000}"/>
    <cellStyle name="SAPBEXHLevel2 7 2" xfId="17425" xr:uid="{00000000-0005-0000-0000-000084420000}"/>
    <cellStyle name="SAPBEXHLevel2 7 2 2" xfId="17426" xr:uid="{00000000-0005-0000-0000-000085420000}"/>
    <cellStyle name="SAPBEXHLevel2 7 3" xfId="17427" xr:uid="{00000000-0005-0000-0000-000086420000}"/>
    <cellStyle name="SAPBEXHLevel2 7 4" xfId="17428" xr:uid="{00000000-0005-0000-0000-000087420000}"/>
    <cellStyle name="SAPBEXHLevel2 8" xfId="17429" xr:uid="{00000000-0005-0000-0000-000088420000}"/>
    <cellStyle name="SAPBEXHLevel2 8 2" xfId="17430" xr:uid="{00000000-0005-0000-0000-000089420000}"/>
    <cellStyle name="SAPBEXHLevel2 9" xfId="17431" xr:uid="{00000000-0005-0000-0000-00008A420000}"/>
    <cellStyle name="SAPBEXHLevel2X" xfId="3039" xr:uid="{00000000-0005-0000-0000-00008B420000}"/>
    <cellStyle name="SAPBEXHLevel2X 10" xfId="17432" xr:uid="{00000000-0005-0000-0000-00008C420000}"/>
    <cellStyle name="SAPBEXHLevel2X 11" xfId="17433" xr:uid="{00000000-0005-0000-0000-00008D420000}"/>
    <cellStyle name="SAPBEXHLevel2X 2" xfId="17434" xr:uid="{00000000-0005-0000-0000-00008E420000}"/>
    <cellStyle name="SAPBEXHLevel2X 2 2" xfId="17435" xr:uid="{00000000-0005-0000-0000-00008F420000}"/>
    <cellStyle name="SAPBEXHLevel2X 2 2 2" xfId="17436" xr:uid="{00000000-0005-0000-0000-000090420000}"/>
    <cellStyle name="SAPBEXHLevel2X 2 2 2 2" xfId="17437" xr:uid="{00000000-0005-0000-0000-000091420000}"/>
    <cellStyle name="SAPBEXHLevel2X 2 2 2 2 2" xfId="17438" xr:uid="{00000000-0005-0000-0000-000092420000}"/>
    <cellStyle name="SAPBEXHLevel2X 2 2 2 3" xfId="17439" xr:uid="{00000000-0005-0000-0000-000093420000}"/>
    <cellStyle name="SAPBEXHLevel2X 2 2 2 4" xfId="17440" xr:uid="{00000000-0005-0000-0000-000094420000}"/>
    <cellStyle name="SAPBEXHLevel2X 2 2 3" xfId="17441" xr:uid="{00000000-0005-0000-0000-000095420000}"/>
    <cellStyle name="SAPBEXHLevel2X 2 2 3 2" xfId="17442" xr:uid="{00000000-0005-0000-0000-000096420000}"/>
    <cellStyle name="SAPBEXHLevel2X 2 2 3 2 2" xfId="17443" xr:uid="{00000000-0005-0000-0000-000097420000}"/>
    <cellStyle name="SAPBEXHLevel2X 2 2 3 3" xfId="17444" xr:uid="{00000000-0005-0000-0000-000098420000}"/>
    <cellStyle name="SAPBEXHLevel2X 2 2 3 4" xfId="17445" xr:uid="{00000000-0005-0000-0000-000099420000}"/>
    <cellStyle name="SAPBEXHLevel2X 2 2 4" xfId="17446" xr:uid="{00000000-0005-0000-0000-00009A420000}"/>
    <cellStyle name="SAPBEXHLevel2X 2 2 4 2" xfId="17447" xr:uid="{00000000-0005-0000-0000-00009B420000}"/>
    <cellStyle name="SAPBEXHLevel2X 2 2 5" xfId="17448" xr:uid="{00000000-0005-0000-0000-00009C420000}"/>
    <cellStyle name="SAPBEXHLevel2X 2 2 6" xfId="17449" xr:uid="{00000000-0005-0000-0000-00009D420000}"/>
    <cellStyle name="SAPBEXHLevel2X 2 3" xfId="17450" xr:uid="{00000000-0005-0000-0000-00009E420000}"/>
    <cellStyle name="SAPBEXHLevel2X 2 3 2" xfId="17451" xr:uid="{00000000-0005-0000-0000-00009F420000}"/>
    <cellStyle name="SAPBEXHLevel2X 2 3 2 2" xfId="17452" xr:uid="{00000000-0005-0000-0000-0000A0420000}"/>
    <cellStyle name="SAPBEXHLevel2X 2 3 2 2 2" xfId="17453" xr:uid="{00000000-0005-0000-0000-0000A1420000}"/>
    <cellStyle name="SAPBEXHLevel2X 2 3 2 3" xfId="17454" xr:uid="{00000000-0005-0000-0000-0000A2420000}"/>
    <cellStyle name="SAPBEXHLevel2X 2 3 2 4" xfId="17455" xr:uid="{00000000-0005-0000-0000-0000A3420000}"/>
    <cellStyle name="SAPBEXHLevel2X 2 3 3" xfId="17456" xr:uid="{00000000-0005-0000-0000-0000A4420000}"/>
    <cellStyle name="SAPBEXHLevel2X 2 3 3 2" xfId="17457" xr:uid="{00000000-0005-0000-0000-0000A5420000}"/>
    <cellStyle name="SAPBEXHLevel2X 2 3 4" xfId="17458" xr:uid="{00000000-0005-0000-0000-0000A6420000}"/>
    <cellStyle name="SAPBEXHLevel2X 2 3 5" xfId="17459" xr:uid="{00000000-0005-0000-0000-0000A7420000}"/>
    <cellStyle name="SAPBEXHLevel2X 2 4" xfId="17460" xr:uid="{00000000-0005-0000-0000-0000A8420000}"/>
    <cellStyle name="SAPBEXHLevel2X 2 4 2" xfId="17461" xr:uid="{00000000-0005-0000-0000-0000A9420000}"/>
    <cellStyle name="SAPBEXHLevel2X 2 4 2 2" xfId="17462" xr:uid="{00000000-0005-0000-0000-0000AA420000}"/>
    <cellStyle name="SAPBEXHLevel2X 2 4 3" xfId="17463" xr:uid="{00000000-0005-0000-0000-0000AB420000}"/>
    <cellStyle name="SAPBEXHLevel2X 2 4 4" xfId="17464" xr:uid="{00000000-0005-0000-0000-0000AC420000}"/>
    <cellStyle name="SAPBEXHLevel2X 2 5" xfId="17465" xr:uid="{00000000-0005-0000-0000-0000AD420000}"/>
    <cellStyle name="SAPBEXHLevel2X 2 5 2" xfId="17466" xr:uid="{00000000-0005-0000-0000-0000AE420000}"/>
    <cellStyle name="SAPBEXHLevel2X 2 5 2 2" xfId="17467" xr:uid="{00000000-0005-0000-0000-0000AF420000}"/>
    <cellStyle name="SAPBEXHLevel2X 2 5 3" xfId="17468" xr:uid="{00000000-0005-0000-0000-0000B0420000}"/>
    <cellStyle name="SAPBEXHLevel2X 2 5 4" xfId="17469" xr:uid="{00000000-0005-0000-0000-0000B1420000}"/>
    <cellStyle name="SAPBEXHLevel2X 2 6" xfId="17470" xr:uid="{00000000-0005-0000-0000-0000B2420000}"/>
    <cellStyle name="SAPBEXHLevel2X 2 6 2" xfId="17471" xr:uid="{00000000-0005-0000-0000-0000B3420000}"/>
    <cellStyle name="SAPBEXHLevel2X 2 7" xfId="17472" xr:uid="{00000000-0005-0000-0000-0000B4420000}"/>
    <cellStyle name="SAPBEXHLevel2X 2 7 2" xfId="17473" xr:uid="{00000000-0005-0000-0000-0000B5420000}"/>
    <cellStyle name="SAPBEXHLevel2X 2 8" xfId="17474" xr:uid="{00000000-0005-0000-0000-0000B6420000}"/>
    <cellStyle name="SAPBEXHLevel2X 3" xfId="17475" xr:uid="{00000000-0005-0000-0000-0000B7420000}"/>
    <cellStyle name="SAPBEXHLevel2X 3 2" xfId="17476" xr:uid="{00000000-0005-0000-0000-0000B8420000}"/>
    <cellStyle name="SAPBEXHLevel2X 3 2 2" xfId="17477" xr:uid="{00000000-0005-0000-0000-0000B9420000}"/>
    <cellStyle name="SAPBEXHLevel2X 3 2 2 2" xfId="17478" xr:uid="{00000000-0005-0000-0000-0000BA420000}"/>
    <cellStyle name="SAPBEXHLevel2X 3 2 2 2 2" xfId="17479" xr:uid="{00000000-0005-0000-0000-0000BB420000}"/>
    <cellStyle name="SAPBEXHLevel2X 3 2 2 3" xfId="17480" xr:uid="{00000000-0005-0000-0000-0000BC420000}"/>
    <cellStyle name="SAPBEXHLevel2X 3 2 2 4" xfId="17481" xr:uid="{00000000-0005-0000-0000-0000BD420000}"/>
    <cellStyle name="SAPBEXHLevel2X 3 2 3" xfId="17482" xr:uid="{00000000-0005-0000-0000-0000BE420000}"/>
    <cellStyle name="SAPBEXHLevel2X 3 2 3 2" xfId="17483" xr:uid="{00000000-0005-0000-0000-0000BF420000}"/>
    <cellStyle name="SAPBEXHLevel2X 3 2 3 2 2" xfId="17484" xr:uid="{00000000-0005-0000-0000-0000C0420000}"/>
    <cellStyle name="SAPBEXHLevel2X 3 2 3 3" xfId="17485" xr:uid="{00000000-0005-0000-0000-0000C1420000}"/>
    <cellStyle name="SAPBEXHLevel2X 3 2 3 4" xfId="17486" xr:uid="{00000000-0005-0000-0000-0000C2420000}"/>
    <cellStyle name="SAPBEXHLevel2X 3 2 4" xfId="17487" xr:uid="{00000000-0005-0000-0000-0000C3420000}"/>
    <cellStyle name="SAPBEXHLevel2X 3 2 4 2" xfId="17488" xr:uid="{00000000-0005-0000-0000-0000C4420000}"/>
    <cellStyle name="SAPBEXHLevel2X 3 2 5" xfId="17489" xr:uid="{00000000-0005-0000-0000-0000C5420000}"/>
    <cellStyle name="SAPBEXHLevel2X 3 2 6" xfId="17490" xr:uid="{00000000-0005-0000-0000-0000C6420000}"/>
    <cellStyle name="SAPBEXHLevel2X 3 3" xfId="17491" xr:uid="{00000000-0005-0000-0000-0000C7420000}"/>
    <cellStyle name="SAPBEXHLevel2X 3 3 2" xfId="17492" xr:uid="{00000000-0005-0000-0000-0000C8420000}"/>
    <cellStyle name="SAPBEXHLevel2X 3 3 2 2" xfId="17493" xr:uid="{00000000-0005-0000-0000-0000C9420000}"/>
    <cellStyle name="SAPBEXHLevel2X 3 3 2 2 2" xfId="17494" xr:uid="{00000000-0005-0000-0000-0000CA420000}"/>
    <cellStyle name="SAPBEXHLevel2X 3 3 2 3" xfId="17495" xr:uid="{00000000-0005-0000-0000-0000CB420000}"/>
    <cellStyle name="SAPBEXHLevel2X 3 3 2 4" xfId="17496" xr:uid="{00000000-0005-0000-0000-0000CC420000}"/>
    <cellStyle name="SAPBEXHLevel2X 3 3 3" xfId="17497" xr:uid="{00000000-0005-0000-0000-0000CD420000}"/>
    <cellStyle name="SAPBEXHLevel2X 3 3 3 2" xfId="17498" xr:uid="{00000000-0005-0000-0000-0000CE420000}"/>
    <cellStyle name="SAPBEXHLevel2X 3 3 4" xfId="17499" xr:uid="{00000000-0005-0000-0000-0000CF420000}"/>
    <cellStyle name="SAPBEXHLevel2X 3 3 5" xfId="17500" xr:uid="{00000000-0005-0000-0000-0000D0420000}"/>
    <cellStyle name="SAPBEXHLevel2X 3 4" xfId="17501" xr:uid="{00000000-0005-0000-0000-0000D1420000}"/>
    <cellStyle name="SAPBEXHLevel2X 3 4 2" xfId="17502" xr:uid="{00000000-0005-0000-0000-0000D2420000}"/>
    <cellStyle name="SAPBEXHLevel2X 3 4 2 2" xfId="17503" xr:uid="{00000000-0005-0000-0000-0000D3420000}"/>
    <cellStyle name="SAPBEXHLevel2X 3 4 3" xfId="17504" xr:uid="{00000000-0005-0000-0000-0000D4420000}"/>
    <cellStyle name="SAPBEXHLevel2X 3 4 4" xfId="17505" xr:uid="{00000000-0005-0000-0000-0000D5420000}"/>
    <cellStyle name="SAPBEXHLevel2X 3 5" xfId="17506" xr:uid="{00000000-0005-0000-0000-0000D6420000}"/>
    <cellStyle name="SAPBEXHLevel2X 3 5 2" xfId="17507" xr:uid="{00000000-0005-0000-0000-0000D7420000}"/>
    <cellStyle name="SAPBEXHLevel2X 3 5 2 2" xfId="17508" xr:uid="{00000000-0005-0000-0000-0000D8420000}"/>
    <cellStyle name="SAPBEXHLevel2X 3 5 3" xfId="17509" xr:uid="{00000000-0005-0000-0000-0000D9420000}"/>
    <cellStyle name="SAPBEXHLevel2X 3 5 4" xfId="17510" xr:uid="{00000000-0005-0000-0000-0000DA420000}"/>
    <cellStyle name="SAPBEXHLevel2X 3 6" xfId="17511" xr:uid="{00000000-0005-0000-0000-0000DB420000}"/>
    <cellStyle name="SAPBEXHLevel2X 3 6 2" xfId="17512" xr:uid="{00000000-0005-0000-0000-0000DC420000}"/>
    <cellStyle name="SAPBEXHLevel2X 3 7" xfId="17513" xr:uid="{00000000-0005-0000-0000-0000DD420000}"/>
    <cellStyle name="SAPBEXHLevel2X 3 7 2" xfId="17514" xr:uid="{00000000-0005-0000-0000-0000DE420000}"/>
    <cellStyle name="SAPBEXHLevel2X 3 8" xfId="17515" xr:uid="{00000000-0005-0000-0000-0000DF420000}"/>
    <cellStyle name="SAPBEXHLevel2X 4" xfId="17516" xr:uid="{00000000-0005-0000-0000-0000E0420000}"/>
    <cellStyle name="SAPBEXHLevel2X 4 2" xfId="17517" xr:uid="{00000000-0005-0000-0000-0000E1420000}"/>
    <cellStyle name="SAPBEXHLevel2X 4 2 2" xfId="17518" xr:uid="{00000000-0005-0000-0000-0000E2420000}"/>
    <cellStyle name="SAPBEXHLevel2X 4 2 2 2" xfId="17519" xr:uid="{00000000-0005-0000-0000-0000E3420000}"/>
    <cellStyle name="SAPBEXHLevel2X 4 2 3" xfId="17520" xr:uid="{00000000-0005-0000-0000-0000E4420000}"/>
    <cellStyle name="SAPBEXHLevel2X 4 2 4" xfId="17521" xr:uid="{00000000-0005-0000-0000-0000E5420000}"/>
    <cellStyle name="SAPBEXHLevel2X 4 3" xfId="17522" xr:uid="{00000000-0005-0000-0000-0000E6420000}"/>
    <cellStyle name="SAPBEXHLevel2X 4 3 2" xfId="17523" xr:uid="{00000000-0005-0000-0000-0000E7420000}"/>
    <cellStyle name="SAPBEXHLevel2X 4 3 2 2" xfId="17524" xr:uid="{00000000-0005-0000-0000-0000E8420000}"/>
    <cellStyle name="SAPBEXHLevel2X 4 3 3" xfId="17525" xr:uid="{00000000-0005-0000-0000-0000E9420000}"/>
    <cellStyle name="SAPBEXHLevel2X 4 3 4" xfId="17526" xr:uid="{00000000-0005-0000-0000-0000EA420000}"/>
    <cellStyle name="SAPBEXHLevel2X 4 4" xfId="17527" xr:uid="{00000000-0005-0000-0000-0000EB420000}"/>
    <cellStyle name="SAPBEXHLevel2X 4 4 2" xfId="17528" xr:uid="{00000000-0005-0000-0000-0000EC420000}"/>
    <cellStyle name="SAPBEXHLevel2X 4 5" xfId="17529" xr:uid="{00000000-0005-0000-0000-0000ED420000}"/>
    <cellStyle name="SAPBEXHLevel2X 4 6" xfId="17530" xr:uid="{00000000-0005-0000-0000-0000EE420000}"/>
    <cellStyle name="SAPBEXHLevel2X 5" xfId="17531" xr:uid="{00000000-0005-0000-0000-0000EF420000}"/>
    <cellStyle name="SAPBEXHLevel2X 5 2" xfId="17532" xr:uid="{00000000-0005-0000-0000-0000F0420000}"/>
    <cellStyle name="SAPBEXHLevel2X 5 2 2" xfId="17533" xr:uid="{00000000-0005-0000-0000-0000F1420000}"/>
    <cellStyle name="SAPBEXHLevel2X 5 3" xfId="17534" xr:uid="{00000000-0005-0000-0000-0000F2420000}"/>
    <cellStyle name="SAPBEXHLevel2X 5 4" xfId="17535" xr:uid="{00000000-0005-0000-0000-0000F3420000}"/>
    <cellStyle name="SAPBEXHLevel2X 6" xfId="17536" xr:uid="{00000000-0005-0000-0000-0000F4420000}"/>
    <cellStyle name="SAPBEXHLevel2X 6 2" xfId="17537" xr:uid="{00000000-0005-0000-0000-0000F5420000}"/>
    <cellStyle name="SAPBEXHLevel2X 6 2 2" xfId="17538" xr:uid="{00000000-0005-0000-0000-0000F6420000}"/>
    <cellStyle name="SAPBEXHLevel2X 6 3" xfId="17539" xr:uid="{00000000-0005-0000-0000-0000F7420000}"/>
    <cellStyle name="SAPBEXHLevel2X 6 4" xfId="17540" xr:uid="{00000000-0005-0000-0000-0000F8420000}"/>
    <cellStyle name="SAPBEXHLevel2X 7" xfId="17541" xr:uid="{00000000-0005-0000-0000-0000F9420000}"/>
    <cellStyle name="SAPBEXHLevel2X 7 2" xfId="17542" xr:uid="{00000000-0005-0000-0000-0000FA420000}"/>
    <cellStyle name="SAPBEXHLevel2X 7 2 2" xfId="17543" xr:uid="{00000000-0005-0000-0000-0000FB420000}"/>
    <cellStyle name="SAPBEXHLevel2X 7 3" xfId="17544" xr:uid="{00000000-0005-0000-0000-0000FC420000}"/>
    <cellStyle name="SAPBEXHLevel2X 7 4" xfId="17545" xr:uid="{00000000-0005-0000-0000-0000FD420000}"/>
    <cellStyle name="SAPBEXHLevel2X 8" xfId="17546" xr:uid="{00000000-0005-0000-0000-0000FE420000}"/>
    <cellStyle name="SAPBEXHLevel2X 8 2" xfId="17547" xr:uid="{00000000-0005-0000-0000-0000FF420000}"/>
    <cellStyle name="SAPBEXHLevel2X 9" xfId="17548" xr:uid="{00000000-0005-0000-0000-000000430000}"/>
    <cellStyle name="SAPBEXHLevel3" xfId="3040" xr:uid="{00000000-0005-0000-0000-000001430000}"/>
    <cellStyle name="SAPBEXHLevel3 10" xfId="17549" xr:uid="{00000000-0005-0000-0000-000002430000}"/>
    <cellStyle name="SAPBEXHLevel3 11" xfId="17550" xr:uid="{00000000-0005-0000-0000-000003430000}"/>
    <cellStyle name="SAPBEXHLevel3 2" xfId="17551" xr:uid="{00000000-0005-0000-0000-000004430000}"/>
    <cellStyle name="SAPBEXHLevel3 2 2" xfId="17552" xr:uid="{00000000-0005-0000-0000-000005430000}"/>
    <cellStyle name="SAPBEXHLevel3 2 2 2" xfId="17553" xr:uid="{00000000-0005-0000-0000-000006430000}"/>
    <cellStyle name="SAPBEXHLevel3 2 2 2 2" xfId="17554" xr:uid="{00000000-0005-0000-0000-000007430000}"/>
    <cellStyle name="SAPBEXHLevel3 2 2 2 2 2" xfId="17555" xr:uid="{00000000-0005-0000-0000-000008430000}"/>
    <cellStyle name="SAPBEXHLevel3 2 2 2 3" xfId="17556" xr:uid="{00000000-0005-0000-0000-000009430000}"/>
    <cellStyle name="SAPBEXHLevel3 2 2 2 4" xfId="17557" xr:uid="{00000000-0005-0000-0000-00000A430000}"/>
    <cellStyle name="SAPBEXHLevel3 2 2 3" xfId="17558" xr:uid="{00000000-0005-0000-0000-00000B430000}"/>
    <cellStyle name="SAPBEXHLevel3 2 2 3 2" xfId="17559" xr:uid="{00000000-0005-0000-0000-00000C430000}"/>
    <cellStyle name="SAPBEXHLevel3 2 2 3 2 2" xfId="17560" xr:uid="{00000000-0005-0000-0000-00000D430000}"/>
    <cellStyle name="SAPBEXHLevel3 2 2 3 3" xfId="17561" xr:uid="{00000000-0005-0000-0000-00000E430000}"/>
    <cellStyle name="SAPBEXHLevel3 2 2 3 4" xfId="17562" xr:uid="{00000000-0005-0000-0000-00000F430000}"/>
    <cellStyle name="SAPBEXHLevel3 2 2 4" xfId="17563" xr:uid="{00000000-0005-0000-0000-000010430000}"/>
    <cellStyle name="SAPBEXHLevel3 2 2 4 2" xfId="17564" xr:uid="{00000000-0005-0000-0000-000011430000}"/>
    <cellStyle name="SAPBEXHLevel3 2 2 5" xfId="17565" xr:uid="{00000000-0005-0000-0000-000012430000}"/>
    <cellStyle name="SAPBEXHLevel3 2 2 6" xfId="17566" xr:uid="{00000000-0005-0000-0000-000013430000}"/>
    <cellStyle name="SAPBEXHLevel3 2 3" xfId="17567" xr:uid="{00000000-0005-0000-0000-000014430000}"/>
    <cellStyle name="SAPBEXHLevel3 2 3 2" xfId="17568" xr:uid="{00000000-0005-0000-0000-000015430000}"/>
    <cellStyle name="SAPBEXHLevel3 2 3 2 2" xfId="17569" xr:uid="{00000000-0005-0000-0000-000016430000}"/>
    <cellStyle name="SAPBEXHLevel3 2 3 2 2 2" xfId="17570" xr:uid="{00000000-0005-0000-0000-000017430000}"/>
    <cellStyle name="SAPBEXHLevel3 2 3 2 3" xfId="17571" xr:uid="{00000000-0005-0000-0000-000018430000}"/>
    <cellStyle name="SAPBEXHLevel3 2 3 2 4" xfId="17572" xr:uid="{00000000-0005-0000-0000-000019430000}"/>
    <cellStyle name="SAPBEXHLevel3 2 3 3" xfId="17573" xr:uid="{00000000-0005-0000-0000-00001A430000}"/>
    <cellStyle name="SAPBEXHLevel3 2 3 3 2" xfId="17574" xr:uid="{00000000-0005-0000-0000-00001B430000}"/>
    <cellStyle name="SAPBEXHLevel3 2 3 4" xfId="17575" xr:uid="{00000000-0005-0000-0000-00001C430000}"/>
    <cellStyle name="SAPBEXHLevel3 2 3 5" xfId="17576" xr:uid="{00000000-0005-0000-0000-00001D430000}"/>
    <cellStyle name="SAPBEXHLevel3 2 4" xfId="17577" xr:uid="{00000000-0005-0000-0000-00001E430000}"/>
    <cellStyle name="SAPBEXHLevel3 2 4 2" xfId="17578" xr:uid="{00000000-0005-0000-0000-00001F430000}"/>
    <cellStyle name="SAPBEXHLevel3 2 4 2 2" xfId="17579" xr:uid="{00000000-0005-0000-0000-000020430000}"/>
    <cellStyle name="SAPBEXHLevel3 2 4 3" xfId="17580" xr:uid="{00000000-0005-0000-0000-000021430000}"/>
    <cellStyle name="SAPBEXHLevel3 2 4 4" xfId="17581" xr:uid="{00000000-0005-0000-0000-000022430000}"/>
    <cellStyle name="SAPBEXHLevel3 2 5" xfId="17582" xr:uid="{00000000-0005-0000-0000-000023430000}"/>
    <cellStyle name="SAPBEXHLevel3 2 5 2" xfId="17583" xr:uid="{00000000-0005-0000-0000-000024430000}"/>
    <cellStyle name="SAPBEXHLevel3 2 5 2 2" xfId="17584" xr:uid="{00000000-0005-0000-0000-000025430000}"/>
    <cellStyle name="SAPBEXHLevel3 2 5 3" xfId="17585" xr:uid="{00000000-0005-0000-0000-000026430000}"/>
    <cellStyle name="SAPBEXHLevel3 2 5 4" xfId="17586" xr:uid="{00000000-0005-0000-0000-000027430000}"/>
    <cellStyle name="SAPBEXHLevel3 2 6" xfId="17587" xr:uid="{00000000-0005-0000-0000-000028430000}"/>
    <cellStyle name="SAPBEXHLevel3 2 6 2" xfId="17588" xr:uid="{00000000-0005-0000-0000-000029430000}"/>
    <cellStyle name="SAPBEXHLevel3 2 7" xfId="17589" xr:uid="{00000000-0005-0000-0000-00002A430000}"/>
    <cellStyle name="SAPBEXHLevel3 2 7 2" xfId="17590" xr:uid="{00000000-0005-0000-0000-00002B430000}"/>
    <cellStyle name="SAPBEXHLevel3 2 8" xfId="17591" xr:uid="{00000000-0005-0000-0000-00002C430000}"/>
    <cellStyle name="SAPBEXHLevel3 3" xfId="17592" xr:uid="{00000000-0005-0000-0000-00002D430000}"/>
    <cellStyle name="SAPBEXHLevel3 3 2" xfId="17593" xr:uid="{00000000-0005-0000-0000-00002E430000}"/>
    <cellStyle name="SAPBEXHLevel3 3 2 2" xfId="17594" xr:uid="{00000000-0005-0000-0000-00002F430000}"/>
    <cellStyle name="SAPBEXHLevel3 3 2 2 2" xfId="17595" xr:uid="{00000000-0005-0000-0000-000030430000}"/>
    <cellStyle name="SAPBEXHLevel3 3 2 2 2 2" xfId="17596" xr:uid="{00000000-0005-0000-0000-000031430000}"/>
    <cellStyle name="SAPBEXHLevel3 3 2 2 3" xfId="17597" xr:uid="{00000000-0005-0000-0000-000032430000}"/>
    <cellStyle name="SAPBEXHLevel3 3 2 2 4" xfId="17598" xr:uid="{00000000-0005-0000-0000-000033430000}"/>
    <cellStyle name="SAPBEXHLevel3 3 2 3" xfId="17599" xr:uid="{00000000-0005-0000-0000-000034430000}"/>
    <cellStyle name="SAPBEXHLevel3 3 2 3 2" xfId="17600" xr:uid="{00000000-0005-0000-0000-000035430000}"/>
    <cellStyle name="SAPBEXHLevel3 3 2 3 2 2" xfId="17601" xr:uid="{00000000-0005-0000-0000-000036430000}"/>
    <cellStyle name="SAPBEXHLevel3 3 2 3 3" xfId="17602" xr:uid="{00000000-0005-0000-0000-000037430000}"/>
    <cellStyle name="SAPBEXHLevel3 3 2 3 4" xfId="17603" xr:uid="{00000000-0005-0000-0000-000038430000}"/>
    <cellStyle name="SAPBEXHLevel3 3 2 4" xfId="17604" xr:uid="{00000000-0005-0000-0000-000039430000}"/>
    <cellStyle name="SAPBEXHLevel3 3 2 4 2" xfId="17605" xr:uid="{00000000-0005-0000-0000-00003A430000}"/>
    <cellStyle name="SAPBEXHLevel3 3 2 5" xfId="17606" xr:uid="{00000000-0005-0000-0000-00003B430000}"/>
    <cellStyle name="SAPBEXHLevel3 3 2 6" xfId="17607" xr:uid="{00000000-0005-0000-0000-00003C430000}"/>
    <cellStyle name="SAPBEXHLevel3 3 3" xfId="17608" xr:uid="{00000000-0005-0000-0000-00003D430000}"/>
    <cellStyle name="SAPBEXHLevel3 3 3 2" xfId="17609" xr:uid="{00000000-0005-0000-0000-00003E430000}"/>
    <cellStyle name="SAPBEXHLevel3 3 3 2 2" xfId="17610" xr:uid="{00000000-0005-0000-0000-00003F430000}"/>
    <cellStyle name="SAPBEXHLevel3 3 3 2 2 2" xfId="17611" xr:uid="{00000000-0005-0000-0000-000040430000}"/>
    <cellStyle name="SAPBEXHLevel3 3 3 2 3" xfId="17612" xr:uid="{00000000-0005-0000-0000-000041430000}"/>
    <cellStyle name="SAPBEXHLevel3 3 3 2 4" xfId="17613" xr:uid="{00000000-0005-0000-0000-000042430000}"/>
    <cellStyle name="SAPBEXHLevel3 3 3 3" xfId="17614" xr:uid="{00000000-0005-0000-0000-000043430000}"/>
    <cellStyle name="SAPBEXHLevel3 3 3 3 2" xfId="17615" xr:uid="{00000000-0005-0000-0000-000044430000}"/>
    <cellStyle name="SAPBEXHLevel3 3 3 4" xfId="17616" xr:uid="{00000000-0005-0000-0000-000045430000}"/>
    <cellStyle name="SAPBEXHLevel3 3 3 5" xfId="17617" xr:uid="{00000000-0005-0000-0000-000046430000}"/>
    <cellStyle name="SAPBEXHLevel3 3 4" xfId="17618" xr:uid="{00000000-0005-0000-0000-000047430000}"/>
    <cellStyle name="SAPBEXHLevel3 3 4 2" xfId="17619" xr:uid="{00000000-0005-0000-0000-000048430000}"/>
    <cellStyle name="SAPBEXHLevel3 3 4 2 2" xfId="17620" xr:uid="{00000000-0005-0000-0000-000049430000}"/>
    <cellStyle name="SAPBEXHLevel3 3 4 3" xfId="17621" xr:uid="{00000000-0005-0000-0000-00004A430000}"/>
    <cellStyle name="SAPBEXHLevel3 3 4 4" xfId="17622" xr:uid="{00000000-0005-0000-0000-00004B430000}"/>
    <cellStyle name="SAPBEXHLevel3 3 5" xfId="17623" xr:uid="{00000000-0005-0000-0000-00004C430000}"/>
    <cellStyle name="SAPBEXHLevel3 3 5 2" xfId="17624" xr:uid="{00000000-0005-0000-0000-00004D430000}"/>
    <cellStyle name="SAPBEXHLevel3 3 5 2 2" xfId="17625" xr:uid="{00000000-0005-0000-0000-00004E430000}"/>
    <cellStyle name="SAPBEXHLevel3 3 5 3" xfId="17626" xr:uid="{00000000-0005-0000-0000-00004F430000}"/>
    <cellStyle name="SAPBEXHLevel3 3 5 4" xfId="17627" xr:uid="{00000000-0005-0000-0000-000050430000}"/>
    <cellStyle name="SAPBEXHLevel3 3 6" xfId="17628" xr:uid="{00000000-0005-0000-0000-000051430000}"/>
    <cellStyle name="SAPBEXHLevel3 3 6 2" xfId="17629" xr:uid="{00000000-0005-0000-0000-000052430000}"/>
    <cellStyle name="SAPBEXHLevel3 3 7" xfId="17630" xr:uid="{00000000-0005-0000-0000-000053430000}"/>
    <cellStyle name="SAPBEXHLevel3 3 7 2" xfId="17631" xr:uid="{00000000-0005-0000-0000-000054430000}"/>
    <cellStyle name="SAPBEXHLevel3 3 8" xfId="17632" xr:uid="{00000000-0005-0000-0000-000055430000}"/>
    <cellStyle name="SAPBEXHLevel3 4" xfId="17633" xr:uid="{00000000-0005-0000-0000-000056430000}"/>
    <cellStyle name="SAPBEXHLevel3 4 2" xfId="17634" xr:uid="{00000000-0005-0000-0000-000057430000}"/>
    <cellStyle name="SAPBEXHLevel3 4 2 2" xfId="17635" xr:uid="{00000000-0005-0000-0000-000058430000}"/>
    <cellStyle name="SAPBEXHLevel3 4 2 2 2" xfId="17636" xr:uid="{00000000-0005-0000-0000-000059430000}"/>
    <cellStyle name="SAPBEXHLevel3 4 2 3" xfId="17637" xr:uid="{00000000-0005-0000-0000-00005A430000}"/>
    <cellStyle name="SAPBEXHLevel3 4 2 4" xfId="17638" xr:uid="{00000000-0005-0000-0000-00005B430000}"/>
    <cellStyle name="SAPBEXHLevel3 4 3" xfId="17639" xr:uid="{00000000-0005-0000-0000-00005C430000}"/>
    <cellStyle name="SAPBEXHLevel3 4 3 2" xfId="17640" xr:uid="{00000000-0005-0000-0000-00005D430000}"/>
    <cellStyle name="SAPBEXHLevel3 4 3 2 2" xfId="17641" xr:uid="{00000000-0005-0000-0000-00005E430000}"/>
    <cellStyle name="SAPBEXHLevel3 4 3 3" xfId="17642" xr:uid="{00000000-0005-0000-0000-00005F430000}"/>
    <cellStyle name="SAPBEXHLevel3 4 3 4" xfId="17643" xr:uid="{00000000-0005-0000-0000-000060430000}"/>
    <cellStyle name="SAPBEXHLevel3 4 4" xfId="17644" xr:uid="{00000000-0005-0000-0000-000061430000}"/>
    <cellStyle name="SAPBEXHLevel3 4 4 2" xfId="17645" xr:uid="{00000000-0005-0000-0000-000062430000}"/>
    <cellStyle name="SAPBEXHLevel3 4 5" xfId="17646" xr:uid="{00000000-0005-0000-0000-000063430000}"/>
    <cellStyle name="SAPBEXHLevel3 4 6" xfId="17647" xr:uid="{00000000-0005-0000-0000-000064430000}"/>
    <cellStyle name="SAPBEXHLevel3 5" xfId="17648" xr:uid="{00000000-0005-0000-0000-000065430000}"/>
    <cellStyle name="SAPBEXHLevel3 5 2" xfId="17649" xr:uid="{00000000-0005-0000-0000-000066430000}"/>
    <cellStyle name="SAPBEXHLevel3 5 2 2" xfId="17650" xr:uid="{00000000-0005-0000-0000-000067430000}"/>
    <cellStyle name="SAPBEXHLevel3 5 3" xfId="17651" xr:uid="{00000000-0005-0000-0000-000068430000}"/>
    <cellStyle name="SAPBEXHLevel3 5 4" xfId="17652" xr:uid="{00000000-0005-0000-0000-000069430000}"/>
    <cellStyle name="SAPBEXHLevel3 6" xfId="17653" xr:uid="{00000000-0005-0000-0000-00006A430000}"/>
    <cellStyle name="SAPBEXHLevel3 6 2" xfId="17654" xr:uid="{00000000-0005-0000-0000-00006B430000}"/>
    <cellStyle name="SAPBEXHLevel3 6 2 2" xfId="17655" xr:uid="{00000000-0005-0000-0000-00006C430000}"/>
    <cellStyle name="SAPBEXHLevel3 6 3" xfId="17656" xr:uid="{00000000-0005-0000-0000-00006D430000}"/>
    <cellStyle name="SAPBEXHLevel3 6 4" xfId="17657" xr:uid="{00000000-0005-0000-0000-00006E430000}"/>
    <cellStyle name="SAPBEXHLevel3 7" xfId="17658" xr:uid="{00000000-0005-0000-0000-00006F430000}"/>
    <cellStyle name="SAPBEXHLevel3 7 2" xfId="17659" xr:uid="{00000000-0005-0000-0000-000070430000}"/>
    <cellStyle name="SAPBEXHLevel3 7 2 2" xfId="17660" xr:uid="{00000000-0005-0000-0000-000071430000}"/>
    <cellStyle name="SAPBEXHLevel3 7 3" xfId="17661" xr:uid="{00000000-0005-0000-0000-000072430000}"/>
    <cellStyle name="SAPBEXHLevel3 7 4" xfId="17662" xr:uid="{00000000-0005-0000-0000-000073430000}"/>
    <cellStyle name="SAPBEXHLevel3 8" xfId="17663" xr:uid="{00000000-0005-0000-0000-000074430000}"/>
    <cellStyle name="SAPBEXHLevel3 8 2" xfId="17664" xr:uid="{00000000-0005-0000-0000-000075430000}"/>
    <cellStyle name="SAPBEXHLevel3 9" xfId="17665" xr:uid="{00000000-0005-0000-0000-000076430000}"/>
    <cellStyle name="SAPBEXHLevel3X" xfId="3041" xr:uid="{00000000-0005-0000-0000-000077430000}"/>
    <cellStyle name="SAPBEXHLevel3X 10" xfId="17666" xr:uid="{00000000-0005-0000-0000-000078430000}"/>
    <cellStyle name="SAPBEXHLevel3X 11" xfId="17667" xr:uid="{00000000-0005-0000-0000-000079430000}"/>
    <cellStyle name="SAPBEXHLevel3X 2" xfId="17668" xr:uid="{00000000-0005-0000-0000-00007A430000}"/>
    <cellStyle name="SAPBEXHLevel3X 2 2" xfId="17669" xr:uid="{00000000-0005-0000-0000-00007B430000}"/>
    <cellStyle name="SAPBEXHLevel3X 2 2 2" xfId="17670" xr:uid="{00000000-0005-0000-0000-00007C430000}"/>
    <cellStyle name="SAPBEXHLevel3X 2 2 2 2" xfId="17671" xr:uid="{00000000-0005-0000-0000-00007D430000}"/>
    <cellStyle name="SAPBEXHLevel3X 2 2 2 2 2" xfId="17672" xr:uid="{00000000-0005-0000-0000-00007E430000}"/>
    <cellStyle name="SAPBEXHLevel3X 2 2 2 3" xfId="17673" xr:uid="{00000000-0005-0000-0000-00007F430000}"/>
    <cellStyle name="SAPBEXHLevel3X 2 2 2 4" xfId="17674" xr:uid="{00000000-0005-0000-0000-000080430000}"/>
    <cellStyle name="SAPBEXHLevel3X 2 2 3" xfId="17675" xr:uid="{00000000-0005-0000-0000-000081430000}"/>
    <cellStyle name="SAPBEXHLevel3X 2 2 3 2" xfId="17676" xr:uid="{00000000-0005-0000-0000-000082430000}"/>
    <cellStyle name="SAPBEXHLevel3X 2 2 3 2 2" xfId="17677" xr:uid="{00000000-0005-0000-0000-000083430000}"/>
    <cellStyle name="SAPBEXHLevel3X 2 2 3 3" xfId="17678" xr:uid="{00000000-0005-0000-0000-000084430000}"/>
    <cellStyle name="SAPBEXHLevel3X 2 2 3 4" xfId="17679" xr:uid="{00000000-0005-0000-0000-000085430000}"/>
    <cellStyle name="SAPBEXHLevel3X 2 2 4" xfId="17680" xr:uid="{00000000-0005-0000-0000-000086430000}"/>
    <cellStyle name="SAPBEXHLevel3X 2 2 4 2" xfId="17681" xr:uid="{00000000-0005-0000-0000-000087430000}"/>
    <cellStyle name="SAPBEXHLevel3X 2 2 5" xfId="17682" xr:uid="{00000000-0005-0000-0000-000088430000}"/>
    <cellStyle name="SAPBEXHLevel3X 2 2 6" xfId="17683" xr:uid="{00000000-0005-0000-0000-000089430000}"/>
    <cellStyle name="SAPBEXHLevel3X 2 3" xfId="17684" xr:uid="{00000000-0005-0000-0000-00008A430000}"/>
    <cellStyle name="SAPBEXHLevel3X 2 3 2" xfId="17685" xr:uid="{00000000-0005-0000-0000-00008B430000}"/>
    <cellStyle name="SAPBEXHLevel3X 2 3 2 2" xfId="17686" xr:uid="{00000000-0005-0000-0000-00008C430000}"/>
    <cellStyle name="SAPBEXHLevel3X 2 3 2 2 2" xfId="17687" xr:uid="{00000000-0005-0000-0000-00008D430000}"/>
    <cellStyle name="SAPBEXHLevel3X 2 3 2 3" xfId="17688" xr:uid="{00000000-0005-0000-0000-00008E430000}"/>
    <cellStyle name="SAPBEXHLevel3X 2 3 2 4" xfId="17689" xr:uid="{00000000-0005-0000-0000-00008F430000}"/>
    <cellStyle name="SAPBEXHLevel3X 2 3 3" xfId="17690" xr:uid="{00000000-0005-0000-0000-000090430000}"/>
    <cellStyle name="SAPBEXHLevel3X 2 3 3 2" xfId="17691" xr:uid="{00000000-0005-0000-0000-000091430000}"/>
    <cellStyle name="SAPBEXHLevel3X 2 3 4" xfId="17692" xr:uid="{00000000-0005-0000-0000-000092430000}"/>
    <cellStyle name="SAPBEXHLevel3X 2 3 5" xfId="17693" xr:uid="{00000000-0005-0000-0000-000093430000}"/>
    <cellStyle name="SAPBEXHLevel3X 2 4" xfId="17694" xr:uid="{00000000-0005-0000-0000-000094430000}"/>
    <cellStyle name="SAPBEXHLevel3X 2 4 2" xfId="17695" xr:uid="{00000000-0005-0000-0000-000095430000}"/>
    <cellStyle name="SAPBEXHLevel3X 2 4 2 2" xfId="17696" xr:uid="{00000000-0005-0000-0000-000096430000}"/>
    <cellStyle name="SAPBEXHLevel3X 2 4 3" xfId="17697" xr:uid="{00000000-0005-0000-0000-000097430000}"/>
    <cellStyle name="SAPBEXHLevel3X 2 4 4" xfId="17698" xr:uid="{00000000-0005-0000-0000-000098430000}"/>
    <cellStyle name="SAPBEXHLevel3X 2 5" xfId="17699" xr:uid="{00000000-0005-0000-0000-000099430000}"/>
    <cellStyle name="SAPBEXHLevel3X 2 5 2" xfId="17700" xr:uid="{00000000-0005-0000-0000-00009A430000}"/>
    <cellStyle name="SAPBEXHLevel3X 2 5 2 2" xfId="17701" xr:uid="{00000000-0005-0000-0000-00009B430000}"/>
    <cellStyle name="SAPBEXHLevel3X 2 5 3" xfId="17702" xr:uid="{00000000-0005-0000-0000-00009C430000}"/>
    <cellStyle name="SAPBEXHLevel3X 2 5 4" xfId="17703" xr:uid="{00000000-0005-0000-0000-00009D430000}"/>
    <cellStyle name="SAPBEXHLevel3X 2 6" xfId="17704" xr:uid="{00000000-0005-0000-0000-00009E430000}"/>
    <cellStyle name="SAPBEXHLevel3X 2 6 2" xfId="17705" xr:uid="{00000000-0005-0000-0000-00009F430000}"/>
    <cellStyle name="SAPBEXHLevel3X 2 7" xfId="17706" xr:uid="{00000000-0005-0000-0000-0000A0430000}"/>
    <cellStyle name="SAPBEXHLevel3X 2 7 2" xfId="17707" xr:uid="{00000000-0005-0000-0000-0000A1430000}"/>
    <cellStyle name="SAPBEXHLevel3X 2 8" xfId="17708" xr:uid="{00000000-0005-0000-0000-0000A2430000}"/>
    <cellStyle name="SAPBEXHLevel3X 3" xfId="17709" xr:uid="{00000000-0005-0000-0000-0000A3430000}"/>
    <cellStyle name="SAPBEXHLevel3X 3 2" xfId="17710" xr:uid="{00000000-0005-0000-0000-0000A4430000}"/>
    <cellStyle name="SAPBEXHLevel3X 3 2 2" xfId="17711" xr:uid="{00000000-0005-0000-0000-0000A5430000}"/>
    <cellStyle name="SAPBEXHLevel3X 3 2 2 2" xfId="17712" xr:uid="{00000000-0005-0000-0000-0000A6430000}"/>
    <cellStyle name="SAPBEXHLevel3X 3 2 2 2 2" xfId="17713" xr:uid="{00000000-0005-0000-0000-0000A7430000}"/>
    <cellStyle name="SAPBEXHLevel3X 3 2 2 3" xfId="17714" xr:uid="{00000000-0005-0000-0000-0000A8430000}"/>
    <cellStyle name="SAPBEXHLevel3X 3 2 2 4" xfId="17715" xr:uid="{00000000-0005-0000-0000-0000A9430000}"/>
    <cellStyle name="SAPBEXHLevel3X 3 2 3" xfId="17716" xr:uid="{00000000-0005-0000-0000-0000AA430000}"/>
    <cellStyle name="SAPBEXHLevel3X 3 2 3 2" xfId="17717" xr:uid="{00000000-0005-0000-0000-0000AB430000}"/>
    <cellStyle name="SAPBEXHLevel3X 3 2 3 2 2" xfId="17718" xr:uid="{00000000-0005-0000-0000-0000AC430000}"/>
    <cellStyle name="SAPBEXHLevel3X 3 2 3 3" xfId="17719" xr:uid="{00000000-0005-0000-0000-0000AD430000}"/>
    <cellStyle name="SAPBEXHLevel3X 3 2 3 4" xfId="17720" xr:uid="{00000000-0005-0000-0000-0000AE430000}"/>
    <cellStyle name="SAPBEXHLevel3X 3 2 4" xfId="17721" xr:uid="{00000000-0005-0000-0000-0000AF430000}"/>
    <cellStyle name="SAPBEXHLevel3X 3 2 4 2" xfId="17722" xr:uid="{00000000-0005-0000-0000-0000B0430000}"/>
    <cellStyle name="SAPBEXHLevel3X 3 2 5" xfId="17723" xr:uid="{00000000-0005-0000-0000-0000B1430000}"/>
    <cellStyle name="SAPBEXHLevel3X 3 2 6" xfId="17724" xr:uid="{00000000-0005-0000-0000-0000B2430000}"/>
    <cellStyle name="SAPBEXHLevel3X 3 3" xfId="17725" xr:uid="{00000000-0005-0000-0000-0000B3430000}"/>
    <cellStyle name="SAPBEXHLevel3X 3 3 2" xfId="17726" xr:uid="{00000000-0005-0000-0000-0000B4430000}"/>
    <cellStyle name="SAPBEXHLevel3X 3 3 2 2" xfId="17727" xr:uid="{00000000-0005-0000-0000-0000B5430000}"/>
    <cellStyle name="SAPBEXHLevel3X 3 3 2 2 2" xfId="17728" xr:uid="{00000000-0005-0000-0000-0000B6430000}"/>
    <cellStyle name="SAPBEXHLevel3X 3 3 2 3" xfId="17729" xr:uid="{00000000-0005-0000-0000-0000B7430000}"/>
    <cellStyle name="SAPBEXHLevel3X 3 3 2 4" xfId="17730" xr:uid="{00000000-0005-0000-0000-0000B8430000}"/>
    <cellStyle name="SAPBEXHLevel3X 3 3 3" xfId="17731" xr:uid="{00000000-0005-0000-0000-0000B9430000}"/>
    <cellStyle name="SAPBEXHLevel3X 3 3 3 2" xfId="17732" xr:uid="{00000000-0005-0000-0000-0000BA430000}"/>
    <cellStyle name="SAPBEXHLevel3X 3 3 4" xfId="17733" xr:uid="{00000000-0005-0000-0000-0000BB430000}"/>
    <cellStyle name="SAPBEXHLevel3X 3 3 5" xfId="17734" xr:uid="{00000000-0005-0000-0000-0000BC430000}"/>
    <cellStyle name="SAPBEXHLevel3X 3 4" xfId="17735" xr:uid="{00000000-0005-0000-0000-0000BD430000}"/>
    <cellStyle name="SAPBEXHLevel3X 3 4 2" xfId="17736" xr:uid="{00000000-0005-0000-0000-0000BE430000}"/>
    <cellStyle name="SAPBEXHLevel3X 3 4 2 2" xfId="17737" xr:uid="{00000000-0005-0000-0000-0000BF430000}"/>
    <cellStyle name="SAPBEXHLevel3X 3 4 3" xfId="17738" xr:uid="{00000000-0005-0000-0000-0000C0430000}"/>
    <cellStyle name="SAPBEXHLevel3X 3 4 4" xfId="17739" xr:uid="{00000000-0005-0000-0000-0000C1430000}"/>
    <cellStyle name="SAPBEXHLevel3X 3 5" xfId="17740" xr:uid="{00000000-0005-0000-0000-0000C2430000}"/>
    <cellStyle name="SAPBEXHLevel3X 3 5 2" xfId="17741" xr:uid="{00000000-0005-0000-0000-0000C3430000}"/>
    <cellStyle name="SAPBEXHLevel3X 3 5 2 2" xfId="17742" xr:uid="{00000000-0005-0000-0000-0000C4430000}"/>
    <cellStyle name="SAPBEXHLevel3X 3 5 3" xfId="17743" xr:uid="{00000000-0005-0000-0000-0000C5430000}"/>
    <cellStyle name="SAPBEXHLevel3X 3 5 4" xfId="17744" xr:uid="{00000000-0005-0000-0000-0000C6430000}"/>
    <cellStyle name="SAPBEXHLevel3X 3 6" xfId="17745" xr:uid="{00000000-0005-0000-0000-0000C7430000}"/>
    <cellStyle name="SAPBEXHLevel3X 3 6 2" xfId="17746" xr:uid="{00000000-0005-0000-0000-0000C8430000}"/>
    <cellStyle name="SAPBEXHLevel3X 3 7" xfId="17747" xr:uid="{00000000-0005-0000-0000-0000C9430000}"/>
    <cellStyle name="SAPBEXHLevel3X 3 7 2" xfId="17748" xr:uid="{00000000-0005-0000-0000-0000CA430000}"/>
    <cellStyle name="SAPBEXHLevel3X 3 8" xfId="17749" xr:uid="{00000000-0005-0000-0000-0000CB430000}"/>
    <cellStyle name="SAPBEXHLevel3X 4" xfId="17750" xr:uid="{00000000-0005-0000-0000-0000CC430000}"/>
    <cellStyle name="SAPBEXHLevel3X 4 2" xfId="17751" xr:uid="{00000000-0005-0000-0000-0000CD430000}"/>
    <cellStyle name="SAPBEXHLevel3X 4 2 2" xfId="17752" xr:uid="{00000000-0005-0000-0000-0000CE430000}"/>
    <cellStyle name="SAPBEXHLevel3X 4 2 2 2" xfId="17753" xr:uid="{00000000-0005-0000-0000-0000CF430000}"/>
    <cellStyle name="SAPBEXHLevel3X 4 2 3" xfId="17754" xr:uid="{00000000-0005-0000-0000-0000D0430000}"/>
    <cellStyle name="SAPBEXHLevel3X 4 2 4" xfId="17755" xr:uid="{00000000-0005-0000-0000-0000D1430000}"/>
    <cellStyle name="SAPBEXHLevel3X 4 3" xfId="17756" xr:uid="{00000000-0005-0000-0000-0000D2430000}"/>
    <cellStyle name="SAPBEXHLevel3X 4 3 2" xfId="17757" xr:uid="{00000000-0005-0000-0000-0000D3430000}"/>
    <cellStyle name="SAPBEXHLevel3X 4 3 2 2" xfId="17758" xr:uid="{00000000-0005-0000-0000-0000D4430000}"/>
    <cellStyle name="SAPBEXHLevel3X 4 3 3" xfId="17759" xr:uid="{00000000-0005-0000-0000-0000D5430000}"/>
    <cellStyle name="SAPBEXHLevel3X 4 3 4" xfId="17760" xr:uid="{00000000-0005-0000-0000-0000D6430000}"/>
    <cellStyle name="SAPBEXHLevel3X 4 4" xfId="17761" xr:uid="{00000000-0005-0000-0000-0000D7430000}"/>
    <cellStyle name="SAPBEXHLevel3X 4 4 2" xfId="17762" xr:uid="{00000000-0005-0000-0000-0000D8430000}"/>
    <cellStyle name="SAPBEXHLevel3X 4 5" xfId="17763" xr:uid="{00000000-0005-0000-0000-0000D9430000}"/>
    <cellStyle name="SAPBEXHLevel3X 4 6" xfId="17764" xr:uid="{00000000-0005-0000-0000-0000DA430000}"/>
    <cellStyle name="SAPBEXHLevel3X 5" xfId="17765" xr:uid="{00000000-0005-0000-0000-0000DB430000}"/>
    <cellStyle name="SAPBEXHLevel3X 5 2" xfId="17766" xr:uid="{00000000-0005-0000-0000-0000DC430000}"/>
    <cellStyle name="SAPBEXHLevel3X 5 2 2" xfId="17767" xr:uid="{00000000-0005-0000-0000-0000DD430000}"/>
    <cellStyle name="SAPBEXHLevel3X 5 3" xfId="17768" xr:uid="{00000000-0005-0000-0000-0000DE430000}"/>
    <cellStyle name="SAPBEXHLevel3X 5 4" xfId="17769" xr:uid="{00000000-0005-0000-0000-0000DF430000}"/>
    <cellStyle name="SAPBEXHLevel3X 6" xfId="17770" xr:uid="{00000000-0005-0000-0000-0000E0430000}"/>
    <cellStyle name="SAPBEXHLevel3X 6 2" xfId="17771" xr:uid="{00000000-0005-0000-0000-0000E1430000}"/>
    <cellStyle name="SAPBEXHLevel3X 6 2 2" xfId="17772" xr:uid="{00000000-0005-0000-0000-0000E2430000}"/>
    <cellStyle name="SAPBEXHLevel3X 6 3" xfId="17773" xr:uid="{00000000-0005-0000-0000-0000E3430000}"/>
    <cellStyle name="SAPBEXHLevel3X 6 4" xfId="17774" xr:uid="{00000000-0005-0000-0000-0000E4430000}"/>
    <cellStyle name="SAPBEXHLevel3X 7" xfId="17775" xr:uid="{00000000-0005-0000-0000-0000E5430000}"/>
    <cellStyle name="SAPBEXHLevel3X 7 2" xfId="17776" xr:uid="{00000000-0005-0000-0000-0000E6430000}"/>
    <cellStyle name="SAPBEXHLevel3X 7 2 2" xfId="17777" xr:uid="{00000000-0005-0000-0000-0000E7430000}"/>
    <cellStyle name="SAPBEXHLevel3X 7 3" xfId="17778" xr:uid="{00000000-0005-0000-0000-0000E8430000}"/>
    <cellStyle name="SAPBEXHLevel3X 7 4" xfId="17779" xr:uid="{00000000-0005-0000-0000-0000E9430000}"/>
    <cellStyle name="SAPBEXHLevel3X 8" xfId="17780" xr:uid="{00000000-0005-0000-0000-0000EA430000}"/>
    <cellStyle name="SAPBEXHLevel3X 8 2" xfId="17781" xr:uid="{00000000-0005-0000-0000-0000EB430000}"/>
    <cellStyle name="SAPBEXHLevel3X 9" xfId="17782" xr:uid="{00000000-0005-0000-0000-0000EC430000}"/>
    <cellStyle name="SAPBEXresData" xfId="3042" xr:uid="{00000000-0005-0000-0000-0000ED430000}"/>
    <cellStyle name="SAPBEXresData 10" xfId="17783" xr:uid="{00000000-0005-0000-0000-0000EE430000}"/>
    <cellStyle name="SAPBEXresData 11" xfId="17784" xr:uid="{00000000-0005-0000-0000-0000EF430000}"/>
    <cellStyle name="SAPBEXresData 12" xfId="17785" xr:uid="{00000000-0005-0000-0000-0000F0430000}"/>
    <cellStyle name="SAPBEXresData 2" xfId="17786" xr:uid="{00000000-0005-0000-0000-0000F1430000}"/>
    <cellStyle name="SAPBEXresData 2 2" xfId="17787" xr:uid="{00000000-0005-0000-0000-0000F2430000}"/>
    <cellStyle name="SAPBEXresData 2 2 2" xfId="17788" xr:uid="{00000000-0005-0000-0000-0000F3430000}"/>
    <cellStyle name="SAPBEXresData 2 2 2 2" xfId="17789" xr:uid="{00000000-0005-0000-0000-0000F4430000}"/>
    <cellStyle name="SAPBEXresData 2 2 2 2 2" xfId="17790" xr:uid="{00000000-0005-0000-0000-0000F5430000}"/>
    <cellStyle name="SAPBEXresData 2 2 2 3" xfId="17791" xr:uid="{00000000-0005-0000-0000-0000F6430000}"/>
    <cellStyle name="SAPBEXresData 2 2 2 4" xfId="17792" xr:uid="{00000000-0005-0000-0000-0000F7430000}"/>
    <cellStyle name="SAPBEXresData 2 2 3" xfId="17793" xr:uid="{00000000-0005-0000-0000-0000F8430000}"/>
    <cellStyle name="SAPBEXresData 2 2 3 2" xfId="17794" xr:uid="{00000000-0005-0000-0000-0000F9430000}"/>
    <cellStyle name="SAPBEXresData 2 2 3 2 2" xfId="17795" xr:uid="{00000000-0005-0000-0000-0000FA430000}"/>
    <cellStyle name="SAPBEXresData 2 2 3 3" xfId="17796" xr:uid="{00000000-0005-0000-0000-0000FB430000}"/>
    <cellStyle name="SAPBEXresData 2 2 3 4" xfId="17797" xr:uid="{00000000-0005-0000-0000-0000FC430000}"/>
    <cellStyle name="SAPBEXresData 2 2 4" xfId="17798" xr:uid="{00000000-0005-0000-0000-0000FD430000}"/>
    <cellStyle name="SAPBEXresData 2 2 4 2" xfId="17799" xr:uid="{00000000-0005-0000-0000-0000FE430000}"/>
    <cellStyle name="SAPBEXresData 2 2 5" xfId="17800" xr:uid="{00000000-0005-0000-0000-0000FF430000}"/>
    <cellStyle name="SAPBEXresData 2 2 6" xfId="17801" xr:uid="{00000000-0005-0000-0000-000000440000}"/>
    <cellStyle name="SAPBEXresData 2 3" xfId="17802" xr:uid="{00000000-0005-0000-0000-000001440000}"/>
    <cellStyle name="SAPBEXresData 2 3 2" xfId="17803" xr:uid="{00000000-0005-0000-0000-000002440000}"/>
    <cellStyle name="SAPBEXresData 2 3 2 2" xfId="17804" xr:uid="{00000000-0005-0000-0000-000003440000}"/>
    <cellStyle name="SAPBEXresData 2 3 2 2 2" xfId="17805" xr:uid="{00000000-0005-0000-0000-000004440000}"/>
    <cellStyle name="SAPBEXresData 2 3 2 3" xfId="17806" xr:uid="{00000000-0005-0000-0000-000005440000}"/>
    <cellStyle name="SAPBEXresData 2 3 2 4" xfId="17807" xr:uid="{00000000-0005-0000-0000-000006440000}"/>
    <cellStyle name="SAPBEXresData 2 3 3" xfId="17808" xr:uid="{00000000-0005-0000-0000-000007440000}"/>
    <cellStyle name="SAPBEXresData 2 3 3 2" xfId="17809" xr:uid="{00000000-0005-0000-0000-000008440000}"/>
    <cellStyle name="SAPBEXresData 2 3 4" xfId="17810" xr:uid="{00000000-0005-0000-0000-000009440000}"/>
    <cellStyle name="SAPBEXresData 2 3 5" xfId="17811" xr:uid="{00000000-0005-0000-0000-00000A440000}"/>
    <cellStyle name="SAPBEXresData 2 4" xfId="17812" xr:uid="{00000000-0005-0000-0000-00000B440000}"/>
    <cellStyle name="SAPBEXresData 2 4 2" xfId="17813" xr:uid="{00000000-0005-0000-0000-00000C440000}"/>
    <cellStyle name="SAPBEXresData 2 4 2 2" xfId="17814" xr:uid="{00000000-0005-0000-0000-00000D440000}"/>
    <cellStyle name="SAPBEXresData 2 4 3" xfId="17815" xr:uid="{00000000-0005-0000-0000-00000E440000}"/>
    <cellStyle name="SAPBEXresData 2 4 4" xfId="17816" xr:uid="{00000000-0005-0000-0000-00000F440000}"/>
    <cellStyle name="SAPBEXresData 2 5" xfId="17817" xr:uid="{00000000-0005-0000-0000-000010440000}"/>
    <cellStyle name="SAPBEXresData 2 5 2" xfId="17818" xr:uid="{00000000-0005-0000-0000-000011440000}"/>
    <cellStyle name="SAPBEXresData 2 5 2 2" xfId="17819" xr:uid="{00000000-0005-0000-0000-000012440000}"/>
    <cellStyle name="SAPBEXresData 2 5 3" xfId="17820" xr:uid="{00000000-0005-0000-0000-000013440000}"/>
    <cellStyle name="SAPBEXresData 2 5 4" xfId="17821" xr:uid="{00000000-0005-0000-0000-000014440000}"/>
    <cellStyle name="SAPBEXresData 2 6" xfId="17822" xr:uid="{00000000-0005-0000-0000-000015440000}"/>
    <cellStyle name="SAPBEXresData 2 6 2" xfId="17823" xr:uid="{00000000-0005-0000-0000-000016440000}"/>
    <cellStyle name="SAPBEXresData 2 6 3" xfId="17824" xr:uid="{00000000-0005-0000-0000-000017440000}"/>
    <cellStyle name="SAPBEXresData 2 7" xfId="17825" xr:uid="{00000000-0005-0000-0000-000018440000}"/>
    <cellStyle name="SAPBEXresData 2 7 2" xfId="17826" xr:uid="{00000000-0005-0000-0000-000019440000}"/>
    <cellStyle name="SAPBEXresData 2 8" xfId="17827" xr:uid="{00000000-0005-0000-0000-00001A440000}"/>
    <cellStyle name="SAPBEXresData 3" xfId="17828" xr:uid="{00000000-0005-0000-0000-00001B440000}"/>
    <cellStyle name="SAPBEXresData 3 2" xfId="17829" xr:uid="{00000000-0005-0000-0000-00001C440000}"/>
    <cellStyle name="SAPBEXresData 3 2 2" xfId="17830" xr:uid="{00000000-0005-0000-0000-00001D440000}"/>
    <cellStyle name="SAPBEXresData 3 2 2 2" xfId="17831" xr:uid="{00000000-0005-0000-0000-00001E440000}"/>
    <cellStyle name="SAPBEXresData 3 2 2 2 2" xfId="17832" xr:uid="{00000000-0005-0000-0000-00001F440000}"/>
    <cellStyle name="SAPBEXresData 3 2 2 3" xfId="17833" xr:uid="{00000000-0005-0000-0000-000020440000}"/>
    <cellStyle name="SAPBEXresData 3 2 2 4" xfId="17834" xr:uid="{00000000-0005-0000-0000-000021440000}"/>
    <cellStyle name="SAPBEXresData 3 2 3" xfId="17835" xr:uid="{00000000-0005-0000-0000-000022440000}"/>
    <cellStyle name="SAPBEXresData 3 2 3 2" xfId="17836" xr:uid="{00000000-0005-0000-0000-000023440000}"/>
    <cellStyle name="SAPBEXresData 3 2 3 2 2" xfId="17837" xr:uid="{00000000-0005-0000-0000-000024440000}"/>
    <cellStyle name="SAPBEXresData 3 2 3 3" xfId="17838" xr:uid="{00000000-0005-0000-0000-000025440000}"/>
    <cellStyle name="SAPBEXresData 3 2 3 4" xfId="17839" xr:uid="{00000000-0005-0000-0000-000026440000}"/>
    <cellStyle name="SAPBEXresData 3 2 4" xfId="17840" xr:uid="{00000000-0005-0000-0000-000027440000}"/>
    <cellStyle name="SAPBEXresData 3 2 4 2" xfId="17841" xr:uid="{00000000-0005-0000-0000-000028440000}"/>
    <cellStyle name="SAPBEXresData 3 2 5" xfId="17842" xr:uid="{00000000-0005-0000-0000-000029440000}"/>
    <cellStyle name="SAPBEXresData 3 2 6" xfId="17843" xr:uid="{00000000-0005-0000-0000-00002A440000}"/>
    <cellStyle name="SAPBEXresData 3 3" xfId="17844" xr:uid="{00000000-0005-0000-0000-00002B440000}"/>
    <cellStyle name="SAPBEXresData 3 3 2" xfId="17845" xr:uid="{00000000-0005-0000-0000-00002C440000}"/>
    <cellStyle name="SAPBEXresData 3 3 2 2" xfId="17846" xr:uid="{00000000-0005-0000-0000-00002D440000}"/>
    <cellStyle name="SAPBEXresData 3 3 2 2 2" xfId="17847" xr:uid="{00000000-0005-0000-0000-00002E440000}"/>
    <cellStyle name="SAPBEXresData 3 3 2 3" xfId="17848" xr:uid="{00000000-0005-0000-0000-00002F440000}"/>
    <cellStyle name="SAPBEXresData 3 3 2 4" xfId="17849" xr:uid="{00000000-0005-0000-0000-000030440000}"/>
    <cellStyle name="SAPBEXresData 3 3 3" xfId="17850" xr:uid="{00000000-0005-0000-0000-000031440000}"/>
    <cellStyle name="SAPBEXresData 3 3 3 2" xfId="17851" xr:uid="{00000000-0005-0000-0000-000032440000}"/>
    <cellStyle name="SAPBEXresData 3 3 4" xfId="17852" xr:uid="{00000000-0005-0000-0000-000033440000}"/>
    <cellStyle name="SAPBEXresData 3 3 5" xfId="17853" xr:uid="{00000000-0005-0000-0000-000034440000}"/>
    <cellStyle name="SAPBEXresData 3 4" xfId="17854" xr:uid="{00000000-0005-0000-0000-000035440000}"/>
    <cellStyle name="SAPBEXresData 3 4 2" xfId="17855" xr:uid="{00000000-0005-0000-0000-000036440000}"/>
    <cellStyle name="SAPBEXresData 3 4 2 2" xfId="17856" xr:uid="{00000000-0005-0000-0000-000037440000}"/>
    <cellStyle name="SAPBEXresData 3 4 3" xfId="17857" xr:uid="{00000000-0005-0000-0000-000038440000}"/>
    <cellStyle name="SAPBEXresData 3 4 4" xfId="17858" xr:uid="{00000000-0005-0000-0000-000039440000}"/>
    <cellStyle name="SAPBEXresData 3 5" xfId="17859" xr:uid="{00000000-0005-0000-0000-00003A440000}"/>
    <cellStyle name="SAPBEXresData 3 5 2" xfId="17860" xr:uid="{00000000-0005-0000-0000-00003B440000}"/>
    <cellStyle name="SAPBEXresData 3 5 2 2" xfId="17861" xr:uid="{00000000-0005-0000-0000-00003C440000}"/>
    <cellStyle name="SAPBEXresData 3 5 3" xfId="17862" xr:uid="{00000000-0005-0000-0000-00003D440000}"/>
    <cellStyle name="SAPBEXresData 3 5 4" xfId="17863" xr:uid="{00000000-0005-0000-0000-00003E440000}"/>
    <cellStyle name="SAPBEXresData 3 6" xfId="17864" xr:uid="{00000000-0005-0000-0000-00003F440000}"/>
    <cellStyle name="SAPBEXresData 3 6 2" xfId="17865" xr:uid="{00000000-0005-0000-0000-000040440000}"/>
    <cellStyle name="SAPBEXresData 3 7" xfId="17866" xr:uid="{00000000-0005-0000-0000-000041440000}"/>
    <cellStyle name="SAPBEXresData 3 7 2" xfId="17867" xr:uid="{00000000-0005-0000-0000-000042440000}"/>
    <cellStyle name="SAPBEXresData 3 8" xfId="17868" xr:uid="{00000000-0005-0000-0000-000043440000}"/>
    <cellStyle name="SAPBEXresData 4" xfId="17869" xr:uid="{00000000-0005-0000-0000-000044440000}"/>
    <cellStyle name="SAPBEXresData 4 2" xfId="17870" xr:uid="{00000000-0005-0000-0000-000045440000}"/>
    <cellStyle name="SAPBEXresData 4 2 2" xfId="17871" xr:uid="{00000000-0005-0000-0000-000046440000}"/>
    <cellStyle name="SAPBEXresData 4 2 2 2" xfId="17872" xr:uid="{00000000-0005-0000-0000-000047440000}"/>
    <cellStyle name="SAPBEXresData 4 2 2 2 2" xfId="17873" xr:uid="{00000000-0005-0000-0000-000048440000}"/>
    <cellStyle name="SAPBEXresData 4 2 2 3" xfId="17874" xr:uid="{00000000-0005-0000-0000-000049440000}"/>
    <cellStyle name="SAPBEXresData 4 2 2 4" xfId="17875" xr:uid="{00000000-0005-0000-0000-00004A440000}"/>
    <cellStyle name="SAPBEXresData 4 2 3" xfId="17876" xr:uid="{00000000-0005-0000-0000-00004B440000}"/>
    <cellStyle name="SAPBEXresData 4 2 3 2" xfId="17877" xr:uid="{00000000-0005-0000-0000-00004C440000}"/>
    <cellStyle name="SAPBEXresData 4 2 4" xfId="17878" xr:uid="{00000000-0005-0000-0000-00004D440000}"/>
    <cellStyle name="SAPBEXresData 4 2 5" xfId="17879" xr:uid="{00000000-0005-0000-0000-00004E440000}"/>
    <cellStyle name="SAPBEXresData 4 3" xfId="17880" xr:uid="{00000000-0005-0000-0000-00004F440000}"/>
    <cellStyle name="SAPBEXresData 4 3 2" xfId="17881" xr:uid="{00000000-0005-0000-0000-000050440000}"/>
    <cellStyle name="SAPBEXresData 4 3 2 2" xfId="17882" xr:uid="{00000000-0005-0000-0000-000051440000}"/>
    <cellStyle name="SAPBEXresData 4 3 3" xfId="17883" xr:uid="{00000000-0005-0000-0000-000052440000}"/>
    <cellStyle name="SAPBEXresData 4 3 4" xfId="17884" xr:uid="{00000000-0005-0000-0000-000053440000}"/>
    <cellStyle name="SAPBEXresData 4 4" xfId="17885" xr:uid="{00000000-0005-0000-0000-000054440000}"/>
    <cellStyle name="SAPBEXresData 4 4 2" xfId="17886" xr:uid="{00000000-0005-0000-0000-000055440000}"/>
    <cellStyle name="SAPBEXresData 4 5" xfId="17887" xr:uid="{00000000-0005-0000-0000-000056440000}"/>
    <cellStyle name="SAPBEXresData 4 6" xfId="17888" xr:uid="{00000000-0005-0000-0000-000057440000}"/>
    <cellStyle name="SAPBEXresData 5" xfId="17889" xr:uid="{00000000-0005-0000-0000-000058440000}"/>
    <cellStyle name="SAPBEXresData 5 2" xfId="17890" xr:uid="{00000000-0005-0000-0000-000059440000}"/>
    <cellStyle name="SAPBEXresData 5 2 2" xfId="17891" xr:uid="{00000000-0005-0000-0000-00005A440000}"/>
    <cellStyle name="SAPBEXresData 5 2 2 2" xfId="17892" xr:uid="{00000000-0005-0000-0000-00005B440000}"/>
    <cellStyle name="SAPBEXresData 5 2 3" xfId="17893" xr:uid="{00000000-0005-0000-0000-00005C440000}"/>
    <cellStyle name="SAPBEXresData 5 2 4" xfId="17894" xr:uid="{00000000-0005-0000-0000-00005D440000}"/>
    <cellStyle name="SAPBEXresData 5 3" xfId="17895" xr:uid="{00000000-0005-0000-0000-00005E440000}"/>
    <cellStyle name="SAPBEXresData 5 3 2" xfId="17896" xr:uid="{00000000-0005-0000-0000-00005F440000}"/>
    <cellStyle name="SAPBEXresData 5 4" xfId="17897" xr:uid="{00000000-0005-0000-0000-000060440000}"/>
    <cellStyle name="SAPBEXresData 5 5" xfId="17898" xr:uid="{00000000-0005-0000-0000-000061440000}"/>
    <cellStyle name="SAPBEXresData 6" xfId="17899" xr:uid="{00000000-0005-0000-0000-000062440000}"/>
    <cellStyle name="SAPBEXresData 6 2" xfId="17900" xr:uid="{00000000-0005-0000-0000-000063440000}"/>
    <cellStyle name="SAPBEXresData 6 2 2" xfId="17901" xr:uid="{00000000-0005-0000-0000-000064440000}"/>
    <cellStyle name="SAPBEXresData 6 3" xfId="17902" xr:uid="{00000000-0005-0000-0000-000065440000}"/>
    <cellStyle name="SAPBEXresData 6 4" xfId="17903" xr:uid="{00000000-0005-0000-0000-000066440000}"/>
    <cellStyle name="SAPBEXresData 7" xfId="17904" xr:uid="{00000000-0005-0000-0000-000067440000}"/>
    <cellStyle name="SAPBEXresData 7 2" xfId="17905" xr:uid="{00000000-0005-0000-0000-000068440000}"/>
    <cellStyle name="SAPBEXresData 7 2 2" xfId="17906" xr:uid="{00000000-0005-0000-0000-000069440000}"/>
    <cellStyle name="SAPBEXresData 7 3" xfId="17907" xr:uid="{00000000-0005-0000-0000-00006A440000}"/>
    <cellStyle name="SAPBEXresData 7 4" xfId="17908" xr:uid="{00000000-0005-0000-0000-00006B440000}"/>
    <cellStyle name="SAPBEXresData 8" xfId="17909" xr:uid="{00000000-0005-0000-0000-00006C440000}"/>
    <cellStyle name="SAPBEXresData 8 2" xfId="17910" xr:uid="{00000000-0005-0000-0000-00006D440000}"/>
    <cellStyle name="SAPBEXresData 8 2 2" xfId="17911" xr:uid="{00000000-0005-0000-0000-00006E440000}"/>
    <cellStyle name="SAPBEXresData 8 3" xfId="17912" xr:uid="{00000000-0005-0000-0000-00006F440000}"/>
    <cellStyle name="SAPBEXresData 8 4" xfId="17913" xr:uid="{00000000-0005-0000-0000-000070440000}"/>
    <cellStyle name="SAPBEXresData 9" xfId="17914" xr:uid="{00000000-0005-0000-0000-000071440000}"/>
    <cellStyle name="SAPBEXresData 9 2" xfId="17915" xr:uid="{00000000-0005-0000-0000-000072440000}"/>
    <cellStyle name="SAPBEXresDataEmph" xfId="3043" xr:uid="{00000000-0005-0000-0000-000073440000}"/>
    <cellStyle name="SAPBEXresDataEmph 10" xfId="17916" xr:uid="{00000000-0005-0000-0000-000074440000}"/>
    <cellStyle name="SAPBEXresDataEmph 11" xfId="17917" xr:uid="{00000000-0005-0000-0000-000075440000}"/>
    <cellStyle name="SAPBEXresDataEmph 12" xfId="17918" xr:uid="{00000000-0005-0000-0000-000076440000}"/>
    <cellStyle name="SAPBEXresDataEmph 2" xfId="17919" xr:uid="{00000000-0005-0000-0000-000077440000}"/>
    <cellStyle name="SAPBEXresDataEmph 2 2" xfId="17920" xr:uid="{00000000-0005-0000-0000-000078440000}"/>
    <cellStyle name="SAPBEXresDataEmph 2 2 2" xfId="17921" xr:uid="{00000000-0005-0000-0000-000079440000}"/>
    <cellStyle name="SAPBEXresDataEmph 2 2 2 2" xfId="17922" xr:uid="{00000000-0005-0000-0000-00007A440000}"/>
    <cellStyle name="SAPBEXresDataEmph 2 2 2 2 2" xfId="17923" xr:uid="{00000000-0005-0000-0000-00007B440000}"/>
    <cellStyle name="SAPBEXresDataEmph 2 2 2 3" xfId="17924" xr:uid="{00000000-0005-0000-0000-00007C440000}"/>
    <cellStyle name="SAPBEXresDataEmph 2 2 2 4" xfId="17925" xr:uid="{00000000-0005-0000-0000-00007D440000}"/>
    <cellStyle name="SAPBEXresDataEmph 2 2 3" xfId="17926" xr:uid="{00000000-0005-0000-0000-00007E440000}"/>
    <cellStyle name="SAPBEXresDataEmph 2 2 3 2" xfId="17927" xr:uid="{00000000-0005-0000-0000-00007F440000}"/>
    <cellStyle name="SAPBEXresDataEmph 2 2 3 2 2" xfId="17928" xr:uid="{00000000-0005-0000-0000-000080440000}"/>
    <cellStyle name="SAPBEXresDataEmph 2 2 3 3" xfId="17929" xr:uid="{00000000-0005-0000-0000-000081440000}"/>
    <cellStyle name="SAPBEXresDataEmph 2 2 3 4" xfId="17930" xr:uid="{00000000-0005-0000-0000-000082440000}"/>
    <cellStyle name="SAPBEXresDataEmph 2 2 4" xfId="17931" xr:uid="{00000000-0005-0000-0000-000083440000}"/>
    <cellStyle name="SAPBEXresDataEmph 2 2 4 2" xfId="17932" xr:uid="{00000000-0005-0000-0000-000084440000}"/>
    <cellStyle name="SAPBEXresDataEmph 2 2 5" xfId="17933" xr:uid="{00000000-0005-0000-0000-000085440000}"/>
    <cellStyle name="SAPBEXresDataEmph 2 2 6" xfId="17934" xr:uid="{00000000-0005-0000-0000-000086440000}"/>
    <cellStyle name="SAPBEXresDataEmph 2 3" xfId="17935" xr:uid="{00000000-0005-0000-0000-000087440000}"/>
    <cellStyle name="SAPBEXresDataEmph 2 3 2" xfId="17936" xr:uid="{00000000-0005-0000-0000-000088440000}"/>
    <cellStyle name="SAPBEXresDataEmph 2 3 2 2" xfId="17937" xr:uid="{00000000-0005-0000-0000-000089440000}"/>
    <cellStyle name="SAPBEXresDataEmph 2 3 2 2 2" xfId="17938" xr:uid="{00000000-0005-0000-0000-00008A440000}"/>
    <cellStyle name="SAPBEXresDataEmph 2 3 2 3" xfId="17939" xr:uid="{00000000-0005-0000-0000-00008B440000}"/>
    <cellStyle name="SAPBEXresDataEmph 2 3 2 4" xfId="17940" xr:uid="{00000000-0005-0000-0000-00008C440000}"/>
    <cellStyle name="SAPBEXresDataEmph 2 3 3" xfId="17941" xr:uid="{00000000-0005-0000-0000-00008D440000}"/>
    <cellStyle name="SAPBEXresDataEmph 2 3 3 2" xfId="17942" xr:uid="{00000000-0005-0000-0000-00008E440000}"/>
    <cellStyle name="SAPBEXresDataEmph 2 3 4" xfId="17943" xr:uid="{00000000-0005-0000-0000-00008F440000}"/>
    <cellStyle name="SAPBEXresDataEmph 2 3 5" xfId="17944" xr:uid="{00000000-0005-0000-0000-000090440000}"/>
    <cellStyle name="SAPBEXresDataEmph 2 4" xfId="17945" xr:uid="{00000000-0005-0000-0000-000091440000}"/>
    <cellStyle name="SAPBEXresDataEmph 2 4 2" xfId="17946" xr:uid="{00000000-0005-0000-0000-000092440000}"/>
    <cellStyle name="SAPBEXresDataEmph 2 4 2 2" xfId="17947" xr:uid="{00000000-0005-0000-0000-000093440000}"/>
    <cellStyle name="SAPBEXresDataEmph 2 4 3" xfId="17948" xr:uid="{00000000-0005-0000-0000-000094440000}"/>
    <cellStyle name="SAPBEXresDataEmph 2 4 4" xfId="17949" xr:uid="{00000000-0005-0000-0000-000095440000}"/>
    <cellStyle name="SAPBEXresDataEmph 2 5" xfId="17950" xr:uid="{00000000-0005-0000-0000-000096440000}"/>
    <cellStyle name="SAPBEXresDataEmph 2 5 2" xfId="17951" xr:uid="{00000000-0005-0000-0000-000097440000}"/>
    <cellStyle name="SAPBEXresDataEmph 2 5 2 2" xfId="17952" xr:uid="{00000000-0005-0000-0000-000098440000}"/>
    <cellStyle name="SAPBEXresDataEmph 2 5 3" xfId="17953" xr:uid="{00000000-0005-0000-0000-000099440000}"/>
    <cellStyle name="SAPBEXresDataEmph 2 5 4" xfId="17954" xr:uid="{00000000-0005-0000-0000-00009A440000}"/>
    <cellStyle name="SAPBEXresDataEmph 2 6" xfId="17955" xr:uid="{00000000-0005-0000-0000-00009B440000}"/>
    <cellStyle name="SAPBEXresDataEmph 2 6 2" xfId="17956" xr:uid="{00000000-0005-0000-0000-00009C440000}"/>
    <cellStyle name="SAPBEXresDataEmph 2 6 3" xfId="17957" xr:uid="{00000000-0005-0000-0000-00009D440000}"/>
    <cellStyle name="SAPBEXresDataEmph 2 7" xfId="17958" xr:uid="{00000000-0005-0000-0000-00009E440000}"/>
    <cellStyle name="SAPBEXresDataEmph 2 7 2" xfId="17959" xr:uid="{00000000-0005-0000-0000-00009F440000}"/>
    <cellStyle name="SAPBEXresDataEmph 2 8" xfId="17960" xr:uid="{00000000-0005-0000-0000-0000A0440000}"/>
    <cellStyle name="SAPBEXresDataEmph 3" xfId="17961" xr:uid="{00000000-0005-0000-0000-0000A1440000}"/>
    <cellStyle name="SAPBEXresDataEmph 3 2" xfId="17962" xr:uid="{00000000-0005-0000-0000-0000A2440000}"/>
    <cellStyle name="SAPBEXresDataEmph 3 2 2" xfId="17963" xr:uid="{00000000-0005-0000-0000-0000A3440000}"/>
    <cellStyle name="SAPBEXresDataEmph 3 2 2 2" xfId="17964" xr:uid="{00000000-0005-0000-0000-0000A4440000}"/>
    <cellStyle name="SAPBEXresDataEmph 3 2 2 2 2" xfId="17965" xr:uid="{00000000-0005-0000-0000-0000A5440000}"/>
    <cellStyle name="SAPBEXresDataEmph 3 2 2 3" xfId="17966" xr:uid="{00000000-0005-0000-0000-0000A6440000}"/>
    <cellStyle name="SAPBEXresDataEmph 3 2 2 4" xfId="17967" xr:uid="{00000000-0005-0000-0000-0000A7440000}"/>
    <cellStyle name="SAPBEXresDataEmph 3 2 3" xfId="17968" xr:uid="{00000000-0005-0000-0000-0000A8440000}"/>
    <cellStyle name="SAPBEXresDataEmph 3 2 3 2" xfId="17969" xr:uid="{00000000-0005-0000-0000-0000A9440000}"/>
    <cellStyle name="SAPBEXresDataEmph 3 2 3 2 2" xfId="17970" xr:uid="{00000000-0005-0000-0000-0000AA440000}"/>
    <cellStyle name="SAPBEXresDataEmph 3 2 3 3" xfId="17971" xr:uid="{00000000-0005-0000-0000-0000AB440000}"/>
    <cellStyle name="SAPBEXresDataEmph 3 2 3 4" xfId="17972" xr:uid="{00000000-0005-0000-0000-0000AC440000}"/>
    <cellStyle name="SAPBEXresDataEmph 3 2 4" xfId="17973" xr:uid="{00000000-0005-0000-0000-0000AD440000}"/>
    <cellStyle name="SAPBEXresDataEmph 3 2 4 2" xfId="17974" xr:uid="{00000000-0005-0000-0000-0000AE440000}"/>
    <cellStyle name="SAPBEXresDataEmph 3 2 5" xfId="17975" xr:uid="{00000000-0005-0000-0000-0000AF440000}"/>
    <cellStyle name="SAPBEXresDataEmph 3 2 6" xfId="17976" xr:uid="{00000000-0005-0000-0000-0000B0440000}"/>
    <cellStyle name="SAPBEXresDataEmph 3 3" xfId="17977" xr:uid="{00000000-0005-0000-0000-0000B1440000}"/>
    <cellStyle name="SAPBEXresDataEmph 3 3 2" xfId="17978" xr:uid="{00000000-0005-0000-0000-0000B2440000}"/>
    <cellStyle name="SAPBEXresDataEmph 3 3 2 2" xfId="17979" xr:uid="{00000000-0005-0000-0000-0000B3440000}"/>
    <cellStyle name="SAPBEXresDataEmph 3 3 2 2 2" xfId="17980" xr:uid="{00000000-0005-0000-0000-0000B4440000}"/>
    <cellStyle name="SAPBEXresDataEmph 3 3 2 3" xfId="17981" xr:uid="{00000000-0005-0000-0000-0000B5440000}"/>
    <cellStyle name="SAPBEXresDataEmph 3 3 2 4" xfId="17982" xr:uid="{00000000-0005-0000-0000-0000B6440000}"/>
    <cellStyle name="SAPBEXresDataEmph 3 3 3" xfId="17983" xr:uid="{00000000-0005-0000-0000-0000B7440000}"/>
    <cellStyle name="SAPBEXresDataEmph 3 3 3 2" xfId="17984" xr:uid="{00000000-0005-0000-0000-0000B8440000}"/>
    <cellStyle name="SAPBEXresDataEmph 3 3 4" xfId="17985" xr:uid="{00000000-0005-0000-0000-0000B9440000}"/>
    <cellStyle name="SAPBEXresDataEmph 3 3 5" xfId="17986" xr:uid="{00000000-0005-0000-0000-0000BA440000}"/>
    <cellStyle name="SAPBEXresDataEmph 3 4" xfId="17987" xr:uid="{00000000-0005-0000-0000-0000BB440000}"/>
    <cellStyle name="SAPBEXresDataEmph 3 4 2" xfId="17988" xr:uid="{00000000-0005-0000-0000-0000BC440000}"/>
    <cellStyle name="SAPBEXresDataEmph 3 4 2 2" xfId="17989" xr:uid="{00000000-0005-0000-0000-0000BD440000}"/>
    <cellStyle name="SAPBEXresDataEmph 3 4 3" xfId="17990" xr:uid="{00000000-0005-0000-0000-0000BE440000}"/>
    <cellStyle name="SAPBEXresDataEmph 3 4 4" xfId="17991" xr:uid="{00000000-0005-0000-0000-0000BF440000}"/>
    <cellStyle name="SAPBEXresDataEmph 3 5" xfId="17992" xr:uid="{00000000-0005-0000-0000-0000C0440000}"/>
    <cellStyle name="SAPBEXresDataEmph 3 5 2" xfId="17993" xr:uid="{00000000-0005-0000-0000-0000C1440000}"/>
    <cellStyle name="SAPBEXresDataEmph 3 5 2 2" xfId="17994" xr:uid="{00000000-0005-0000-0000-0000C2440000}"/>
    <cellStyle name="SAPBEXresDataEmph 3 5 3" xfId="17995" xr:uid="{00000000-0005-0000-0000-0000C3440000}"/>
    <cellStyle name="SAPBEXresDataEmph 3 5 4" xfId="17996" xr:uid="{00000000-0005-0000-0000-0000C4440000}"/>
    <cellStyle name="SAPBEXresDataEmph 3 6" xfId="17997" xr:uid="{00000000-0005-0000-0000-0000C5440000}"/>
    <cellStyle name="SAPBEXresDataEmph 3 6 2" xfId="17998" xr:uid="{00000000-0005-0000-0000-0000C6440000}"/>
    <cellStyle name="SAPBEXresDataEmph 3 7" xfId="17999" xr:uid="{00000000-0005-0000-0000-0000C7440000}"/>
    <cellStyle name="SAPBEXresDataEmph 3 7 2" xfId="18000" xr:uid="{00000000-0005-0000-0000-0000C8440000}"/>
    <cellStyle name="SAPBEXresDataEmph 3 8" xfId="18001" xr:uid="{00000000-0005-0000-0000-0000C9440000}"/>
    <cellStyle name="SAPBEXresDataEmph 4" xfId="18002" xr:uid="{00000000-0005-0000-0000-0000CA440000}"/>
    <cellStyle name="SAPBEXresDataEmph 4 2" xfId="18003" xr:uid="{00000000-0005-0000-0000-0000CB440000}"/>
    <cellStyle name="SAPBEXresDataEmph 4 2 2" xfId="18004" xr:uid="{00000000-0005-0000-0000-0000CC440000}"/>
    <cellStyle name="SAPBEXresDataEmph 4 2 2 2" xfId="18005" xr:uid="{00000000-0005-0000-0000-0000CD440000}"/>
    <cellStyle name="SAPBEXresDataEmph 4 2 2 2 2" xfId="18006" xr:uid="{00000000-0005-0000-0000-0000CE440000}"/>
    <cellStyle name="SAPBEXresDataEmph 4 2 2 3" xfId="18007" xr:uid="{00000000-0005-0000-0000-0000CF440000}"/>
    <cellStyle name="SAPBEXresDataEmph 4 2 2 4" xfId="18008" xr:uid="{00000000-0005-0000-0000-0000D0440000}"/>
    <cellStyle name="SAPBEXresDataEmph 4 2 3" xfId="18009" xr:uid="{00000000-0005-0000-0000-0000D1440000}"/>
    <cellStyle name="SAPBEXresDataEmph 4 2 3 2" xfId="18010" xr:uid="{00000000-0005-0000-0000-0000D2440000}"/>
    <cellStyle name="SAPBEXresDataEmph 4 2 4" xfId="18011" xr:uid="{00000000-0005-0000-0000-0000D3440000}"/>
    <cellStyle name="SAPBEXresDataEmph 4 2 5" xfId="18012" xr:uid="{00000000-0005-0000-0000-0000D4440000}"/>
    <cellStyle name="SAPBEXresDataEmph 4 3" xfId="18013" xr:uid="{00000000-0005-0000-0000-0000D5440000}"/>
    <cellStyle name="SAPBEXresDataEmph 4 3 2" xfId="18014" xr:uid="{00000000-0005-0000-0000-0000D6440000}"/>
    <cellStyle name="SAPBEXresDataEmph 4 3 2 2" xfId="18015" xr:uid="{00000000-0005-0000-0000-0000D7440000}"/>
    <cellStyle name="SAPBEXresDataEmph 4 3 3" xfId="18016" xr:uid="{00000000-0005-0000-0000-0000D8440000}"/>
    <cellStyle name="SAPBEXresDataEmph 4 3 4" xfId="18017" xr:uid="{00000000-0005-0000-0000-0000D9440000}"/>
    <cellStyle name="SAPBEXresDataEmph 4 4" xfId="18018" xr:uid="{00000000-0005-0000-0000-0000DA440000}"/>
    <cellStyle name="SAPBEXresDataEmph 4 4 2" xfId="18019" xr:uid="{00000000-0005-0000-0000-0000DB440000}"/>
    <cellStyle name="SAPBEXresDataEmph 4 5" xfId="18020" xr:uid="{00000000-0005-0000-0000-0000DC440000}"/>
    <cellStyle name="SAPBEXresDataEmph 4 6" xfId="18021" xr:uid="{00000000-0005-0000-0000-0000DD440000}"/>
    <cellStyle name="SAPBEXresDataEmph 5" xfId="18022" xr:uid="{00000000-0005-0000-0000-0000DE440000}"/>
    <cellStyle name="SAPBEXresDataEmph 5 2" xfId="18023" xr:uid="{00000000-0005-0000-0000-0000DF440000}"/>
    <cellStyle name="SAPBEXresDataEmph 5 2 2" xfId="18024" xr:uid="{00000000-0005-0000-0000-0000E0440000}"/>
    <cellStyle name="SAPBEXresDataEmph 5 2 2 2" xfId="18025" xr:uid="{00000000-0005-0000-0000-0000E1440000}"/>
    <cellStyle name="SAPBEXresDataEmph 5 2 3" xfId="18026" xr:uid="{00000000-0005-0000-0000-0000E2440000}"/>
    <cellStyle name="SAPBEXresDataEmph 5 2 4" xfId="18027" xr:uid="{00000000-0005-0000-0000-0000E3440000}"/>
    <cellStyle name="SAPBEXresDataEmph 5 3" xfId="18028" xr:uid="{00000000-0005-0000-0000-0000E4440000}"/>
    <cellStyle name="SAPBEXresDataEmph 5 3 2" xfId="18029" xr:uid="{00000000-0005-0000-0000-0000E5440000}"/>
    <cellStyle name="SAPBEXresDataEmph 5 4" xfId="18030" xr:uid="{00000000-0005-0000-0000-0000E6440000}"/>
    <cellStyle name="SAPBEXresDataEmph 5 5" xfId="18031" xr:uid="{00000000-0005-0000-0000-0000E7440000}"/>
    <cellStyle name="SAPBEXresDataEmph 6" xfId="18032" xr:uid="{00000000-0005-0000-0000-0000E8440000}"/>
    <cellStyle name="SAPBEXresDataEmph 6 2" xfId="18033" xr:uid="{00000000-0005-0000-0000-0000E9440000}"/>
    <cellStyle name="SAPBEXresDataEmph 6 2 2" xfId="18034" xr:uid="{00000000-0005-0000-0000-0000EA440000}"/>
    <cellStyle name="SAPBEXresDataEmph 6 3" xfId="18035" xr:uid="{00000000-0005-0000-0000-0000EB440000}"/>
    <cellStyle name="SAPBEXresDataEmph 6 4" xfId="18036" xr:uid="{00000000-0005-0000-0000-0000EC440000}"/>
    <cellStyle name="SAPBEXresDataEmph 7" xfId="18037" xr:uid="{00000000-0005-0000-0000-0000ED440000}"/>
    <cellStyle name="SAPBEXresDataEmph 7 2" xfId="18038" xr:uid="{00000000-0005-0000-0000-0000EE440000}"/>
    <cellStyle name="SAPBEXresDataEmph 7 2 2" xfId="18039" xr:uid="{00000000-0005-0000-0000-0000EF440000}"/>
    <cellStyle name="SAPBEXresDataEmph 7 3" xfId="18040" xr:uid="{00000000-0005-0000-0000-0000F0440000}"/>
    <cellStyle name="SAPBEXresDataEmph 7 4" xfId="18041" xr:uid="{00000000-0005-0000-0000-0000F1440000}"/>
    <cellStyle name="SAPBEXresDataEmph 8" xfId="18042" xr:uid="{00000000-0005-0000-0000-0000F2440000}"/>
    <cellStyle name="SAPBEXresDataEmph 8 2" xfId="18043" xr:uid="{00000000-0005-0000-0000-0000F3440000}"/>
    <cellStyle name="SAPBEXresDataEmph 8 2 2" xfId="18044" xr:uid="{00000000-0005-0000-0000-0000F4440000}"/>
    <cellStyle name="SAPBEXresDataEmph 8 3" xfId="18045" xr:uid="{00000000-0005-0000-0000-0000F5440000}"/>
    <cellStyle name="SAPBEXresDataEmph 8 4" xfId="18046" xr:uid="{00000000-0005-0000-0000-0000F6440000}"/>
    <cellStyle name="SAPBEXresDataEmph 9" xfId="18047" xr:uid="{00000000-0005-0000-0000-0000F7440000}"/>
    <cellStyle name="SAPBEXresDataEmph 9 2" xfId="18048" xr:uid="{00000000-0005-0000-0000-0000F8440000}"/>
    <cellStyle name="SAPBEXresItem" xfId="3044" xr:uid="{00000000-0005-0000-0000-0000F9440000}"/>
    <cellStyle name="SAPBEXresItem 10" xfId="18049" xr:uid="{00000000-0005-0000-0000-0000FA440000}"/>
    <cellStyle name="SAPBEXresItem 11" xfId="18050" xr:uid="{00000000-0005-0000-0000-0000FB440000}"/>
    <cellStyle name="SAPBEXresItem 12" xfId="18051" xr:uid="{00000000-0005-0000-0000-0000FC440000}"/>
    <cellStyle name="SAPBEXresItem 2" xfId="18052" xr:uid="{00000000-0005-0000-0000-0000FD440000}"/>
    <cellStyle name="SAPBEXresItem 2 2" xfId="18053" xr:uid="{00000000-0005-0000-0000-0000FE440000}"/>
    <cellStyle name="SAPBEXresItem 2 2 2" xfId="18054" xr:uid="{00000000-0005-0000-0000-0000FF440000}"/>
    <cellStyle name="SAPBEXresItem 2 2 2 2" xfId="18055" xr:uid="{00000000-0005-0000-0000-000000450000}"/>
    <cellStyle name="SAPBEXresItem 2 2 2 2 2" xfId="18056" xr:uid="{00000000-0005-0000-0000-000001450000}"/>
    <cellStyle name="SAPBEXresItem 2 2 2 3" xfId="18057" xr:uid="{00000000-0005-0000-0000-000002450000}"/>
    <cellStyle name="SAPBEXresItem 2 2 2 4" xfId="18058" xr:uid="{00000000-0005-0000-0000-000003450000}"/>
    <cellStyle name="SAPBEXresItem 2 2 3" xfId="18059" xr:uid="{00000000-0005-0000-0000-000004450000}"/>
    <cellStyle name="SAPBEXresItem 2 2 3 2" xfId="18060" xr:uid="{00000000-0005-0000-0000-000005450000}"/>
    <cellStyle name="SAPBEXresItem 2 2 3 2 2" xfId="18061" xr:uid="{00000000-0005-0000-0000-000006450000}"/>
    <cellStyle name="SAPBEXresItem 2 2 3 3" xfId="18062" xr:uid="{00000000-0005-0000-0000-000007450000}"/>
    <cellStyle name="SAPBEXresItem 2 2 3 4" xfId="18063" xr:uid="{00000000-0005-0000-0000-000008450000}"/>
    <cellStyle name="SAPBEXresItem 2 2 4" xfId="18064" xr:uid="{00000000-0005-0000-0000-000009450000}"/>
    <cellStyle name="SAPBEXresItem 2 2 4 2" xfId="18065" xr:uid="{00000000-0005-0000-0000-00000A450000}"/>
    <cellStyle name="SAPBEXresItem 2 2 5" xfId="18066" xr:uid="{00000000-0005-0000-0000-00000B450000}"/>
    <cellStyle name="SAPBEXresItem 2 2 6" xfId="18067" xr:uid="{00000000-0005-0000-0000-00000C450000}"/>
    <cellStyle name="SAPBEXresItem 2 3" xfId="18068" xr:uid="{00000000-0005-0000-0000-00000D450000}"/>
    <cellStyle name="SAPBEXresItem 2 3 2" xfId="18069" xr:uid="{00000000-0005-0000-0000-00000E450000}"/>
    <cellStyle name="SAPBEXresItem 2 3 2 2" xfId="18070" xr:uid="{00000000-0005-0000-0000-00000F450000}"/>
    <cellStyle name="SAPBEXresItem 2 3 2 2 2" xfId="18071" xr:uid="{00000000-0005-0000-0000-000010450000}"/>
    <cellStyle name="SAPBEXresItem 2 3 2 3" xfId="18072" xr:uid="{00000000-0005-0000-0000-000011450000}"/>
    <cellStyle name="SAPBEXresItem 2 3 2 4" xfId="18073" xr:uid="{00000000-0005-0000-0000-000012450000}"/>
    <cellStyle name="SAPBEXresItem 2 3 3" xfId="18074" xr:uid="{00000000-0005-0000-0000-000013450000}"/>
    <cellStyle name="SAPBEXresItem 2 3 3 2" xfId="18075" xr:uid="{00000000-0005-0000-0000-000014450000}"/>
    <cellStyle name="SAPBEXresItem 2 3 4" xfId="18076" xr:uid="{00000000-0005-0000-0000-000015450000}"/>
    <cellStyle name="SAPBEXresItem 2 3 5" xfId="18077" xr:uid="{00000000-0005-0000-0000-000016450000}"/>
    <cellStyle name="SAPBEXresItem 2 4" xfId="18078" xr:uid="{00000000-0005-0000-0000-000017450000}"/>
    <cellStyle name="SAPBEXresItem 2 4 2" xfId="18079" xr:uid="{00000000-0005-0000-0000-000018450000}"/>
    <cellStyle name="SAPBEXresItem 2 4 2 2" xfId="18080" xr:uid="{00000000-0005-0000-0000-000019450000}"/>
    <cellStyle name="SAPBEXresItem 2 4 3" xfId="18081" xr:uid="{00000000-0005-0000-0000-00001A450000}"/>
    <cellStyle name="SAPBEXresItem 2 4 4" xfId="18082" xr:uid="{00000000-0005-0000-0000-00001B450000}"/>
    <cellStyle name="SAPBEXresItem 2 5" xfId="18083" xr:uid="{00000000-0005-0000-0000-00001C450000}"/>
    <cellStyle name="SAPBEXresItem 2 5 2" xfId="18084" xr:uid="{00000000-0005-0000-0000-00001D450000}"/>
    <cellStyle name="SAPBEXresItem 2 5 2 2" xfId="18085" xr:uid="{00000000-0005-0000-0000-00001E450000}"/>
    <cellStyle name="SAPBEXresItem 2 5 3" xfId="18086" xr:uid="{00000000-0005-0000-0000-00001F450000}"/>
    <cellStyle name="SAPBEXresItem 2 5 4" xfId="18087" xr:uid="{00000000-0005-0000-0000-000020450000}"/>
    <cellStyle name="SAPBEXresItem 2 6" xfId="18088" xr:uid="{00000000-0005-0000-0000-000021450000}"/>
    <cellStyle name="SAPBEXresItem 2 6 2" xfId="18089" xr:uid="{00000000-0005-0000-0000-000022450000}"/>
    <cellStyle name="SAPBEXresItem 2 6 3" xfId="18090" xr:uid="{00000000-0005-0000-0000-000023450000}"/>
    <cellStyle name="SAPBEXresItem 2 7" xfId="18091" xr:uid="{00000000-0005-0000-0000-000024450000}"/>
    <cellStyle name="SAPBEXresItem 2 7 2" xfId="18092" xr:uid="{00000000-0005-0000-0000-000025450000}"/>
    <cellStyle name="SAPBEXresItem 2 8" xfId="18093" xr:uid="{00000000-0005-0000-0000-000026450000}"/>
    <cellStyle name="SAPBEXresItem 3" xfId="18094" xr:uid="{00000000-0005-0000-0000-000027450000}"/>
    <cellStyle name="SAPBEXresItem 3 2" xfId="18095" xr:uid="{00000000-0005-0000-0000-000028450000}"/>
    <cellStyle name="SAPBEXresItem 3 2 2" xfId="18096" xr:uid="{00000000-0005-0000-0000-000029450000}"/>
    <cellStyle name="SAPBEXresItem 3 2 2 2" xfId="18097" xr:uid="{00000000-0005-0000-0000-00002A450000}"/>
    <cellStyle name="SAPBEXresItem 3 2 2 2 2" xfId="18098" xr:uid="{00000000-0005-0000-0000-00002B450000}"/>
    <cellStyle name="SAPBEXresItem 3 2 2 3" xfId="18099" xr:uid="{00000000-0005-0000-0000-00002C450000}"/>
    <cellStyle name="SAPBEXresItem 3 2 2 4" xfId="18100" xr:uid="{00000000-0005-0000-0000-00002D450000}"/>
    <cellStyle name="SAPBEXresItem 3 2 3" xfId="18101" xr:uid="{00000000-0005-0000-0000-00002E450000}"/>
    <cellStyle name="SAPBEXresItem 3 2 3 2" xfId="18102" xr:uid="{00000000-0005-0000-0000-00002F450000}"/>
    <cellStyle name="SAPBEXresItem 3 2 3 2 2" xfId="18103" xr:uid="{00000000-0005-0000-0000-000030450000}"/>
    <cellStyle name="SAPBEXresItem 3 2 3 3" xfId="18104" xr:uid="{00000000-0005-0000-0000-000031450000}"/>
    <cellStyle name="SAPBEXresItem 3 2 3 4" xfId="18105" xr:uid="{00000000-0005-0000-0000-000032450000}"/>
    <cellStyle name="SAPBEXresItem 3 2 4" xfId="18106" xr:uid="{00000000-0005-0000-0000-000033450000}"/>
    <cellStyle name="SAPBEXresItem 3 2 4 2" xfId="18107" xr:uid="{00000000-0005-0000-0000-000034450000}"/>
    <cellStyle name="SAPBEXresItem 3 2 5" xfId="18108" xr:uid="{00000000-0005-0000-0000-000035450000}"/>
    <cellStyle name="SAPBEXresItem 3 2 6" xfId="18109" xr:uid="{00000000-0005-0000-0000-000036450000}"/>
    <cellStyle name="SAPBEXresItem 3 3" xfId="18110" xr:uid="{00000000-0005-0000-0000-000037450000}"/>
    <cellStyle name="SAPBEXresItem 3 3 2" xfId="18111" xr:uid="{00000000-0005-0000-0000-000038450000}"/>
    <cellStyle name="SAPBEXresItem 3 3 2 2" xfId="18112" xr:uid="{00000000-0005-0000-0000-000039450000}"/>
    <cellStyle name="SAPBEXresItem 3 3 2 2 2" xfId="18113" xr:uid="{00000000-0005-0000-0000-00003A450000}"/>
    <cellStyle name="SAPBEXresItem 3 3 2 3" xfId="18114" xr:uid="{00000000-0005-0000-0000-00003B450000}"/>
    <cellStyle name="SAPBEXresItem 3 3 2 4" xfId="18115" xr:uid="{00000000-0005-0000-0000-00003C450000}"/>
    <cellStyle name="SAPBEXresItem 3 3 3" xfId="18116" xr:uid="{00000000-0005-0000-0000-00003D450000}"/>
    <cellStyle name="SAPBEXresItem 3 3 3 2" xfId="18117" xr:uid="{00000000-0005-0000-0000-00003E450000}"/>
    <cellStyle name="SAPBEXresItem 3 3 4" xfId="18118" xr:uid="{00000000-0005-0000-0000-00003F450000}"/>
    <cellStyle name="SAPBEXresItem 3 3 5" xfId="18119" xr:uid="{00000000-0005-0000-0000-000040450000}"/>
    <cellStyle name="SAPBEXresItem 3 4" xfId="18120" xr:uid="{00000000-0005-0000-0000-000041450000}"/>
    <cellStyle name="SAPBEXresItem 3 4 2" xfId="18121" xr:uid="{00000000-0005-0000-0000-000042450000}"/>
    <cellStyle name="SAPBEXresItem 3 4 2 2" xfId="18122" xr:uid="{00000000-0005-0000-0000-000043450000}"/>
    <cellStyle name="SAPBEXresItem 3 4 3" xfId="18123" xr:uid="{00000000-0005-0000-0000-000044450000}"/>
    <cellStyle name="SAPBEXresItem 3 4 4" xfId="18124" xr:uid="{00000000-0005-0000-0000-000045450000}"/>
    <cellStyle name="SAPBEXresItem 3 5" xfId="18125" xr:uid="{00000000-0005-0000-0000-000046450000}"/>
    <cellStyle name="SAPBEXresItem 3 5 2" xfId="18126" xr:uid="{00000000-0005-0000-0000-000047450000}"/>
    <cellStyle name="SAPBEXresItem 3 5 2 2" xfId="18127" xr:uid="{00000000-0005-0000-0000-000048450000}"/>
    <cellStyle name="SAPBEXresItem 3 5 3" xfId="18128" xr:uid="{00000000-0005-0000-0000-000049450000}"/>
    <cellStyle name="SAPBEXresItem 3 5 4" xfId="18129" xr:uid="{00000000-0005-0000-0000-00004A450000}"/>
    <cellStyle name="SAPBEXresItem 3 6" xfId="18130" xr:uid="{00000000-0005-0000-0000-00004B450000}"/>
    <cellStyle name="SAPBEXresItem 3 6 2" xfId="18131" xr:uid="{00000000-0005-0000-0000-00004C450000}"/>
    <cellStyle name="SAPBEXresItem 3 7" xfId="18132" xr:uid="{00000000-0005-0000-0000-00004D450000}"/>
    <cellStyle name="SAPBEXresItem 3 8" xfId="18133" xr:uid="{00000000-0005-0000-0000-00004E450000}"/>
    <cellStyle name="SAPBEXresItem 4" xfId="18134" xr:uid="{00000000-0005-0000-0000-00004F450000}"/>
    <cellStyle name="SAPBEXresItem 4 2" xfId="18135" xr:uid="{00000000-0005-0000-0000-000050450000}"/>
    <cellStyle name="SAPBEXresItem 4 2 2" xfId="18136" xr:uid="{00000000-0005-0000-0000-000051450000}"/>
    <cellStyle name="SAPBEXresItem 4 2 2 2" xfId="18137" xr:uid="{00000000-0005-0000-0000-000052450000}"/>
    <cellStyle name="SAPBEXresItem 4 2 2 2 2" xfId="18138" xr:uid="{00000000-0005-0000-0000-000053450000}"/>
    <cellStyle name="SAPBEXresItem 4 2 2 3" xfId="18139" xr:uid="{00000000-0005-0000-0000-000054450000}"/>
    <cellStyle name="SAPBEXresItem 4 2 2 4" xfId="18140" xr:uid="{00000000-0005-0000-0000-000055450000}"/>
    <cellStyle name="SAPBEXresItem 4 2 3" xfId="18141" xr:uid="{00000000-0005-0000-0000-000056450000}"/>
    <cellStyle name="SAPBEXresItem 4 2 3 2" xfId="18142" xr:uid="{00000000-0005-0000-0000-000057450000}"/>
    <cellStyle name="SAPBEXresItem 4 2 4" xfId="18143" xr:uid="{00000000-0005-0000-0000-000058450000}"/>
    <cellStyle name="SAPBEXresItem 4 2 5" xfId="18144" xr:uid="{00000000-0005-0000-0000-000059450000}"/>
    <cellStyle name="SAPBEXresItem 4 3" xfId="18145" xr:uid="{00000000-0005-0000-0000-00005A450000}"/>
    <cellStyle name="SAPBEXresItem 4 3 2" xfId="18146" xr:uid="{00000000-0005-0000-0000-00005B450000}"/>
    <cellStyle name="SAPBEXresItem 4 3 2 2" xfId="18147" xr:uid="{00000000-0005-0000-0000-00005C450000}"/>
    <cellStyle name="SAPBEXresItem 4 3 3" xfId="18148" xr:uid="{00000000-0005-0000-0000-00005D450000}"/>
    <cellStyle name="SAPBEXresItem 4 3 4" xfId="18149" xr:uid="{00000000-0005-0000-0000-00005E450000}"/>
    <cellStyle name="SAPBEXresItem 4 4" xfId="18150" xr:uid="{00000000-0005-0000-0000-00005F450000}"/>
    <cellStyle name="SAPBEXresItem 4 4 2" xfId="18151" xr:uid="{00000000-0005-0000-0000-000060450000}"/>
    <cellStyle name="SAPBEXresItem 4 5" xfId="18152" xr:uid="{00000000-0005-0000-0000-000061450000}"/>
    <cellStyle name="SAPBEXresItem 4 6" xfId="18153" xr:uid="{00000000-0005-0000-0000-000062450000}"/>
    <cellStyle name="SAPBEXresItem 5" xfId="18154" xr:uid="{00000000-0005-0000-0000-000063450000}"/>
    <cellStyle name="SAPBEXresItem 5 2" xfId="18155" xr:uid="{00000000-0005-0000-0000-000064450000}"/>
    <cellStyle name="SAPBEXresItem 5 2 2" xfId="18156" xr:uid="{00000000-0005-0000-0000-000065450000}"/>
    <cellStyle name="SAPBEXresItem 5 2 2 2" xfId="18157" xr:uid="{00000000-0005-0000-0000-000066450000}"/>
    <cellStyle name="SAPBEXresItem 5 2 3" xfId="18158" xr:uid="{00000000-0005-0000-0000-000067450000}"/>
    <cellStyle name="SAPBEXresItem 5 2 4" xfId="18159" xr:uid="{00000000-0005-0000-0000-000068450000}"/>
    <cellStyle name="SAPBEXresItem 5 3" xfId="18160" xr:uid="{00000000-0005-0000-0000-000069450000}"/>
    <cellStyle name="SAPBEXresItem 5 3 2" xfId="18161" xr:uid="{00000000-0005-0000-0000-00006A450000}"/>
    <cellStyle name="SAPBEXresItem 5 4" xfId="18162" xr:uid="{00000000-0005-0000-0000-00006B450000}"/>
    <cellStyle name="SAPBEXresItem 5 5" xfId="18163" xr:uid="{00000000-0005-0000-0000-00006C450000}"/>
    <cellStyle name="SAPBEXresItem 6" xfId="18164" xr:uid="{00000000-0005-0000-0000-00006D450000}"/>
    <cellStyle name="SAPBEXresItem 6 2" xfId="18165" xr:uid="{00000000-0005-0000-0000-00006E450000}"/>
    <cellStyle name="SAPBEXresItem 6 2 2" xfId="18166" xr:uid="{00000000-0005-0000-0000-00006F450000}"/>
    <cellStyle name="SAPBEXresItem 6 3" xfId="18167" xr:uid="{00000000-0005-0000-0000-000070450000}"/>
    <cellStyle name="SAPBEXresItem 6 4" xfId="18168" xr:uid="{00000000-0005-0000-0000-000071450000}"/>
    <cellStyle name="SAPBEXresItem 7" xfId="18169" xr:uid="{00000000-0005-0000-0000-000072450000}"/>
    <cellStyle name="SAPBEXresItem 7 2" xfId="18170" xr:uid="{00000000-0005-0000-0000-000073450000}"/>
    <cellStyle name="SAPBEXresItem 7 2 2" xfId="18171" xr:uid="{00000000-0005-0000-0000-000074450000}"/>
    <cellStyle name="SAPBEXresItem 7 3" xfId="18172" xr:uid="{00000000-0005-0000-0000-000075450000}"/>
    <cellStyle name="SAPBEXresItem 7 4" xfId="18173" xr:uid="{00000000-0005-0000-0000-000076450000}"/>
    <cellStyle name="SAPBEXresItem 8" xfId="18174" xr:uid="{00000000-0005-0000-0000-000077450000}"/>
    <cellStyle name="SAPBEXresItem 8 2" xfId="18175" xr:uid="{00000000-0005-0000-0000-000078450000}"/>
    <cellStyle name="SAPBEXresItem 8 2 2" xfId="18176" xr:uid="{00000000-0005-0000-0000-000079450000}"/>
    <cellStyle name="SAPBEXresItem 8 3" xfId="18177" xr:uid="{00000000-0005-0000-0000-00007A450000}"/>
    <cellStyle name="SAPBEXresItem 8 4" xfId="18178" xr:uid="{00000000-0005-0000-0000-00007B450000}"/>
    <cellStyle name="SAPBEXresItem 9" xfId="18179" xr:uid="{00000000-0005-0000-0000-00007C450000}"/>
    <cellStyle name="SAPBEXresItem 9 2" xfId="18180" xr:uid="{00000000-0005-0000-0000-00007D450000}"/>
    <cellStyle name="SAPBEXresItemX" xfId="3045" xr:uid="{00000000-0005-0000-0000-00007E450000}"/>
    <cellStyle name="SAPBEXresItemX 10" xfId="18181" xr:uid="{00000000-0005-0000-0000-00007F450000}"/>
    <cellStyle name="SAPBEXresItemX 11" xfId="18182" xr:uid="{00000000-0005-0000-0000-000080450000}"/>
    <cellStyle name="SAPBEXresItemX 2" xfId="18183" xr:uid="{00000000-0005-0000-0000-000081450000}"/>
    <cellStyle name="SAPBEXresItemX 2 2" xfId="18184" xr:uid="{00000000-0005-0000-0000-000082450000}"/>
    <cellStyle name="SAPBEXresItemX 2 2 2" xfId="18185" xr:uid="{00000000-0005-0000-0000-000083450000}"/>
    <cellStyle name="SAPBEXresItemX 2 2 2 2" xfId="18186" xr:uid="{00000000-0005-0000-0000-000084450000}"/>
    <cellStyle name="SAPBEXresItemX 2 2 2 2 2" xfId="18187" xr:uid="{00000000-0005-0000-0000-000085450000}"/>
    <cellStyle name="SAPBEXresItemX 2 2 2 3" xfId="18188" xr:uid="{00000000-0005-0000-0000-000086450000}"/>
    <cellStyle name="SAPBEXresItemX 2 2 2 4" xfId="18189" xr:uid="{00000000-0005-0000-0000-000087450000}"/>
    <cellStyle name="SAPBEXresItemX 2 2 3" xfId="18190" xr:uid="{00000000-0005-0000-0000-000088450000}"/>
    <cellStyle name="SAPBEXresItemX 2 2 3 2" xfId="18191" xr:uid="{00000000-0005-0000-0000-000089450000}"/>
    <cellStyle name="SAPBEXresItemX 2 2 3 2 2" xfId="18192" xr:uid="{00000000-0005-0000-0000-00008A450000}"/>
    <cellStyle name="SAPBEXresItemX 2 2 3 3" xfId="18193" xr:uid="{00000000-0005-0000-0000-00008B450000}"/>
    <cellStyle name="SAPBEXresItemX 2 2 3 4" xfId="18194" xr:uid="{00000000-0005-0000-0000-00008C450000}"/>
    <cellStyle name="SAPBEXresItemX 2 2 4" xfId="18195" xr:uid="{00000000-0005-0000-0000-00008D450000}"/>
    <cellStyle name="SAPBEXresItemX 2 2 4 2" xfId="18196" xr:uid="{00000000-0005-0000-0000-00008E450000}"/>
    <cellStyle name="SAPBEXresItemX 2 2 5" xfId="18197" xr:uid="{00000000-0005-0000-0000-00008F450000}"/>
    <cellStyle name="SAPBEXresItemX 2 2 6" xfId="18198" xr:uid="{00000000-0005-0000-0000-000090450000}"/>
    <cellStyle name="SAPBEXresItemX 2 3" xfId="18199" xr:uid="{00000000-0005-0000-0000-000091450000}"/>
    <cellStyle name="SAPBEXresItemX 2 3 2" xfId="18200" xr:uid="{00000000-0005-0000-0000-000092450000}"/>
    <cellStyle name="SAPBEXresItemX 2 3 2 2" xfId="18201" xr:uid="{00000000-0005-0000-0000-000093450000}"/>
    <cellStyle name="SAPBEXresItemX 2 3 2 2 2" xfId="18202" xr:uid="{00000000-0005-0000-0000-000094450000}"/>
    <cellStyle name="SAPBEXresItemX 2 3 2 3" xfId="18203" xr:uid="{00000000-0005-0000-0000-000095450000}"/>
    <cellStyle name="SAPBEXresItemX 2 3 2 4" xfId="18204" xr:uid="{00000000-0005-0000-0000-000096450000}"/>
    <cellStyle name="SAPBEXresItemX 2 3 3" xfId="18205" xr:uid="{00000000-0005-0000-0000-000097450000}"/>
    <cellStyle name="SAPBEXresItemX 2 3 3 2" xfId="18206" xr:uid="{00000000-0005-0000-0000-000098450000}"/>
    <cellStyle name="SAPBEXresItemX 2 3 4" xfId="18207" xr:uid="{00000000-0005-0000-0000-000099450000}"/>
    <cellStyle name="SAPBEXresItemX 2 3 5" xfId="18208" xr:uid="{00000000-0005-0000-0000-00009A450000}"/>
    <cellStyle name="SAPBEXresItemX 2 4" xfId="18209" xr:uid="{00000000-0005-0000-0000-00009B450000}"/>
    <cellStyle name="SAPBEXresItemX 2 4 2" xfId="18210" xr:uid="{00000000-0005-0000-0000-00009C450000}"/>
    <cellStyle name="SAPBEXresItemX 2 4 2 2" xfId="18211" xr:uid="{00000000-0005-0000-0000-00009D450000}"/>
    <cellStyle name="SAPBEXresItemX 2 4 3" xfId="18212" xr:uid="{00000000-0005-0000-0000-00009E450000}"/>
    <cellStyle name="SAPBEXresItemX 2 4 4" xfId="18213" xr:uid="{00000000-0005-0000-0000-00009F450000}"/>
    <cellStyle name="SAPBEXresItemX 2 5" xfId="18214" xr:uid="{00000000-0005-0000-0000-0000A0450000}"/>
    <cellStyle name="SAPBEXresItemX 2 5 2" xfId="18215" xr:uid="{00000000-0005-0000-0000-0000A1450000}"/>
    <cellStyle name="SAPBEXresItemX 2 5 2 2" xfId="18216" xr:uid="{00000000-0005-0000-0000-0000A2450000}"/>
    <cellStyle name="SAPBEXresItemX 2 5 3" xfId="18217" xr:uid="{00000000-0005-0000-0000-0000A3450000}"/>
    <cellStyle name="SAPBEXresItemX 2 5 4" xfId="18218" xr:uid="{00000000-0005-0000-0000-0000A4450000}"/>
    <cellStyle name="SAPBEXresItemX 2 6" xfId="18219" xr:uid="{00000000-0005-0000-0000-0000A5450000}"/>
    <cellStyle name="SAPBEXresItemX 2 6 2" xfId="18220" xr:uid="{00000000-0005-0000-0000-0000A6450000}"/>
    <cellStyle name="SAPBEXresItemX 2 7" xfId="18221" xr:uid="{00000000-0005-0000-0000-0000A7450000}"/>
    <cellStyle name="SAPBEXresItemX 2 7 2" xfId="18222" xr:uid="{00000000-0005-0000-0000-0000A8450000}"/>
    <cellStyle name="SAPBEXresItemX 2 8" xfId="18223" xr:uid="{00000000-0005-0000-0000-0000A9450000}"/>
    <cellStyle name="SAPBEXresItemX 3" xfId="18224" xr:uid="{00000000-0005-0000-0000-0000AA450000}"/>
    <cellStyle name="SAPBEXresItemX 3 2" xfId="18225" xr:uid="{00000000-0005-0000-0000-0000AB450000}"/>
    <cellStyle name="SAPBEXresItemX 3 2 2" xfId="18226" xr:uid="{00000000-0005-0000-0000-0000AC450000}"/>
    <cellStyle name="SAPBEXresItemX 3 2 2 2" xfId="18227" xr:uid="{00000000-0005-0000-0000-0000AD450000}"/>
    <cellStyle name="SAPBEXresItemX 3 2 2 2 2" xfId="18228" xr:uid="{00000000-0005-0000-0000-0000AE450000}"/>
    <cellStyle name="SAPBEXresItemX 3 2 2 3" xfId="18229" xr:uid="{00000000-0005-0000-0000-0000AF450000}"/>
    <cellStyle name="SAPBEXresItemX 3 2 2 4" xfId="18230" xr:uid="{00000000-0005-0000-0000-0000B0450000}"/>
    <cellStyle name="SAPBEXresItemX 3 2 3" xfId="18231" xr:uid="{00000000-0005-0000-0000-0000B1450000}"/>
    <cellStyle name="SAPBEXresItemX 3 2 3 2" xfId="18232" xr:uid="{00000000-0005-0000-0000-0000B2450000}"/>
    <cellStyle name="SAPBEXresItemX 3 2 3 2 2" xfId="18233" xr:uid="{00000000-0005-0000-0000-0000B3450000}"/>
    <cellStyle name="SAPBEXresItemX 3 2 3 3" xfId="18234" xr:uid="{00000000-0005-0000-0000-0000B4450000}"/>
    <cellStyle name="SAPBEXresItemX 3 2 3 4" xfId="18235" xr:uid="{00000000-0005-0000-0000-0000B5450000}"/>
    <cellStyle name="SAPBEXresItemX 3 2 4" xfId="18236" xr:uid="{00000000-0005-0000-0000-0000B6450000}"/>
    <cellStyle name="SAPBEXresItemX 3 2 4 2" xfId="18237" xr:uid="{00000000-0005-0000-0000-0000B7450000}"/>
    <cellStyle name="SAPBEXresItemX 3 2 5" xfId="18238" xr:uid="{00000000-0005-0000-0000-0000B8450000}"/>
    <cellStyle name="SAPBEXresItemX 3 2 6" xfId="18239" xr:uid="{00000000-0005-0000-0000-0000B9450000}"/>
    <cellStyle name="SAPBEXresItemX 3 3" xfId="18240" xr:uid="{00000000-0005-0000-0000-0000BA450000}"/>
    <cellStyle name="SAPBEXresItemX 3 3 2" xfId="18241" xr:uid="{00000000-0005-0000-0000-0000BB450000}"/>
    <cellStyle name="SAPBEXresItemX 3 3 2 2" xfId="18242" xr:uid="{00000000-0005-0000-0000-0000BC450000}"/>
    <cellStyle name="SAPBEXresItemX 3 3 2 2 2" xfId="18243" xr:uid="{00000000-0005-0000-0000-0000BD450000}"/>
    <cellStyle name="SAPBEXresItemX 3 3 2 3" xfId="18244" xr:uid="{00000000-0005-0000-0000-0000BE450000}"/>
    <cellStyle name="SAPBEXresItemX 3 3 2 4" xfId="18245" xr:uid="{00000000-0005-0000-0000-0000BF450000}"/>
    <cellStyle name="SAPBEXresItemX 3 3 3" xfId="18246" xr:uid="{00000000-0005-0000-0000-0000C0450000}"/>
    <cellStyle name="SAPBEXresItemX 3 3 3 2" xfId="18247" xr:uid="{00000000-0005-0000-0000-0000C1450000}"/>
    <cellStyle name="SAPBEXresItemX 3 3 4" xfId="18248" xr:uid="{00000000-0005-0000-0000-0000C2450000}"/>
    <cellStyle name="SAPBEXresItemX 3 3 5" xfId="18249" xr:uid="{00000000-0005-0000-0000-0000C3450000}"/>
    <cellStyle name="SAPBEXresItemX 3 4" xfId="18250" xr:uid="{00000000-0005-0000-0000-0000C4450000}"/>
    <cellStyle name="SAPBEXresItemX 3 4 2" xfId="18251" xr:uid="{00000000-0005-0000-0000-0000C5450000}"/>
    <cellStyle name="SAPBEXresItemX 3 4 2 2" xfId="18252" xr:uid="{00000000-0005-0000-0000-0000C6450000}"/>
    <cellStyle name="SAPBEXresItemX 3 4 3" xfId="18253" xr:uid="{00000000-0005-0000-0000-0000C7450000}"/>
    <cellStyle name="SAPBEXresItemX 3 4 4" xfId="18254" xr:uid="{00000000-0005-0000-0000-0000C8450000}"/>
    <cellStyle name="SAPBEXresItemX 3 5" xfId="18255" xr:uid="{00000000-0005-0000-0000-0000C9450000}"/>
    <cellStyle name="SAPBEXresItemX 3 5 2" xfId="18256" xr:uid="{00000000-0005-0000-0000-0000CA450000}"/>
    <cellStyle name="SAPBEXresItemX 3 5 2 2" xfId="18257" xr:uid="{00000000-0005-0000-0000-0000CB450000}"/>
    <cellStyle name="SAPBEXresItemX 3 5 3" xfId="18258" xr:uid="{00000000-0005-0000-0000-0000CC450000}"/>
    <cellStyle name="SAPBEXresItemX 3 5 4" xfId="18259" xr:uid="{00000000-0005-0000-0000-0000CD450000}"/>
    <cellStyle name="SAPBEXresItemX 3 6" xfId="18260" xr:uid="{00000000-0005-0000-0000-0000CE450000}"/>
    <cellStyle name="SAPBEXresItemX 3 6 2" xfId="18261" xr:uid="{00000000-0005-0000-0000-0000CF450000}"/>
    <cellStyle name="SAPBEXresItemX 3 7" xfId="18262" xr:uid="{00000000-0005-0000-0000-0000D0450000}"/>
    <cellStyle name="SAPBEXresItemX 3 7 2" xfId="18263" xr:uid="{00000000-0005-0000-0000-0000D1450000}"/>
    <cellStyle name="SAPBEXresItemX 3 8" xfId="18264" xr:uid="{00000000-0005-0000-0000-0000D2450000}"/>
    <cellStyle name="SAPBEXresItemX 4" xfId="18265" xr:uid="{00000000-0005-0000-0000-0000D3450000}"/>
    <cellStyle name="SAPBEXresItemX 4 2" xfId="18266" xr:uid="{00000000-0005-0000-0000-0000D4450000}"/>
    <cellStyle name="SAPBEXresItemX 4 2 2" xfId="18267" xr:uid="{00000000-0005-0000-0000-0000D5450000}"/>
    <cellStyle name="SAPBEXresItemX 4 2 2 2" xfId="18268" xr:uid="{00000000-0005-0000-0000-0000D6450000}"/>
    <cellStyle name="SAPBEXresItemX 4 2 3" xfId="18269" xr:uid="{00000000-0005-0000-0000-0000D7450000}"/>
    <cellStyle name="SAPBEXresItemX 4 2 4" xfId="18270" xr:uid="{00000000-0005-0000-0000-0000D8450000}"/>
    <cellStyle name="SAPBEXresItemX 4 3" xfId="18271" xr:uid="{00000000-0005-0000-0000-0000D9450000}"/>
    <cellStyle name="SAPBEXresItemX 4 3 2" xfId="18272" xr:uid="{00000000-0005-0000-0000-0000DA450000}"/>
    <cellStyle name="SAPBEXresItemX 4 3 2 2" xfId="18273" xr:uid="{00000000-0005-0000-0000-0000DB450000}"/>
    <cellStyle name="SAPBEXresItemX 4 3 3" xfId="18274" xr:uid="{00000000-0005-0000-0000-0000DC450000}"/>
    <cellStyle name="SAPBEXresItemX 4 3 4" xfId="18275" xr:uid="{00000000-0005-0000-0000-0000DD450000}"/>
    <cellStyle name="SAPBEXresItemX 4 4" xfId="18276" xr:uid="{00000000-0005-0000-0000-0000DE450000}"/>
    <cellStyle name="SAPBEXresItemX 4 4 2" xfId="18277" xr:uid="{00000000-0005-0000-0000-0000DF450000}"/>
    <cellStyle name="SAPBEXresItemX 4 5" xfId="18278" xr:uid="{00000000-0005-0000-0000-0000E0450000}"/>
    <cellStyle name="SAPBEXresItemX 4 6" xfId="18279" xr:uid="{00000000-0005-0000-0000-0000E1450000}"/>
    <cellStyle name="SAPBEXresItemX 5" xfId="18280" xr:uid="{00000000-0005-0000-0000-0000E2450000}"/>
    <cellStyle name="SAPBEXresItemX 5 2" xfId="18281" xr:uid="{00000000-0005-0000-0000-0000E3450000}"/>
    <cellStyle name="SAPBEXresItemX 5 2 2" xfId="18282" xr:uid="{00000000-0005-0000-0000-0000E4450000}"/>
    <cellStyle name="SAPBEXresItemX 5 3" xfId="18283" xr:uid="{00000000-0005-0000-0000-0000E5450000}"/>
    <cellStyle name="SAPBEXresItemX 5 4" xfId="18284" xr:uid="{00000000-0005-0000-0000-0000E6450000}"/>
    <cellStyle name="SAPBEXresItemX 6" xfId="18285" xr:uid="{00000000-0005-0000-0000-0000E7450000}"/>
    <cellStyle name="SAPBEXresItemX 6 2" xfId="18286" xr:uid="{00000000-0005-0000-0000-0000E8450000}"/>
    <cellStyle name="SAPBEXresItemX 6 2 2" xfId="18287" xr:uid="{00000000-0005-0000-0000-0000E9450000}"/>
    <cellStyle name="SAPBEXresItemX 6 3" xfId="18288" xr:uid="{00000000-0005-0000-0000-0000EA450000}"/>
    <cellStyle name="SAPBEXresItemX 6 4" xfId="18289" xr:uid="{00000000-0005-0000-0000-0000EB450000}"/>
    <cellStyle name="SAPBEXresItemX 7" xfId="18290" xr:uid="{00000000-0005-0000-0000-0000EC450000}"/>
    <cellStyle name="SAPBEXresItemX 7 2" xfId="18291" xr:uid="{00000000-0005-0000-0000-0000ED450000}"/>
    <cellStyle name="SAPBEXresItemX 7 2 2" xfId="18292" xr:uid="{00000000-0005-0000-0000-0000EE450000}"/>
    <cellStyle name="SAPBEXresItemX 7 3" xfId="18293" xr:uid="{00000000-0005-0000-0000-0000EF450000}"/>
    <cellStyle name="SAPBEXresItemX 7 4" xfId="18294" xr:uid="{00000000-0005-0000-0000-0000F0450000}"/>
    <cellStyle name="SAPBEXresItemX 8" xfId="18295" xr:uid="{00000000-0005-0000-0000-0000F1450000}"/>
    <cellStyle name="SAPBEXresItemX 8 2" xfId="18296" xr:uid="{00000000-0005-0000-0000-0000F2450000}"/>
    <cellStyle name="SAPBEXresItemX 9" xfId="18297" xr:uid="{00000000-0005-0000-0000-0000F3450000}"/>
    <cellStyle name="SAPBEXstdData" xfId="3046" xr:uid="{00000000-0005-0000-0000-0000F4450000}"/>
    <cellStyle name="SAPBEXstdData 10" xfId="18298" xr:uid="{00000000-0005-0000-0000-0000F5450000}"/>
    <cellStyle name="SAPBEXstdData 11" xfId="18299" xr:uid="{00000000-0005-0000-0000-0000F6450000}"/>
    <cellStyle name="SAPBEXstdData 12" xfId="18300" xr:uid="{00000000-0005-0000-0000-0000F7450000}"/>
    <cellStyle name="SAPBEXstdData 2" xfId="18301" xr:uid="{00000000-0005-0000-0000-0000F8450000}"/>
    <cellStyle name="SAPBEXstdData 2 2" xfId="18302" xr:uid="{00000000-0005-0000-0000-0000F9450000}"/>
    <cellStyle name="SAPBEXstdData 2 2 2" xfId="18303" xr:uid="{00000000-0005-0000-0000-0000FA450000}"/>
    <cellStyle name="SAPBEXstdData 2 2 2 2" xfId="18304" xr:uid="{00000000-0005-0000-0000-0000FB450000}"/>
    <cellStyle name="SAPBEXstdData 2 2 2 2 2" xfId="18305" xr:uid="{00000000-0005-0000-0000-0000FC450000}"/>
    <cellStyle name="SAPBEXstdData 2 2 2 3" xfId="18306" xr:uid="{00000000-0005-0000-0000-0000FD450000}"/>
    <cellStyle name="SAPBEXstdData 2 2 2 4" xfId="18307" xr:uid="{00000000-0005-0000-0000-0000FE450000}"/>
    <cellStyle name="SAPBEXstdData 2 2 3" xfId="18308" xr:uid="{00000000-0005-0000-0000-0000FF450000}"/>
    <cellStyle name="SAPBEXstdData 2 2 3 2" xfId="18309" xr:uid="{00000000-0005-0000-0000-000000460000}"/>
    <cellStyle name="SAPBEXstdData 2 2 3 2 2" xfId="18310" xr:uid="{00000000-0005-0000-0000-000001460000}"/>
    <cellStyle name="SAPBEXstdData 2 2 3 3" xfId="18311" xr:uid="{00000000-0005-0000-0000-000002460000}"/>
    <cellStyle name="SAPBEXstdData 2 2 3 4" xfId="18312" xr:uid="{00000000-0005-0000-0000-000003460000}"/>
    <cellStyle name="SAPBEXstdData 2 2 4" xfId="18313" xr:uid="{00000000-0005-0000-0000-000004460000}"/>
    <cellStyle name="SAPBEXstdData 2 2 4 2" xfId="18314" xr:uid="{00000000-0005-0000-0000-000005460000}"/>
    <cellStyle name="SAPBEXstdData 2 2 5" xfId="18315" xr:uid="{00000000-0005-0000-0000-000006460000}"/>
    <cellStyle name="SAPBEXstdData 2 2 6" xfId="18316" xr:uid="{00000000-0005-0000-0000-000007460000}"/>
    <cellStyle name="SAPBEXstdData 2 3" xfId="18317" xr:uid="{00000000-0005-0000-0000-000008460000}"/>
    <cellStyle name="SAPBEXstdData 2 3 2" xfId="18318" xr:uid="{00000000-0005-0000-0000-000009460000}"/>
    <cellStyle name="SAPBEXstdData 2 3 2 2" xfId="18319" xr:uid="{00000000-0005-0000-0000-00000A460000}"/>
    <cellStyle name="SAPBEXstdData 2 3 2 2 2" xfId="18320" xr:uid="{00000000-0005-0000-0000-00000B460000}"/>
    <cellStyle name="SAPBEXstdData 2 3 2 3" xfId="18321" xr:uid="{00000000-0005-0000-0000-00000C460000}"/>
    <cellStyle name="SAPBEXstdData 2 3 2 4" xfId="18322" xr:uid="{00000000-0005-0000-0000-00000D460000}"/>
    <cellStyle name="SAPBEXstdData 2 3 3" xfId="18323" xr:uid="{00000000-0005-0000-0000-00000E460000}"/>
    <cellStyle name="SAPBEXstdData 2 3 3 2" xfId="18324" xr:uid="{00000000-0005-0000-0000-00000F460000}"/>
    <cellStyle name="SAPBEXstdData 2 3 4" xfId="18325" xr:uid="{00000000-0005-0000-0000-000010460000}"/>
    <cellStyle name="SAPBEXstdData 2 3 5" xfId="18326" xr:uid="{00000000-0005-0000-0000-000011460000}"/>
    <cellStyle name="SAPBEXstdData 2 4" xfId="18327" xr:uid="{00000000-0005-0000-0000-000012460000}"/>
    <cellStyle name="SAPBEXstdData 2 4 2" xfId="18328" xr:uid="{00000000-0005-0000-0000-000013460000}"/>
    <cellStyle name="SAPBEXstdData 2 4 2 2" xfId="18329" xr:uid="{00000000-0005-0000-0000-000014460000}"/>
    <cellStyle name="SAPBEXstdData 2 4 3" xfId="18330" xr:uid="{00000000-0005-0000-0000-000015460000}"/>
    <cellStyle name="SAPBEXstdData 2 4 4" xfId="18331" xr:uid="{00000000-0005-0000-0000-000016460000}"/>
    <cellStyle name="SAPBEXstdData 2 5" xfId="18332" xr:uid="{00000000-0005-0000-0000-000017460000}"/>
    <cellStyle name="SAPBEXstdData 2 5 2" xfId="18333" xr:uid="{00000000-0005-0000-0000-000018460000}"/>
    <cellStyle name="SAPBEXstdData 2 5 2 2" xfId="18334" xr:uid="{00000000-0005-0000-0000-000019460000}"/>
    <cellStyle name="SAPBEXstdData 2 5 3" xfId="18335" xr:uid="{00000000-0005-0000-0000-00001A460000}"/>
    <cellStyle name="SAPBEXstdData 2 5 4" xfId="18336" xr:uid="{00000000-0005-0000-0000-00001B460000}"/>
    <cellStyle name="SAPBEXstdData 2 6" xfId="18337" xr:uid="{00000000-0005-0000-0000-00001C460000}"/>
    <cellStyle name="SAPBEXstdData 2 6 2" xfId="18338" xr:uid="{00000000-0005-0000-0000-00001D460000}"/>
    <cellStyle name="SAPBEXstdData 2 6 3" xfId="18339" xr:uid="{00000000-0005-0000-0000-00001E460000}"/>
    <cellStyle name="SAPBEXstdData 2 7" xfId="18340" xr:uid="{00000000-0005-0000-0000-00001F460000}"/>
    <cellStyle name="SAPBEXstdData 2 7 2" xfId="18341" xr:uid="{00000000-0005-0000-0000-000020460000}"/>
    <cellStyle name="SAPBEXstdData 2 8" xfId="18342" xr:uid="{00000000-0005-0000-0000-000021460000}"/>
    <cellStyle name="SAPBEXstdData 3" xfId="18343" xr:uid="{00000000-0005-0000-0000-000022460000}"/>
    <cellStyle name="SAPBEXstdData 3 2" xfId="18344" xr:uid="{00000000-0005-0000-0000-000023460000}"/>
    <cellStyle name="SAPBEXstdData 3 2 2" xfId="18345" xr:uid="{00000000-0005-0000-0000-000024460000}"/>
    <cellStyle name="SAPBEXstdData 3 2 2 2" xfId="18346" xr:uid="{00000000-0005-0000-0000-000025460000}"/>
    <cellStyle name="SAPBEXstdData 3 2 2 2 2" xfId="18347" xr:uid="{00000000-0005-0000-0000-000026460000}"/>
    <cellStyle name="SAPBEXstdData 3 2 2 3" xfId="18348" xr:uid="{00000000-0005-0000-0000-000027460000}"/>
    <cellStyle name="SAPBEXstdData 3 2 2 4" xfId="18349" xr:uid="{00000000-0005-0000-0000-000028460000}"/>
    <cellStyle name="SAPBEXstdData 3 2 3" xfId="18350" xr:uid="{00000000-0005-0000-0000-000029460000}"/>
    <cellStyle name="SAPBEXstdData 3 2 3 2" xfId="18351" xr:uid="{00000000-0005-0000-0000-00002A460000}"/>
    <cellStyle name="SAPBEXstdData 3 2 3 2 2" xfId="18352" xr:uid="{00000000-0005-0000-0000-00002B460000}"/>
    <cellStyle name="SAPBEXstdData 3 2 3 3" xfId="18353" xr:uid="{00000000-0005-0000-0000-00002C460000}"/>
    <cellStyle name="SAPBEXstdData 3 2 3 4" xfId="18354" xr:uid="{00000000-0005-0000-0000-00002D460000}"/>
    <cellStyle name="SAPBEXstdData 3 2 4" xfId="18355" xr:uid="{00000000-0005-0000-0000-00002E460000}"/>
    <cellStyle name="SAPBEXstdData 3 2 4 2" xfId="18356" xr:uid="{00000000-0005-0000-0000-00002F460000}"/>
    <cellStyle name="SAPBEXstdData 3 2 5" xfId="18357" xr:uid="{00000000-0005-0000-0000-000030460000}"/>
    <cellStyle name="SAPBEXstdData 3 2 6" xfId="18358" xr:uid="{00000000-0005-0000-0000-000031460000}"/>
    <cellStyle name="SAPBEXstdData 3 3" xfId="18359" xr:uid="{00000000-0005-0000-0000-000032460000}"/>
    <cellStyle name="SAPBEXstdData 3 3 2" xfId="18360" xr:uid="{00000000-0005-0000-0000-000033460000}"/>
    <cellStyle name="SAPBEXstdData 3 3 2 2" xfId="18361" xr:uid="{00000000-0005-0000-0000-000034460000}"/>
    <cellStyle name="SAPBEXstdData 3 3 2 2 2" xfId="18362" xr:uid="{00000000-0005-0000-0000-000035460000}"/>
    <cellStyle name="SAPBEXstdData 3 3 2 3" xfId="18363" xr:uid="{00000000-0005-0000-0000-000036460000}"/>
    <cellStyle name="SAPBEXstdData 3 3 2 4" xfId="18364" xr:uid="{00000000-0005-0000-0000-000037460000}"/>
    <cellStyle name="SAPBEXstdData 3 3 3" xfId="18365" xr:uid="{00000000-0005-0000-0000-000038460000}"/>
    <cellStyle name="SAPBEXstdData 3 3 3 2" xfId="18366" xr:uid="{00000000-0005-0000-0000-000039460000}"/>
    <cellStyle name="SAPBEXstdData 3 3 4" xfId="18367" xr:uid="{00000000-0005-0000-0000-00003A460000}"/>
    <cellStyle name="SAPBEXstdData 3 3 5" xfId="18368" xr:uid="{00000000-0005-0000-0000-00003B460000}"/>
    <cellStyle name="SAPBEXstdData 3 4" xfId="18369" xr:uid="{00000000-0005-0000-0000-00003C460000}"/>
    <cellStyle name="SAPBEXstdData 3 4 2" xfId="18370" xr:uid="{00000000-0005-0000-0000-00003D460000}"/>
    <cellStyle name="SAPBEXstdData 3 4 2 2" xfId="18371" xr:uid="{00000000-0005-0000-0000-00003E460000}"/>
    <cellStyle name="SAPBEXstdData 3 4 3" xfId="18372" xr:uid="{00000000-0005-0000-0000-00003F460000}"/>
    <cellStyle name="SAPBEXstdData 3 4 4" xfId="18373" xr:uid="{00000000-0005-0000-0000-000040460000}"/>
    <cellStyle name="SAPBEXstdData 3 5" xfId="18374" xr:uid="{00000000-0005-0000-0000-000041460000}"/>
    <cellStyle name="SAPBEXstdData 3 5 2" xfId="18375" xr:uid="{00000000-0005-0000-0000-000042460000}"/>
    <cellStyle name="SAPBEXstdData 3 5 2 2" xfId="18376" xr:uid="{00000000-0005-0000-0000-000043460000}"/>
    <cellStyle name="SAPBEXstdData 3 5 3" xfId="18377" xr:uid="{00000000-0005-0000-0000-000044460000}"/>
    <cellStyle name="SAPBEXstdData 3 5 4" xfId="18378" xr:uid="{00000000-0005-0000-0000-000045460000}"/>
    <cellStyle name="SAPBEXstdData 3 6" xfId="18379" xr:uid="{00000000-0005-0000-0000-000046460000}"/>
    <cellStyle name="SAPBEXstdData 3 6 2" xfId="18380" xr:uid="{00000000-0005-0000-0000-000047460000}"/>
    <cellStyle name="SAPBEXstdData 3 7" xfId="18381" xr:uid="{00000000-0005-0000-0000-000048460000}"/>
    <cellStyle name="SAPBEXstdData 3 7 2" xfId="18382" xr:uid="{00000000-0005-0000-0000-000049460000}"/>
    <cellStyle name="SAPBEXstdData 3 8" xfId="18383" xr:uid="{00000000-0005-0000-0000-00004A460000}"/>
    <cellStyle name="SAPBEXstdData 4" xfId="18384" xr:uid="{00000000-0005-0000-0000-00004B460000}"/>
    <cellStyle name="SAPBEXstdData 4 2" xfId="18385" xr:uid="{00000000-0005-0000-0000-00004C460000}"/>
    <cellStyle name="SAPBEXstdData 4 2 2" xfId="18386" xr:uid="{00000000-0005-0000-0000-00004D460000}"/>
    <cellStyle name="SAPBEXstdData 4 2 2 2" xfId="18387" xr:uid="{00000000-0005-0000-0000-00004E460000}"/>
    <cellStyle name="SAPBEXstdData 4 2 2 2 2" xfId="18388" xr:uid="{00000000-0005-0000-0000-00004F460000}"/>
    <cellStyle name="SAPBEXstdData 4 2 2 3" xfId="18389" xr:uid="{00000000-0005-0000-0000-000050460000}"/>
    <cellStyle name="SAPBEXstdData 4 2 2 4" xfId="18390" xr:uid="{00000000-0005-0000-0000-000051460000}"/>
    <cellStyle name="SAPBEXstdData 4 2 3" xfId="18391" xr:uid="{00000000-0005-0000-0000-000052460000}"/>
    <cellStyle name="SAPBEXstdData 4 2 3 2" xfId="18392" xr:uid="{00000000-0005-0000-0000-000053460000}"/>
    <cellStyle name="SAPBEXstdData 4 2 4" xfId="18393" xr:uid="{00000000-0005-0000-0000-000054460000}"/>
    <cellStyle name="SAPBEXstdData 4 2 5" xfId="18394" xr:uid="{00000000-0005-0000-0000-000055460000}"/>
    <cellStyle name="SAPBEXstdData 4 3" xfId="18395" xr:uid="{00000000-0005-0000-0000-000056460000}"/>
    <cellStyle name="SAPBEXstdData 4 3 2" xfId="18396" xr:uid="{00000000-0005-0000-0000-000057460000}"/>
    <cellStyle name="SAPBEXstdData 4 3 2 2" xfId="18397" xr:uid="{00000000-0005-0000-0000-000058460000}"/>
    <cellStyle name="SAPBEXstdData 4 3 3" xfId="18398" xr:uid="{00000000-0005-0000-0000-000059460000}"/>
    <cellStyle name="SAPBEXstdData 4 3 4" xfId="18399" xr:uid="{00000000-0005-0000-0000-00005A460000}"/>
    <cellStyle name="SAPBEXstdData 4 4" xfId="18400" xr:uid="{00000000-0005-0000-0000-00005B460000}"/>
    <cellStyle name="SAPBEXstdData 4 4 2" xfId="18401" xr:uid="{00000000-0005-0000-0000-00005C460000}"/>
    <cellStyle name="SAPBEXstdData 4 5" xfId="18402" xr:uid="{00000000-0005-0000-0000-00005D460000}"/>
    <cellStyle name="SAPBEXstdData 4 6" xfId="18403" xr:uid="{00000000-0005-0000-0000-00005E460000}"/>
    <cellStyle name="SAPBEXstdData 5" xfId="18404" xr:uid="{00000000-0005-0000-0000-00005F460000}"/>
    <cellStyle name="SAPBEXstdData 5 2" xfId="18405" xr:uid="{00000000-0005-0000-0000-000060460000}"/>
    <cellStyle name="SAPBEXstdData 5 2 2" xfId="18406" xr:uid="{00000000-0005-0000-0000-000061460000}"/>
    <cellStyle name="SAPBEXstdData 5 2 2 2" xfId="18407" xr:uid="{00000000-0005-0000-0000-000062460000}"/>
    <cellStyle name="SAPBEXstdData 5 2 3" xfId="18408" xr:uid="{00000000-0005-0000-0000-000063460000}"/>
    <cellStyle name="SAPBEXstdData 5 2 4" xfId="18409" xr:uid="{00000000-0005-0000-0000-000064460000}"/>
    <cellStyle name="SAPBEXstdData 5 3" xfId="18410" xr:uid="{00000000-0005-0000-0000-000065460000}"/>
    <cellStyle name="SAPBEXstdData 5 3 2" xfId="18411" xr:uid="{00000000-0005-0000-0000-000066460000}"/>
    <cellStyle name="SAPBEXstdData 5 4" xfId="18412" xr:uid="{00000000-0005-0000-0000-000067460000}"/>
    <cellStyle name="SAPBEXstdData 5 5" xfId="18413" xr:uid="{00000000-0005-0000-0000-000068460000}"/>
    <cellStyle name="SAPBEXstdData 6" xfId="18414" xr:uid="{00000000-0005-0000-0000-000069460000}"/>
    <cellStyle name="SAPBEXstdData 6 2" xfId="18415" xr:uid="{00000000-0005-0000-0000-00006A460000}"/>
    <cellStyle name="SAPBEXstdData 6 2 2" xfId="18416" xr:uid="{00000000-0005-0000-0000-00006B460000}"/>
    <cellStyle name="SAPBEXstdData 6 3" xfId="18417" xr:uid="{00000000-0005-0000-0000-00006C460000}"/>
    <cellStyle name="SAPBEXstdData 6 4" xfId="18418" xr:uid="{00000000-0005-0000-0000-00006D460000}"/>
    <cellStyle name="SAPBEXstdData 7" xfId="18419" xr:uid="{00000000-0005-0000-0000-00006E460000}"/>
    <cellStyle name="SAPBEXstdData 7 2" xfId="18420" xr:uid="{00000000-0005-0000-0000-00006F460000}"/>
    <cellStyle name="SAPBEXstdData 7 2 2" xfId="18421" xr:uid="{00000000-0005-0000-0000-000070460000}"/>
    <cellStyle name="SAPBEXstdData 7 3" xfId="18422" xr:uid="{00000000-0005-0000-0000-000071460000}"/>
    <cellStyle name="SAPBEXstdData 7 4" xfId="18423" xr:uid="{00000000-0005-0000-0000-000072460000}"/>
    <cellStyle name="SAPBEXstdData 8" xfId="18424" xr:uid="{00000000-0005-0000-0000-000073460000}"/>
    <cellStyle name="SAPBEXstdData 8 2" xfId="18425" xr:uid="{00000000-0005-0000-0000-000074460000}"/>
    <cellStyle name="SAPBEXstdData 8 2 2" xfId="18426" xr:uid="{00000000-0005-0000-0000-000075460000}"/>
    <cellStyle name="SAPBEXstdData 8 3" xfId="18427" xr:uid="{00000000-0005-0000-0000-000076460000}"/>
    <cellStyle name="SAPBEXstdData 8 4" xfId="18428" xr:uid="{00000000-0005-0000-0000-000077460000}"/>
    <cellStyle name="SAPBEXstdData 9" xfId="18429" xr:uid="{00000000-0005-0000-0000-000078460000}"/>
    <cellStyle name="SAPBEXstdData 9 2" xfId="18430" xr:uid="{00000000-0005-0000-0000-000079460000}"/>
    <cellStyle name="SAPBEXstdDataEmph" xfId="3047" xr:uid="{00000000-0005-0000-0000-00007A460000}"/>
    <cellStyle name="SAPBEXstdDataEmph 10" xfId="18431" xr:uid="{00000000-0005-0000-0000-00007B460000}"/>
    <cellStyle name="SAPBEXstdDataEmph 11" xfId="18432" xr:uid="{00000000-0005-0000-0000-00007C460000}"/>
    <cellStyle name="SAPBEXstdDataEmph 12" xfId="18433" xr:uid="{00000000-0005-0000-0000-00007D460000}"/>
    <cellStyle name="SAPBEXstdDataEmph 2" xfId="18434" xr:uid="{00000000-0005-0000-0000-00007E460000}"/>
    <cellStyle name="SAPBEXstdDataEmph 2 2" xfId="18435" xr:uid="{00000000-0005-0000-0000-00007F460000}"/>
    <cellStyle name="SAPBEXstdDataEmph 2 2 2" xfId="18436" xr:uid="{00000000-0005-0000-0000-000080460000}"/>
    <cellStyle name="SAPBEXstdDataEmph 2 2 2 2" xfId="18437" xr:uid="{00000000-0005-0000-0000-000081460000}"/>
    <cellStyle name="SAPBEXstdDataEmph 2 2 2 2 2" xfId="18438" xr:uid="{00000000-0005-0000-0000-000082460000}"/>
    <cellStyle name="SAPBEXstdDataEmph 2 2 2 3" xfId="18439" xr:uid="{00000000-0005-0000-0000-000083460000}"/>
    <cellStyle name="SAPBEXstdDataEmph 2 2 2 4" xfId="18440" xr:uid="{00000000-0005-0000-0000-000084460000}"/>
    <cellStyle name="SAPBEXstdDataEmph 2 2 3" xfId="18441" xr:uid="{00000000-0005-0000-0000-000085460000}"/>
    <cellStyle name="SAPBEXstdDataEmph 2 2 3 2" xfId="18442" xr:uid="{00000000-0005-0000-0000-000086460000}"/>
    <cellStyle name="SAPBEXstdDataEmph 2 2 3 2 2" xfId="18443" xr:uid="{00000000-0005-0000-0000-000087460000}"/>
    <cellStyle name="SAPBEXstdDataEmph 2 2 3 3" xfId="18444" xr:uid="{00000000-0005-0000-0000-000088460000}"/>
    <cellStyle name="SAPBEXstdDataEmph 2 2 3 4" xfId="18445" xr:uid="{00000000-0005-0000-0000-000089460000}"/>
    <cellStyle name="SAPBEXstdDataEmph 2 2 4" xfId="18446" xr:uid="{00000000-0005-0000-0000-00008A460000}"/>
    <cellStyle name="SAPBEXstdDataEmph 2 2 4 2" xfId="18447" xr:uid="{00000000-0005-0000-0000-00008B460000}"/>
    <cellStyle name="SAPBEXstdDataEmph 2 2 5" xfId="18448" xr:uid="{00000000-0005-0000-0000-00008C460000}"/>
    <cellStyle name="SAPBEXstdDataEmph 2 2 6" xfId="18449" xr:uid="{00000000-0005-0000-0000-00008D460000}"/>
    <cellStyle name="SAPBEXstdDataEmph 2 3" xfId="18450" xr:uid="{00000000-0005-0000-0000-00008E460000}"/>
    <cellStyle name="SAPBEXstdDataEmph 2 3 2" xfId="18451" xr:uid="{00000000-0005-0000-0000-00008F460000}"/>
    <cellStyle name="SAPBEXstdDataEmph 2 3 2 2" xfId="18452" xr:uid="{00000000-0005-0000-0000-000090460000}"/>
    <cellStyle name="SAPBEXstdDataEmph 2 3 2 2 2" xfId="18453" xr:uid="{00000000-0005-0000-0000-000091460000}"/>
    <cellStyle name="SAPBEXstdDataEmph 2 3 2 3" xfId="18454" xr:uid="{00000000-0005-0000-0000-000092460000}"/>
    <cellStyle name="SAPBEXstdDataEmph 2 3 2 4" xfId="18455" xr:uid="{00000000-0005-0000-0000-000093460000}"/>
    <cellStyle name="SAPBEXstdDataEmph 2 3 3" xfId="18456" xr:uid="{00000000-0005-0000-0000-000094460000}"/>
    <cellStyle name="SAPBEXstdDataEmph 2 3 3 2" xfId="18457" xr:uid="{00000000-0005-0000-0000-000095460000}"/>
    <cellStyle name="SAPBEXstdDataEmph 2 3 4" xfId="18458" xr:uid="{00000000-0005-0000-0000-000096460000}"/>
    <cellStyle name="SAPBEXstdDataEmph 2 3 5" xfId="18459" xr:uid="{00000000-0005-0000-0000-000097460000}"/>
    <cellStyle name="SAPBEXstdDataEmph 2 4" xfId="18460" xr:uid="{00000000-0005-0000-0000-000098460000}"/>
    <cellStyle name="SAPBEXstdDataEmph 2 4 2" xfId="18461" xr:uid="{00000000-0005-0000-0000-000099460000}"/>
    <cellStyle name="SAPBEXstdDataEmph 2 4 2 2" xfId="18462" xr:uid="{00000000-0005-0000-0000-00009A460000}"/>
    <cellStyle name="SAPBEXstdDataEmph 2 4 3" xfId="18463" xr:uid="{00000000-0005-0000-0000-00009B460000}"/>
    <cellStyle name="SAPBEXstdDataEmph 2 4 4" xfId="18464" xr:uid="{00000000-0005-0000-0000-00009C460000}"/>
    <cellStyle name="SAPBEXstdDataEmph 2 5" xfId="18465" xr:uid="{00000000-0005-0000-0000-00009D460000}"/>
    <cellStyle name="SAPBEXstdDataEmph 2 5 2" xfId="18466" xr:uid="{00000000-0005-0000-0000-00009E460000}"/>
    <cellStyle name="SAPBEXstdDataEmph 2 5 2 2" xfId="18467" xr:uid="{00000000-0005-0000-0000-00009F460000}"/>
    <cellStyle name="SAPBEXstdDataEmph 2 5 3" xfId="18468" xr:uid="{00000000-0005-0000-0000-0000A0460000}"/>
    <cellStyle name="SAPBEXstdDataEmph 2 5 4" xfId="18469" xr:uid="{00000000-0005-0000-0000-0000A1460000}"/>
    <cellStyle name="SAPBEXstdDataEmph 2 6" xfId="18470" xr:uid="{00000000-0005-0000-0000-0000A2460000}"/>
    <cellStyle name="SAPBEXstdDataEmph 2 6 2" xfId="18471" xr:uid="{00000000-0005-0000-0000-0000A3460000}"/>
    <cellStyle name="SAPBEXstdDataEmph 2 6 3" xfId="18472" xr:uid="{00000000-0005-0000-0000-0000A4460000}"/>
    <cellStyle name="SAPBEXstdDataEmph 2 7" xfId="18473" xr:uid="{00000000-0005-0000-0000-0000A5460000}"/>
    <cellStyle name="SAPBEXstdDataEmph 2 7 2" xfId="18474" xr:uid="{00000000-0005-0000-0000-0000A6460000}"/>
    <cellStyle name="SAPBEXstdDataEmph 2 8" xfId="18475" xr:uid="{00000000-0005-0000-0000-0000A7460000}"/>
    <cellStyle name="SAPBEXstdDataEmph 3" xfId="18476" xr:uid="{00000000-0005-0000-0000-0000A8460000}"/>
    <cellStyle name="SAPBEXstdDataEmph 3 2" xfId="18477" xr:uid="{00000000-0005-0000-0000-0000A9460000}"/>
    <cellStyle name="SAPBEXstdDataEmph 3 2 2" xfId="18478" xr:uid="{00000000-0005-0000-0000-0000AA460000}"/>
    <cellStyle name="SAPBEXstdDataEmph 3 2 2 2" xfId="18479" xr:uid="{00000000-0005-0000-0000-0000AB460000}"/>
    <cellStyle name="SAPBEXstdDataEmph 3 2 2 2 2" xfId="18480" xr:uid="{00000000-0005-0000-0000-0000AC460000}"/>
    <cellStyle name="SAPBEXstdDataEmph 3 2 2 3" xfId="18481" xr:uid="{00000000-0005-0000-0000-0000AD460000}"/>
    <cellStyle name="SAPBEXstdDataEmph 3 2 2 4" xfId="18482" xr:uid="{00000000-0005-0000-0000-0000AE460000}"/>
    <cellStyle name="SAPBEXstdDataEmph 3 2 3" xfId="18483" xr:uid="{00000000-0005-0000-0000-0000AF460000}"/>
    <cellStyle name="SAPBEXstdDataEmph 3 2 3 2" xfId="18484" xr:uid="{00000000-0005-0000-0000-0000B0460000}"/>
    <cellStyle name="SAPBEXstdDataEmph 3 2 3 2 2" xfId="18485" xr:uid="{00000000-0005-0000-0000-0000B1460000}"/>
    <cellStyle name="SAPBEXstdDataEmph 3 2 3 3" xfId="18486" xr:uid="{00000000-0005-0000-0000-0000B2460000}"/>
    <cellStyle name="SAPBEXstdDataEmph 3 2 3 4" xfId="18487" xr:uid="{00000000-0005-0000-0000-0000B3460000}"/>
    <cellStyle name="SAPBEXstdDataEmph 3 2 4" xfId="18488" xr:uid="{00000000-0005-0000-0000-0000B4460000}"/>
    <cellStyle name="SAPBEXstdDataEmph 3 2 4 2" xfId="18489" xr:uid="{00000000-0005-0000-0000-0000B5460000}"/>
    <cellStyle name="SAPBEXstdDataEmph 3 2 5" xfId="18490" xr:uid="{00000000-0005-0000-0000-0000B6460000}"/>
    <cellStyle name="SAPBEXstdDataEmph 3 2 6" xfId="18491" xr:uid="{00000000-0005-0000-0000-0000B7460000}"/>
    <cellStyle name="SAPBEXstdDataEmph 3 3" xfId="18492" xr:uid="{00000000-0005-0000-0000-0000B8460000}"/>
    <cellStyle name="SAPBEXstdDataEmph 3 3 2" xfId="18493" xr:uid="{00000000-0005-0000-0000-0000B9460000}"/>
    <cellStyle name="SAPBEXstdDataEmph 3 3 2 2" xfId="18494" xr:uid="{00000000-0005-0000-0000-0000BA460000}"/>
    <cellStyle name="SAPBEXstdDataEmph 3 3 2 2 2" xfId="18495" xr:uid="{00000000-0005-0000-0000-0000BB460000}"/>
    <cellStyle name="SAPBEXstdDataEmph 3 3 2 3" xfId="18496" xr:uid="{00000000-0005-0000-0000-0000BC460000}"/>
    <cellStyle name="SAPBEXstdDataEmph 3 3 2 4" xfId="18497" xr:uid="{00000000-0005-0000-0000-0000BD460000}"/>
    <cellStyle name="SAPBEXstdDataEmph 3 3 3" xfId="18498" xr:uid="{00000000-0005-0000-0000-0000BE460000}"/>
    <cellStyle name="SAPBEXstdDataEmph 3 3 3 2" xfId="18499" xr:uid="{00000000-0005-0000-0000-0000BF460000}"/>
    <cellStyle name="SAPBEXstdDataEmph 3 3 4" xfId="18500" xr:uid="{00000000-0005-0000-0000-0000C0460000}"/>
    <cellStyle name="SAPBEXstdDataEmph 3 3 5" xfId="18501" xr:uid="{00000000-0005-0000-0000-0000C1460000}"/>
    <cellStyle name="SAPBEXstdDataEmph 3 4" xfId="18502" xr:uid="{00000000-0005-0000-0000-0000C2460000}"/>
    <cellStyle name="SAPBEXstdDataEmph 3 4 2" xfId="18503" xr:uid="{00000000-0005-0000-0000-0000C3460000}"/>
    <cellStyle name="SAPBEXstdDataEmph 3 4 2 2" xfId="18504" xr:uid="{00000000-0005-0000-0000-0000C4460000}"/>
    <cellStyle name="SAPBEXstdDataEmph 3 4 3" xfId="18505" xr:uid="{00000000-0005-0000-0000-0000C5460000}"/>
    <cellStyle name="SAPBEXstdDataEmph 3 4 4" xfId="18506" xr:uid="{00000000-0005-0000-0000-0000C6460000}"/>
    <cellStyle name="SAPBEXstdDataEmph 3 5" xfId="18507" xr:uid="{00000000-0005-0000-0000-0000C7460000}"/>
    <cellStyle name="SAPBEXstdDataEmph 3 5 2" xfId="18508" xr:uid="{00000000-0005-0000-0000-0000C8460000}"/>
    <cellStyle name="SAPBEXstdDataEmph 3 5 2 2" xfId="18509" xr:uid="{00000000-0005-0000-0000-0000C9460000}"/>
    <cellStyle name="SAPBEXstdDataEmph 3 5 3" xfId="18510" xr:uid="{00000000-0005-0000-0000-0000CA460000}"/>
    <cellStyle name="SAPBEXstdDataEmph 3 5 4" xfId="18511" xr:uid="{00000000-0005-0000-0000-0000CB460000}"/>
    <cellStyle name="SAPBEXstdDataEmph 3 6" xfId="18512" xr:uid="{00000000-0005-0000-0000-0000CC460000}"/>
    <cellStyle name="SAPBEXstdDataEmph 3 6 2" xfId="18513" xr:uid="{00000000-0005-0000-0000-0000CD460000}"/>
    <cellStyle name="SAPBEXstdDataEmph 3 7" xfId="18514" xr:uid="{00000000-0005-0000-0000-0000CE460000}"/>
    <cellStyle name="SAPBEXstdDataEmph 3 7 2" xfId="18515" xr:uid="{00000000-0005-0000-0000-0000CF460000}"/>
    <cellStyle name="SAPBEXstdDataEmph 3 8" xfId="18516" xr:uid="{00000000-0005-0000-0000-0000D0460000}"/>
    <cellStyle name="SAPBEXstdDataEmph 4" xfId="18517" xr:uid="{00000000-0005-0000-0000-0000D1460000}"/>
    <cellStyle name="SAPBEXstdDataEmph 4 2" xfId="18518" xr:uid="{00000000-0005-0000-0000-0000D2460000}"/>
    <cellStyle name="SAPBEXstdDataEmph 4 2 2" xfId="18519" xr:uid="{00000000-0005-0000-0000-0000D3460000}"/>
    <cellStyle name="SAPBEXstdDataEmph 4 2 2 2" xfId="18520" xr:uid="{00000000-0005-0000-0000-0000D4460000}"/>
    <cellStyle name="SAPBEXstdDataEmph 4 2 2 2 2" xfId="18521" xr:uid="{00000000-0005-0000-0000-0000D5460000}"/>
    <cellStyle name="SAPBEXstdDataEmph 4 2 2 3" xfId="18522" xr:uid="{00000000-0005-0000-0000-0000D6460000}"/>
    <cellStyle name="SAPBEXstdDataEmph 4 2 2 4" xfId="18523" xr:uid="{00000000-0005-0000-0000-0000D7460000}"/>
    <cellStyle name="SAPBEXstdDataEmph 4 2 3" xfId="18524" xr:uid="{00000000-0005-0000-0000-0000D8460000}"/>
    <cellStyle name="SAPBEXstdDataEmph 4 2 3 2" xfId="18525" xr:uid="{00000000-0005-0000-0000-0000D9460000}"/>
    <cellStyle name="SAPBEXstdDataEmph 4 2 4" xfId="18526" xr:uid="{00000000-0005-0000-0000-0000DA460000}"/>
    <cellStyle name="SAPBEXstdDataEmph 4 2 5" xfId="18527" xr:uid="{00000000-0005-0000-0000-0000DB460000}"/>
    <cellStyle name="SAPBEXstdDataEmph 4 3" xfId="18528" xr:uid="{00000000-0005-0000-0000-0000DC460000}"/>
    <cellStyle name="SAPBEXstdDataEmph 4 3 2" xfId="18529" xr:uid="{00000000-0005-0000-0000-0000DD460000}"/>
    <cellStyle name="SAPBEXstdDataEmph 4 3 2 2" xfId="18530" xr:uid="{00000000-0005-0000-0000-0000DE460000}"/>
    <cellStyle name="SAPBEXstdDataEmph 4 3 3" xfId="18531" xr:uid="{00000000-0005-0000-0000-0000DF460000}"/>
    <cellStyle name="SAPBEXstdDataEmph 4 3 4" xfId="18532" xr:uid="{00000000-0005-0000-0000-0000E0460000}"/>
    <cellStyle name="SAPBEXstdDataEmph 4 4" xfId="18533" xr:uid="{00000000-0005-0000-0000-0000E1460000}"/>
    <cellStyle name="SAPBEXstdDataEmph 4 4 2" xfId="18534" xr:uid="{00000000-0005-0000-0000-0000E2460000}"/>
    <cellStyle name="SAPBEXstdDataEmph 4 5" xfId="18535" xr:uid="{00000000-0005-0000-0000-0000E3460000}"/>
    <cellStyle name="SAPBEXstdDataEmph 4 6" xfId="18536" xr:uid="{00000000-0005-0000-0000-0000E4460000}"/>
    <cellStyle name="SAPBEXstdDataEmph 5" xfId="18537" xr:uid="{00000000-0005-0000-0000-0000E5460000}"/>
    <cellStyle name="SAPBEXstdDataEmph 5 2" xfId="18538" xr:uid="{00000000-0005-0000-0000-0000E6460000}"/>
    <cellStyle name="SAPBEXstdDataEmph 5 2 2" xfId="18539" xr:uid="{00000000-0005-0000-0000-0000E7460000}"/>
    <cellStyle name="SAPBEXstdDataEmph 5 2 2 2" xfId="18540" xr:uid="{00000000-0005-0000-0000-0000E8460000}"/>
    <cellStyle name="SAPBEXstdDataEmph 5 2 3" xfId="18541" xr:uid="{00000000-0005-0000-0000-0000E9460000}"/>
    <cellStyle name="SAPBEXstdDataEmph 5 2 4" xfId="18542" xr:uid="{00000000-0005-0000-0000-0000EA460000}"/>
    <cellStyle name="SAPBEXstdDataEmph 5 3" xfId="18543" xr:uid="{00000000-0005-0000-0000-0000EB460000}"/>
    <cellStyle name="SAPBEXstdDataEmph 5 3 2" xfId="18544" xr:uid="{00000000-0005-0000-0000-0000EC460000}"/>
    <cellStyle name="SAPBEXstdDataEmph 5 4" xfId="18545" xr:uid="{00000000-0005-0000-0000-0000ED460000}"/>
    <cellStyle name="SAPBEXstdDataEmph 5 5" xfId="18546" xr:uid="{00000000-0005-0000-0000-0000EE460000}"/>
    <cellStyle name="SAPBEXstdDataEmph 6" xfId="18547" xr:uid="{00000000-0005-0000-0000-0000EF460000}"/>
    <cellStyle name="SAPBEXstdDataEmph 6 2" xfId="18548" xr:uid="{00000000-0005-0000-0000-0000F0460000}"/>
    <cellStyle name="SAPBEXstdDataEmph 6 2 2" xfId="18549" xr:uid="{00000000-0005-0000-0000-0000F1460000}"/>
    <cellStyle name="SAPBEXstdDataEmph 6 3" xfId="18550" xr:uid="{00000000-0005-0000-0000-0000F2460000}"/>
    <cellStyle name="SAPBEXstdDataEmph 6 4" xfId="18551" xr:uid="{00000000-0005-0000-0000-0000F3460000}"/>
    <cellStyle name="SAPBEXstdDataEmph 7" xfId="18552" xr:uid="{00000000-0005-0000-0000-0000F4460000}"/>
    <cellStyle name="SAPBEXstdDataEmph 7 2" xfId="18553" xr:uid="{00000000-0005-0000-0000-0000F5460000}"/>
    <cellStyle name="SAPBEXstdDataEmph 7 2 2" xfId="18554" xr:uid="{00000000-0005-0000-0000-0000F6460000}"/>
    <cellStyle name="SAPBEXstdDataEmph 7 3" xfId="18555" xr:uid="{00000000-0005-0000-0000-0000F7460000}"/>
    <cellStyle name="SAPBEXstdDataEmph 7 4" xfId="18556" xr:uid="{00000000-0005-0000-0000-0000F8460000}"/>
    <cellStyle name="SAPBEXstdDataEmph 8" xfId="18557" xr:uid="{00000000-0005-0000-0000-0000F9460000}"/>
    <cellStyle name="SAPBEXstdDataEmph 8 2" xfId="18558" xr:uid="{00000000-0005-0000-0000-0000FA460000}"/>
    <cellStyle name="SAPBEXstdDataEmph 8 2 2" xfId="18559" xr:uid="{00000000-0005-0000-0000-0000FB460000}"/>
    <cellStyle name="SAPBEXstdDataEmph 8 3" xfId="18560" xr:uid="{00000000-0005-0000-0000-0000FC460000}"/>
    <cellStyle name="SAPBEXstdDataEmph 8 4" xfId="18561" xr:uid="{00000000-0005-0000-0000-0000FD460000}"/>
    <cellStyle name="SAPBEXstdDataEmph 9" xfId="18562" xr:uid="{00000000-0005-0000-0000-0000FE460000}"/>
    <cellStyle name="SAPBEXstdDataEmph 9 2" xfId="18563" xr:uid="{00000000-0005-0000-0000-0000FF460000}"/>
    <cellStyle name="SAPBEXstdItem" xfId="3048" xr:uid="{00000000-0005-0000-0000-000000470000}"/>
    <cellStyle name="SAPBEXstdItem 10" xfId="18564" xr:uid="{00000000-0005-0000-0000-000001470000}"/>
    <cellStyle name="SAPBEXstdItem 11" xfId="18565" xr:uid="{00000000-0005-0000-0000-000002470000}"/>
    <cellStyle name="SAPBEXstdItem 12" xfId="18566" xr:uid="{00000000-0005-0000-0000-000003470000}"/>
    <cellStyle name="SAPBEXstdItem 2" xfId="18567" xr:uid="{00000000-0005-0000-0000-000004470000}"/>
    <cellStyle name="SAPBEXstdItem 2 2" xfId="18568" xr:uid="{00000000-0005-0000-0000-000005470000}"/>
    <cellStyle name="SAPBEXstdItem 2 2 2" xfId="18569" xr:uid="{00000000-0005-0000-0000-000006470000}"/>
    <cellStyle name="SAPBEXstdItem 2 2 2 2" xfId="18570" xr:uid="{00000000-0005-0000-0000-000007470000}"/>
    <cellStyle name="SAPBEXstdItem 2 2 2 2 2" xfId="18571" xr:uid="{00000000-0005-0000-0000-000008470000}"/>
    <cellStyle name="SAPBEXstdItem 2 2 2 3" xfId="18572" xr:uid="{00000000-0005-0000-0000-000009470000}"/>
    <cellStyle name="SAPBEXstdItem 2 2 2 4" xfId="18573" xr:uid="{00000000-0005-0000-0000-00000A470000}"/>
    <cellStyle name="SAPBEXstdItem 2 2 3" xfId="18574" xr:uid="{00000000-0005-0000-0000-00000B470000}"/>
    <cellStyle name="SAPBEXstdItem 2 2 3 2" xfId="18575" xr:uid="{00000000-0005-0000-0000-00000C470000}"/>
    <cellStyle name="SAPBEXstdItem 2 2 3 2 2" xfId="18576" xr:uid="{00000000-0005-0000-0000-00000D470000}"/>
    <cellStyle name="SAPBEXstdItem 2 2 3 3" xfId="18577" xr:uid="{00000000-0005-0000-0000-00000E470000}"/>
    <cellStyle name="SAPBEXstdItem 2 2 3 4" xfId="18578" xr:uid="{00000000-0005-0000-0000-00000F470000}"/>
    <cellStyle name="SAPBEXstdItem 2 2 4" xfId="18579" xr:uid="{00000000-0005-0000-0000-000010470000}"/>
    <cellStyle name="SAPBEXstdItem 2 2 4 2" xfId="18580" xr:uid="{00000000-0005-0000-0000-000011470000}"/>
    <cellStyle name="SAPBEXstdItem 2 2 5" xfId="18581" xr:uid="{00000000-0005-0000-0000-000012470000}"/>
    <cellStyle name="SAPBEXstdItem 2 2 6" xfId="18582" xr:uid="{00000000-0005-0000-0000-000013470000}"/>
    <cellStyle name="SAPBEXstdItem 2 3" xfId="18583" xr:uid="{00000000-0005-0000-0000-000014470000}"/>
    <cellStyle name="SAPBEXstdItem 2 3 2" xfId="18584" xr:uid="{00000000-0005-0000-0000-000015470000}"/>
    <cellStyle name="SAPBEXstdItem 2 3 2 2" xfId="18585" xr:uid="{00000000-0005-0000-0000-000016470000}"/>
    <cellStyle name="SAPBEXstdItem 2 3 2 2 2" xfId="18586" xr:uid="{00000000-0005-0000-0000-000017470000}"/>
    <cellStyle name="SAPBEXstdItem 2 3 2 3" xfId="18587" xr:uid="{00000000-0005-0000-0000-000018470000}"/>
    <cellStyle name="SAPBEXstdItem 2 3 2 4" xfId="18588" xr:uid="{00000000-0005-0000-0000-000019470000}"/>
    <cellStyle name="SAPBEXstdItem 2 3 3" xfId="18589" xr:uid="{00000000-0005-0000-0000-00001A470000}"/>
    <cellStyle name="SAPBEXstdItem 2 3 3 2" xfId="18590" xr:uid="{00000000-0005-0000-0000-00001B470000}"/>
    <cellStyle name="SAPBEXstdItem 2 3 4" xfId="18591" xr:uid="{00000000-0005-0000-0000-00001C470000}"/>
    <cellStyle name="SAPBEXstdItem 2 3 5" xfId="18592" xr:uid="{00000000-0005-0000-0000-00001D470000}"/>
    <cellStyle name="SAPBEXstdItem 2 4" xfId="18593" xr:uid="{00000000-0005-0000-0000-00001E470000}"/>
    <cellStyle name="SAPBEXstdItem 2 4 2" xfId="18594" xr:uid="{00000000-0005-0000-0000-00001F470000}"/>
    <cellStyle name="SAPBEXstdItem 2 4 2 2" xfId="18595" xr:uid="{00000000-0005-0000-0000-000020470000}"/>
    <cellStyle name="SAPBEXstdItem 2 4 3" xfId="18596" xr:uid="{00000000-0005-0000-0000-000021470000}"/>
    <cellStyle name="SAPBEXstdItem 2 4 4" xfId="18597" xr:uid="{00000000-0005-0000-0000-000022470000}"/>
    <cellStyle name="SAPBEXstdItem 2 5" xfId="18598" xr:uid="{00000000-0005-0000-0000-000023470000}"/>
    <cellStyle name="SAPBEXstdItem 2 5 2" xfId="18599" xr:uid="{00000000-0005-0000-0000-000024470000}"/>
    <cellStyle name="SAPBEXstdItem 2 5 2 2" xfId="18600" xr:uid="{00000000-0005-0000-0000-000025470000}"/>
    <cellStyle name="SAPBEXstdItem 2 5 3" xfId="18601" xr:uid="{00000000-0005-0000-0000-000026470000}"/>
    <cellStyle name="SAPBEXstdItem 2 5 4" xfId="18602" xr:uid="{00000000-0005-0000-0000-000027470000}"/>
    <cellStyle name="SAPBEXstdItem 2 6" xfId="18603" xr:uid="{00000000-0005-0000-0000-000028470000}"/>
    <cellStyle name="SAPBEXstdItem 2 6 2" xfId="18604" xr:uid="{00000000-0005-0000-0000-000029470000}"/>
    <cellStyle name="SAPBEXstdItem 2 6 3" xfId="18605" xr:uid="{00000000-0005-0000-0000-00002A470000}"/>
    <cellStyle name="SAPBEXstdItem 2 7" xfId="18606" xr:uid="{00000000-0005-0000-0000-00002B470000}"/>
    <cellStyle name="SAPBEXstdItem 2 7 2" xfId="18607" xr:uid="{00000000-0005-0000-0000-00002C470000}"/>
    <cellStyle name="SAPBEXstdItem 2 8" xfId="18608" xr:uid="{00000000-0005-0000-0000-00002D470000}"/>
    <cellStyle name="SAPBEXstdItem 3" xfId="18609" xr:uid="{00000000-0005-0000-0000-00002E470000}"/>
    <cellStyle name="SAPBEXstdItem 3 2" xfId="18610" xr:uid="{00000000-0005-0000-0000-00002F470000}"/>
    <cellStyle name="SAPBEXstdItem 3 2 2" xfId="18611" xr:uid="{00000000-0005-0000-0000-000030470000}"/>
    <cellStyle name="SAPBEXstdItem 3 2 2 2" xfId="18612" xr:uid="{00000000-0005-0000-0000-000031470000}"/>
    <cellStyle name="SAPBEXstdItem 3 2 2 2 2" xfId="18613" xr:uid="{00000000-0005-0000-0000-000032470000}"/>
    <cellStyle name="SAPBEXstdItem 3 2 2 3" xfId="18614" xr:uid="{00000000-0005-0000-0000-000033470000}"/>
    <cellStyle name="SAPBEXstdItem 3 2 2 4" xfId="18615" xr:uid="{00000000-0005-0000-0000-000034470000}"/>
    <cellStyle name="SAPBEXstdItem 3 2 3" xfId="18616" xr:uid="{00000000-0005-0000-0000-000035470000}"/>
    <cellStyle name="SAPBEXstdItem 3 2 3 2" xfId="18617" xr:uid="{00000000-0005-0000-0000-000036470000}"/>
    <cellStyle name="SAPBEXstdItem 3 2 3 2 2" xfId="18618" xr:uid="{00000000-0005-0000-0000-000037470000}"/>
    <cellStyle name="SAPBEXstdItem 3 2 3 3" xfId="18619" xr:uid="{00000000-0005-0000-0000-000038470000}"/>
    <cellStyle name="SAPBEXstdItem 3 2 3 4" xfId="18620" xr:uid="{00000000-0005-0000-0000-000039470000}"/>
    <cellStyle name="SAPBEXstdItem 3 2 4" xfId="18621" xr:uid="{00000000-0005-0000-0000-00003A470000}"/>
    <cellStyle name="SAPBEXstdItem 3 2 4 2" xfId="18622" xr:uid="{00000000-0005-0000-0000-00003B470000}"/>
    <cellStyle name="SAPBEXstdItem 3 2 5" xfId="18623" xr:uid="{00000000-0005-0000-0000-00003C470000}"/>
    <cellStyle name="SAPBEXstdItem 3 2 6" xfId="18624" xr:uid="{00000000-0005-0000-0000-00003D470000}"/>
    <cellStyle name="SAPBEXstdItem 3 3" xfId="18625" xr:uid="{00000000-0005-0000-0000-00003E470000}"/>
    <cellStyle name="SAPBEXstdItem 3 3 2" xfId="18626" xr:uid="{00000000-0005-0000-0000-00003F470000}"/>
    <cellStyle name="SAPBEXstdItem 3 3 2 2" xfId="18627" xr:uid="{00000000-0005-0000-0000-000040470000}"/>
    <cellStyle name="SAPBEXstdItem 3 3 2 2 2" xfId="18628" xr:uid="{00000000-0005-0000-0000-000041470000}"/>
    <cellStyle name="SAPBEXstdItem 3 3 2 3" xfId="18629" xr:uid="{00000000-0005-0000-0000-000042470000}"/>
    <cellStyle name="SAPBEXstdItem 3 3 2 4" xfId="18630" xr:uid="{00000000-0005-0000-0000-000043470000}"/>
    <cellStyle name="SAPBEXstdItem 3 3 3" xfId="18631" xr:uid="{00000000-0005-0000-0000-000044470000}"/>
    <cellStyle name="SAPBEXstdItem 3 3 3 2" xfId="18632" xr:uid="{00000000-0005-0000-0000-000045470000}"/>
    <cellStyle name="SAPBEXstdItem 3 3 4" xfId="18633" xr:uid="{00000000-0005-0000-0000-000046470000}"/>
    <cellStyle name="SAPBEXstdItem 3 3 5" xfId="18634" xr:uid="{00000000-0005-0000-0000-000047470000}"/>
    <cellStyle name="SAPBEXstdItem 3 4" xfId="18635" xr:uid="{00000000-0005-0000-0000-000048470000}"/>
    <cellStyle name="SAPBEXstdItem 3 4 2" xfId="18636" xr:uid="{00000000-0005-0000-0000-000049470000}"/>
    <cellStyle name="SAPBEXstdItem 3 4 2 2" xfId="18637" xr:uid="{00000000-0005-0000-0000-00004A470000}"/>
    <cellStyle name="SAPBEXstdItem 3 4 3" xfId="18638" xr:uid="{00000000-0005-0000-0000-00004B470000}"/>
    <cellStyle name="SAPBEXstdItem 3 4 4" xfId="18639" xr:uid="{00000000-0005-0000-0000-00004C470000}"/>
    <cellStyle name="SAPBEXstdItem 3 5" xfId="18640" xr:uid="{00000000-0005-0000-0000-00004D470000}"/>
    <cellStyle name="SAPBEXstdItem 3 5 2" xfId="18641" xr:uid="{00000000-0005-0000-0000-00004E470000}"/>
    <cellStyle name="SAPBEXstdItem 3 5 2 2" xfId="18642" xr:uid="{00000000-0005-0000-0000-00004F470000}"/>
    <cellStyle name="SAPBEXstdItem 3 5 3" xfId="18643" xr:uid="{00000000-0005-0000-0000-000050470000}"/>
    <cellStyle name="SAPBEXstdItem 3 5 4" xfId="18644" xr:uid="{00000000-0005-0000-0000-000051470000}"/>
    <cellStyle name="SAPBEXstdItem 3 6" xfId="18645" xr:uid="{00000000-0005-0000-0000-000052470000}"/>
    <cellStyle name="SAPBEXstdItem 3 6 2" xfId="18646" xr:uid="{00000000-0005-0000-0000-000053470000}"/>
    <cellStyle name="SAPBEXstdItem 3 7" xfId="18647" xr:uid="{00000000-0005-0000-0000-000054470000}"/>
    <cellStyle name="SAPBEXstdItem 3 7 2" xfId="18648" xr:uid="{00000000-0005-0000-0000-000055470000}"/>
    <cellStyle name="SAPBEXstdItem 3 8" xfId="18649" xr:uid="{00000000-0005-0000-0000-000056470000}"/>
    <cellStyle name="SAPBEXstdItem 4" xfId="18650" xr:uid="{00000000-0005-0000-0000-000057470000}"/>
    <cellStyle name="SAPBEXstdItem 4 2" xfId="18651" xr:uid="{00000000-0005-0000-0000-000058470000}"/>
    <cellStyle name="SAPBEXstdItem 4 2 2" xfId="18652" xr:uid="{00000000-0005-0000-0000-000059470000}"/>
    <cellStyle name="SAPBEXstdItem 4 2 2 2" xfId="18653" xr:uid="{00000000-0005-0000-0000-00005A470000}"/>
    <cellStyle name="SAPBEXstdItem 4 2 2 2 2" xfId="18654" xr:uid="{00000000-0005-0000-0000-00005B470000}"/>
    <cellStyle name="SAPBEXstdItem 4 2 2 3" xfId="18655" xr:uid="{00000000-0005-0000-0000-00005C470000}"/>
    <cellStyle name="SAPBEXstdItem 4 2 2 4" xfId="18656" xr:uid="{00000000-0005-0000-0000-00005D470000}"/>
    <cellStyle name="SAPBEXstdItem 4 2 3" xfId="18657" xr:uid="{00000000-0005-0000-0000-00005E470000}"/>
    <cellStyle name="SAPBEXstdItem 4 2 3 2" xfId="18658" xr:uid="{00000000-0005-0000-0000-00005F470000}"/>
    <cellStyle name="SAPBEXstdItem 4 2 4" xfId="18659" xr:uid="{00000000-0005-0000-0000-000060470000}"/>
    <cellStyle name="SAPBEXstdItem 4 2 5" xfId="18660" xr:uid="{00000000-0005-0000-0000-000061470000}"/>
    <cellStyle name="SAPBEXstdItem 4 3" xfId="18661" xr:uid="{00000000-0005-0000-0000-000062470000}"/>
    <cellStyle name="SAPBEXstdItem 4 3 2" xfId="18662" xr:uid="{00000000-0005-0000-0000-000063470000}"/>
    <cellStyle name="SAPBEXstdItem 4 3 2 2" xfId="18663" xr:uid="{00000000-0005-0000-0000-000064470000}"/>
    <cellStyle name="SAPBEXstdItem 4 3 3" xfId="18664" xr:uid="{00000000-0005-0000-0000-000065470000}"/>
    <cellStyle name="SAPBEXstdItem 4 3 4" xfId="18665" xr:uid="{00000000-0005-0000-0000-000066470000}"/>
    <cellStyle name="SAPBEXstdItem 4 4" xfId="18666" xr:uid="{00000000-0005-0000-0000-000067470000}"/>
    <cellStyle name="SAPBEXstdItem 4 4 2" xfId="18667" xr:uid="{00000000-0005-0000-0000-000068470000}"/>
    <cellStyle name="SAPBEXstdItem 4 5" xfId="18668" xr:uid="{00000000-0005-0000-0000-000069470000}"/>
    <cellStyle name="SAPBEXstdItem 4 6" xfId="18669" xr:uid="{00000000-0005-0000-0000-00006A470000}"/>
    <cellStyle name="SAPBEXstdItem 5" xfId="18670" xr:uid="{00000000-0005-0000-0000-00006B470000}"/>
    <cellStyle name="SAPBEXstdItem 5 2" xfId="18671" xr:uid="{00000000-0005-0000-0000-00006C470000}"/>
    <cellStyle name="SAPBEXstdItem 5 2 2" xfId="18672" xr:uid="{00000000-0005-0000-0000-00006D470000}"/>
    <cellStyle name="SAPBEXstdItem 5 2 2 2" xfId="18673" xr:uid="{00000000-0005-0000-0000-00006E470000}"/>
    <cellStyle name="SAPBEXstdItem 5 2 3" xfId="18674" xr:uid="{00000000-0005-0000-0000-00006F470000}"/>
    <cellStyle name="SAPBEXstdItem 5 2 4" xfId="18675" xr:uid="{00000000-0005-0000-0000-000070470000}"/>
    <cellStyle name="SAPBEXstdItem 5 3" xfId="18676" xr:uid="{00000000-0005-0000-0000-000071470000}"/>
    <cellStyle name="SAPBEXstdItem 5 3 2" xfId="18677" xr:uid="{00000000-0005-0000-0000-000072470000}"/>
    <cellStyle name="SAPBEXstdItem 5 4" xfId="18678" xr:uid="{00000000-0005-0000-0000-000073470000}"/>
    <cellStyle name="SAPBEXstdItem 5 5" xfId="18679" xr:uid="{00000000-0005-0000-0000-000074470000}"/>
    <cellStyle name="SAPBEXstdItem 6" xfId="18680" xr:uid="{00000000-0005-0000-0000-000075470000}"/>
    <cellStyle name="SAPBEXstdItem 6 2" xfId="18681" xr:uid="{00000000-0005-0000-0000-000076470000}"/>
    <cellStyle name="SAPBEXstdItem 6 2 2" xfId="18682" xr:uid="{00000000-0005-0000-0000-000077470000}"/>
    <cellStyle name="SAPBEXstdItem 6 3" xfId="18683" xr:uid="{00000000-0005-0000-0000-000078470000}"/>
    <cellStyle name="SAPBEXstdItem 6 4" xfId="18684" xr:uid="{00000000-0005-0000-0000-000079470000}"/>
    <cellStyle name="SAPBEXstdItem 7" xfId="18685" xr:uid="{00000000-0005-0000-0000-00007A470000}"/>
    <cellStyle name="SAPBEXstdItem 7 2" xfId="18686" xr:uid="{00000000-0005-0000-0000-00007B470000}"/>
    <cellStyle name="SAPBEXstdItem 7 2 2" xfId="18687" xr:uid="{00000000-0005-0000-0000-00007C470000}"/>
    <cellStyle name="SAPBEXstdItem 7 3" xfId="18688" xr:uid="{00000000-0005-0000-0000-00007D470000}"/>
    <cellStyle name="SAPBEXstdItem 7 4" xfId="18689" xr:uid="{00000000-0005-0000-0000-00007E470000}"/>
    <cellStyle name="SAPBEXstdItem 8" xfId="18690" xr:uid="{00000000-0005-0000-0000-00007F470000}"/>
    <cellStyle name="SAPBEXstdItem 8 2" xfId="18691" xr:uid="{00000000-0005-0000-0000-000080470000}"/>
    <cellStyle name="SAPBEXstdItem 8 2 2" xfId="18692" xr:uid="{00000000-0005-0000-0000-000081470000}"/>
    <cellStyle name="SAPBEXstdItem 8 3" xfId="18693" xr:uid="{00000000-0005-0000-0000-000082470000}"/>
    <cellStyle name="SAPBEXstdItem 8 4" xfId="18694" xr:uid="{00000000-0005-0000-0000-000083470000}"/>
    <cellStyle name="SAPBEXstdItem 9" xfId="18695" xr:uid="{00000000-0005-0000-0000-000084470000}"/>
    <cellStyle name="SAPBEXstdItem 9 2" xfId="18696" xr:uid="{00000000-0005-0000-0000-000085470000}"/>
    <cellStyle name="SAPBEXstdItemX" xfId="3049" xr:uid="{00000000-0005-0000-0000-000086470000}"/>
    <cellStyle name="SAPBEXstdItemX 10" xfId="18697" xr:uid="{00000000-0005-0000-0000-000087470000}"/>
    <cellStyle name="SAPBEXstdItemX 11" xfId="18698" xr:uid="{00000000-0005-0000-0000-000088470000}"/>
    <cellStyle name="SAPBEXstdItemX 2" xfId="18699" xr:uid="{00000000-0005-0000-0000-000089470000}"/>
    <cellStyle name="SAPBEXstdItemX 2 2" xfId="18700" xr:uid="{00000000-0005-0000-0000-00008A470000}"/>
    <cellStyle name="SAPBEXstdItemX 2 2 2" xfId="18701" xr:uid="{00000000-0005-0000-0000-00008B470000}"/>
    <cellStyle name="SAPBEXstdItemX 2 2 2 2" xfId="18702" xr:uid="{00000000-0005-0000-0000-00008C470000}"/>
    <cellStyle name="SAPBEXstdItemX 2 2 2 2 2" xfId="18703" xr:uid="{00000000-0005-0000-0000-00008D470000}"/>
    <cellStyle name="SAPBEXstdItemX 2 2 2 3" xfId="18704" xr:uid="{00000000-0005-0000-0000-00008E470000}"/>
    <cellStyle name="SAPBEXstdItemX 2 2 2 4" xfId="18705" xr:uid="{00000000-0005-0000-0000-00008F470000}"/>
    <cellStyle name="SAPBEXstdItemX 2 2 3" xfId="18706" xr:uid="{00000000-0005-0000-0000-000090470000}"/>
    <cellStyle name="SAPBEXstdItemX 2 2 3 2" xfId="18707" xr:uid="{00000000-0005-0000-0000-000091470000}"/>
    <cellStyle name="SAPBEXstdItemX 2 2 3 2 2" xfId="18708" xr:uid="{00000000-0005-0000-0000-000092470000}"/>
    <cellStyle name="SAPBEXstdItemX 2 2 3 3" xfId="18709" xr:uid="{00000000-0005-0000-0000-000093470000}"/>
    <cellStyle name="SAPBEXstdItemX 2 2 3 4" xfId="18710" xr:uid="{00000000-0005-0000-0000-000094470000}"/>
    <cellStyle name="SAPBEXstdItemX 2 2 4" xfId="18711" xr:uid="{00000000-0005-0000-0000-000095470000}"/>
    <cellStyle name="SAPBEXstdItemX 2 2 4 2" xfId="18712" xr:uid="{00000000-0005-0000-0000-000096470000}"/>
    <cellStyle name="SAPBEXstdItemX 2 2 5" xfId="18713" xr:uid="{00000000-0005-0000-0000-000097470000}"/>
    <cellStyle name="SAPBEXstdItemX 2 2 6" xfId="18714" xr:uid="{00000000-0005-0000-0000-000098470000}"/>
    <cellStyle name="SAPBEXstdItemX 2 3" xfId="18715" xr:uid="{00000000-0005-0000-0000-000099470000}"/>
    <cellStyle name="SAPBEXstdItemX 2 3 2" xfId="18716" xr:uid="{00000000-0005-0000-0000-00009A470000}"/>
    <cellStyle name="SAPBEXstdItemX 2 3 2 2" xfId="18717" xr:uid="{00000000-0005-0000-0000-00009B470000}"/>
    <cellStyle name="SAPBEXstdItemX 2 3 2 2 2" xfId="18718" xr:uid="{00000000-0005-0000-0000-00009C470000}"/>
    <cellStyle name="SAPBEXstdItemX 2 3 2 3" xfId="18719" xr:uid="{00000000-0005-0000-0000-00009D470000}"/>
    <cellStyle name="SAPBEXstdItemX 2 3 2 4" xfId="18720" xr:uid="{00000000-0005-0000-0000-00009E470000}"/>
    <cellStyle name="SAPBEXstdItemX 2 3 3" xfId="18721" xr:uid="{00000000-0005-0000-0000-00009F470000}"/>
    <cellStyle name="SAPBEXstdItemX 2 3 3 2" xfId="18722" xr:uid="{00000000-0005-0000-0000-0000A0470000}"/>
    <cellStyle name="SAPBEXstdItemX 2 3 4" xfId="18723" xr:uid="{00000000-0005-0000-0000-0000A1470000}"/>
    <cellStyle name="SAPBEXstdItemX 2 3 5" xfId="18724" xr:uid="{00000000-0005-0000-0000-0000A2470000}"/>
    <cellStyle name="SAPBEXstdItemX 2 4" xfId="18725" xr:uid="{00000000-0005-0000-0000-0000A3470000}"/>
    <cellStyle name="SAPBEXstdItemX 2 4 2" xfId="18726" xr:uid="{00000000-0005-0000-0000-0000A4470000}"/>
    <cellStyle name="SAPBEXstdItemX 2 4 2 2" xfId="18727" xr:uid="{00000000-0005-0000-0000-0000A5470000}"/>
    <cellStyle name="SAPBEXstdItemX 2 4 3" xfId="18728" xr:uid="{00000000-0005-0000-0000-0000A6470000}"/>
    <cellStyle name="SAPBEXstdItemX 2 4 4" xfId="18729" xr:uid="{00000000-0005-0000-0000-0000A7470000}"/>
    <cellStyle name="SAPBEXstdItemX 2 5" xfId="18730" xr:uid="{00000000-0005-0000-0000-0000A8470000}"/>
    <cellStyle name="SAPBEXstdItemX 2 5 2" xfId="18731" xr:uid="{00000000-0005-0000-0000-0000A9470000}"/>
    <cellStyle name="SAPBEXstdItemX 2 5 2 2" xfId="18732" xr:uid="{00000000-0005-0000-0000-0000AA470000}"/>
    <cellStyle name="SAPBEXstdItemX 2 5 3" xfId="18733" xr:uid="{00000000-0005-0000-0000-0000AB470000}"/>
    <cellStyle name="SAPBEXstdItemX 2 5 4" xfId="18734" xr:uid="{00000000-0005-0000-0000-0000AC470000}"/>
    <cellStyle name="SAPBEXstdItemX 2 6" xfId="18735" xr:uid="{00000000-0005-0000-0000-0000AD470000}"/>
    <cellStyle name="SAPBEXstdItemX 2 6 2" xfId="18736" xr:uid="{00000000-0005-0000-0000-0000AE470000}"/>
    <cellStyle name="SAPBEXstdItemX 2 7" xfId="18737" xr:uid="{00000000-0005-0000-0000-0000AF470000}"/>
    <cellStyle name="SAPBEXstdItemX 2 7 2" xfId="18738" xr:uid="{00000000-0005-0000-0000-0000B0470000}"/>
    <cellStyle name="SAPBEXstdItemX 2 8" xfId="18739" xr:uid="{00000000-0005-0000-0000-0000B1470000}"/>
    <cellStyle name="SAPBEXstdItemX 3" xfId="18740" xr:uid="{00000000-0005-0000-0000-0000B2470000}"/>
    <cellStyle name="SAPBEXstdItemX 3 2" xfId="18741" xr:uid="{00000000-0005-0000-0000-0000B3470000}"/>
    <cellStyle name="SAPBEXstdItemX 3 2 2" xfId="18742" xr:uid="{00000000-0005-0000-0000-0000B4470000}"/>
    <cellStyle name="SAPBEXstdItemX 3 2 2 2" xfId="18743" xr:uid="{00000000-0005-0000-0000-0000B5470000}"/>
    <cellStyle name="SAPBEXstdItemX 3 2 2 2 2" xfId="18744" xr:uid="{00000000-0005-0000-0000-0000B6470000}"/>
    <cellStyle name="SAPBEXstdItemX 3 2 2 3" xfId="18745" xr:uid="{00000000-0005-0000-0000-0000B7470000}"/>
    <cellStyle name="SAPBEXstdItemX 3 2 2 4" xfId="18746" xr:uid="{00000000-0005-0000-0000-0000B8470000}"/>
    <cellStyle name="SAPBEXstdItemX 3 2 3" xfId="18747" xr:uid="{00000000-0005-0000-0000-0000B9470000}"/>
    <cellStyle name="SAPBEXstdItemX 3 2 3 2" xfId="18748" xr:uid="{00000000-0005-0000-0000-0000BA470000}"/>
    <cellStyle name="SAPBEXstdItemX 3 2 3 2 2" xfId="18749" xr:uid="{00000000-0005-0000-0000-0000BB470000}"/>
    <cellStyle name="SAPBEXstdItemX 3 2 3 3" xfId="18750" xr:uid="{00000000-0005-0000-0000-0000BC470000}"/>
    <cellStyle name="SAPBEXstdItemX 3 2 3 4" xfId="18751" xr:uid="{00000000-0005-0000-0000-0000BD470000}"/>
    <cellStyle name="SAPBEXstdItemX 3 2 4" xfId="18752" xr:uid="{00000000-0005-0000-0000-0000BE470000}"/>
    <cellStyle name="SAPBEXstdItemX 3 2 4 2" xfId="18753" xr:uid="{00000000-0005-0000-0000-0000BF470000}"/>
    <cellStyle name="SAPBEXstdItemX 3 2 5" xfId="18754" xr:uid="{00000000-0005-0000-0000-0000C0470000}"/>
    <cellStyle name="SAPBEXstdItemX 3 2 6" xfId="18755" xr:uid="{00000000-0005-0000-0000-0000C1470000}"/>
    <cellStyle name="SAPBEXstdItemX 3 3" xfId="18756" xr:uid="{00000000-0005-0000-0000-0000C2470000}"/>
    <cellStyle name="SAPBEXstdItemX 3 3 2" xfId="18757" xr:uid="{00000000-0005-0000-0000-0000C3470000}"/>
    <cellStyle name="SAPBEXstdItemX 3 3 2 2" xfId="18758" xr:uid="{00000000-0005-0000-0000-0000C4470000}"/>
    <cellStyle name="SAPBEXstdItemX 3 3 2 2 2" xfId="18759" xr:uid="{00000000-0005-0000-0000-0000C5470000}"/>
    <cellStyle name="SAPBEXstdItemX 3 3 2 3" xfId="18760" xr:uid="{00000000-0005-0000-0000-0000C6470000}"/>
    <cellStyle name="SAPBEXstdItemX 3 3 2 4" xfId="18761" xr:uid="{00000000-0005-0000-0000-0000C7470000}"/>
    <cellStyle name="SAPBEXstdItemX 3 3 3" xfId="18762" xr:uid="{00000000-0005-0000-0000-0000C8470000}"/>
    <cellStyle name="SAPBEXstdItemX 3 3 3 2" xfId="18763" xr:uid="{00000000-0005-0000-0000-0000C9470000}"/>
    <cellStyle name="SAPBEXstdItemX 3 3 4" xfId="18764" xr:uid="{00000000-0005-0000-0000-0000CA470000}"/>
    <cellStyle name="SAPBEXstdItemX 3 3 5" xfId="18765" xr:uid="{00000000-0005-0000-0000-0000CB470000}"/>
    <cellStyle name="SAPBEXstdItemX 3 4" xfId="18766" xr:uid="{00000000-0005-0000-0000-0000CC470000}"/>
    <cellStyle name="SAPBEXstdItemX 3 4 2" xfId="18767" xr:uid="{00000000-0005-0000-0000-0000CD470000}"/>
    <cellStyle name="SAPBEXstdItemX 3 4 2 2" xfId="18768" xr:uid="{00000000-0005-0000-0000-0000CE470000}"/>
    <cellStyle name="SAPBEXstdItemX 3 4 3" xfId="18769" xr:uid="{00000000-0005-0000-0000-0000CF470000}"/>
    <cellStyle name="SAPBEXstdItemX 3 4 4" xfId="18770" xr:uid="{00000000-0005-0000-0000-0000D0470000}"/>
    <cellStyle name="SAPBEXstdItemX 3 5" xfId="18771" xr:uid="{00000000-0005-0000-0000-0000D1470000}"/>
    <cellStyle name="SAPBEXstdItemX 3 5 2" xfId="18772" xr:uid="{00000000-0005-0000-0000-0000D2470000}"/>
    <cellStyle name="SAPBEXstdItemX 3 5 2 2" xfId="18773" xr:uid="{00000000-0005-0000-0000-0000D3470000}"/>
    <cellStyle name="SAPBEXstdItemX 3 5 3" xfId="18774" xr:uid="{00000000-0005-0000-0000-0000D4470000}"/>
    <cellStyle name="SAPBEXstdItemX 3 5 4" xfId="18775" xr:uid="{00000000-0005-0000-0000-0000D5470000}"/>
    <cellStyle name="SAPBEXstdItemX 3 6" xfId="18776" xr:uid="{00000000-0005-0000-0000-0000D6470000}"/>
    <cellStyle name="SAPBEXstdItemX 3 6 2" xfId="18777" xr:uid="{00000000-0005-0000-0000-0000D7470000}"/>
    <cellStyle name="SAPBEXstdItemX 3 7" xfId="18778" xr:uid="{00000000-0005-0000-0000-0000D8470000}"/>
    <cellStyle name="SAPBEXstdItemX 3 7 2" xfId="18779" xr:uid="{00000000-0005-0000-0000-0000D9470000}"/>
    <cellStyle name="SAPBEXstdItemX 3 8" xfId="18780" xr:uid="{00000000-0005-0000-0000-0000DA470000}"/>
    <cellStyle name="SAPBEXstdItemX 4" xfId="18781" xr:uid="{00000000-0005-0000-0000-0000DB470000}"/>
    <cellStyle name="SAPBEXstdItemX 4 2" xfId="18782" xr:uid="{00000000-0005-0000-0000-0000DC470000}"/>
    <cellStyle name="SAPBEXstdItemX 4 2 2" xfId="18783" xr:uid="{00000000-0005-0000-0000-0000DD470000}"/>
    <cellStyle name="SAPBEXstdItemX 4 2 2 2" xfId="18784" xr:uid="{00000000-0005-0000-0000-0000DE470000}"/>
    <cellStyle name="SAPBEXstdItemX 4 2 3" xfId="18785" xr:uid="{00000000-0005-0000-0000-0000DF470000}"/>
    <cellStyle name="SAPBEXstdItemX 4 2 4" xfId="18786" xr:uid="{00000000-0005-0000-0000-0000E0470000}"/>
    <cellStyle name="SAPBEXstdItemX 4 3" xfId="18787" xr:uid="{00000000-0005-0000-0000-0000E1470000}"/>
    <cellStyle name="SAPBEXstdItemX 4 3 2" xfId="18788" xr:uid="{00000000-0005-0000-0000-0000E2470000}"/>
    <cellStyle name="SAPBEXstdItemX 4 3 2 2" xfId="18789" xr:uid="{00000000-0005-0000-0000-0000E3470000}"/>
    <cellStyle name="SAPBEXstdItemX 4 3 3" xfId="18790" xr:uid="{00000000-0005-0000-0000-0000E4470000}"/>
    <cellStyle name="SAPBEXstdItemX 4 3 4" xfId="18791" xr:uid="{00000000-0005-0000-0000-0000E5470000}"/>
    <cellStyle name="SAPBEXstdItemX 4 4" xfId="18792" xr:uid="{00000000-0005-0000-0000-0000E6470000}"/>
    <cellStyle name="SAPBEXstdItemX 4 4 2" xfId="18793" xr:uid="{00000000-0005-0000-0000-0000E7470000}"/>
    <cellStyle name="SAPBEXstdItemX 4 5" xfId="18794" xr:uid="{00000000-0005-0000-0000-0000E8470000}"/>
    <cellStyle name="SAPBEXstdItemX 4 6" xfId="18795" xr:uid="{00000000-0005-0000-0000-0000E9470000}"/>
    <cellStyle name="SAPBEXstdItemX 5" xfId="18796" xr:uid="{00000000-0005-0000-0000-0000EA470000}"/>
    <cellStyle name="SAPBEXstdItemX 5 2" xfId="18797" xr:uid="{00000000-0005-0000-0000-0000EB470000}"/>
    <cellStyle name="SAPBEXstdItemX 5 2 2" xfId="18798" xr:uid="{00000000-0005-0000-0000-0000EC470000}"/>
    <cellStyle name="SAPBEXstdItemX 5 3" xfId="18799" xr:uid="{00000000-0005-0000-0000-0000ED470000}"/>
    <cellStyle name="SAPBEXstdItemX 5 4" xfId="18800" xr:uid="{00000000-0005-0000-0000-0000EE470000}"/>
    <cellStyle name="SAPBEXstdItemX 6" xfId="18801" xr:uid="{00000000-0005-0000-0000-0000EF470000}"/>
    <cellStyle name="SAPBEXstdItemX 6 2" xfId="18802" xr:uid="{00000000-0005-0000-0000-0000F0470000}"/>
    <cellStyle name="SAPBEXstdItemX 6 2 2" xfId="18803" xr:uid="{00000000-0005-0000-0000-0000F1470000}"/>
    <cellStyle name="SAPBEXstdItemX 6 3" xfId="18804" xr:uid="{00000000-0005-0000-0000-0000F2470000}"/>
    <cellStyle name="SAPBEXstdItemX 6 4" xfId="18805" xr:uid="{00000000-0005-0000-0000-0000F3470000}"/>
    <cellStyle name="SAPBEXstdItemX 7" xfId="18806" xr:uid="{00000000-0005-0000-0000-0000F4470000}"/>
    <cellStyle name="SAPBEXstdItemX 7 2" xfId="18807" xr:uid="{00000000-0005-0000-0000-0000F5470000}"/>
    <cellStyle name="SAPBEXstdItemX 7 2 2" xfId="18808" xr:uid="{00000000-0005-0000-0000-0000F6470000}"/>
    <cellStyle name="SAPBEXstdItemX 7 3" xfId="18809" xr:uid="{00000000-0005-0000-0000-0000F7470000}"/>
    <cellStyle name="SAPBEXstdItemX 7 4" xfId="18810" xr:uid="{00000000-0005-0000-0000-0000F8470000}"/>
    <cellStyle name="SAPBEXstdItemX 8" xfId="18811" xr:uid="{00000000-0005-0000-0000-0000F9470000}"/>
    <cellStyle name="SAPBEXstdItemX 8 2" xfId="18812" xr:uid="{00000000-0005-0000-0000-0000FA470000}"/>
    <cellStyle name="SAPBEXstdItemX 9" xfId="18813" xr:uid="{00000000-0005-0000-0000-0000FB470000}"/>
    <cellStyle name="SAPBEXtitle" xfId="3050" xr:uid="{00000000-0005-0000-0000-0000FC470000}"/>
    <cellStyle name="SAPBEXtitle 10" xfId="18814" xr:uid="{00000000-0005-0000-0000-0000FD470000}"/>
    <cellStyle name="SAPBEXtitle 2" xfId="18815" xr:uid="{00000000-0005-0000-0000-0000FE470000}"/>
    <cellStyle name="SAPBEXtitle 2 2" xfId="18816" xr:uid="{00000000-0005-0000-0000-0000FF470000}"/>
    <cellStyle name="SAPBEXtitle 2 2 2" xfId="18817" xr:uid="{00000000-0005-0000-0000-000000480000}"/>
    <cellStyle name="SAPBEXtitle 2 2 2 2" xfId="18818" xr:uid="{00000000-0005-0000-0000-000001480000}"/>
    <cellStyle name="SAPBEXtitle 2 2 2 2 2" xfId="18819" xr:uid="{00000000-0005-0000-0000-000002480000}"/>
    <cellStyle name="SAPBEXtitle 2 2 2 3" xfId="18820" xr:uid="{00000000-0005-0000-0000-000003480000}"/>
    <cellStyle name="SAPBEXtitle 2 2 2 4" xfId="18821" xr:uid="{00000000-0005-0000-0000-000004480000}"/>
    <cellStyle name="SAPBEXtitle 2 2 3" xfId="18822" xr:uid="{00000000-0005-0000-0000-000005480000}"/>
    <cellStyle name="SAPBEXtitle 2 2 3 2" xfId="18823" xr:uid="{00000000-0005-0000-0000-000006480000}"/>
    <cellStyle name="SAPBEXtitle 2 2 4" xfId="18824" xr:uid="{00000000-0005-0000-0000-000007480000}"/>
    <cellStyle name="SAPBEXtitle 2 2 5" xfId="18825" xr:uid="{00000000-0005-0000-0000-000008480000}"/>
    <cellStyle name="SAPBEXtitle 2 3" xfId="18826" xr:uid="{00000000-0005-0000-0000-000009480000}"/>
    <cellStyle name="SAPBEXtitle 2 3 2" xfId="18827" xr:uid="{00000000-0005-0000-0000-00000A480000}"/>
    <cellStyle name="SAPBEXtitle 2 3 2 2" xfId="18828" xr:uid="{00000000-0005-0000-0000-00000B480000}"/>
    <cellStyle name="SAPBEXtitle 2 3 2 2 2" xfId="18829" xr:uid="{00000000-0005-0000-0000-00000C480000}"/>
    <cellStyle name="SAPBEXtitle 2 3 2 3" xfId="18830" xr:uid="{00000000-0005-0000-0000-00000D480000}"/>
    <cellStyle name="SAPBEXtitle 2 3 2 4" xfId="18831" xr:uid="{00000000-0005-0000-0000-00000E480000}"/>
    <cellStyle name="SAPBEXtitle 2 3 3" xfId="18832" xr:uid="{00000000-0005-0000-0000-00000F480000}"/>
    <cellStyle name="SAPBEXtitle 2 3 3 2" xfId="18833" xr:uid="{00000000-0005-0000-0000-000010480000}"/>
    <cellStyle name="SAPBEXtitle 2 3 4" xfId="18834" xr:uid="{00000000-0005-0000-0000-000011480000}"/>
    <cellStyle name="SAPBEXtitle 2 3 5" xfId="18835" xr:uid="{00000000-0005-0000-0000-000012480000}"/>
    <cellStyle name="SAPBEXtitle 2 4" xfId="18836" xr:uid="{00000000-0005-0000-0000-000013480000}"/>
    <cellStyle name="SAPBEXtitle 2 4 2" xfId="18837" xr:uid="{00000000-0005-0000-0000-000014480000}"/>
    <cellStyle name="SAPBEXtitle 2 4 2 2" xfId="18838" xr:uid="{00000000-0005-0000-0000-000015480000}"/>
    <cellStyle name="SAPBEXtitle 2 4 3" xfId="18839" xr:uid="{00000000-0005-0000-0000-000016480000}"/>
    <cellStyle name="SAPBEXtitle 2 4 4" xfId="18840" xr:uid="{00000000-0005-0000-0000-000017480000}"/>
    <cellStyle name="SAPBEXtitle 2 5" xfId="18841" xr:uid="{00000000-0005-0000-0000-000018480000}"/>
    <cellStyle name="SAPBEXtitle 2 5 2" xfId="18842" xr:uid="{00000000-0005-0000-0000-000019480000}"/>
    <cellStyle name="SAPBEXtitle 2 6" xfId="18843" xr:uid="{00000000-0005-0000-0000-00001A480000}"/>
    <cellStyle name="SAPBEXtitle 3" xfId="18844" xr:uid="{00000000-0005-0000-0000-00001B480000}"/>
    <cellStyle name="SAPBEXtitle 3 2" xfId="18845" xr:uid="{00000000-0005-0000-0000-00001C480000}"/>
    <cellStyle name="SAPBEXtitle 3 2 2" xfId="18846" xr:uid="{00000000-0005-0000-0000-00001D480000}"/>
    <cellStyle name="SAPBEXtitle 3 2 2 2" xfId="18847" xr:uid="{00000000-0005-0000-0000-00001E480000}"/>
    <cellStyle name="SAPBEXtitle 3 2 2 2 2" xfId="18848" xr:uid="{00000000-0005-0000-0000-00001F480000}"/>
    <cellStyle name="SAPBEXtitle 3 2 2 3" xfId="18849" xr:uid="{00000000-0005-0000-0000-000020480000}"/>
    <cellStyle name="SAPBEXtitle 3 2 2 4" xfId="18850" xr:uid="{00000000-0005-0000-0000-000021480000}"/>
    <cellStyle name="SAPBEXtitle 3 2 3" xfId="18851" xr:uid="{00000000-0005-0000-0000-000022480000}"/>
    <cellStyle name="SAPBEXtitle 3 2 3 2" xfId="18852" xr:uid="{00000000-0005-0000-0000-000023480000}"/>
    <cellStyle name="SAPBEXtitle 3 2 3 2 2" xfId="18853" xr:uid="{00000000-0005-0000-0000-000024480000}"/>
    <cellStyle name="SAPBEXtitle 3 2 3 3" xfId="18854" xr:uid="{00000000-0005-0000-0000-000025480000}"/>
    <cellStyle name="SAPBEXtitle 3 2 3 4" xfId="18855" xr:uid="{00000000-0005-0000-0000-000026480000}"/>
    <cellStyle name="SAPBEXtitle 3 2 4" xfId="18856" xr:uid="{00000000-0005-0000-0000-000027480000}"/>
    <cellStyle name="SAPBEXtitle 3 2 4 2" xfId="18857" xr:uid="{00000000-0005-0000-0000-000028480000}"/>
    <cellStyle name="SAPBEXtitle 3 2 5" xfId="18858" xr:uid="{00000000-0005-0000-0000-000029480000}"/>
    <cellStyle name="SAPBEXtitle 3 2 6" xfId="18859" xr:uid="{00000000-0005-0000-0000-00002A480000}"/>
    <cellStyle name="SAPBEXtitle 3 3" xfId="18860" xr:uid="{00000000-0005-0000-0000-00002B480000}"/>
    <cellStyle name="SAPBEXtitle 3 3 2" xfId="18861" xr:uid="{00000000-0005-0000-0000-00002C480000}"/>
    <cellStyle name="SAPBEXtitle 3 3 2 2" xfId="18862" xr:uid="{00000000-0005-0000-0000-00002D480000}"/>
    <cellStyle name="SAPBEXtitle 3 3 2 2 2" xfId="18863" xr:uid="{00000000-0005-0000-0000-00002E480000}"/>
    <cellStyle name="SAPBEXtitle 3 3 2 3" xfId="18864" xr:uid="{00000000-0005-0000-0000-00002F480000}"/>
    <cellStyle name="SAPBEXtitle 3 3 2 4" xfId="18865" xr:uid="{00000000-0005-0000-0000-000030480000}"/>
    <cellStyle name="SAPBEXtitle 3 3 3" xfId="18866" xr:uid="{00000000-0005-0000-0000-000031480000}"/>
    <cellStyle name="SAPBEXtitle 3 3 3 2" xfId="18867" xr:uid="{00000000-0005-0000-0000-000032480000}"/>
    <cellStyle name="SAPBEXtitle 3 3 4" xfId="18868" xr:uid="{00000000-0005-0000-0000-000033480000}"/>
    <cellStyle name="SAPBEXtitle 3 3 5" xfId="18869" xr:uid="{00000000-0005-0000-0000-000034480000}"/>
    <cellStyle name="SAPBEXtitle 3 4" xfId="18870" xr:uid="{00000000-0005-0000-0000-000035480000}"/>
    <cellStyle name="SAPBEXtitle 3 4 2" xfId="18871" xr:uid="{00000000-0005-0000-0000-000036480000}"/>
    <cellStyle name="SAPBEXtitle 3 4 2 2" xfId="18872" xr:uid="{00000000-0005-0000-0000-000037480000}"/>
    <cellStyle name="SAPBEXtitle 3 4 3" xfId="18873" xr:uid="{00000000-0005-0000-0000-000038480000}"/>
    <cellStyle name="SAPBEXtitle 3 4 4" xfId="18874" xr:uid="{00000000-0005-0000-0000-000039480000}"/>
    <cellStyle name="SAPBEXtitle 3 5" xfId="18875" xr:uid="{00000000-0005-0000-0000-00003A480000}"/>
    <cellStyle name="SAPBEXtitle 3 5 2" xfId="18876" xr:uid="{00000000-0005-0000-0000-00003B480000}"/>
    <cellStyle name="SAPBEXtitle 3 5 2 2" xfId="18877" xr:uid="{00000000-0005-0000-0000-00003C480000}"/>
    <cellStyle name="SAPBEXtitle 3 5 3" xfId="18878" xr:uid="{00000000-0005-0000-0000-00003D480000}"/>
    <cellStyle name="SAPBEXtitle 3 5 4" xfId="18879" xr:uid="{00000000-0005-0000-0000-00003E480000}"/>
    <cellStyle name="SAPBEXtitle 3 6" xfId="18880" xr:uid="{00000000-0005-0000-0000-00003F480000}"/>
    <cellStyle name="SAPBEXtitle 3 6 2" xfId="18881" xr:uid="{00000000-0005-0000-0000-000040480000}"/>
    <cellStyle name="SAPBEXtitle 3 7" xfId="18882" xr:uid="{00000000-0005-0000-0000-000041480000}"/>
    <cellStyle name="SAPBEXtitle 3 8" xfId="18883" xr:uid="{00000000-0005-0000-0000-000042480000}"/>
    <cellStyle name="SAPBEXtitle 4" xfId="18884" xr:uid="{00000000-0005-0000-0000-000043480000}"/>
    <cellStyle name="SAPBEXtitle 4 2" xfId="18885" xr:uid="{00000000-0005-0000-0000-000044480000}"/>
    <cellStyle name="SAPBEXtitle 4 2 2" xfId="18886" xr:uid="{00000000-0005-0000-0000-000045480000}"/>
    <cellStyle name="SAPBEXtitle 4 2 2 2" xfId="18887" xr:uid="{00000000-0005-0000-0000-000046480000}"/>
    <cellStyle name="SAPBEXtitle 4 2 2 2 2" xfId="18888" xr:uid="{00000000-0005-0000-0000-000047480000}"/>
    <cellStyle name="SAPBEXtitle 4 2 2 3" xfId="18889" xr:uid="{00000000-0005-0000-0000-000048480000}"/>
    <cellStyle name="SAPBEXtitle 4 2 2 4" xfId="18890" xr:uid="{00000000-0005-0000-0000-000049480000}"/>
    <cellStyle name="SAPBEXtitle 4 2 3" xfId="18891" xr:uid="{00000000-0005-0000-0000-00004A480000}"/>
    <cellStyle name="SAPBEXtitle 4 2 3 2" xfId="18892" xr:uid="{00000000-0005-0000-0000-00004B480000}"/>
    <cellStyle name="SAPBEXtitle 4 2 4" xfId="18893" xr:uid="{00000000-0005-0000-0000-00004C480000}"/>
    <cellStyle name="SAPBEXtitle 4 2 5" xfId="18894" xr:uid="{00000000-0005-0000-0000-00004D480000}"/>
    <cellStyle name="SAPBEXtitle 4 3" xfId="18895" xr:uid="{00000000-0005-0000-0000-00004E480000}"/>
    <cellStyle name="SAPBEXtitle 4 3 2" xfId="18896" xr:uid="{00000000-0005-0000-0000-00004F480000}"/>
    <cellStyle name="SAPBEXtitle 4 3 2 2" xfId="18897" xr:uid="{00000000-0005-0000-0000-000050480000}"/>
    <cellStyle name="SAPBEXtitle 4 3 3" xfId="18898" xr:uid="{00000000-0005-0000-0000-000051480000}"/>
    <cellStyle name="SAPBEXtitle 4 3 4" xfId="18899" xr:uid="{00000000-0005-0000-0000-000052480000}"/>
    <cellStyle name="SAPBEXtitle 4 4" xfId="18900" xr:uid="{00000000-0005-0000-0000-000053480000}"/>
    <cellStyle name="SAPBEXtitle 4 4 2" xfId="18901" xr:uid="{00000000-0005-0000-0000-000054480000}"/>
    <cellStyle name="SAPBEXtitle 4 5" xfId="18902" xr:uid="{00000000-0005-0000-0000-000055480000}"/>
    <cellStyle name="SAPBEXtitle 4 6" xfId="18903" xr:uid="{00000000-0005-0000-0000-000056480000}"/>
    <cellStyle name="SAPBEXtitle 5" xfId="18904" xr:uid="{00000000-0005-0000-0000-000057480000}"/>
    <cellStyle name="SAPBEXtitle 5 2" xfId="18905" xr:uid="{00000000-0005-0000-0000-000058480000}"/>
    <cellStyle name="SAPBEXtitle 5 2 2" xfId="18906" xr:uid="{00000000-0005-0000-0000-000059480000}"/>
    <cellStyle name="SAPBEXtitle 5 2 2 2" xfId="18907" xr:uid="{00000000-0005-0000-0000-00005A480000}"/>
    <cellStyle name="SAPBEXtitle 5 2 3" xfId="18908" xr:uid="{00000000-0005-0000-0000-00005B480000}"/>
    <cellStyle name="SAPBEXtitle 5 2 4" xfId="18909" xr:uid="{00000000-0005-0000-0000-00005C480000}"/>
    <cellStyle name="SAPBEXtitle 5 3" xfId="18910" xr:uid="{00000000-0005-0000-0000-00005D480000}"/>
    <cellStyle name="SAPBEXtitle 5 3 2" xfId="18911" xr:uid="{00000000-0005-0000-0000-00005E480000}"/>
    <cellStyle name="SAPBEXtitle 5 4" xfId="18912" xr:uid="{00000000-0005-0000-0000-00005F480000}"/>
    <cellStyle name="SAPBEXtitle 5 5" xfId="18913" xr:uid="{00000000-0005-0000-0000-000060480000}"/>
    <cellStyle name="SAPBEXtitle 6" xfId="18914" xr:uid="{00000000-0005-0000-0000-000061480000}"/>
    <cellStyle name="SAPBEXtitle 6 2" xfId="18915" xr:uid="{00000000-0005-0000-0000-000062480000}"/>
    <cellStyle name="SAPBEXtitle 6 2 2" xfId="18916" xr:uid="{00000000-0005-0000-0000-000063480000}"/>
    <cellStyle name="SAPBEXtitle 6 3" xfId="18917" xr:uid="{00000000-0005-0000-0000-000064480000}"/>
    <cellStyle name="SAPBEXtitle 6 4" xfId="18918" xr:uid="{00000000-0005-0000-0000-000065480000}"/>
    <cellStyle name="SAPBEXtitle 7" xfId="18919" xr:uid="{00000000-0005-0000-0000-000066480000}"/>
    <cellStyle name="SAPBEXtitle 7 2" xfId="18920" xr:uid="{00000000-0005-0000-0000-000067480000}"/>
    <cellStyle name="SAPBEXtitle 8" xfId="18921" xr:uid="{00000000-0005-0000-0000-000068480000}"/>
    <cellStyle name="SAPBEXtitle 9" xfId="18922" xr:uid="{00000000-0005-0000-0000-000069480000}"/>
    <cellStyle name="SAPBEXundefined" xfId="3051" xr:uid="{00000000-0005-0000-0000-00006A480000}"/>
    <cellStyle name="SAPBEXundefined 10" xfId="18923" xr:uid="{00000000-0005-0000-0000-00006B480000}"/>
    <cellStyle name="SAPBEXundefined 11" xfId="18924" xr:uid="{00000000-0005-0000-0000-00006C480000}"/>
    <cellStyle name="SAPBEXundefined 12" xfId="18925" xr:uid="{00000000-0005-0000-0000-00006D480000}"/>
    <cellStyle name="SAPBEXundefined 2" xfId="18926" xr:uid="{00000000-0005-0000-0000-00006E480000}"/>
    <cellStyle name="SAPBEXundefined 2 2" xfId="18927" xr:uid="{00000000-0005-0000-0000-00006F480000}"/>
    <cellStyle name="SAPBEXundefined 2 2 2" xfId="18928" xr:uid="{00000000-0005-0000-0000-000070480000}"/>
    <cellStyle name="SAPBEXundefined 2 2 2 2" xfId="18929" xr:uid="{00000000-0005-0000-0000-000071480000}"/>
    <cellStyle name="SAPBEXundefined 2 2 2 2 2" xfId="18930" xr:uid="{00000000-0005-0000-0000-000072480000}"/>
    <cellStyle name="SAPBEXundefined 2 2 2 3" xfId="18931" xr:uid="{00000000-0005-0000-0000-000073480000}"/>
    <cellStyle name="SAPBEXundefined 2 2 2 4" xfId="18932" xr:uid="{00000000-0005-0000-0000-000074480000}"/>
    <cellStyle name="SAPBEXundefined 2 2 3" xfId="18933" xr:uid="{00000000-0005-0000-0000-000075480000}"/>
    <cellStyle name="SAPBEXundefined 2 2 3 2" xfId="18934" xr:uid="{00000000-0005-0000-0000-000076480000}"/>
    <cellStyle name="SAPBEXundefined 2 2 3 2 2" xfId="18935" xr:uid="{00000000-0005-0000-0000-000077480000}"/>
    <cellStyle name="SAPBEXundefined 2 2 3 3" xfId="18936" xr:uid="{00000000-0005-0000-0000-000078480000}"/>
    <cellStyle name="SAPBEXundefined 2 2 3 4" xfId="18937" xr:uid="{00000000-0005-0000-0000-000079480000}"/>
    <cellStyle name="SAPBEXundefined 2 2 4" xfId="18938" xr:uid="{00000000-0005-0000-0000-00007A480000}"/>
    <cellStyle name="SAPBEXundefined 2 2 4 2" xfId="18939" xr:uid="{00000000-0005-0000-0000-00007B480000}"/>
    <cellStyle name="SAPBEXundefined 2 2 5" xfId="18940" xr:uid="{00000000-0005-0000-0000-00007C480000}"/>
    <cellStyle name="SAPBEXundefined 2 2 6" xfId="18941" xr:uid="{00000000-0005-0000-0000-00007D480000}"/>
    <cellStyle name="SAPBEXundefined 2 3" xfId="18942" xr:uid="{00000000-0005-0000-0000-00007E480000}"/>
    <cellStyle name="SAPBEXundefined 2 3 2" xfId="18943" xr:uid="{00000000-0005-0000-0000-00007F480000}"/>
    <cellStyle name="SAPBEXundefined 2 3 2 2" xfId="18944" xr:uid="{00000000-0005-0000-0000-000080480000}"/>
    <cellStyle name="SAPBEXundefined 2 3 2 2 2" xfId="18945" xr:uid="{00000000-0005-0000-0000-000081480000}"/>
    <cellStyle name="SAPBEXundefined 2 3 2 3" xfId="18946" xr:uid="{00000000-0005-0000-0000-000082480000}"/>
    <cellStyle name="SAPBEXundefined 2 3 2 4" xfId="18947" xr:uid="{00000000-0005-0000-0000-000083480000}"/>
    <cellStyle name="SAPBEXundefined 2 3 3" xfId="18948" xr:uid="{00000000-0005-0000-0000-000084480000}"/>
    <cellStyle name="SAPBEXundefined 2 3 3 2" xfId="18949" xr:uid="{00000000-0005-0000-0000-000085480000}"/>
    <cellStyle name="SAPBEXundefined 2 3 4" xfId="18950" xr:uid="{00000000-0005-0000-0000-000086480000}"/>
    <cellStyle name="SAPBEXundefined 2 3 5" xfId="18951" xr:uid="{00000000-0005-0000-0000-000087480000}"/>
    <cellStyle name="SAPBEXundefined 2 4" xfId="18952" xr:uid="{00000000-0005-0000-0000-000088480000}"/>
    <cellStyle name="SAPBEXundefined 2 4 2" xfId="18953" xr:uid="{00000000-0005-0000-0000-000089480000}"/>
    <cellStyle name="SAPBEXundefined 2 4 2 2" xfId="18954" xr:uid="{00000000-0005-0000-0000-00008A480000}"/>
    <cellStyle name="SAPBEXundefined 2 4 3" xfId="18955" xr:uid="{00000000-0005-0000-0000-00008B480000}"/>
    <cellStyle name="SAPBEXundefined 2 4 4" xfId="18956" xr:uid="{00000000-0005-0000-0000-00008C480000}"/>
    <cellStyle name="SAPBEXundefined 2 5" xfId="18957" xr:uid="{00000000-0005-0000-0000-00008D480000}"/>
    <cellStyle name="SAPBEXundefined 2 5 2" xfId="18958" xr:uid="{00000000-0005-0000-0000-00008E480000}"/>
    <cellStyle name="SAPBEXundefined 2 5 2 2" xfId="18959" xr:uid="{00000000-0005-0000-0000-00008F480000}"/>
    <cellStyle name="SAPBEXundefined 2 5 3" xfId="18960" xr:uid="{00000000-0005-0000-0000-000090480000}"/>
    <cellStyle name="SAPBEXundefined 2 5 4" xfId="18961" xr:uid="{00000000-0005-0000-0000-000091480000}"/>
    <cellStyle name="SAPBEXundefined 2 6" xfId="18962" xr:uid="{00000000-0005-0000-0000-000092480000}"/>
    <cellStyle name="SAPBEXundefined 2 6 2" xfId="18963" xr:uid="{00000000-0005-0000-0000-000093480000}"/>
    <cellStyle name="SAPBEXundefined 2 6 3" xfId="18964" xr:uid="{00000000-0005-0000-0000-000094480000}"/>
    <cellStyle name="SAPBEXundefined 2 7" xfId="18965" xr:uid="{00000000-0005-0000-0000-000095480000}"/>
    <cellStyle name="SAPBEXundefined 2 7 2" xfId="18966" xr:uid="{00000000-0005-0000-0000-000096480000}"/>
    <cellStyle name="SAPBEXundefined 2 8" xfId="18967" xr:uid="{00000000-0005-0000-0000-000097480000}"/>
    <cellStyle name="SAPBEXundefined 3" xfId="18968" xr:uid="{00000000-0005-0000-0000-000098480000}"/>
    <cellStyle name="SAPBEXundefined 3 2" xfId="18969" xr:uid="{00000000-0005-0000-0000-000099480000}"/>
    <cellStyle name="SAPBEXundefined 3 2 2" xfId="18970" xr:uid="{00000000-0005-0000-0000-00009A480000}"/>
    <cellStyle name="SAPBEXundefined 3 2 2 2" xfId="18971" xr:uid="{00000000-0005-0000-0000-00009B480000}"/>
    <cellStyle name="SAPBEXundefined 3 2 2 2 2" xfId="18972" xr:uid="{00000000-0005-0000-0000-00009C480000}"/>
    <cellStyle name="SAPBEXundefined 3 2 2 3" xfId="18973" xr:uid="{00000000-0005-0000-0000-00009D480000}"/>
    <cellStyle name="SAPBEXundefined 3 2 2 4" xfId="18974" xr:uid="{00000000-0005-0000-0000-00009E480000}"/>
    <cellStyle name="SAPBEXundefined 3 2 3" xfId="18975" xr:uid="{00000000-0005-0000-0000-00009F480000}"/>
    <cellStyle name="SAPBEXundefined 3 2 3 2" xfId="18976" xr:uid="{00000000-0005-0000-0000-0000A0480000}"/>
    <cellStyle name="SAPBEXundefined 3 2 3 2 2" xfId="18977" xr:uid="{00000000-0005-0000-0000-0000A1480000}"/>
    <cellStyle name="SAPBEXundefined 3 2 3 3" xfId="18978" xr:uid="{00000000-0005-0000-0000-0000A2480000}"/>
    <cellStyle name="SAPBEXundefined 3 2 3 4" xfId="18979" xr:uid="{00000000-0005-0000-0000-0000A3480000}"/>
    <cellStyle name="SAPBEXundefined 3 2 4" xfId="18980" xr:uid="{00000000-0005-0000-0000-0000A4480000}"/>
    <cellStyle name="SAPBEXundefined 3 2 4 2" xfId="18981" xr:uid="{00000000-0005-0000-0000-0000A5480000}"/>
    <cellStyle name="SAPBEXundefined 3 2 5" xfId="18982" xr:uid="{00000000-0005-0000-0000-0000A6480000}"/>
    <cellStyle name="SAPBEXundefined 3 2 6" xfId="18983" xr:uid="{00000000-0005-0000-0000-0000A7480000}"/>
    <cellStyle name="SAPBEXundefined 3 3" xfId="18984" xr:uid="{00000000-0005-0000-0000-0000A8480000}"/>
    <cellStyle name="SAPBEXundefined 3 3 2" xfId="18985" xr:uid="{00000000-0005-0000-0000-0000A9480000}"/>
    <cellStyle name="SAPBEXundefined 3 3 2 2" xfId="18986" xr:uid="{00000000-0005-0000-0000-0000AA480000}"/>
    <cellStyle name="SAPBEXundefined 3 3 2 2 2" xfId="18987" xr:uid="{00000000-0005-0000-0000-0000AB480000}"/>
    <cellStyle name="SAPBEXundefined 3 3 2 3" xfId="18988" xr:uid="{00000000-0005-0000-0000-0000AC480000}"/>
    <cellStyle name="SAPBEXundefined 3 3 2 4" xfId="18989" xr:uid="{00000000-0005-0000-0000-0000AD480000}"/>
    <cellStyle name="SAPBEXundefined 3 3 3" xfId="18990" xr:uid="{00000000-0005-0000-0000-0000AE480000}"/>
    <cellStyle name="SAPBEXundefined 3 3 3 2" xfId="18991" xr:uid="{00000000-0005-0000-0000-0000AF480000}"/>
    <cellStyle name="SAPBEXundefined 3 3 4" xfId="18992" xr:uid="{00000000-0005-0000-0000-0000B0480000}"/>
    <cellStyle name="SAPBEXundefined 3 3 5" xfId="18993" xr:uid="{00000000-0005-0000-0000-0000B1480000}"/>
    <cellStyle name="SAPBEXundefined 3 4" xfId="18994" xr:uid="{00000000-0005-0000-0000-0000B2480000}"/>
    <cellStyle name="SAPBEXundefined 3 4 2" xfId="18995" xr:uid="{00000000-0005-0000-0000-0000B3480000}"/>
    <cellStyle name="SAPBEXundefined 3 4 2 2" xfId="18996" xr:uid="{00000000-0005-0000-0000-0000B4480000}"/>
    <cellStyle name="SAPBEXundefined 3 4 3" xfId="18997" xr:uid="{00000000-0005-0000-0000-0000B5480000}"/>
    <cellStyle name="SAPBEXundefined 3 4 4" xfId="18998" xr:uid="{00000000-0005-0000-0000-0000B6480000}"/>
    <cellStyle name="SAPBEXundefined 3 5" xfId="18999" xr:uid="{00000000-0005-0000-0000-0000B7480000}"/>
    <cellStyle name="SAPBEXundefined 3 5 2" xfId="19000" xr:uid="{00000000-0005-0000-0000-0000B8480000}"/>
    <cellStyle name="SAPBEXundefined 3 5 2 2" xfId="19001" xr:uid="{00000000-0005-0000-0000-0000B9480000}"/>
    <cellStyle name="SAPBEXundefined 3 5 3" xfId="19002" xr:uid="{00000000-0005-0000-0000-0000BA480000}"/>
    <cellStyle name="SAPBEXundefined 3 5 4" xfId="19003" xr:uid="{00000000-0005-0000-0000-0000BB480000}"/>
    <cellStyle name="SAPBEXundefined 3 6" xfId="19004" xr:uid="{00000000-0005-0000-0000-0000BC480000}"/>
    <cellStyle name="SAPBEXundefined 3 6 2" xfId="19005" xr:uid="{00000000-0005-0000-0000-0000BD480000}"/>
    <cellStyle name="SAPBEXundefined 3 7" xfId="19006" xr:uid="{00000000-0005-0000-0000-0000BE480000}"/>
    <cellStyle name="SAPBEXundefined 3 7 2" xfId="19007" xr:uid="{00000000-0005-0000-0000-0000BF480000}"/>
    <cellStyle name="SAPBEXundefined 3 8" xfId="19008" xr:uid="{00000000-0005-0000-0000-0000C0480000}"/>
    <cellStyle name="SAPBEXundefined 4" xfId="19009" xr:uid="{00000000-0005-0000-0000-0000C1480000}"/>
    <cellStyle name="SAPBEXundefined 4 2" xfId="19010" xr:uid="{00000000-0005-0000-0000-0000C2480000}"/>
    <cellStyle name="SAPBEXundefined 4 2 2" xfId="19011" xr:uid="{00000000-0005-0000-0000-0000C3480000}"/>
    <cellStyle name="SAPBEXundefined 4 2 2 2" xfId="19012" xr:uid="{00000000-0005-0000-0000-0000C4480000}"/>
    <cellStyle name="SAPBEXundefined 4 2 2 2 2" xfId="19013" xr:uid="{00000000-0005-0000-0000-0000C5480000}"/>
    <cellStyle name="SAPBEXundefined 4 2 2 3" xfId="19014" xr:uid="{00000000-0005-0000-0000-0000C6480000}"/>
    <cellStyle name="SAPBEXundefined 4 2 2 4" xfId="19015" xr:uid="{00000000-0005-0000-0000-0000C7480000}"/>
    <cellStyle name="SAPBEXundefined 4 2 3" xfId="19016" xr:uid="{00000000-0005-0000-0000-0000C8480000}"/>
    <cellStyle name="SAPBEXundefined 4 2 3 2" xfId="19017" xr:uid="{00000000-0005-0000-0000-0000C9480000}"/>
    <cellStyle name="SAPBEXundefined 4 2 4" xfId="19018" xr:uid="{00000000-0005-0000-0000-0000CA480000}"/>
    <cellStyle name="SAPBEXundefined 4 2 5" xfId="19019" xr:uid="{00000000-0005-0000-0000-0000CB480000}"/>
    <cellStyle name="SAPBEXundefined 4 3" xfId="19020" xr:uid="{00000000-0005-0000-0000-0000CC480000}"/>
    <cellStyle name="SAPBEXundefined 4 3 2" xfId="19021" xr:uid="{00000000-0005-0000-0000-0000CD480000}"/>
    <cellStyle name="SAPBEXundefined 4 3 2 2" xfId="19022" xr:uid="{00000000-0005-0000-0000-0000CE480000}"/>
    <cellStyle name="SAPBEXundefined 4 3 3" xfId="19023" xr:uid="{00000000-0005-0000-0000-0000CF480000}"/>
    <cellStyle name="SAPBEXundefined 4 3 4" xfId="19024" xr:uid="{00000000-0005-0000-0000-0000D0480000}"/>
    <cellStyle name="SAPBEXundefined 4 4" xfId="19025" xr:uid="{00000000-0005-0000-0000-0000D1480000}"/>
    <cellStyle name="SAPBEXundefined 4 4 2" xfId="19026" xr:uid="{00000000-0005-0000-0000-0000D2480000}"/>
    <cellStyle name="SAPBEXundefined 4 5" xfId="19027" xr:uid="{00000000-0005-0000-0000-0000D3480000}"/>
    <cellStyle name="SAPBEXundefined 4 6" xfId="19028" xr:uid="{00000000-0005-0000-0000-0000D4480000}"/>
    <cellStyle name="SAPBEXundefined 5" xfId="19029" xr:uid="{00000000-0005-0000-0000-0000D5480000}"/>
    <cellStyle name="SAPBEXundefined 5 2" xfId="19030" xr:uid="{00000000-0005-0000-0000-0000D6480000}"/>
    <cellStyle name="SAPBEXundefined 5 2 2" xfId="19031" xr:uid="{00000000-0005-0000-0000-0000D7480000}"/>
    <cellStyle name="SAPBEXundefined 5 2 2 2" xfId="19032" xr:uid="{00000000-0005-0000-0000-0000D8480000}"/>
    <cellStyle name="SAPBEXundefined 5 2 3" xfId="19033" xr:uid="{00000000-0005-0000-0000-0000D9480000}"/>
    <cellStyle name="SAPBEXundefined 5 2 4" xfId="19034" xr:uid="{00000000-0005-0000-0000-0000DA480000}"/>
    <cellStyle name="SAPBEXundefined 5 3" xfId="19035" xr:uid="{00000000-0005-0000-0000-0000DB480000}"/>
    <cellStyle name="SAPBEXundefined 5 3 2" xfId="19036" xr:uid="{00000000-0005-0000-0000-0000DC480000}"/>
    <cellStyle name="SAPBEXundefined 5 4" xfId="19037" xr:uid="{00000000-0005-0000-0000-0000DD480000}"/>
    <cellStyle name="SAPBEXundefined 5 5" xfId="19038" xr:uid="{00000000-0005-0000-0000-0000DE480000}"/>
    <cellStyle name="SAPBEXundefined 6" xfId="19039" xr:uid="{00000000-0005-0000-0000-0000DF480000}"/>
    <cellStyle name="SAPBEXundefined 6 2" xfId="19040" xr:uid="{00000000-0005-0000-0000-0000E0480000}"/>
    <cellStyle name="SAPBEXundefined 6 2 2" xfId="19041" xr:uid="{00000000-0005-0000-0000-0000E1480000}"/>
    <cellStyle name="SAPBEXundefined 6 3" xfId="19042" xr:uid="{00000000-0005-0000-0000-0000E2480000}"/>
    <cellStyle name="SAPBEXundefined 6 4" xfId="19043" xr:uid="{00000000-0005-0000-0000-0000E3480000}"/>
    <cellStyle name="SAPBEXundefined 7" xfId="19044" xr:uid="{00000000-0005-0000-0000-0000E4480000}"/>
    <cellStyle name="SAPBEXundefined 7 2" xfId="19045" xr:uid="{00000000-0005-0000-0000-0000E5480000}"/>
    <cellStyle name="SAPBEXundefined 7 2 2" xfId="19046" xr:uid="{00000000-0005-0000-0000-0000E6480000}"/>
    <cellStyle name="SAPBEXundefined 7 3" xfId="19047" xr:uid="{00000000-0005-0000-0000-0000E7480000}"/>
    <cellStyle name="SAPBEXundefined 7 4" xfId="19048" xr:uid="{00000000-0005-0000-0000-0000E8480000}"/>
    <cellStyle name="SAPBEXundefined 8" xfId="19049" xr:uid="{00000000-0005-0000-0000-0000E9480000}"/>
    <cellStyle name="SAPBEXundefined 8 2" xfId="19050" xr:uid="{00000000-0005-0000-0000-0000EA480000}"/>
    <cellStyle name="SAPBEXundefined 8 2 2" xfId="19051" xr:uid="{00000000-0005-0000-0000-0000EB480000}"/>
    <cellStyle name="SAPBEXundefined 8 3" xfId="19052" xr:uid="{00000000-0005-0000-0000-0000EC480000}"/>
    <cellStyle name="SAPBEXundefined 8 4" xfId="19053" xr:uid="{00000000-0005-0000-0000-0000ED480000}"/>
    <cellStyle name="SAPBEXundefined 9" xfId="19054" xr:uid="{00000000-0005-0000-0000-0000EE480000}"/>
    <cellStyle name="SAPBEXundefined 9 2" xfId="19055" xr:uid="{00000000-0005-0000-0000-0000EF480000}"/>
    <cellStyle name="Sheet Title" xfId="19056" xr:uid="{00000000-0005-0000-0000-0000F0480000}"/>
    <cellStyle name="Sheet Title 2" xfId="19057" xr:uid="{00000000-0005-0000-0000-0000F1480000}"/>
    <cellStyle name="Standard_KPIs_Vossloh_v05" xfId="19058" xr:uid="{00000000-0005-0000-0000-0000F2480000}"/>
    <cellStyle name="Style 1" xfId="3052" xr:uid="{00000000-0005-0000-0000-0000F3480000}"/>
    <cellStyle name="Style 1 2" xfId="19059" xr:uid="{00000000-0005-0000-0000-0000F4480000}"/>
    <cellStyle name="Style 2" xfId="3053" xr:uid="{00000000-0005-0000-0000-0000F5480000}"/>
    <cellStyle name="Style 2 2" xfId="19060" xr:uid="{00000000-0005-0000-0000-0000F6480000}"/>
    <cellStyle name="Style 3" xfId="27636" xr:uid="{00000000-0005-0000-0000-0000F7480000}"/>
    <cellStyle name="subhead" xfId="3054" xr:uid="{00000000-0005-0000-0000-0000F8480000}"/>
    <cellStyle name="subhead 2" xfId="19061" xr:uid="{00000000-0005-0000-0000-0000F9480000}"/>
    <cellStyle name="SubHeading" xfId="3055" xr:uid="{00000000-0005-0000-0000-0000FA480000}"/>
    <cellStyle name="SubHeading 2" xfId="19062" xr:uid="{00000000-0005-0000-0000-0000FB480000}"/>
    <cellStyle name="Subtotal" xfId="3056" xr:uid="{00000000-0005-0000-0000-0000FC480000}"/>
    <cellStyle name="Subtotal 2" xfId="19063" xr:uid="{00000000-0005-0000-0000-0000FD480000}"/>
    <cellStyle name="T" xfId="3057" xr:uid="{00000000-0005-0000-0000-0000FE480000}"/>
    <cellStyle name="T 2" xfId="19064" xr:uid="{00000000-0005-0000-0000-0000FF480000}"/>
    <cellStyle name="T 2 2" xfId="19065" xr:uid="{00000000-0005-0000-0000-000000490000}"/>
    <cellStyle name="T 2 2 2" xfId="19066" xr:uid="{00000000-0005-0000-0000-000001490000}"/>
    <cellStyle name="T 2 2 2 2" xfId="19067" xr:uid="{00000000-0005-0000-0000-000002490000}"/>
    <cellStyle name="T 2 2 2 2 2" xfId="19068" xr:uid="{00000000-0005-0000-0000-000003490000}"/>
    <cellStyle name="T 2 2 3" xfId="19069" xr:uid="{00000000-0005-0000-0000-000004490000}"/>
    <cellStyle name="T 2 2 3 2" xfId="19070" xr:uid="{00000000-0005-0000-0000-000005490000}"/>
    <cellStyle name="T 2 3" xfId="19071" xr:uid="{00000000-0005-0000-0000-000006490000}"/>
    <cellStyle name="T 2 3 2" xfId="19072" xr:uid="{00000000-0005-0000-0000-000007490000}"/>
    <cellStyle name="T 2 3 2 2" xfId="19073" xr:uid="{00000000-0005-0000-0000-000008490000}"/>
    <cellStyle name="T 2 3 2 2 2" xfId="19074" xr:uid="{00000000-0005-0000-0000-000009490000}"/>
    <cellStyle name="T 2 3 3" xfId="19075" xr:uid="{00000000-0005-0000-0000-00000A490000}"/>
    <cellStyle name="T 2 3 3 2" xfId="19076" xr:uid="{00000000-0005-0000-0000-00000B490000}"/>
    <cellStyle name="T 2 4" xfId="19077" xr:uid="{00000000-0005-0000-0000-00000C490000}"/>
    <cellStyle name="T 2 4 2" xfId="19078" xr:uid="{00000000-0005-0000-0000-00000D490000}"/>
    <cellStyle name="T 2 4 2 2" xfId="19079" xr:uid="{00000000-0005-0000-0000-00000E490000}"/>
    <cellStyle name="T 2 5" xfId="19080" xr:uid="{00000000-0005-0000-0000-00000F490000}"/>
    <cellStyle name="T 2 5 2" xfId="19081" xr:uid="{00000000-0005-0000-0000-000010490000}"/>
    <cellStyle name="T 3" xfId="19082" xr:uid="{00000000-0005-0000-0000-000011490000}"/>
    <cellStyle name="T 3 2" xfId="19083" xr:uid="{00000000-0005-0000-0000-000012490000}"/>
    <cellStyle name="T 3 2 2" xfId="19084" xr:uid="{00000000-0005-0000-0000-000013490000}"/>
    <cellStyle name="T 3 2 2 2" xfId="19085" xr:uid="{00000000-0005-0000-0000-000014490000}"/>
    <cellStyle name="T 3 2 2 2 2" xfId="19086" xr:uid="{00000000-0005-0000-0000-000015490000}"/>
    <cellStyle name="T 3 2 3" xfId="19087" xr:uid="{00000000-0005-0000-0000-000016490000}"/>
    <cellStyle name="T 3 2 3 2" xfId="19088" xr:uid="{00000000-0005-0000-0000-000017490000}"/>
    <cellStyle name="T 3 3" xfId="19089" xr:uid="{00000000-0005-0000-0000-000018490000}"/>
    <cellStyle name="T 3 3 2" xfId="19090" xr:uid="{00000000-0005-0000-0000-000019490000}"/>
    <cellStyle name="T 3 3 2 2" xfId="19091" xr:uid="{00000000-0005-0000-0000-00001A490000}"/>
    <cellStyle name="T 3 3 2 2 2" xfId="19092" xr:uid="{00000000-0005-0000-0000-00001B490000}"/>
    <cellStyle name="T 3 3 3" xfId="19093" xr:uid="{00000000-0005-0000-0000-00001C490000}"/>
    <cellStyle name="T 3 3 3 2" xfId="19094" xr:uid="{00000000-0005-0000-0000-00001D490000}"/>
    <cellStyle name="T 3 4" xfId="19095" xr:uid="{00000000-0005-0000-0000-00001E490000}"/>
    <cellStyle name="T 3 4 2" xfId="19096" xr:uid="{00000000-0005-0000-0000-00001F490000}"/>
    <cellStyle name="T 3 4 2 2" xfId="19097" xr:uid="{00000000-0005-0000-0000-000020490000}"/>
    <cellStyle name="T 3 5" xfId="19098" xr:uid="{00000000-0005-0000-0000-000021490000}"/>
    <cellStyle name="T 3 5 2" xfId="19099" xr:uid="{00000000-0005-0000-0000-000022490000}"/>
    <cellStyle name="T 4" xfId="19100" xr:uid="{00000000-0005-0000-0000-000023490000}"/>
    <cellStyle name="T 4 2" xfId="19101" xr:uid="{00000000-0005-0000-0000-000024490000}"/>
    <cellStyle name="T 4 2 2" xfId="19102" xr:uid="{00000000-0005-0000-0000-000025490000}"/>
    <cellStyle name="T 4 2 2 2" xfId="19103" xr:uid="{00000000-0005-0000-0000-000026490000}"/>
    <cellStyle name="T 4 3" xfId="19104" xr:uid="{00000000-0005-0000-0000-000027490000}"/>
    <cellStyle name="T 4 3 2" xfId="19105" xr:uid="{00000000-0005-0000-0000-000028490000}"/>
    <cellStyle name="T 5" xfId="19106" xr:uid="{00000000-0005-0000-0000-000029490000}"/>
    <cellStyle name="T 5 2" xfId="19107" xr:uid="{00000000-0005-0000-0000-00002A490000}"/>
    <cellStyle name="T 5 2 2" xfId="19108" xr:uid="{00000000-0005-0000-0000-00002B490000}"/>
    <cellStyle name="T 5 2 2 2" xfId="19109" xr:uid="{00000000-0005-0000-0000-00002C490000}"/>
    <cellStyle name="T 5 3" xfId="19110" xr:uid="{00000000-0005-0000-0000-00002D490000}"/>
    <cellStyle name="T 5 3 2" xfId="19111" xr:uid="{00000000-0005-0000-0000-00002E490000}"/>
    <cellStyle name="T 6" xfId="19112" xr:uid="{00000000-0005-0000-0000-00002F490000}"/>
    <cellStyle name="T 6 2" xfId="19113" xr:uid="{00000000-0005-0000-0000-000030490000}"/>
    <cellStyle name="T 6 2 2" xfId="19114" xr:uid="{00000000-0005-0000-0000-000031490000}"/>
    <cellStyle name="T 7" xfId="19115" xr:uid="{00000000-0005-0000-0000-000032490000}"/>
    <cellStyle name="T 7 2" xfId="19116" xr:uid="{00000000-0005-0000-0000-000033490000}"/>
    <cellStyle name="T_2007_IP database" xfId="19117" xr:uid="{00000000-0005-0000-0000-000034490000}"/>
    <cellStyle name="T_2007_IP database 2" xfId="19118" xr:uid="{00000000-0005-0000-0000-000035490000}"/>
    <cellStyle name="T_2007_IP database 2 2" xfId="19119" xr:uid="{00000000-0005-0000-0000-000036490000}"/>
    <cellStyle name="T_2007_IP database 2 2 2" xfId="19120" xr:uid="{00000000-0005-0000-0000-000037490000}"/>
    <cellStyle name="T_2007_IP database 2 2 2 2" xfId="19121" xr:uid="{00000000-0005-0000-0000-000038490000}"/>
    <cellStyle name="T_2007_IP database 2 3" xfId="19122" xr:uid="{00000000-0005-0000-0000-000039490000}"/>
    <cellStyle name="T_2007_IP database 2 3 2" xfId="19123" xr:uid="{00000000-0005-0000-0000-00003A490000}"/>
    <cellStyle name="T_2007_IP database 3" xfId="19124" xr:uid="{00000000-0005-0000-0000-00003B490000}"/>
    <cellStyle name="T_2007_IP database 3 2" xfId="19125" xr:uid="{00000000-0005-0000-0000-00003C490000}"/>
    <cellStyle name="T_2007_IP database 3 2 2" xfId="19126" xr:uid="{00000000-0005-0000-0000-00003D490000}"/>
    <cellStyle name="T_2007_IP database 3 2 2 2" xfId="19127" xr:uid="{00000000-0005-0000-0000-00003E490000}"/>
    <cellStyle name="T_2007_IP database 3 3" xfId="19128" xr:uid="{00000000-0005-0000-0000-00003F490000}"/>
    <cellStyle name="T_2007_IP database 3 3 2" xfId="19129" xr:uid="{00000000-0005-0000-0000-000040490000}"/>
    <cellStyle name="T_2007_IP database 4" xfId="19130" xr:uid="{00000000-0005-0000-0000-000041490000}"/>
    <cellStyle name="T_2007_IP database 4 2" xfId="19131" xr:uid="{00000000-0005-0000-0000-000042490000}"/>
    <cellStyle name="T_2007_IP database 4 2 2" xfId="19132" xr:uid="{00000000-0005-0000-0000-000043490000}"/>
    <cellStyle name="T_2007_IP database 5" xfId="19133" xr:uid="{00000000-0005-0000-0000-000044490000}"/>
    <cellStyle name="T_2007_IP database 5 2" xfId="19134" xr:uid="{00000000-0005-0000-0000-000045490000}"/>
    <cellStyle name="T_2007_IP database_1002_QAHO Monthly Report" xfId="19135" xr:uid="{00000000-0005-0000-0000-000046490000}"/>
    <cellStyle name="T_2007_IP database_1002_QAHO Monthly Report 2" xfId="19136" xr:uid="{00000000-0005-0000-0000-000047490000}"/>
    <cellStyle name="T_2007_IP database_1002_QAHO Monthly Report 2 2" xfId="19137" xr:uid="{00000000-0005-0000-0000-000048490000}"/>
    <cellStyle name="T_2007_IP database_1002_QAHO Monthly Report 2 2 2" xfId="19138" xr:uid="{00000000-0005-0000-0000-000049490000}"/>
    <cellStyle name="T_2007_IP database_1002_QAHO Monthly Report 2 2 2 2" xfId="19139" xr:uid="{00000000-0005-0000-0000-00004A490000}"/>
    <cellStyle name="T_2007_IP database_1002_QAHO Monthly Report 2 3" xfId="19140" xr:uid="{00000000-0005-0000-0000-00004B490000}"/>
    <cellStyle name="T_2007_IP database_1002_QAHO Monthly Report 2 3 2" xfId="19141" xr:uid="{00000000-0005-0000-0000-00004C490000}"/>
    <cellStyle name="T_2007_IP database_1002_QAHO Monthly Report 3" xfId="19142" xr:uid="{00000000-0005-0000-0000-00004D490000}"/>
    <cellStyle name="T_2007_IP database_1002_QAHO Monthly Report 3 2" xfId="19143" xr:uid="{00000000-0005-0000-0000-00004E490000}"/>
    <cellStyle name="T_2007_IP database_1002_QAHO Monthly Report 3 2 2" xfId="19144" xr:uid="{00000000-0005-0000-0000-00004F490000}"/>
    <cellStyle name="T_2007_IP database_1002_QAHO Monthly Report 3 2 2 2" xfId="19145" xr:uid="{00000000-0005-0000-0000-000050490000}"/>
    <cellStyle name="T_2007_IP database_1002_QAHO Monthly Report 3 3" xfId="19146" xr:uid="{00000000-0005-0000-0000-000051490000}"/>
    <cellStyle name="T_2007_IP database_1002_QAHO Monthly Report 3 3 2" xfId="19147" xr:uid="{00000000-0005-0000-0000-000052490000}"/>
    <cellStyle name="T_2007_IP database_1002_QAHO Monthly Report 4" xfId="19148" xr:uid="{00000000-0005-0000-0000-000053490000}"/>
    <cellStyle name="T_2007_IP database_1002_QAHO Monthly Report 4 2" xfId="19149" xr:uid="{00000000-0005-0000-0000-000054490000}"/>
    <cellStyle name="T_2007_IP database_1002_QAHO Monthly Report 4 2 2" xfId="19150" xr:uid="{00000000-0005-0000-0000-000055490000}"/>
    <cellStyle name="T_2007_IP database_1002_QAHO Monthly Report 5" xfId="19151" xr:uid="{00000000-0005-0000-0000-000056490000}"/>
    <cellStyle name="T_2007_IP database_1002_QAHO Monthly Report 5 2" xfId="19152" xr:uid="{00000000-0005-0000-0000-000057490000}"/>
    <cellStyle name="T_2007_IP database_1002_QAHO Monthly Report--Report T2" xfId="19153" xr:uid="{00000000-0005-0000-0000-000058490000}"/>
    <cellStyle name="T_2007_IP database_1002_QAHO Monthly Report--Report T2 2" xfId="19154" xr:uid="{00000000-0005-0000-0000-000059490000}"/>
    <cellStyle name="T_2007_IP database_1002_QAHO Monthly Report--Report T2 2 2" xfId="19155" xr:uid="{00000000-0005-0000-0000-00005A490000}"/>
    <cellStyle name="T_2007_IP database_1002_QAHO Monthly Report--Report T2 2 2 2" xfId="19156" xr:uid="{00000000-0005-0000-0000-00005B490000}"/>
    <cellStyle name="T_2007_IP database_1002_QAHO Monthly Report--Report T2 2 2 2 2" xfId="19157" xr:uid="{00000000-0005-0000-0000-00005C490000}"/>
    <cellStyle name="T_2007_IP database_1002_QAHO Monthly Report--Report T2 2 3" xfId="19158" xr:uid="{00000000-0005-0000-0000-00005D490000}"/>
    <cellStyle name="T_2007_IP database_1002_QAHO Monthly Report--Report T2 2 3 2" xfId="19159" xr:uid="{00000000-0005-0000-0000-00005E490000}"/>
    <cellStyle name="T_2007_IP database_1002_QAHO Monthly Report--Report T2 3" xfId="19160" xr:uid="{00000000-0005-0000-0000-00005F490000}"/>
    <cellStyle name="T_2007_IP database_1002_QAHO Monthly Report--Report T2 3 2" xfId="19161" xr:uid="{00000000-0005-0000-0000-000060490000}"/>
    <cellStyle name="T_2007_IP database_1002_QAHO Monthly Report--Report T2 3 2 2" xfId="19162" xr:uid="{00000000-0005-0000-0000-000061490000}"/>
    <cellStyle name="T_2007_IP database_1002_QAHO Monthly Report--Report T2 3 2 2 2" xfId="19163" xr:uid="{00000000-0005-0000-0000-000062490000}"/>
    <cellStyle name="T_2007_IP database_1002_QAHO Monthly Report--Report T2 3 3" xfId="19164" xr:uid="{00000000-0005-0000-0000-000063490000}"/>
    <cellStyle name="T_2007_IP database_1002_QAHO Monthly Report--Report T2 3 3 2" xfId="19165" xr:uid="{00000000-0005-0000-0000-000064490000}"/>
    <cellStyle name="T_2007_IP database_1002_QAHO Monthly Report--Report T2 4" xfId="19166" xr:uid="{00000000-0005-0000-0000-000065490000}"/>
    <cellStyle name="T_2007_IP database_1002_QAHO Monthly Report--Report T2 4 2" xfId="19167" xr:uid="{00000000-0005-0000-0000-000066490000}"/>
    <cellStyle name="T_2007_IP database_1002_QAHO Monthly Report--Report T2 4 2 2" xfId="19168" xr:uid="{00000000-0005-0000-0000-000067490000}"/>
    <cellStyle name="T_2007_IP database_1002_QAHO Monthly Report--Report T2 5" xfId="19169" xr:uid="{00000000-0005-0000-0000-000068490000}"/>
    <cellStyle name="T_2007_IP database_1002_QAHO Monthly Report--Report T2 5 2" xfId="19170" xr:uid="{00000000-0005-0000-0000-000069490000}"/>
    <cellStyle name="T_2007_IP database_QAHN 2008 Action Plan_v1.2" xfId="19171" xr:uid="{00000000-0005-0000-0000-00006A490000}"/>
    <cellStyle name="T_2007_IP database_QAHN 2008 Action Plan_v1.2 2" xfId="19172" xr:uid="{00000000-0005-0000-0000-00006B490000}"/>
    <cellStyle name="T_2007_IP database_QAHN 2008 Action Plan_v1.2 2 2" xfId="19173" xr:uid="{00000000-0005-0000-0000-00006C490000}"/>
    <cellStyle name="T_2007_IP database_QAHN 2008 Action Plan_v1.2 2 2 2" xfId="19174" xr:uid="{00000000-0005-0000-0000-00006D490000}"/>
    <cellStyle name="T_2007_IP database_QAHN 2008 Action Plan_v1.2 2 2 2 2" xfId="19175" xr:uid="{00000000-0005-0000-0000-00006E490000}"/>
    <cellStyle name="T_2007_IP database_QAHN 2008 Action Plan_v1.2 2 2 3" xfId="19176" xr:uid="{00000000-0005-0000-0000-00006F490000}"/>
    <cellStyle name="T_2007_IP database_QAHN 2008 Action Plan_v1.2 2 2 4" xfId="19177" xr:uid="{00000000-0005-0000-0000-000070490000}"/>
    <cellStyle name="T_2007_IP database_QAHN 2008 Action Plan_v1.2 2 3" xfId="19178" xr:uid="{00000000-0005-0000-0000-000071490000}"/>
    <cellStyle name="T_2007_IP database_QAHN 2008 Action Plan_v1.2 2 3 2" xfId="19179" xr:uid="{00000000-0005-0000-0000-000072490000}"/>
    <cellStyle name="T_2007_IP database_QAHN 2008 Action Plan_v1.2 2 4" xfId="19180" xr:uid="{00000000-0005-0000-0000-000073490000}"/>
    <cellStyle name="T_2007_IP database_QAHN 2008 Action Plan_v1.2 2 5" xfId="19181" xr:uid="{00000000-0005-0000-0000-000074490000}"/>
    <cellStyle name="T_2007_IP database_QAHN 2008 Action Plan_v1.2 3" xfId="19182" xr:uid="{00000000-0005-0000-0000-000075490000}"/>
    <cellStyle name="T_2007_IP database_QAHN 2008 Action Plan_v1.2 3 2" xfId="19183" xr:uid="{00000000-0005-0000-0000-000076490000}"/>
    <cellStyle name="T_2007_IP database_QAHN 2008 Action Plan_v1.2 3 2 2" xfId="19184" xr:uid="{00000000-0005-0000-0000-000077490000}"/>
    <cellStyle name="T_2007_IP database_QAHN 2008 Action Plan_v1.2 3 3" xfId="19185" xr:uid="{00000000-0005-0000-0000-000078490000}"/>
    <cellStyle name="T_2007_IP database_QAHN 2008 Action Plan_v1.2 3 4" xfId="19186" xr:uid="{00000000-0005-0000-0000-000079490000}"/>
    <cellStyle name="T_2007_IP database_QAHN 2008 Action Plan_v1.2 4" xfId="19187" xr:uid="{00000000-0005-0000-0000-00007A490000}"/>
    <cellStyle name="T_2007_IP database_QAHN 2008 Action Plan_v1.2 4 2" xfId="19188" xr:uid="{00000000-0005-0000-0000-00007B490000}"/>
    <cellStyle name="T_2007_IP database_QAHN 2008 Action Plan_v1.2 5" xfId="19189" xr:uid="{00000000-0005-0000-0000-00007C490000}"/>
    <cellStyle name="T_2007_IP database_QAHN 2008 Action Plan_v1.2 6" xfId="19190" xr:uid="{00000000-0005-0000-0000-00007D490000}"/>
    <cellStyle name="T_2007_NC-CC database upto Jul" xfId="19191" xr:uid="{00000000-0005-0000-0000-00007E490000}"/>
    <cellStyle name="T_2007_NC-CC database upto Jul 2" xfId="19192" xr:uid="{00000000-0005-0000-0000-00007F490000}"/>
    <cellStyle name="T_2007_NC-CC database upto Jul 2 2" xfId="19193" xr:uid="{00000000-0005-0000-0000-000080490000}"/>
    <cellStyle name="T_2007_NC-CC database upto Jul 2 2 2" xfId="19194" xr:uid="{00000000-0005-0000-0000-000081490000}"/>
    <cellStyle name="T_2007_NC-CC database upto Jul 2 2 2 2" xfId="19195" xr:uid="{00000000-0005-0000-0000-000082490000}"/>
    <cellStyle name="T_2007_NC-CC database upto Jul 2 3" xfId="19196" xr:uid="{00000000-0005-0000-0000-000083490000}"/>
    <cellStyle name="T_2007_NC-CC database upto Jul 2 3 2" xfId="19197" xr:uid="{00000000-0005-0000-0000-000084490000}"/>
    <cellStyle name="T_2007_NC-CC database upto Jul 3" xfId="19198" xr:uid="{00000000-0005-0000-0000-000085490000}"/>
    <cellStyle name="T_2007_NC-CC database upto Jul 3 2" xfId="19199" xr:uid="{00000000-0005-0000-0000-000086490000}"/>
    <cellStyle name="T_2007_NC-CC database upto Jul 3 2 2" xfId="19200" xr:uid="{00000000-0005-0000-0000-000087490000}"/>
    <cellStyle name="T_2007_NC-CC database upto Jul 3 2 2 2" xfId="19201" xr:uid="{00000000-0005-0000-0000-000088490000}"/>
    <cellStyle name="T_2007_NC-CC database upto Jul 3 3" xfId="19202" xr:uid="{00000000-0005-0000-0000-000089490000}"/>
    <cellStyle name="T_2007_NC-CC database upto Jul 3 3 2" xfId="19203" xr:uid="{00000000-0005-0000-0000-00008A490000}"/>
    <cellStyle name="T_2007_NC-CC database upto Jul 4" xfId="19204" xr:uid="{00000000-0005-0000-0000-00008B490000}"/>
    <cellStyle name="T_2007_NC-CC database upto Jul 4 2" xfId="19205" xr:uid="{00000000-0005-0000-0000-00008C490000}"/>
    <cellStyle name="T_2007_NC-CC database upto Jul 4 2 2" xfId="19206" xr:uid="{00000000-0005-0000-0000-00008D490000}"/>
    <cellStyle name="T_2007_NC-CC database upto Jul 5" xfId="19207" xr:uid="{00000000-0005-0000-0000-00008E490000}"/>
    <cellStyle name="T_2007_NC-CC database upto Jul 5 2" xfId="19208" xr:uid="{00000000-0005-0000-0000-00008F490000}"/>
    <cellStyle name="T_2007_NC-CC database upto Jul_1002_QAHO Monthly Report" xfId="19209" xr:uid="{00000000-0005-0000-0000-000090490000}"/>
    <cellStyle name="T_2007_NC-CC database upto Jul_1002_QAHO Monthly Report 2" xfId="19210" xr:uid="{00000000-0005-0000-0000-000091490000}"/>
    <cellStyle name="T_2007_NC-CC database upto Jul_1002_QAHO Monthly Report 2 2" xfId="19211" xr:uid="{00000000-0005-0000-0000-000092490000}"/>
    <cellStyle name="T_2007_NC-CC database upto Jul_1002_QAHO Monthly Report 2 2 2" xfId="19212" xr:uid="{00000000-0005-0000-0000-000093490000}"/>
    <cellStyle name="T_2007_NC-CC database upto Jul_1002_QAHO Monthly Report 2 2 2 2" xfId="19213" xr:uid="{00000000-0005-0000-0000-000094490000}"/>
    <cellStyle name="T_2007_NC-CC database upto Jul_1002_QAHO Monthly Report 2 3" xfId="19214" xr:uid="{00000000-0005-0000-0000-000095490000}"/>
    <cellStyle name="T_2007_NC-CC database upto Jul_1002_QAHO Monthly Report 2 3 2" xfId="19215" xr:uid="{00000000-0005-0000-0000-000096490000}"/>
    <cellStyle name="T_2007_NC-CC database upto Jul_1002_QAHO Monthly Report 3" xfId="19216" xr:uid="{00000000-0005-0000-0000-000097490000}"/>
    <cellStyle name="T_2007_NC-CC database upto Jul_1002_QAHO Monthly Report 3 2" xfId="19217" xr:uid="{00000000-0005-0000-0000-000098490000}"/>
    <cellStyle name="T_2007_NC-CC database upto Jul_1002_QAHO Monthly Report 3 2 2" xfId="19218" xr:uid="{00000000-0005-0000-0000-000099490000}"/>
    <cellStyle name="T_2007_NC-CC database upto Jul_1002_QAHO Monthly Report 3 2 2 2" xfId="19219" xr:uid="{00000000-0005-0000-0000-00009A490000}"/>
    <cellStyle name="T_2007_NC-CC database upto Jul_1002_QAHO Monthly Report 3 3" xfId="19220" xr:uid="{00000000-0005-0000-0000-00009B490000}"/>
    <cellStyle name="T_2007_NC-CC database upto Jul_1002_QAHO Monthly Report 3 3 2" xfId="19221" xr:uid="{00000000-0005-0000-0000-00009C490000}"/>
    <cellStyle name="T_2007_NC-CC database upto Jul_1002_QAHO Monthly Report 4" xfId="19222" xr:uid="{00000000-0005-0000-0000-00009D490000}"/>
    <cellStyle name="T_2007_NC-CC database upto Jul_1002_QAHO Monthly Report 4 2" xfId="19223" xr:uid="{00000000-0005-0000-0000-00009E490000}"/>
    <cellStyle name="T_2007_NC-CC database upto Jul_1002_QAHO Monthly Report 4 2 2" xfId="19224" xr:uid="{00000000-0005-0000-0000-00009F490000}"/>
    <cellStyle name="T_2007_NC-CC database upto Jul_1002_QAHO Monthly Report 5" xfId="19225" xr:uid="{00000000-0005-0000-0000-0000A0490000}"/>
    <cellStyle name="T_2007_NC-CC database upto Jul_1002_QAHO Monthly Report 5 2" xfId="19226" xr:uid="{00000000-0005-0000-0000-0000A1490000}"/>
    <cellStyle name="T_2007_NC-CC database upto Jul_1002_QAHO Monthly Report--Report T2" xfId="19227" xr:uid="{00000000-0005-0000-0000-0000A2490000}"/>
    <cellStyle name="T_2007_NC-CC database upto Jul_1002_QAHO Monthly Report--Report T2 2" xfId="19228" xr:uid="{00000000-0005-0000-0000-0000A3490000}"/>
    <cellStyle name="T_2007_NC-CC database upto Jul_1002_QAHO Monthly Report--Report T2 2 2" xfId="19229" xr:uid="{00000000-0005-0000-0000-0000A4490000}"/>
    <cellStyle name="T_2007_NC-CC database upto Jul_1002_QAHO Monthly Report--Report T2 2 2 2" xfId="19230" xr:uid="{00000000-0005-0000-0000-0000A5490000}"/>
    <cellStyle name="T_2007_NC-CC database upto Jul_1002_QAHO Monthly Report--Report T2 2 2 2 2" xfId="19231" xr:uid="{00000000-0005-0000-0000-0000A6490000}"/>
    <cellStyle name="T_2007_NC-CC database upto Jul_1002_QAHO Monthly Report--Report T2 2 3" xfId="19232" xr:uid="{00000000-0005-0000-0000-0000A7490000}"/>
    <cellStyle name="T_2007_NC-CC database upto Jul_1002_QAHO Monthly Report--Report T2 2 3 2" xfId="19233" xr:uid="{00000000-0005-0000-0000-0000A8490000}"/>
    <cellStyle name="T_2007_NC-CC database upto Jul_1002_QAHO Monthly Report--Report T2 3" xfId="19234" xr:uid="{00000000-0005-0000-0000-0000A9490000}"/>
    <cellStyle name="T_2007_NC-CC database upto Jul_1002_QAHO Monthly Report--Report T2 3 2" xfId="19235" xr:uid="{00000000-0005-0000-0000-0000AA490000}"/>
    <cellStyle name="T_2007_NC-CC database upto Jul_1002_QAHO Monthly Report--Report T2 3 2 2" xfId="19236" xr:uid="{00000000-0005-0000-0000-0000AB490000}"/>
    <cellStyle name="T_2007_NC-CC database upto Jul_1002_QAHO Monthly Report--Report T2 3 2 2 2" xfId="19237" xr:uid="{00000000-0005-0000-0000-0000AC490000}"/>
    <cellStyle name="T_2007_NC-CC database upto Jul_1002_QAHO Monthly Report--Report T2 3 3" xfId="19238" xr:uid="{00000000-0005-0000-0000-0000AD490000}"/>
    <cellStyle name="T_2007_NC-CC database upto Jul_1002_QAHO Monthly Report--Report T2 3 3 2" xfId="19239" xr:uid="{00000000-0005-0000-0000-0000AE490000}"/>
    <cellStyle name="T_2007_NC-CC database upto Jul_1002_QAHO Monthly Report--Report T2 4" xfId="19240" xr:uid="{00000000-0005-0000-0000-0000AF490000}"/>
    <cellStyle name="T_2007_NC-CC database upto Jul_1002_QAHO Monthly Report--Report T2 4 2" xfId="19241" xr:uid="{00000000-0005-0000-0000-0000B0490000}"/>
    <cellStyle name="T_2007_NC-CC database upto Jul_1002_QAHO Monthly Report--Report T2 4 2 2" xfId="19242" xr:uid="{00000000-0005-0000-0000-0000B1490000}"/>
    <cellStyle name="T_2007_NC-CC database upto Jul_1002_QAHO Monthly Report--Report T2 5" xfId="19243" xr:uid="{00000000-0005-0000-0000-0000B2490000}"/>
    <cellStyle name="T_2007_NC-CC database upto Jul_1002_QAHO Monthly Report--Report T2 5 2" xfId="19244" xr:uid="{00000000-0005-0000-0000-0000B3490000}"/>
    <cellStyle name="T_2007_NC-CC database upto Jul_QAHN 2008 Action Plan_v1.2" xfId="19245" xr:uid="{00000000-0005-0000-0000-0000B4490000}"/>
    <cellStyle name="T_2007_NC-CC database upto Jul_QAHN 2008 Action Plan_v1.2 2" xfId="19246" xr:uid="{00000000-0005-0000-0000-0000B5490000}"/>
    <cellStyle name="T_2007_NC-CC database upto Jul_QAHN 2008 Action Plan_v1.2 2 2" xfId="19247" xr:uid="{00000000-0005-0000-0000-0000B6490000}"/>
    <cellStyle name="T_2007_NC-CC database upto Jul_QAHN 2008 Action Plan_v1.2 2 2 2" xfId="19248" xr:uid="{00000000-0005-0000-0000-0000B7490000}"/>
    <cellStyle name="T_2007_NC-CC database upto Jul_QAHN 2008 Action Plan_v1.2 2 2 2 2" xfId="19249" xr:uid="{00000000-0005-0000-0000-0000B8490000}"/>
    <cellStyle name="T_2007_NC-CC database upto Jul_QAHN 2008 Action Plan_v1.2 2 2 3" xfId="19250" xr:uid="{00000000-0005-0000-0000-0000B9490000}"/>
    <cellStyle name="T_2007_NC-CC database upto Jul_QAHN 2008 Action Plan_v1.2 2 2 4" xfId="19251" xr:uid="{00000000-0005-0000-0000-0000BA490000}"/>
    <cellStyle name="T_2007_NC-CC database upto Jul_QAHN 2008 Action Plan_v1.2 2 3" xfId="19252" xr:uid="{00000000-0005-0000-0000-0000BB490000}"/>
    <cellStyle name="T_2007_NC-CC database upto Jul_QAHN 2008 Action Plan_v1.2 2 3 2" xfId="19253" xr:uid="{00000000-0005-0000-0000-0000BC490000}"/>
    <cellStyle name="T_2007_NC-CC database upto Jul_QAHN 2008 Action Plan_v1.2 2 4" xfId="19254" xr:uid="{00000000-0005-0000-0000-0000BD490000}"/>
    <cellStyle name="T_2007_NC-CC database upto Jul_QAHN 2008 Action Plan_v1.2 2 5" xfId="19255" xr:uid="{00000000-0005-0000-0000-0000BE490000}"/>
    <cellStyle name="T_2007_NC-CC database upto Jul_QAHN 2008 Action Plan_v1.2 3" xfId="19256" xr:uid="{00000000-0005-0000-0000-0000BF490000}"/>
    <cellStyle name="T_2007_NC-CC database upto Jul_QAHN 2008 Action Plan_v1.2 3 2" xfId="19257" xr:uid="{00000000-0005-0000-0000-0000C0490000}"/>
    <cellStyle name="T_2007_NC-CC database upto Jul_QAHN 2008 Action Plan_v1.2 3 2 2" xfId="19258" xr:uid="{00000000-0005-0000-0000-0000C1490000}"/>
    <cellStyle name="T_2007_NC-CC database upto Jul_QAHN 2008 Action Plan_v1.2 3 3" xfId="19259" xr:uid="{00000000-0005-0000-0000-0000C2490000}"/>
    <cellStyle name="T_2007_NC-CC database upto Jul_QAHN 2008 Action Plan_v1.2 3 4" xfId="19260" xr:uid="{00000000-0005-0000-0000-0000C3490000}"/>
    <cellStyle name="T_2007_NC-CC database upto Jul_QAHN 2008 Action Plan_v1.2 4" xfId="19261" xr:uid="{00000000-0005-0000-0000-0000C4490000}"/>
    <cellStyle name="T_2007_NC-CC database upto Jul_QAHN 2008 Action Plan_v1.2 4 2" xfId="19262" xr:uid="{00000000-0005-0000-0000-0000C5490000}"/>
    <cellStyle name="T_2007_NC-CC database upto Jul_QAHN 2008 Action Plan_v1.2 5" xfId="19263" xr:uid="{00000000-0005-0000-0000-0000C6490000}"/>
    <cellStyle name="T_2007_NC-CC database upto Jul_QAHN 2008 Action Plan_v1.2 6" xfId="19264" xr:uid="{00000000-0005-0000-0000-0000C7490000}"/>
    <cellStyle name="T_2007-Fsoft Key Metric Report_Jul07" xfId="19265" xr:uid="{00000000-0005-0000-0000-0000C8490000}"/>
    <cellStyle name="T_2007-Fsoft Key Metric Report_Jul07 2" xfId="19266" xr:uid="{00000000-0005-0000-0000-0000C9490000}"/>
    <cellStyle name="T_2007-Fsoft Key Metric Report_Jul07 2 2" xfId="19267" xr:uid="{00000000-0005-0000-0000-0000CA490000}"/>
    <cellStyle name="T_2007-Fsoft Key Metric Report_Jul07 2 2 2" xfId="19268" xr:uid="{00000000-0005-0000-0000-0000CB490000}"/>
    <cellStyle name="T_2007-Fsoft Key Metric Report_Jul07 2 2 2 2" xfId="19269" xr:uid="{00000000-0005-0000-0000-0000CC490000}"/>
    <cellStyle name="T_2007-Fsoft Key Metric Report_Jul07 2 3" xfId="19270" xr:uid="{00000000-0005-0000-0000-0000CD490000}"/>
    <cellStyle name="T_2007-Fsoft Key Metric Report_Jul07 2 3 2" xfId="19271" xr:uid="{00000000-0005-0000-0000-0000CE490000}"/>
    <cellStyle name="T_2007-Fsoft Key Metric Report_Jul07 3" xfId="19272" xr:uid="{00000000-0005-0000-0000-0000CF490000}"/>
    <cellStyle name="T_2007-Fsoft Key Metric Report_Jul07 3 2" xfId="19273" xr:uid="{00000000-0005-0000-0000-0000D0490000}"/>
    <cellStyle name="T_2007-Fsoft Key Metric Report_Jul07 3 2 2" xfId="19274" xr:uid="{00000000-0005-0000-0000-0000D1490000}"/>
    <cellStyle name="T_2007-Fsoft Key Metric Report_Jul07 3 2 2 2" xfId="19275" xr:uid="{00000000-0005-0000-0000-0000D2490000}"/>
    <cellStyle name="T_2007-Fsoft Key Metric Report_Jul07 3 3" xfId="19276" xr:uid="{00000000-0005-0000-0000-0000D3490000}"/>
    <cellStyle name="T_2007-Fsoft Key Metric Report_Jul07 3 3 2" xfId="19277" xr:uid="{00000000-0005-0000-0000-0000D4490000}"/>
    <cellStyle name="T_2007-Fsoft Key Metric Report_Jul07 4" xfId="19278" xr:uid="{00000000-0005-0000-0000-0000D5490000}"/>
    <cellStyle name="T_2007-Fsoft Key Metric Report_Jul07 4 2" xfId="19279" xr:uid="{00000000-0005-0000-0000-0000D6490000}"/>
    <cellStyle name="T_2007-Fsoft Key Metric Report_Jul07 4 2 2" xfId="19280" xr:uid="{00000000-0005-0000-0000-0000D7490000}"/>
    <cellStyle name="T_2007-Fsoft Key Metric Report_Jul07 5" xfId="19281" xr:uid="{00000000-0005-0000-0000-0000D8490000}"/>
    <cellStyle name="T_2007-Fsoft Key Metric Report_Jul07 5 2" xfId="19282" xr:uid="{00000000-0005-0000-0000-0000D9490000}"/>
    <cellStyle name="T_Operation Reward Sheets Feb-2008_v1.1" xfId="19283" xr:uid="{00000000-0005-0000-0000-0000DA490000}"/>
    <cellStyle name="T_Operation Reward Sheets Feb-2008_v1.1 2" xfId="19284" xr:uid="{00000000-0005-0000-0000-0000DB490000}"/>
    <cellStyle name="T_Operation Reward Sheets Feb-2008_v1.1 2 2" xfId="19285" xr:uid="{00000000-0005-0000-0000-0000DC490000}"/>
    <cellStyle name="T_Operation Reward Sheets Feb-2008_v1.1 2 2 2" xfId="19286" xr:uid="{00000000-0005-0000-0000-0000DD490000}"/>
    <cellStyle name="T_Operation Reward Sheets Feb-2008_v1.1 2 2 2 2" xfId="19287" xr:uid="{00000000-0005-0000-0000-0000DE490000}"/>
    <cellStyle name="T_Operation Reward Sheets Feb-2008_v1.1 2 3" xfId="19288" xr:uid="{00000000-0005-0000-0000-0000DF490000}"/>
    <cellStyle name="T_Operation Reward Sheets Feb-2008_v1.1 2 3 2" xfId="19289" xr:uid="{00000000-0005-0000-0000-0000E0490000}"/>
    <cellStyle name="T_Operation Reward Sheets Feb-2008_v1.1 3" xfId="19290" xr:uid="{00000000-0005-0000-0000-0000E1490000}"/>
    <cellStyle name="T_Operation Reward Sheets Feb-2008_v1.1 3 2" xfId="19291" xr:uid="{00000000-0005-0000-0000-0000E2490000}"/>
    <cellStyle name="T_Operation Reward Sheets Feb-2008_v1.1 3 2 2" xfId="19292" xr:uid="{00000000-0005-0000-0000-0000E3490000}"/>
    <cellStyle name="T_Operation Reward Sheets Feb-2008_v1.1 3 2 2 2" xfId="19293" xr:uid="{00000000-0005-0000-0000-0000E4490000}"/>
    <cellStyle name="T_Operation Reward Sheets Feb-2008_v1.1 3 3" xfId="19294" xr:uid="{00000000-0005-0000-0000-0000E5490000}"/>
    <cellStyle name="T_Operation Reward Sheets Feb-2008_v1.1 3 3 2" xfId="19295" xr:uid="{00000000-0005-0000-0000-0000E6490000}"/>
    <cellStyle name="T_Operation Reward Sheets Feb-2008_v1.1 4" xfId="19296" xr:uid="{00000000-0005-0000-0000-0000E7490000}"/>
    <cellStyle name="T_Operation Reward Sheets Feb-2008_v1.1 4 2" xfId="19297" xr:uid="{00000000-0005-0000-0000-0000E8490000}"/>
    <cellStyle name="T_Operation Reward Sheets Feb-2008_v1.1 4 2 2" xfId="19298" xr:uid="{00000000-0005-0000-0000-0000E9490000}"/>
    <cellStyle name="T_Operation Reward Sheets Feb-2008_v1.1 5" xfId="19299" xr:uid="{00000000-0005-0000-0000-0000EA490000}"/>
    <cellStyle name="T_Operation Reward Sheets Feb-2008_v1.1 5 2" xfId="19300" xr:uid="{00000000-0005-0000-0000-0000EB490000}"/>
    <cellStyle name="tcn" xfId="3058" xr:uid="{00000000-0005-0000-0000-0000EC490000}"/>
    <cellStyle name="tcn 2" xfId="19301" xr:uid="{00000000-0005-0000-0000-0000ED490000}"/>
    <cellStyle name="Text Indent A" xfId="19302" xr:uid="{00000000-0005-0000-0000-0000EE490000}"/>
    <cellStyle name="Text Indent A 2" xfId="19303" xr:uid="{00000000-0005-0000-0000-0000EF490000}"/>
    <cellStyle name="Text Indent B" xfId="19304" xr:uid="{00000000-0005-0000-0000-0000F0490000}"/>
    <cellStyle name="Text Indent B 2" xfId="19305" xr:uid="{00000000-0005-0000-0000-0000F1490000}"/>
    <cellStyle name="Text Indent C" xfId="19306" xr:uid="{00000000-0005-0000-0000-0000F2490000}"/>
    <cellStyle name="Text Indent C 2" xfId="19307" xr:uid="{00000000-0005-0000-0000-0000F3490000}"/>
    <cellStyle name="th" xfId="3059" xr:uid="{00000000-0005-0000-0000-0000F4490000}"/>
    <cellStyle name="th 2" xfId="19308" xr:uid="{00000000-0005-0000-0000-0000F5490000}"/>
    <cellStyle name="th 2 2" xfId="19309" xr:uid="{00000000-0005-0000-0000-0000F6490000}"/>
    <cellStyle name="th 2 2 2" xfId="19310" xr:uid="{00000000-0005-0000-0000-0000F7490000}"/>
    <cellStyle name="th 2 2 2 2" xfId="19311" xr:uid="{00000000-0005-0000-0000-0000F8490000}"/>
    <cellStyle name="th 2 2 2 2 2" xfId="19312" xr:uid="{00000000-0005-0000-0000-0000F9490000}"/>
    <cellStyle name="th 2 2 3" xfId="19313" xr:uid="{00000000-0005-0000-0000-0000FA490000}"/>
    <cellStyle name="th 2 2 3 2" xfId="19314" xr:uid="{00000000-0005-0000-0000-0000FB490000}"/>
    <cellStyle name="th 2 3" xfId="19315" xr:uid="{00000000-0005-0000-0000-0000FC490000}"/>
    <cellStyle name="th 2 3 2" xfId="19316" xr:uid="{00000000-0005-0000-0000-0000FD490000}"/>
    <cellStyle name="th 2 3 2 2" xfId="19317" xr:uid="{00000000-0005-0000-0000-0000FE490000}"/>
    <cellStyle name="th 2 3 2 2 2" xfId="19318" xr:uid="{00000000-0005-0000-0000-0000FF490000}"/>
    <cellStyle name="th 2 3 3" xfId="19319" xr:uid="{00000000-0005-0000-0000-0000004A0000}"/>
    <cellStyle name="th 2 3 3 2" xfId="19320" xr:uid="{00000000-0005-0000-0000-0000014A0000}"/>
    <cellStyle name="th 2 4" xfId="19321" xr:uid="{00000000-0005-0000-0000-0000024A0000}"/>
    <cellStyle name="th 2 4 2" xfId="19322" xr:uid="{00000000-0005-0000-0000-0000034A0000}"/>
    <cellStyle name="th 2 4 2 2" xfId="19323" xr:uid="{00000000-0005-0000-0000-0000044A0000}"/>
    <cellStyle name="th 2 5" xfId="19324" xr:uid="{00000000-0005-0000-0000-0000054A0000}"/>
    <cellStyle name="th 2 5 2" xfId="19325" xr:uid="{00000000-0005-0000-0000-0000064A0000}"/>
    <cellStyle name="th 3" xfId="19326" xr:uid="{00000000-0005-0000-0000-0000074A0000}"/>
    <cellStyle name="th 3 2" xfId="19327" xr:uid="{00000000-0005-0000-0000-0000084A0000}"/>
    <cellStyle name="th 3 2 2" xfId="19328" xr:uid="{00000000-0005-0000-0000-0000094A0000}"/>
    <cellStyle name="th 3 2 2 2" xfId="19329" xr:uid="{00000000-0005-0000-0000-00000A4A0000}"/>
    <cellStyle name="th 3 2 2 2 2" xfId="19330" xr:uid="{00000000-0005-0000-0000-00000B4A0000}"/>
    <cellStyle name="th 3 2 3" xfId="19331" xr:uid="{00000000-0005-0000-0000-00000C4A0000}"/>
    <cellStyle name="th 3 2 3 2" xfId="19332" xr:uid="{00000000-0005-0000-0000-00000D4A0000}"/>
    <cellStyle name="th 3 3" xfId="19333" xr:uid="{00000000-0005-0000-0000-00000E4A0000}"/>
    <cellStyle name="th 3 3 2" xfId="19334" xr:uid="{00000000-0005-0000-0000-00000F4A0000}"/>
    <cellStyle name="th 3 3 2 2" xfId="19335" xr:uid="{00000000-0005-0000-0000-0000104A0000}"/>
    <cellStyle name="th 3 3 2 2 2" xfId="19336" xr:uid="{00000000-0005-0000-0000-0000114A0000}"/>
    <cellStyle name="th 3 3 3" xfId="19337" xr:uid="{00000000-0005-0000-0000-0000124A0000}"/>
    <cellStyle name="th 3 3 3 2" xfId="19338" xr:uid="{00000000-0005-0000-0000-0000134A0000}"/>
    <cellStyle name="th 3 4" xfId="19339" xr:uid="{00000000-0005-0000-0000-0000144A0000}"/>
    <cellStyle name="th 3 4 2" xfId="19340" xr:uid="{00000000-0005-0000-0000-0000154A0000}"/>
    <cellStyle name="th 3 4 2 2" xfId="19341" xr:uid="{00000000-0005-0000-0000-0000164A0000}"/>
    <cellStyle name="th 3 5" xfId="19342" xr:uid="{00000000-0005-0000-0000-0000174A0000}"/>
    <cellStyle name="th 3 5 2" xfId="19343" xr:uid="{00000000-0005-0000-0000-0000184A0000}"/>
    <cellStyle name="th 4" xfId="19344" xr:uid="{00000000-0005-0000-0000-0000194A0000}"/>
    <cellStyle name="th 4 2" xfId="19345" xr:uid="{00000000-0005-0000-0000-00001A4A0000}"/>
    <cellStyle name="th 4 2 2" xfId="19346" xr:uid="{00000000-0005-0000-0000-00001B4A0000}"/>
    <cellStyle name="th 4 2 2 2" xfId="19347" xr:uid="{00000000-0005-0000-0000-00001C4A0000}"/>
    <cellStyle name="th 4 3" xfId="19348" xr:uid="{00000000-0005-0000-0000-00001D4A0000}"/>
    <cellStyle name="th 4 3 2" xfId="19349" xr:uid="{00000000-0005-0000-0000-00001E4A0000}"/>
    <cellStyle name="th 5" xfId="19350" xr:uid="{00000000-0005-0000-0000-00001F4A0000}"/>
    <cellStyle name="th 5 2" xfId="19351" xr:uid="{00000000-0005-0000-0000-0000204A0000}"/>
    <cellStyle name="th 5 2 2" xfId="19352" xr:uid="{00000000-0005-0000-0000-0000214A0000}"/>
    <cellStyle name="th 5 2 2 2" xfId="19353" xr:uid="{00000000-0005-0000-0000-0000224A0000}"/>
    <cellStyle name="th 5 3" xfId="19354" xr:uid="{00000000-0005-0000-0000-0000234A0000}"/>
    <cellStyle name="th 5 3 2" xfId="19355" xr:uid="{00000000-0005-0000-0000-0000244A0000}"/>
    <cellStyle name="th 6" xfId="19356" xr:uid="{00000000-0005-0000-0000-0000254A0000}"/>
    <cellStyle name="th 6 2" xfId="19357" xr:uid="{00000000-0005-0000-0000-0000264A0000}"/>
    <cellStyle name="th 6 2 2" xfId="19358" xr:uid="{00000000-0005-0000-0000-0000274A0000}"/>
    <cellStyle name="th 7" xfId="19359" xr:uid="{00000000-0005-0000-0000-0000284A0000}"/>
    <cellStyle name="th 7 2" xfId="19360" xr:uid="{00000000-0005-0000-0000-0000294A0000}"/>
    <cellStyle name="Titel" xfId="19361" xr:uid="{00000000-0005-0000-0000-00002A4A0000}"/>
    <cellStyle name="Titel 2" xfId="19362" xr:uid="{00000000-0005-0000-0000-00002B4A0000}"/>
    <cellStyle name="Title 10" xfId="3060" xr:uid="{00000000-0005-0000-0000-00002C4A0000}"/>
    <cellStyle name="Title 10 2" xfId="19363" xr:uid="{00000000-0005-0000-0000-00002D4A0000}"/>
    <cellStyle name="Title 11" xfId="3061" xr:uid="{00000000-0005-0000-0000-00002E4A0000}"/>
    <cellStyle name="Title 11 2" xfId="19364" xr:uid="{00000000-0005-0000-0000-00002F4A0000}"/>
    <cellStyle name="Title 12" xfId="3062" xr:uid="{00000000-0005-0000-0000-0000304A0000}"/>
    <cellStyle name="Title 12 2" xfId="19365" xr:uid="{00000000-0005-0000-0000-0000314A0000}"/>
    <cellStyle name="Title 13" xfId="3063" xr:uid="{00000000-0005-0000-0000-0000324A0000}"/>
    <cellStyle name="Title 13 2" xfId="19366" xr:uid="{00000000-0005-0000-0000-0000334A0000}"/>
    <cellStyle name="Title 14" xfId="19367" xr:uid="{00000000-0005-0000-0000-0000344A0000}"/>
    <cellStyle name="Title 14 2" xfId="19368" xr:uid="{00000000-0005-0000-0000-0000354A0000}"/>
    <cellStyle name="Title 2" xfId="3064" xr:uid="{00000000-0005-0000-0000-0000364A0000}"/>
    <cellStyle name="Title 2 2" xfId="3065" xr:uid="{00000000-0005-0000-0000-0000374A0000}"/>
    <cellStyle name="Title 2 2 2" xfId="19369" xr:uid="{00000000-0005-0000-0000-0000384A0000}"/>
    <cellStyle name="Title 2 3" xfId="3066" xr:uid="{00000000-0005-0000-0000-0000394A0000}"/>
    <cellStyle name="Title 2 3 2" xfId="19370" xr:uid="{00000000-0005-0000-0000-00003A4A0000}"/>
    <cellStyle name="Title 2 4" xfId="19371" xr:uid="{00000000-0005-0000-0000-00003B4A0000}"/>
    <cellStyle name="Title 3" xfId="3067" xr:uid="{00000000-0005-0000-0000-00003C4A0000}"/>
    <cellStyle name="Title 3 2" xfId="19372" xr:uid="{00000000-0005-0000-0000-00003D4A0000}"/>
    <cellStyle name="Title 4" xfId="3068" xr:uid="{00000000-0005-0000-0000-00003E4A0000}"/>
    <cellStyle name="Title 4 2" xfId="19373" xr:uid="{00000000-0005-0000-0000-00003F4A0000}"/>
    <cellStyle name="Title 5" xfId="3069" xr:uid="{00000000-0005-0000-0000-0000404A0000}"/>
    <cellStyle name="Title 5 2" xfId="19374" xr:uid="{00000000-0005-0000-0000-0000414A0000}"/>
    <cellStyle name="Title 6" xfId="3070" xr:uid="{00000000-0005-0000-0000-0000424A0000}"/>
    <cellStyle name="Title 6 2" xfId="19375" xr:uid="{00000000-0005-0000-0000-0000434A0000}"/>
    <cellStyle name="Title 7" xfId="3071" xr:uid="{00000000-0005-0000-0000-0000444A0000}"/>
    <cellStyle name="Title 7 2" xfId="19376" xr:uid="{00000000-0005-0000-0000-0000454A0000}"/>
    <cellStyle name="Title 8" xfId="3072" xr:uid="{00000000-0005-0000-0000-0000464A0000}"/>
    <cellStyle name="Title 8 2" xfId="19377" xr:uid="{00000000-0005-0000-0000-0000474A0000}"/>
    <cellStyle name="Title 9" xfId="3073" xr:uid="{00000000-0005-0000-0000-0000484A0000}"/>
    <cellStyle name="Title 9 2" xfId="19378" xr:uid="{00000000-0005-0000-0000-0000494A0000}"/>
    <cellStyle name="tn" xfId="3074" xr:uid="{00000000-0005-0000-0000-00004A4A0000}"/>
    <cellStyle name="tn 2" xfId="19379" xr:uid="{00000000-0005-0000-0000-00004B4A0000}"/>
    <cellStyle name="Totaal" xfId="19380" xr:uid="{00000000-0005-0000-0000-00004C4A0000}"/>
    <cellStyle name="Totaal 2" xfId="19381" xr:uid="{00000000-0005-0000-0000-00004D4A0000}"/>
    <cellStyle name="Totaal 2 2" xfId="19382" xr:uid="{00000000-0005-0000-0000-00004E4A0000}"/>
    <cellStyle name="Totaal 2 2 2" xfId="19383" xr:uid="{00000000-0005-0000-0000-00004F4A0000}"/>
    <cellStyle name="Totaal 2 2 2 2" xfId="19384" xr:uid="{00000000-0005-0000-0000-0000504A0000}"/>
    <cellStyle name="Totaal 2 2 3" xfId="19385" xr:uid="{00000000-0005-0000-0000-0000514A0000}"/>
    <cellStyle name="Totaal 2 2 4" xfId="19386" xr:uid="{00000000-0005-0000-0000-0000524A0000}"/>
    <cellStyle name="Totaal 2 3" xfId="19387" xr:uid="{00000000-0005-0000-0000-0000534A0000}"/>
    <cellStyle name="Totaal 2 3 2" xfId="19388" xr:uid="{00000000-0005-0000-0000-0000544A0000}"/>
    <cellStyle name="Totaal 2 3 2 2" xfId="19389" xr:uid="{00000000-0005-0000-0000-0000554A0000}"/>
    <cellStyle name="Totaal 2 3 3" xfId="19390" xr:uid="{00000000-0005-0000-0000-0000564A0000}"/>
    <cellStyle name="Totaal 2 3 4" xfId="19391" xr:uid="{00000000-0005-0000-0000-0000574A0000}"/>
    <cellStyle name="Totaal 2 4" xfId="19392" xr:uid="{00000000-0005-0000-0000-0000584A0000}"/>
    <cellStyle name="Totaal 2 4 2" xfId="19393" xr:uid="{00000000-0005-0000-0000-0000594A0000}"/>
    <cellStyle name="Totaal 2 5" xfId="19394" xr:uid="{00000000-0005-0000-0000-00005A4A0000}"/>
    <cellStyle name="Totaal 2 6" xfId="19395" xr:uid="{00000000-0005-0000-0000-00005B4A0000}"/>
    <cellStyle name="Totaal 3" xfId="19396" xr:uid="{00000000-0005-0000-0000-00005C4A0000}"/>
    <cellStyle name="Totaal 3 2" xfId="19397" xr:uid="{00000000-0005-0000-0000-00005D4A0000}"/>
    <cellStyle name="Totaal 3 2 2" xfId="19398" xr:uid="{00000000-0005-0000-0000-00005E4A0000}"/>
    <cellStyle name="Totaal 3 3" xfId="19399" xr:uid="{00000000-0005-0000-0000-00005F4A0000}"/>
    <cellStyle name="Totaal 3 4" xfId="19400" xr:uid="{00000000-0005-0000-0000-0000604A0000}"/>
    <cellStyle name="Totaal 4" xfId="19401" xr:uid="{00000000-0005-0000-0000-0000614A0000}"/>
    <cellStyle name="Totaal 4 2" xfId="19402" xr:uid="{00000000-0005-0000-0000-0000624A0000}"/>
    <cellStyle name="Totaal 4 2 2" xfId="19403" xr:uid="{00000000-0005-0000-0000-0000634A0000}"/>
    <cellStyle name="Totaal 4 3" xfId="19404" xr:uid="{00000000-0005-0000-0000-0000644A0000}"/>
    <cellStyle name="Totaal 4 4" xfId="19405" xr:uid="{00000000-0005-0000-0000-0000654A0000}"/>
    <cellStyle name="Totaal 5" xfId="19406" xr:uid="{00000000-0005-0000-0000-0000664A0000}"/>
    <cellStyle name="Totaal 5 2" xfId="19407" xr:uid="{00000000-0005-0000-0000-0000674A0000}"/>
    <cellStyle name="Totaal 6" xfId="19408" xr:uid="{00000000-0005-0000-0000-0000684A0000}"/>
    <cellStyle name="Totaal 7" xfId="19409" xr:uid="{00000000-0005-0000-0000-0000694A0000}"/>
    <cellStyle name="Total 10" xfId="3075" xr:uid="{00000000-0005-0000-0000-00006A4A0000}"/>
    <cellStyle name="Total 10 10" xfId="19410" xr:uid="{00000000-0005-0000-0000-00006B4A0000}"/>
    <cellStyle name="Total 10 2" xfId="19411" xr:uid="{00000000-0005-0000-0000-00006C4A0000}"/>
    <cellStyle name="Total 10 2 2" xfId="19412" xr:uid="{00000000-0005-0000-0000-00006D4A0000}"/>
    <cellStyle name="Total 10 2 2 2" xfId="19413" xr:uid="{00000000-0005-0000-0000-00006E4A0000}"/>
    <cellStyle name="Total 10 2 2 2 2" xfId="19414" xr:uid="{00000000-0005-0000-0000-00006F4A0000}"/>
    <cellStyle name="Total 10 2 2 2 2 2" xfId="19415" xr:uid="{00000000-0005-0000-0000-0000704A0000}"/>
    <cellStyle name="Total 10 2 2 2 3" xfId="19416" xr:uid="{00000000-0005-0000-0000-0000714A0000}"/>
    <cellStyle name="Total 10 2 2 2 4" xfId="19417" xr:uid="{00000000-0005-0000-0000-0000724A0000}"/>
    <cellStyle name="Total 10 2 2 3" xfId="19418" xr:uid="{00000000-0005-0000-0000-0000734A0000}"/>
    <cellStyle name="Total 10 2 2 3 2" xfId="19419" xr:uid="{00000000-0005-0000-0000-0000744A0000}"/>
    <cellStyle name="Total 10 2 2 3 2 2" xfId="19420" xr:uid="{00000000-0005-0000-0000-0000754A0000}"/>
    <cellStyle name="Total 10 2 2 3 3" xfId="19421" xr:uid="{00000000-0005-0000-0000-0000764A0000}"/>
    <cellStyle name="Total 10 2 2 3 4" xfId="19422" xr:uid="{00000000-0005-0000-0000-0000774A0000}"/>
    <cellStyle name="Total 10 2 2 4" xfId="19423" xr:uid="{00000000-0005-0000-0000-0000784A0000}"/>
    <cellStyle name="Total 10 2 2 4 2" xfId="19424" xr:uid="{00000000-0005-0000-0000-0000794A0000}"/>
    <cellStyle name="Total 10 2 2 5" xfId="19425" xr:uid="{00000000-0005-0000-0000-00007A4A0000}"/>
    <cellStyle name="Total 10 2 2 6" xfId="19426" xr:uid="{00000000-0005-0000-0000-00007B4A0000}"/>
    <cellStyle name="Total 10 2 3" xfId="19427" xr:uid="{00000000-0005-0000-0000-00007C4A0000}"/>
    <cellStyle name="Total 10 2 3 2" xfId="19428" xr:uid="{00000000-0005-0000-0000-00007D4A0000}"/>
    <cellStyle name="Total 10 2 3 2 2" xfId="19429" xr:uid="{00000000-0005-0000-0000-00007E4A0000}"/>
    <cellStyle name="Total 10 2 3 2 2 2" xfId="19430" xr:uid="{00000000-0005-0000-0000-00007F4A0000}"/>
    <cellStyle name="Total 10 2 3 2 3" xfId="19431" xr:uid="{00000000-0005-0000-0000-0000804A0000}"/>
    <cellStyle name="Total 10 2 3 2 4" xfId="19432" xr:uid="{00000000-0005-0000-0000-0000814A0000}"/>
    <cellStyle name="Total 10 2 3 3" xfId="19433" xr:uid="{00000000-0005-0000-0000-0000824A0000}"/>
    <cellStyle name="Total 10 2 3 3 2" xfId="19434" xr:uid="{00000000-0005-0000-0000-0000834A0000}"/>
    <cellStyle name="Total 10 2 3 4" xfId="19435" xr:uid="{00000000-0005-0000-0000-0000844A0000}"/>
    <cellStyle name="Total 10 2 3 5" xfId="19436" xr:uid="{00000000-0005-0000-0000-0000854A0000}"/>
    <cellStyle name="Total 10 2 4" xfId="19437" xr:uid="{00000000-0005-0000-0000-0000864A0000}"/>
    <cellStyle name="Total 10 2 4 2" xfId="19438" xr:uid="{00000000-0005-0000-0000-0000874A0000}"/>
    <cellStyle name="Total 10 2 4 2 2" xfId="19439" xr:uid="{00000000-0005-0000-0000-0000884A0000}"/>
    <cellStyle name="Total 10 2 4 3" xfId="19440" xr:uid="{00000000-0005-0000-0000-0000894A0000}"/>
    <cellStyle name="Total 10 2 4 4" xfId="19441" xr:uid="{00000000-0005-0000-0000-00008A4A0000}"/>
    <cellStyle name="Total 10 2 5" xfId="19442" xr:uid="{00000000-0005-0000-0000-00008B4A0000}"/>
    <cellStyle name="Total 10 2 5 2" xfId="19443" xr:uid="{00000000-0005-0000-0000-00008C4A0000}"/>
    <cellStyle name="Total 10 2 5 2 2" xfId="19444" xr:uid="{00000000-0005-0000-0000-00008D4A0000}"/>
    <cellStyle name="Total 10 2 5 3" xfId="19445" xr:uid="{00000000-0005-0000-0000-00008E4A0000}"/>
    <cellStyle name="Total 10 2 5 4" xfId="19446" xr:uid="{00000000-0005-0000-0000-00008F4A0000}"/>
    <cellStyle name="Total 10 2 6" xfId="19447" xr:uid="{00000000-0005-0000-0000-0000904A0000}"/>
    <cellStyle name="Total 10 2 6 2" xfId="19448" xr:uid="{00000000-0005-0000-0000-0000914A0000}"/>
    <cellStyle name="Total 10 2 7" xfId="19449" xr:uid="{00000000-0005-0000-0000-0000924A0000}"/>
    <cellStyle name="Total 10 2 7 2" xfId="19450" xr:uid="{00000000-0005-0000-0000-0000934A0000}"/>
    <cellStyle name="Total 10 2 8" xfId="19451" xr:uid="{00000000-0005-0000-0000-0000944A0000}"/>
    <cellStyle name="Total 10 3" xfId="19452" xr:uid="{00000000-0005-0000-0000-0000954A0000}"/>
    <cellStyle name="Total 10 3 2" xfId="19453" xr:uid="{00000000-0005-0000-0000-0000964A0000}"/>
    <cellStyle name="Total 10 3 2 2" xfId="19454" xr:uid="{00000000-0005-0000-0000-0000974A0000}"/>
    <cellStyle name="Total 10 3 2 2 2" xfId="19455" xr:uid="{00000000-0005-0000-0000-0000984A0000}"/>
    <cellStyle name="Total 10 3 2 2 2 2" xfId="19456" xr:uid="{00000000-0005-0000-0000-0000994A0000}"/>
    <cellStyle name="Total 10 3 2 2 3" xfId="19457" xr:uid="{00000000-0005-0000-0000-00009A4A0000}"/>
    <cellStyle name="Total 10 3 2 2 4" xfId="19458" xr:uid="{00000000-0005-0000-0000-00009B4A0000}"/>
    <cellStyle name="Total 10 3 2 3" xfId="19459" xr:uid="{00000000-0005-0000-0000-00009C4A0000}"/>
    <cellStyle name="Total 10 3 2 3 2" xfId="19460" xr:uid="{00000000-0005-0000-0000-00009D4A0000}"/>
    <cellStyle name="Total 10 3 2 3 2 2" xfId="19461" xr:uid="{00000000-0005-0000-0000-00009E4A0000}"/>
    <cellStyle name="Total 10 3 2 3 3" xfId="19462" xr:uid="{00000000-0005-0000-0000-00009F4A0000}"/>
    <cellStyle name="Total 10 3 2 3 4" xfId="19463" xr:uid="{00000000-0005-0000-0000-0000A04A0000}"/>
    <cellStyle name="Total 10 3 2 4" xfId="19464" xr:uid="{00000000-0005-0000-0000-0000A14A0000}"/>
    <cellStyle name="Total 10 3 2 4 2" xfId="19465" xr:uid="{00000000-0005-0000-0000-0000A24A0000}"/>
    <cellStyle name="Total 10 3 2 5" xfId="19466" xr:uid="{00000000-0005-0000-0000-0000A34A0000}"/>
    <cellStyle name="Total 10 3 2 6" xfId="19467" xr:uid="{00000000-0005-0000-0000-0000A44A0000}"/>
    <cellStyle name="Total 10 3 3" xfId="19468" xr:uid="{00000000-0005-0000-0000-0000A54A0000}"/>
    <cellStyle name="Total 10 3 3 2" xfId="19469" xr:uid="{00000000-0005-0000-0000-0000A64A0000}"/>
    <cellStyle name="Total 10 3 3 2 2" xfId="19470" xr:uid="{00000000-0005-0000-0000-0000A74A0000}"/>
    <cellStyle name="Total 10 3 3 2 2 2" xfId="19471" xr:uid="{00000000-0005-0000-0000-0000A84A0000}"/>
    <cellStyle name="Total 10 3 3 2 3" xfId="19472" xr:uid="{00000000-0005-0000-0000-0000A94A0000}"/>
    <cellStyle name="Total 10 3 3 2 4" xfId="19473" xr:uid="{00000000-0005-0000-0000-0000AA4A0000}"/>
    <cellStyle name="Total 10 3 3 3" xfId="19474" xr:uid="{00000000-0005-0000-0000-0000AB4A0000}"/>
    <cellStyle name="Total 10 3 3 3 2" xfId="19475" xr:uid="{00000000-0005-0000-0000-0000AC4A0000}"/>
    <cellStyle name="Total 10 3 3 4" xfId="19476" xr:uid="{00000000-0005-0000-0000-0000AD4A0000}"/>
    <cellStyle name="Total 10 3 3 5" xfId="19477" xr:uid="{00000000-0005-0000-0000-0000AE4A0000}"/>
    <cellStyle name="Total 10 3 4" xfId="19478" xr:uid="{00000000-0005-0000-0000-0000AF4A0000}"/>
    <cellStyle name="Total 10 3 4 2" xfId="19479" xr:uid="{00000000-0005-0000-0000-0000B04A0000}"/>
    <cellStyle name="Total 10 3 4 2 2" xfId="19480" xr:uid="{00000000-0005-0000-0000-0000B14A0000}"/>
    <cellStyle name="Total 10 3 4 3" xfId="19481" xr:uid="{00000000-0005-0000-0000-0000B24A0000}"/>
    <cellStyle name="Total 10 3 4 4" xfId="19482" xr:uid="{00000000-0005-0000-0000-0000B34A0000}"/>
    <cellStyle name="Total 10 3 5" xfId="19483" xr:uid="{00000000-0005-0000-0000-0000B44A0000}"/>
    <cellStyle name="Total 10 3 5 2" xfId="19484" xr:uid="{00000000-0005-0000-0000-0000B54A0000}"/>
    <cellStyle name="Total 10 3 5 2 2" xfId="19485" xr:uid="{00000000-0005-0000-0000-0000B64A0000}"/>
    <cellStyle name="Total 10 3 5 3" xfId="19486" xr:uid="{00000000-0005-0000-0000-0000B74A0000}"/>
    <cellStyle name="Total 10 3 5 4" xfId="19487" xr:uid="{00000000-0005-0000-0000-0000B84A0000}"/>
    <cellStyle name="Total 10 3 6" xfId="19488" xr:uid="{00000000-0005-0000-0000-0000B94A0000}"/>
    <cellStyle name="Total 10 3 6 2" xfId="19489" xr:uid="{00000000-0005-0000-0000-0000BA4A0000}"/>
    <cellStyle name="Total 10 3 7" xfId="19490" xr:uid="{00000000-0005-0000-0000-0000BB4A0000}"/>
    <cellStyle name="Total 10 3 8" xfId="19491" xr:uid="{00000000-0005-0000-0000-0000BC4A0000}"/>
    <cellStyle name="Total 10 4" xfId="19492" xr:uid="{00000000-0005-0000-0000-0000BD4A0000}"/>
    <cellStyle name="Total 10 4 2" xfId="19493" xr:uid="{00000000-0005-0000-0000-0000BE4A0000}"/>
    <cellStyle name="Total 10 4 2 2" xfId="19494" xr:uid="{00000000-0005-0000-0000-0000BF4A0000}"/>
    <cellStyle name="Total 10 4 2 2 2" xfId="19495" xr:uid="{00000000-0005-0000-0000-0000C04A0000}"/>
    <cellStyle name="Total 10 4 2 3" xfId="19496" xr:uid="{00000000-0005-0000-0000-0000C14A0000}"/>
    <cellStyle name="Total 10 4 2 4" xfId="19497" xr:uid="{00000000-0005-0000-0000-0000C24A0000}"/>
    <cellStyle name="Total 10 4 3" xfId="19498" xr:uid="{00000000-0005-0000-0000-0000C34A0000}"/>
    <cellStyle name="Total 10 4 3 2" xfId="19499" xr:uid="{00000000-0005-0000-0000-0000C44A0000}"/>
    <cellStyle name="Total 10 4 3 2 2" xfId="19500" xr:uid="{00000000-0005-0000-0000-0000C54A0000}"/>
    <cellStyle name="Total 10 4 3 3" xfId="19501" xr:uid="{00000000-0005-0000-0000-0000C64A0000}"/>
    <cellStyle name="Total 10 4 3 4" xfId="19502" xr:uid="{00000000-0005-0000-0000-0000C74A0000}"/>
    <cellStyle name="Total 10 4 4" xfId="19503" xr:uid="{00000000-0005-0000-0000-0000C84A0000}"/>
    <cellStyle name="Total 10 4 4 2" xfId="19504" xr:uid="{00000000-0005-0000-0000-0000C94A0000}"/>
    <cellStyle name="Total 10 4 5" xfId="19505" xr:uid="{00000000-0005-0000-0000-0000CA4A0000}"/>
    <cellStyle name="Total 10 4 6" xfId="19506" xr:uid="{00000000-0005-0000-0000-0000CB4A0000}"/>
    <cellStyle name="Total 10 5" xfId="19507" xr:uid="{00000000-0005-0000-0000-0000CC4A0000}"/>
    <cellStyle name="Total 10 5 2" xfId="19508" xr:uid="{00000000-0005-0000-0000-0000CD4A0000}"/>
    <cellStyle name="Total 10 5 2 2" xfId="19509" xr:uid="{00000000-0005-0000-0000-0000CE4A0000}"/>
    <cellStyle name="Total 10 5 3" xfId="19510" xr:uid="{00000000-0005-0000-0000-0000CF4A0000}"/>
    <cellStyle name="Total 10 5 4" xfId="19511" xr:uid="{00000000-0005-0000-0000-0000D04A0000}"/>
    <cellStyle name="Total 10 6" xfId="19512" xr:uid="{00000000-0005-0000-0000-0000D14A0000}"/>
    <cellStyle name="Total 10 6 2" xfId="19513" xr:uid="{00000000-0005-0000-0000-0000D24A0000}"/>
    <cellStyle name="Total 10 6 2 2" xfId="19514" xr:uid="{00000000-0005-0000-0000-0000D34A0000}"/>
    <cellStyle name="Total 10 6 3" xfId="19515" xr:uid="{00000000-0005-0000-0000-0000D44A0000}"/>
    <cellStyle name="Total 10 6 4" xfId="19516" xr:uid="{00000000-0005-0000-0000-0000D54A0000}"/>
    <cellStyle name="Total 10 7" xfId="19517" xr:uid="{00000000-0005-0000-0000-0000D64A0000}"/>
    <cellStyle name="Total 10 7 2" xfId="19518" xr:uid="{00000000-0005-0000-0000-0000D74A0000}"/>
    <cellStyle name="Total 10 8" xfId="19519" xr:uid="{00000000-0005-0000-0000-0000D84A0000}"/>
    <cellStyle name="Total 10 9" xfId="19520" xr:uid="{00000000-0005-0000-0000-0000D94A0000}"/>
    <cellStyle name="Total 11" xfId="3076" xr:uid="{00000000-0005-0000-0000-0000DA4A0000}"/>
    <cellStyle name="Total 11 10" xfId="19521" xr:uid="{00000000-0005-0000-0000-0000DB4A0000}"/>
    <cellStyle name="Total 11 2" xfId="19522" xr:uid="{00000000-0005-0000-0000-0000DC4A0000}"/>
    <cellStyle name="Total 11 2 2" xfId="19523" xr:uid="{00000000-0005-0000-0000-0000DD4A0000}"/>
    <cellStyle name="Total 11 2 2 2" xfId="19524" xr:uid="{00000000-0005-0000-0000-0000DE4A0000}"/>
    <cellStyle name="Total 11 2 2 2 2" xfId="19525" xr:uid="{00000000-0005-0000-0000-0000DF4A0000}"/>
    <cellStyle name="Total 11 2 2 2 2 2" xfId="19526" xr:uid="{00000000-0005-0000-0000-0000E04A0000}"/>
    <cellStyle name="Total 11 2 2 2 3" xfId="19527" xr:uid="{00000000-0005-0000-0000-0000E14A0000}"/>
    <cellStyle name="Total 11 2 2 2 4" xfId="19528" xr:uid="{00000000-0005-0000-0000-0000E24A0000}"/>
    <cellStyle name="Total 11 2 2 3" xfId="19529" xr:uid="{00000000-0005-0000-0000-0000E34A0000}"/>
    <cellStyle name="Total 11 2 2 3 2" xfId="19530" xr:uid="{00000000-0005-0000-0000-0000E44A0000}"/>
    <cellStyle name="Total 11 2 2 3 2 2" xfId="19531" xr:uid="{00000000-0005-0000-0000-0000E54A0000}"/>
    <cellStyle name="Total 11 2 2 3 3" xfId="19532" xr:uid="{00000000-0005-0000-0000-0000E64A0000}"/>
    <cellStyle name="Total 11 2 2 3 4" xfId="19533" xr:uid="{00000000-0005-0000-0000-0000E74A0000}"/>
    <cellStyle name="Total 11 2 2 4" xfId="19534" xr:uid="{00000000-0005-0000-0000-0000E84A0000}"/>
    <cellStyle name="Total 11 2 2 4 2" xfId="19535" xr:uid="{00000000-0005-0000-0000-0000E94A0000}"/>
    <cellStyle name="Total 11 2 2 5" xfId="19536" xr:uid="{00000000-0005-0000-0000-0000EA4A0000}"/>
    <cellStyle name="Total 11 2 2 6" xfId="19537" xr:uid="{00000000-0005-0000-0000-0000EB4A0000}"/>
    <cellStyle name="Total 11 2 3" xfId="19538" xr:uid="{00000000-0005-0000-0000-0000EC4A0000}"/>
    <cellStyle name="Total 11 2 3 2" xfId="19539" xr:uid="{00000000-0005-0000-0000-0000ED4A0000}"/>
    <cellStyle name="Total 11 2 3 2 2" xfId="19540" xr:uid="{00000000-0005-0000-0000-0000EE4A0000}"/>
    <cellStyle name="Total 11 2 3 2 2 2" xfId="19541" xr:uid="{00000000-0005-0000-0000-0000EF4A0000}"/>
    <cellStyle name="Total 11 2 3 2 3" xfId="19542" xr:uid="{00000000-0005-0000-0000-0000F04A0000}"/>
    <cellStyle name="Total 11 2 3 2 4" xfId="19543" xr:uid="{00000000-0005-0000-0000-0000F14A0000}"/>
    <cellStyle name="Total 11 2 3 3" xfId="19544" xr:uid="{00000000-0005-0000-0000-0000F24A0000}"/>
    <cellStyle name="Total 11 2 3 3 2" xfId="19545" xr:uid="{00000000-0005-0000-0000-0000F34A0000}"/>
    <cellStyle name="Total 11 2 3 4" xfId="19546" xr:uid="{00000000-0005-0000-0000-0000F44A0000}"/>
    <cellStyle name="Total 11 2 3 5" xfId="19547" xr:uid="{00000000-0005-0000-0000-0000F54A0000}"/>
    <cellStyle name="Total 11 2 4" xfId="19548" xr:uid="{00000000-0005-0000-0000-0000F64A0000}"/>
    <cellStyle name="Total 11 2 4 2" xfId="19549" xr:uid="{00000000-0005-0000-0000-0000F74A0000}"/>
    <cellStyle name="Total 11 2 4 2 2" xfId="19550" xr:uid="{00000000-0005-0000-0000-0000F84A0000}"/>
    <cellStyle name="Total 11 2 4 3" xfId="19551" xr:uid="{00000000-0005-0000-0000-0000F94A0000}"/>
    <cellStyle name="Total 11 2 4 4" xfId="19552" xr:uid="{00000000-0005-0000-0000-0000FA4A0000}"/>
    <cellStyle name="Total 11 2 5" xfId="19553" xr:uid="{00000000-0005-0000-0000-0000FB4A0000}"/>
    <cellStyle name="Total 11 2 5 2" xfId="19554" xr:uid="{00000000-0005-0000-0000-0000FC4A0000}"/>
    <cellStyle name="Total 11 2 5 2 2" xfId="19555" xr:uid="{00000000-0005-0000-0000-0000FD4A0000}"/>
    <cellStyle name="Total 11 2 5 3" xfId="19556" xr:uid="{00000000-0005-0000-0000-0000FE4A0000}"/>
    <cellStyle name="Total 11 2 5 4" xfId="19557" xr:uid="{00000000-0005-0000-0000-0000FF4A0000}"/>
    <cellStyle name="Total 11 2 6" xfId="19558" xr:uid="{00000000-0005-0000-0000-0000004B0000}"/>
    <cellStyle name="Total 11 2 6 2" xfId="19559" xr:uid="{00000000-0005-0000-0000-0000014B0000}"/>
    <cellStyle name="Total 11 2 7" xfId="19560" xr:uid="{00000000-0005-0000-0000-0000024B0000}"/>
    <cellStyle name="Total 11 2 7 2" xfId="19561" xr:uid="{00000000-0005-0000-0000-0000034B0000}"/>
    <cellStyle name="Total 11 2 8" xfId="19562" xr:uid="{00000000-0005-0000-0000-0000044B0000}"/>
    <cellStyle name="Total 11 3" xfId="19563" xr:uid="{00000000-0005-0000-0000-0000054B0000}"/>
    <cellStyle name="Total 11 3 2" xfId="19564" xr:uid="{00000000-0005-0000-0000-0000064B0000}"/>
    <cellStyle name="Total 11 3 2 2" xfId="19565" xr:uid="{00000000-0005-0000-0000-0000074B0000}"/>
    <cellStyle name="Total 11 3 2 2 2" xfId="19566" xr:uid="{00000000-0005-0000-0000-0000084B0000}"/>
    <cellStyle name="Total 11 3 2 2 2 2" xfId="19567" xr:uid="{00000000-0005-0000-0000-0000094B0000}"/>
    <cellStyle name="Total 11 3 2 2 3" xfId="19568" xr:uid="{00000000-0005-0000-0000-00000A4B0000}"/>
    <cellStyle name="Total 11 3 2 2 4" xfId="19569" xr:uid="{00000000-0005-0000-0000-00000B4B0000}"/>
    <cellStyle name="Total 11 3 2 3" xfId="19570" xr:uid="{00000000-0005-0000-0000-00000C4B0000}"/>
    <cellStyle name="Total 11 3 2 3 2" xfId="19571" xr:uid="{00000000-0005-0000-0000-00000D4B0000}"/>
    <cellStyle name="Total 11 3 2 3 2 2" xfId="19572" xr:uid="{00000000-0005-0000-0000-00000E4B0000}"/>
    <cellStyle name="Total 11 3 2 3 3" xfId="19573" xr:uid="{00000000-0005-0000-0000-00000F4B0000}"/>
    <cellStyle name="Total 11 3 2 3 4" xfId="19574" xr:uid="{00000000-0005-0000-0000-0000104B0000}"/>
    <cellStyle name="Total 11 3 2 4" xfId="19575" xr:uid="{00000000-0005-0000-0000-0000114B0000}"/>
    <cellStyle name="Total 11 3 2 4 2" xfId="19576" xr:uid="{00000000-0005-0000-0000-0000124B0000}"/>
    <cellStyle name="Total 11 3 2 5" xfId="19577" xr:uid="{00000000-0005-0000-0000-0000134B0000}"/>
    <cellStyle name="Total 11 3 2 6" xfId="19578" xr:uid="{00000000-0005-0000-0000-0000144B0000}"/>
    <cellStyle name="Total 11 3 3" xfId="19579" xr:uid="{00000000-0005-0000-0000-0000154B0000}"/>
    <cellStyle name="Total 11 3 3 2" xfId="19580" xr:uid="{00000000-0005-0000-0000-0000164B0000}"/>
    <cellStyle name="Total 11 3 3 2 2" xfId="19581" xr:uid="{00000000-0005-0000-0000-0000174B0000}"/>
    <cellStyle name="Total 11 3 3 2 2 2" xfId="19582" xr:uid="{00000000-0005-0000-0000-0000184B0000}"/>
    <cellStyle name="Total 11 3 3 2 3" xfId="19583" xr:uid="{00000000-0005-0000-0000-0000194B0000}"/>
    <cellStyle name="Total 11 3 3 2 4" xfId="19584" xr:uid="{00000000-0005-0000-0000-00001A4B0000}"/>
    <cellStyle name="Total 11 3 3 3" xfId="19585" xr:uid="{00000000-0005-0000-0000-00001B4B0000}"/>
    <cellStyle name="Total 11 3 3 3 2" xfId="19586" xr:uid="{00000000-0005-0000-0000-00001C4B0000}"/>
    <cellStyle name="Total 11 3 3 4" xfId="19587" xr:uid="{00000000-0005-0000-0000-00001D4B0000}"/>
    <cellStyle name="Total 11 3 3 5" xfId="19588" xr:uid="{00000000-0005-0000-0000-00001E4B0000}"/>
    <cellStyle name="Total 11 3 4" xfId="19589" xr:uid="{00000000-0005-0000-0000-00001F4B0000}"/>
    <cellStyle name="Total 11 3 4 2" xfId="19590" xr:uid="{00000000-0005-0000-0000-0000204B0000}"/>
    <cellStyle name="Total 11 3 4 2 2" xfId="19591" xr:uid="{00000000-0005-0000-0000-0000214B0000}"/>
    <cellStyle name="Total 11 3 4 3" xfId="19592" xr:uid="{00000000-0005-0000-0000-0000224B0000}"/>
    <cellStyle name="Total 11 3 4 4" xfId="19593" xr:uid="{00000000-0005-0000-0000-0000234B0000}"/>
    <cellStyle name="Total 11 3 5" xfId="19594" xr:uid="{00000000-0005-0000-0000-0000244B0000}"/>
    <cellStyle name="Total 11 3 5 2" xfId="19595" xr:uid="{00000000-0005-0000-0000-0000254B0000}"/>
    <cellStyle name="Total 11 3 5 2 2" xfId="19596" xr:uid="{00000000-0005-0000-0000-0000264B0000}"/>
    <cellStyle name="Total 11 3 5 3" xfId="19597" xr:uid="{00000000-0005-0000-0000-0000274B0000}"/>
    <cellStyle name="Total 11 3 5 4" xfId="19598" xr:uid="{00000000-0005-0000-0000-0000284B0000}"/>
    <cellStyle name="Total 11 3 6" xfId="19599" xr:uid="{00000000-0005-0000-0000-0000294B0000}"/>
    <cellStyle name="Total 11 3 6 2" xfId="19600" xr:uid="{00000000-0005-0000-0000-00002A4B0000}"/>
    <cellStyle name="Total 11 3 7" xfId="19601" xr:uid="{00000000-0005-0000-0000-00002B4B0000}"/>
    <cellStyle name="Total 11 3 8" xfId="19602" xr:uid="{00000000-0005-0000-0000-00002C4B0000}"/>
    <cellStyle name="Total 11 4" xfId="19603" xr:uid="{00000000-0005-0000-0000-00002D4B0000}"/>
    <cellStyle name="Total 11 4 2" xfId="19604" xr:uid="{00000000-0005-0000-0000-00002E4B0000}"/>
    <cellStyle name="Total 11 4 2 2" xfId="19605" xr:uid="{00000000-0005-0000-0000-00002F4B0000}"/>
    <cellStyle name="Total 11 4 2 2 2" xfId="19606" xr:uid="{00000000-0005-0000-0000-0000304B0000}"/>
    <cellStyle name="Total 11 4 2 3" xfId="19607" xr:uid="{00000000-0005-0000-0000-0000314B0000}"/>
    <cellStyle name="Total 11 4 2 4" xfId="19608" xr:uid="{00000000-0005-0000-0000-0000324B0000}"/>
    <cellStyle name="Total 11 4 3" xfId="19609" xr:uid="{00000000-0005-0000-0000-0000334B0000}"/>
    <cellStyle name="Total 11 4 3 2" xfId="19610" xr:uid="{00000000-0005-0000-0000-0000344B0000}"/>
    <cellStyle name="Total 11 4 3 2 2" xfId="19611" xr:uid="{00000000-0005-0000-0000-0000354B0000}"/>
    <cellStyle name="Total 11 4 3 3" xfId="19612" xr:uid="{00000000-0005-0000-0000-0000364B0000}"/>
    <cellStyle name="Total 11 4 3 4" xfId="19613" xr:uid="{00000000-0005-0000-0000-0000374B0000}"/>
    <cellStyle name="Total 11 4 4" xfId="19614" xr:uid="{00000000-0005-0000-0000-0000384B0000}"/>
    <cellStyle name="Total 11 4 4 2" xfId="19615" xr:uid="{00000000-0005-0000-0000-0000394B0000}"/>
    <cellStyle name="Total 11 4 5" xfId="19616" xr:uid="{00000000-0005-0000-0000-00003A4B0000}"/>
    <cellStyle name="Total 11 4 6" xfId="19617" xr:uid="{00000000-0005-0000-0000-00003B4B0000}"/>
    <cellStyle name="Total 11 5" xfId="19618" xr:uid="{00000000-0005-0000-0000-00003C4B0000}"/>
    <cellStyle name="Total 11 5 2" xfId="19619" xr:uid="{00000000-0005-0000-0000-00003D4B0000}"/>
    <cellStyle name="Total 11 5 2 2" xfId="19620" xr:uid="{00000000-0005-0000-0000-00003E4B0000}"/>
    <cellStyle name="Total 11 5 3" xfId="19621" xr:uid="{00000000-0005-0000-0000-00003F4B0000}"/>
    <cellStyle name="Total 11 5 4" xfId="19622" xr:uid="{00000000-0005-0000-0000-0000404B0000}"/>
    <cellStyle name="Total 11 6" xfId="19623" xr:uid="{00000000-0005-0000-0000-0000414B0000}"/>
    <cellStyle name="Total 11 6 2" xfId="19624" xr:uid="{00000000-0005-0000-0000-0000424B0000}"/>
    <cellStyle name="Total 11 6 2 2" xfId="19625" xr:uid="{00000000-0005-0000-0000-0000434B0000}"/>
    <cellStyle name="Total 11 6 3" xfId="19626" xr:uid="{00000000-0005-0000-0000-0000444B0000}"/>
    <cellStyle name="Total 11 6 4" xfId="19627" xr:uid="{00000000-0005-0000-0000-0000454B0000}"/>
    <cellStyle name="Total 11 7" xfId="19628" xr:uid="{00000000-0005-0000-0000-0000464B0000}"/>
    <cellStyle name="Total 11 7 2" xfId="19629" xr:uid="{00000000-0005-0000-0000-0000474B0000}"/>
    <cellStyle name="Total 11 8" xfId="19630" xr:uid="{00000000-0005-0000-0000-0000484B0000}"/>
    <cellStyle name="Total 11 9" xfId="19631" xr:uid="{00000000-0005-0000-0000-0000494B0000}"/>
    <cellStyle name="Total 12" xfId="3077" xr:uid="{00000000-0005-0000-0000-00004A4B0000}"/>
    <cellStyle name="Total 12 10" xfId="19632" xr:uid="{00000000-0005-0000-0000-00004B4B0000}"/>
    <cellStyle name="Total 12 2" xfId="19633" xr:uid="{00000000-0005-0000-0000-00004C4B0000}"/>
    <cellStyle name="Total 12 2 2" xfId="19634" xr:uid="{00000000-0005-0000-0000-00004D4B0000}"/>
    <cellStyle name="Total 12 2 2 2" xfId="19635" xr:uid="{00000000-0005-0000-0000-00004E4B0000}"/>
    <cellStyle name="Total 12 2 2 2 2" xfId="19636" xr:uid="{00000000-0005-0000-0000-00004F4B0000}"/>
    <cellStyle name="Total 12 2 2 2 2 2" xfId="19637" xr:uid="{00000000-0005-0000-0000-0000504B0000}"/>
    <cellStyle name="Total 12 2 2 2 3" xfId="19638" xr:uid="{00000000-0005-0000-0000-0000514B0000}"/>
    <cellStyle name="Total 12 2 2 2 4" xfId="19639" xr:uid="{00000000-0005-0000-0000-0000524B0000}"/>
    <cellStyle name="Total 12 2 2 3" xfId="19640" xr:uid="{00000000-0005-0000-0000-0000534B0000}"/>
    <cellStyle name="Total 12 2 2 3 2" xfId="19641" xr:uid="{00000000-0005-0000-0000-0000544B0000}"/>
    <cellStyle name="Total 12 2 2 3 2 2" xfId="19642" xr:uid="{00000000-0005-0000-0000-0000554B0000}"/>
    <cellStyle name="Total 12 2 2 3 3" xfId="19643" xr:uid="{00000000-0005-0000-0000-0000564B0000}"/>
    <cellStyle name="Total 12 2 2 3 4" xfId="19644" xr:uid="{00000000-0005-0000-0000-0000574B0000}"/>
    <cellStyle name="Total 12 2 2 4" xfId="19645" xr:uid="{00000000-0005-0000-0000-0000584B0000}"/>
    <cellStyle name="Total 12 2 2 4 2" xfId="19646" xr:uid="{00000000-0005-0000-0000-0000594B0000}"/>
    <cellStyle name="Total 12 2 2 5" xfId="19647" xr:uid="{00000000-0005-0000-0000-00005A4B0000}"/>
    <cellStyle name="Total 12 2 2 6" xfId="19648" xr:uid="{00000000-0005-0000-0000-00005B4B0000}"/>
    <cellStyle name="Total 12 2 3" xfId="19649" xr:uid="{00000000-0005-0000-0000-00005C4B0000}"/>
    <cellStyle name="Total 12 2 3 2" xfId="19650" xr:uid="{00000000-0005-0000-0000-00005D4B0000}"/>
    <cellStyle name="Total 12 2 3 2 2" xfId="19651" xr:uid="{00000000-0005-0000-0000-00005E4B0000}"/>
    <cellStyle name="Total 12 2 3 2 2 2" xfId="19652" xr:uid="{00000000-0005-0000-0000-00005F4B0000}"/>
    <cellStyle name="Total 12 2 3 2 3" xfId="19653" xr:uid="{00000000-0005-0000-0000-0000604B0000}"/>
    <cellStyle name="Total 12 2 3 2 4" xfId="19654" xr:uid="{00000000-0005-0000-0000-0000614B0000}"/>
    <cellStyle name="Total 12 2 3 3" xfId="19655" xr:uid="{00000000-0005-0000-0000-0000624B0000}"/>
    <cellStyle name="Total 12 2 3 3 2" xfId="19656" xr:uid="{00000000-0005-0000-0000-0000634B0000}"/>
    <cellStyle name="Total 12 2 3 4" xfId="19657" xr:uid="{00000000-0005-0000-0000-0000644B0000}"/>
    <cellStyle name="Total 12 2 3 5" xfId="19658" xr:uid="{00000000-0005-0000-0000-0000654B0000}"/>
    <cellStyle name="Total 12 2 4" xfId="19659" xr:uid="{00000000-0005-0000-0000-0000664B0000}"/>
    <cellStyle name="Total 12 2 4 2" xfId="19660" xr:uid="{00000000-0005-0000-0000-0000674B0000}"/>
    <cellStyle name="Total 12 2 4 2 2" xfId="19661" xr:uid="{00000000-0005-0000-0000-0000684B0000}"/>
    <cellStyle name="Total 12 2 4 3" xfId="19662" xr:uid="{00000000-0005-0000-0000-0000694B0000}"/>
    <cellStyle name="Total 12 2 4 4" xfId="19663" xr:uid="{00000000-0005-0000-0000-00006A4B0000}"/>
    <cellStyle name="Total 12 2 5" xfId="19664" xr:uid="{00000000-0005-0000-0000-00006B4B0000}"/>
    <cellStyle name="Total 12 2 5 2" xfId="19665" xr:uid="{00000000-0005-0000-0000-00006C4B0000}"/>
    <cellStyle name="Total 12 2 5 2 2" xfId="19666" xr:uid="{00000000-0005-0000-0000-00006D4B0000}"/>
    <cellStyle name="Total 12 2 5 3" xfId="19667" xr:uid="{00000000-0005-0000-0000-00006E4B0000}"/>
    <cellStyle name="Total 12 2 5 4" xfId="19668" xr:uid="{00000000-0005-0000-0000-00006F4B0000}"/>
    <cellStyle name="Total 12 2 6" xfId="19669" xr:uid="{00000000-0005-0000-0000-0000704B0000}"/>
    <cellStyle name="Total 12 2 6 2" xfId="19670" xr:uid="{00000000-0005-0000-0000-0000714B0000}"/>
    <cellStyle name="Total 12 2 7" xfId="19671" xr:uid="{00000000-0005-0000-0000-0000724B0000}"/>
    <cellStyle name="Total 12 2 7 2" xfId="19672" xr:uid="{00000000-0005-0000-0000-0000734B0000}"/>
    <cellStyle name="Total 12 2 8" xfId="19673" xr:uid="{00000000-0005-0000-0000-0000744B0000}"/>
    <cellStyle name="Total 12 3" xfId="19674" xr:uid="{00000000-0005-0000-0000-0000754B0000}"/>
    <cellStyle name="Total 12 3 2" xfId="19675" xr:uid="{00000000-0005-0000-0000-0000764B0000}"/>
    <cellStyle name="Total 12 3 2 2" xfId="19676" xr:uid="{00000000-0005-0000-0000-0000774B0000}"/>
    <cellStyle name="Total 12 3 2 2 2" xfId="19677" xr:uid="{00000000-0005-0000-0000-0000784B0000}"/>
    <cellStyle name="Total 12 3 2 2 2 2" xfId="19678" xr:uid="{00000000-0005-0000-0000-0000794B0000}"/>
    <cellStyle name="Total 12 3 2 2 3" xfId="19679" xr:uid="{00000000-0005-0000-0000-00007A4B0000}"/>
    <cellStyle name="Total 12 3 2 2 4" xfId="19680" xr:uid="{00000000-0005-0000-0000-00007B4B0000}"/>
    <cellStyle name="Total 12 3 2 3" xfId="19681" xr:uid="{00000000-0005-0000-0000-00007C4B0000}"/>
    <cellStyle name="Total 12 3 2 3 2" xfId="19682" xr:uid="{00000000-0005-0000-0000-00007D4B0000}"/>
    <cellStyle name="Total 12 3 2 3 2 2" xfId="19683" xr:uid="{00000000-0005-0000-0000-00007E4B0000}"/>
    <cellStyle name="Total 12 3 2 3 3" xfId="19684" xr:uid="{00000000-0005-0000-0000-00007F4B0000}"/>
    <cellStyle name="Total 12 3 2 3 4" xfId="19685" xr:uid="{00000000-0005-0000-0000-0000804B0000}"/>
    <cellStyle name="Total 12 3 2 4" xfId="19686" xr:uid="{00000000-0005-0000-0000-0000814B0000}"/>
    <cellStyle name="Total 12 3 2 4 2" xfId="19687" xr:uid="{00000000-0005-0000-0000-0000824B0000}"/>
    <cellStyle name="Total 12 3 2 5" xfId="19688" xr:uid="{00000000-0005-0000-0000-0000834B0000}"/>
    <cellStyle name="Total 12 3 2 6" xfId="19689" xr:uid="{00000000-0005-0000-0000-0000844B0000}"/>
    <cellStyle name="Total 12 3 3" xfId="19690" xr:uid="{00000000-0005-0000-0000-0000854B0000}"/>
    <cellStyle name="Total 12 3 3 2" xfId="19691" xr:uid="{00000000-0005-0000-0000-0000864B0000}"/>
    <cellStyle name="Total 12 3 3 2 2" xfId="19692" xr:uid="{00000000-0005-0000-0000-0000874B0000}"/>
    <cellStyle name="Total 12 3 3 2 2 2" xfId="19693" xr:uid="{00000000-0005-0000-0000-0000884B0000}"/>
    <cellStyle name="Total 12 3 3 2 3" xfId="19694" xr:uid="{00000000-0005-0000-0000-0000894B0000}"/>
    <cellStyle name="Total 12 3 3 2 4" xfId="19695" xr:uid="{00000000-0005-0000-0000-00008A4B0000}"/>
    <cellStyle name="Total 12 3 3 3" xfId="19696" xr:uid="{00000000-0005-0000-0000-00008B4B0000}"/>
    <cellStyle name="Total 12 3 3 3 2" xfId="19697" xr:uid="{00000000-0005-0000-0000-00008C4B0000}"/>
    <cellStyle name="Total 12 3 3 4" xfId="19698" xr:uid="{00000000-0005-0000-0000-00008D4B0000}"/>
    <cellStyle name="Total 12 3 3 5" xfId="19699" xr:uid="{00000000-0005-0000-0000-00008E4B0000}"/>
    <cellStyle name="Total 12 3 4" xfId="19700" xr:uid="{00000000-0005-0000-0000-00008F4B0000}"/>
    <cellStyle name="Total 12 3 4 2" xfId="19701" xr:uid="{00000000-0005-0000-0000-0000904B0000}"/>
    <cellStyle name="Total 12 3 4 2 2" xfId="19702" xr:uid="{00000000-0005-0000-0000-0000914B0000}"/>
    <cellStyle name="Total 12 3 4 3" xfId="19703" xr:uid="{00000000-0005-0000-0000-0000924B0000}"/>
    <cellStyle name="Total 12 3 4 4" xfId="19704" xr:uid="{00000000-0005-0000-0000-0000934B0000}"/>
    <cellStyle name="Total 12 3 5" xfId="19705" xr:uid="{00000000-0005-0000-0000-0000944B0000}"/>
    <cellStyle name="Total 12 3 5 2" xfId="19706" xr:uid="{00000000-0005-0000-0000-0000954B0000}"/>
    <cellStyle name="Total 12 3 5 2 2" xfId="19707" xr:uid="{00000000-0005-0000-0000-0000964B0000}"/>
    <cellStyle name="Total 12 3 5 3" xfId="19708" xr:uid="{00000000-0005-0000-0000-0000974B0000}"/>
    <cellStyle name="Total 12 3 5 4" xfId="19709" xr:uid="{00000000-0005-0000-0000-0000984B0000}"/>
    <cellStyle name="Total 12 3 6" xfId="19710" xr:uid="{00000000-0005-0000-0000-0000994B0000}"/>
    <cellStyle name="Total 12 3 6 2" xfId="19711" xr:uid="{00000000-0005-0000-0000-00009A4B0000}"/>
    <cellStyle name="Total 12 3 7" xfId="19712" xr:uid="{00000000-0005-0000-0000-00009B4B0000}"/>
    <cellStyle name="Total 12 3 8" xfId="19713" xr:uid="{00000000-0005-0000-0000-00009C4B0000}"/>
    <cellStyle name="Total 12 4" xfId="19714" xr:uid="{00000000-0005-0000-0000-00009D4B0000}"/>
    <cellStyle name="Total 12 4 2" xfId="19715" xr:uid="{00000000-0005-0000-0000-00009E4B0000}"/>
    <cellStyle name="Total 12 4 2 2" xfId="19716" xr:uid="{00000000-0005-0000-0000-00009F4B0000}"/>
    <cellStyle name="Total 12 4 2 2 2" xfId="19717" xr:uid="{00000000-0005-0000-0000-0000A04B0000}"/>
    <cellStyle name="Total 12 4 2 3" xfId="19718" xr:uid="{00000000-0005-0000-0000-0000A14B0000}"/>
    <cellStyle name="Total 12 4 2 4" xfId="19719" xr:uid="{00000000-0005-0000-0000-0000A24B0000}"/>
    <cellStyle name="Total 12 4 3" xfId="19720" xr:uid="{00000000-0005-0000-0000-0000A34B0000}"/>
    <cellStyle name="Total 12 4 3 2" xfId="19721" xr:uid="{00000000-0005-0000-0000-0000A44B0000}"/>
    <cellStyle name="Total 12 4 3 2 2" xfId="19722" xr:uid="{00000000-0005-0000-0000-0000A54B0000}"/>
    <cellStyle name="Total 12 4 3 3" xfId="19723" xr:uid="{00000000-0005-0000-0000-0000A64B0000}"/>
    <cellStyle name="Total 12 4 3 4" xfId="19724" xr:uid="{00000000-0005-0000-0000-0000A74B0000}"/>
    <cellStyle name="Total 12 4 4" xfId="19725" xr:uid="{00000000-0005-0000-0000-0000A84B0000}"/>
    <cellStyle name="Total 12 4 4 2" xfId="19726" xr:uid="{00000000-0005-0000-0000-0000A94B0000}"/>
    <cellStyle name="Total 12 4 5" xfId="19727" xr:uid="{00000000-0005-0000-0000-0000AA4B0000}"/>
    <cellStyle name="Total 12 4 6" xfId="19728" xr:uid="{00000000-0005-0000-0000-0000AB4B0000}"/>
    <cellStyle name="Total 12 5" xfId="19729" xr:uid="{00000000-0005-0000-0000-0000AC4B0000}"/>
    <cellStyle name="Total 12 5 2" xfId="19730" xr:uid="{00000000-0005-0000-0000-0000AD4B0000}"/>
    <cellStyle name="Total 12 5 2 2" xfId="19731" xr:uid="{00000000-0005-0000-0000-0000AE4B0000}"/>
    <cellStyle name="Total 12 5 3" xfId="19732" xr:uid="{00000000-0005-0000-0000-0000AF4B0000}"/>
    <cellStyle name="Total 12 5 4" xfId="19733" xr:uid="{00000000-0005-0000-0000-0000B04B0000}"/>
    <cellStyle name="Total 12 6" xfId="19734" xr:uid="{00000000-0005-0000-0000-0000B14B0000}"/>
    <cellStyle name="Total 12 6 2" xfId="19735" xr:uid="{00000000-0005-0000-0000-0000B24B0000}"/>
    <cellStyle name="Total 12 6 2 2" xfId="19736" xr:uid="{00000000-0005-0000-0000-0000B34B0000}"/>
    <cellStyle name="Total 12 6 3" xfId="19737" xr:uid="{00000000-0005-0000-0000-0000B44B0000}"/>
    <cellStyle name="Total 12 6 4" xfId="19738" xr:uid="{00000000-0005-0000-0000-0000B54B0000}"/>
    <cellStyle name="Total 12 7" xfId="19739" xr:uid="{00000000-0005-0000-0000-0000B64B0000}"/>
    <cellStyle name="Total 12 7 2" xfId="19740" xr:uid="{00000000-0005-0000-0000-0000B74B0000}"/>
    <cellStyle name="Total 12 8" xfId="19741" xr:uid="{00000000-0005-0000-0000-0000B84B0000}"/>
    <cellStyle name="Total 12 9" xfId="19742" xr:uid="{00000000-0005-0000-0000-0000B94B0000}"/>
    <cellStyle name="Total 13" xfId="3078" xr:uid="{00000000-0005-0000-0000-0000BA4B0000}"/>
    <cellStyle name="Total 13 10" xfId="19743" xr:uid="{00000000-0005-0000-0000-0000BB4B0000}"/>
    <cellStyle name="Total 13 2" xfId="19744" xr:uid="{00000000-0005-0000-0000-0000BC4B0000}"/>
    <cellStyle name="Total 13 2 2" xfId="19745" xr:uid="{00000000-0005-0000-0000-0000BD4B0000}"/>
    <cellStyle name="Total 13 2 2 2" xfId="19746" xr:uid="{00000000-0005-0000-0000-0000BE4B0000}"/>
    <cellStyle name="Total 13 2 2 2 2" xfId="19747" xr:uid="{00000000-0005-0000-0000-0000BF4B0000}"/>
    <cellStyle name="Total 13 2 2 2 2 2" xfId="19748" xr:uid="{00000000-0005-0000-0000-0000C04B0000}"/>
    <cellStyle name="Total 13 2 2 2 3" xfId="19749" xr:uid="{00000000-0005-0000-0000-0000C14B0000}"/>
    <cellStyle name="Total 13 2 2 2 4" xfId="19750" xr:uid="{00000000-0005-0000-0000-0000C24B0000}"/>
    <cellStyle name="Total 13 2 2 3" xfId="19751" xr:uid="{00000000-0005-0000-0000-0000C34B0000}"/>
    <cellStyle name="Total 13 2 2 3 2" xfId="19752" xr:uid="{00000000-0005-0000-0000-0000C44B0000}"/>
    <cellStyle name="Total 13 2 2 3 2 2" xfId="19753" xr:uid="{00000000-0005-0000-0000-0000C54B0000}"/>
    <cellStyle name="Total 13 2 2 3 3" xfId="19754" xr:uid="{00000000-0005-0000-0000-0000C64B0000}"/>
    <cellStyle name="Total 13 2 2 3 4" xfId="19755" xr:uid="{00000000-0005-0000-0000-0000C74B0000}"/>
    <cellStyle name="Total 13 2 2 4" xfId="19756" xr:uid="{00000000-0005-0000-0000-0000C84B0000}"/>
    <cellStyle name="Total 13 2 2 4 2" xfId="19757" xr:uid="{00000000-0005-0000-0000-0000C94B0000}"/>
    <cellStyle name="Total 13 2 2 5" xfId="19758" xr:uid="{00000000-0005-0000-0000-0000CA4B0000}"/>
    <cellStyle name="Total 13 2 2 6" xfId="19759" xr:uid="{00000000-0005-0000-0000-0000CB4B0000}"/>
    <cellStyle name="Total 13 2 3" xfId="19760" xr:uid="{00000000-0005-0000-0000-0000CC4B0000}"/>
    <cellStyle name="Total 13 2 3 2" xfId="19761" xr:uid="{00000000-0005-0000-0000-0000CD4B0000}"/>
    <cellStyle name="Total 13 2 3 2 2" xfId="19762" xr:uid="{00000000-0005-0000-0000-0000CE4B0000}"/>
    <cellStyle name="Total 13 2 3 2 2 2" xfId="19763" xr:uid="{00000000-0005-0000-0000-0000CF4B0000}"/>
    <cellStyle name="Total 13 2 3 2 3" xfId="19764" xr:uid="{00000000-0005-0000-0000-0000D04B0000}"/>
    <cellStyle name="Total 13 2 3 2 4" xfId="19765" xr:uid="{00000000-0005-0000-0000-0000D14B0000}"/>
    <cellStyle name="Total 13 2 3 3" xfId="19766" xr:uid="{00000000-0005-0000-0000-0000D24B0000}"/>
    <cellStyle name="Total 13 2 3 3 2" xfId="19767" xr:uid="{00000000-0005-0000-0000-0000D34B0000}"/>
    <cellStyle name="Total 13 2 3 4" xfId="19768" xr:uid="{00000000-0005-0000-0000-0000D44B0000}"/>
    <cellStyle name="Total 13 2 3 5" xfId="19769" xr:uid="{00000000-0005-0000-0000-0000D54B0000}"/>
    <cellStyle name="Total 13 2 4" xfId="19770" xr:uid="{00000000-0005-0000-0000-0000D64B0000}"/>
    <cellStyle name="Total 13 2 4 2" xfId="19771" xr:uid="{00000000-0005-0000-0000-0000D74B0000}"/>
    <cellStyle name="Total 13 2 4 2 2" xfId="19772" xr:uid="{00000000-0005-0000-0000-0000D84B0000}"/>
    <cellStyle name="Total 13 2 4 3" xfId="19773" xr:uid="{00000000-0005-0000-0000-0000D94B0000}"/>
    <cellStyle name="Total 13 2 4 4" xfId="19774" xr:uid="{00000000-0005-0000-0000-0000DA4B0000}"/>
    <cellStyle name="Total 13 2 5" xfId="19775" xr:uid="{00000000-0005-0000-0000-0000DB4B0000}"/>
    <cellStyle name="Total 13 2 5 2" xfId="19776" xr:uid="{00000000-0005-0000-0000-0000DC4B0000}"/>
    <cellStyle name="Total 13 2 5 2 2" xfId="19777" xr:uid="{00000000-0005-0000-0000-0000DD4B0000}"/>
    <cellStyle name="Total 13 2 5 3" xfId="19778" xr:uid="{00000000-0005-0000-0000-0000DE4B0000}"/>
    <cellStyle name="Total 13 2 5 4" xfId="19779" xr:uid="{00000000-0005-0000-0000-0000DF4B0000}"/>
    <cellStyle name="Total 13 2 6" xfId="19780" xr:uid="{00000000-0005-0000-0000-0000E04B0000}"/>
    <cellStyle name="Total 13 2 6 2" xfId="19781" xr:uid="{00000000-0005-0000-0000-0000E14B0000}"/>
    <cellStyle name="Total 13 2 7" xfId="19782" xr:uid="{00000000-0005-0000-0000-0000E24B0000}"/>
    <cellStyle name="Total 13 2 7 2" xfId="19783" xr:uid="{00000000-0005-0000-0000-0000E34B0000}"/>
    <cellStyle name="Total 13 2 8" xfId="19784" xr:uid="{00000000-0005-0000-0000-0000E44B0000}"/>
    <cellStyle name="Total 13 3" xfId="19785" xr:uid="{00000000-0005-0000-0000-0000E54B0000}"/>
    <cellStyle name="Total 13 3 2" xfId="19786" xr:uid="{00000000-0005-0000-0000-0000E64B0000}"/>
    <cellStyle name="Total 13 3 2 2" xfId="19787" xr:uid="{00000000-0005-0000-0000-0000E74B0000}"/>
    <cellStyle name="Total 13 3 2 2 2" xfId="19788" xr:uid="{00000000-0005-0000-0000-0000E84B0000}"/>
    <cellStyle name="Total 13 3 2 2 2 2" xfId="19789" xr:uid="{00000000-0005-0000-0000-0000E94B0000}"/>
    <cellStyle name="Total 13 3 2 2 3" xfId="19790" xr:uid="{00000000-0005-0000-0000-0000EA4B0000}"/>
    <cellStyle name="Total 13 3 2 2 4" xfId="19791" xr:uid="{00000000-0005-0000-0000-0000EB4B0000}"/>
    <cellStyle name="Total 13 3 2 3" xfId="19792" xr:uid="{00000000-0005-0000-0000-0000EC4B0000}"/>
    <cellStyle name="Total 13 3 2 3 2" xfId="19793" xr:uid="{00000000-0005-0000-0000-0000ED4B0000}"/>
    <cellStyle name="Total 13 3 2 3 2 2" xfId="19794" xr:uid="{00000000-0005-0000-0000-0000EE4B0000}"/>
    <cellStyle name="Total 13 3 2 3 3" xfId="19795" xr:uid="{00000000-0005-0000-0000-0000EF4B0000}"/>
    <cellStyle name="Total 13 3 2 3 4" xfId="19796" xr:uid="{00000000-0005-0000-0000-0000F04B0000}"/>
    <cellStyle name="Total 13 3 2 4" xfId="19797" xr:uid="{00000000-0005-0000-0000-0000F14B0000}"/>
    <cellStyle name="Total 13 3 2 4 2" xfId="19798" xr:uid="{00000000-0005-0000-0000-0000F24B0000}"/>
    <cellStyle name="Total 13 3 2 5" xfId="19799" xr:uid="{00000000-0005-0000-0000-0000F34B0000}"/>
    <cellStyle name="Total 13 3 2 6" xfId="19800" xr:uid="{00000000-0005-0000-0000-0000F44B0000}"/>
    <cellStyle name="Total 13 3 3" xfId="19801" xr:uid="{00000000-0005-0000-0000-0000F54B0000}"/>
    <cellStyle name="Total 13 3 3 2" xfId="19802" xr:uid="{00000000-0005-0000-0000-0000F64B0000}"/>
    <cellStyle name="Total 13 3 3 2 2" xfId="19803" xr:uid="{00000000-0005-0000-0000-0000F74B0000}"/>
    <cellStyle name="Total 13 3 3 2 2 2" xfId="19804" xr:uid="{00000000-0005-0000-0000-0000F84B0000}"/>
    <cellStyle name="Total 13 3 3 2 3" xfId="19805" xr:uid="{00000000-0005-0000-0000-0000F94B0000}"/>
    <cellStyle name="Total 13 3 3 2 4" xfId="19806" xr:uid="{00000000-0005-0000-0000-0000FA4B0000}"/>
    <cellStyle name="Total 13 3 3 3" xfId="19807" xr:uid="{00000000-0005-0000-0000-0000FB4B0000}"/>
    <cellStyle name="Total 13 3 3 3 2" xfId="19808" xr:uid="{00000000-0005-0000-0000-0000FC4B0000}"/>
    <cellStyle name="Total 13 3 3 4" xfId="19809" xr:uid="{00000000-0005-0000-0000-0000FD4B0000}"/>
    <cellStyle name="Total 13 3 3 5" xfId="19810" xr:uid="{00000000-0005-0000-0000-0000FE4B0000}"/>
    <cellStyle name="Total 13 3 4" xfId="19811" xr:uid="{00000000-0005-0000-0000-0000FF4B0000}"/>
    <cellStyle name="Total 13 3 4 2" xfId="19812" xr:uid="{00000000-0005-0000-0000-0000004C0000}"/>
    <cellStyle name="Total 13 3 4 2 2" xfId="19813" xr:uid="{00000000-0005-0000-0000-0000014C0000}"/>
    <cellStyle name="Total 13 3 4 3" xfId="19814" xr:uid="{00000000-0005-0000-0000-0000024C0000}"/>
    <cellStyle name="Total 13 3 4 4" xfId="19815" xr:uid="{00000000-0005-0000-0000-0000034C0000}"/>
    <cellStyle name="Total 13 3 5" xfId="19816" xr:uid="{00000000-0005-0000-0000-0000044C0000}"/>
    <cellStyle name="Total 13 3 5 2" xfId="19817" xr:uid="{00000000-0005-0000-0000-0000054C0000}"/>
    <cellStyle name="Total 13 3 5 2 2" xfId="19818" xr:uid="{00000000-0005-0000-0000-0000064C0000}"/>
    <cellStyle name="Total 13 3 5 3" xfId="19819" xr:uid="{00000000-0005-0000-0000-0000074C0000}"/>
    <cellStyle name="Total 13 3 5 4" xfId="19820" xr:uid="{00000000-0005-0000-0000-0000084C0000}"/>
    <cellStyle name="Total 13 3 6" xfId="19821" xr:uid="{00000000-0005-0000-0000-0000094C0000}"/>
    <cellStyle name="Total 13 3 6 2" xfId="19822" xr:uid="{00000000-0005-0000-0000-00000A4C0000}"/>
    <cellStyle name="Total 13 3 7" xfId="19823" xr:uid="{00000000-0005-0000-0000-00000B4C0000}"/>
    <cellStyle name="Total 13 3 8" xfId="19824" xr:uid="{00000000-0005-0000-0000-00000C4C0000}"/>
    <cellStyle name="Total 13 4" xfId="19825" xr:uid="{00000000-0005-0000-0000-00000D4C0000}"/>
    <cellStyle name="Total 13 4 2" xfId="19826" xr:uid="{00000000-0005-0000-0000-00000E4C0000}"/>
    <cellStyle name="Total 13 4 2 2" xfId="19827" xr:uid="{00000000-0005-0000-0000-00000F4C0000}"/>
    <cellStyle name="Total 13 4 2 2 2" xfId="19828" xr:uid="{00000000-0005-0000-0000-0000104C0000}"/>
    <cellStyle name="Total 13 4 2 3" xfId="19829" xr:uid="{00000000-0005-0000-0000-0000114C0000}"/>
    <cellStyle name="Total 13 4 2 4" xfId="19830" xr:uid="{00000000-0005-0000-0000-0000124C0000}"/>
    <cellStyle name="Total 13 4 3" xfId="19831" xr:uid="{00000000-0005-0000-0000-0000134C0000}"/>
    <cellStyle name="Total 13 4 3 2" xfId="19832" xr:uid="{00000000-0005-0000-0000-0000144C0000}"/>
    <cellStyle name="Total 13 4 3 2 2" xfId="19833" xr:uid="{00000000-0005-0000-0000-0000154C0000}"/>
    <cellStyle name="Total 13 4 3 3" xfId="19834" xr:uid="{00000000-0005-0000-0000-0000164C0000}"/>
    <cellStyle name="Total 13 4 3 4" xfId="19835" xr:uid="{00000000-0005-0000-0000-0000174C0000}"/>
    <cellStyle name="Total 13 4 4" xfId="19836" xr:uid="{00000000-0005-0000-0000-0000184C0000}"/>
    <cellStyle name="Total 13 4 4 2" xfId="19837" xr:uid="{00000000-0005-0000-0000-0000194C0000}"/>
    <cellStyle name="Total 13 4 5" xfId="19838" xr:uid="{00000000-0005-0000-0000-00001A4C0000}"/>
    <cellStyle name="Total 13 4 6" xfId="19839" xr:uid="{00000000-0005-0000-0000-00001B4C0000}"/>
    <cellStyle name="Total 13 5" xfId="19840" xr:uid="{00000000-0005-0000-0000-00001C4C0000}"/>
    <cellStyle name="Total 13 5 2" xfId="19841" xr:uid="{00000000-0005-0000-0000-00001D4C0000}"/>
    <cellStyle name="Total 13 5 2 2" xfId="19842" xr:uid="{00000000-0005-0000-0000-00001E4C0000}"/>
    <cellStyle name="Total 13 5 3" xfId="19843" xr:uid="{00000000-0005-0000-0000-00001F4C0000}"/>
    <cellStyle name="Total 13 5 4" xfId="19844" xr:uid="{00000000-0005-0000-0000-0000204C0000}"/>
    <cellStyle name="Total 13 6" xfId="19845" xr:uid="{00000000-0005-0000-0000-0000214C0000}"/>
    <cellStyle name="Total 13 6 2" xfId="19846" xr:uid="{00000000-0005-0000-0000-0000224C0000}"/>
    <cellStyle name="Total 13 6 2 2" xfId="19847" xr:uid="{00000000-0005-0000-0000-0000234C0000}"/>
    <cellStyle name="Total 13 6 3" xfId="19848" xr:uid="{00000000-0005-0000-0000-0000244C0000}"/>
    <cellStyle name="Total 13 6 4" xfId="19849" xr:uid="{00000000-0005-0000-0000-0000254C0000}"/>
    <cellStyle name="Total 13 7" xfId="19850" xr:uid="{00000000-0005-0000-0000-0000264C0000}"/>
    <cellStyle name="Total 13 7 2" xfId="19851" xr:uid="{00000000-0005-0000-0000-0000274C0000}"/>
    <cellStyle name="Total 13 8" xfId="19852" xr:uid="{00000000-0005-0000-0000-0000284C0000}"/>
    <cellStyle name="Total 13 9" xfId="19853" xr:uid="{00000000-0005-0000-0000-0000294C0000}"/>
    <cellStyle name="Total 14" xfId="19854" xr:uid="{00000000-0005-0000-0000-00002A4C0000}"/>
    <cellStyle name="Total 14 2" xfId="19855" xr:uid="{00000000-0005-0000-0000-00002B4C0000}"/>
    <cellStyle name="Total 14 2 2" xfId="19856" xr:uid="{00000000-0005-0000-0000-00002C4C0000}"/>
    <cellStyle name="Total 14 2 2 2" xfId="19857" xr:uid="{00000000-0005-0000-0000-00002D4C0000}"/>
    <cellStyle name="Total 14 2 2 2 2" xfId="19858" xr:uid="{00000000-0005-0000-0000-00002E4C0000}"/>
    <cellStyle name="Total 14 2 2 3" xfId="19859" xr:uid="{00000000-0005-0000-0000-00002F4C0000}"/>
    <cellStyle name="Total 14 2 2 4" xfId="19860" xr:uid="{00000000-0005-0000-0000-0000304C0000}"/>
    <cellStyle name="Total 14 2 3" xfId="19861" xr:uid="{00000000-0005-0000-0000-0000314C0000}"/>
    <cellStyle name="Total 14 2 3 2" xfId="19862" xr:uid="{00000000-0005-0000-0000-0000324C0000}"/>
    <cellStyle name="Total 14 2 3 2 2" xfId="19863" xr:uid="{00000000-0005-0000-0000-0000334C0000}"/>
    <cellStyle name="Total 14 2 3 3" xfId="19864" xr:uid="{00000000-0005-0000-0000-0000344C0000}"/>
    <cellStyle name="Total 14 2 3 4" xfId="19865" xr:uid="{00000000-0005-0000-0000-0000354C0000}"/>
    <cellStyle name="Total 14 2 4" xfId="19866" xr:uid="{00000000-0005-0000-0000-0000364C0000}"/>
    <cellStyle name="Total 14 2 4 2" xfId="19867" xr:uid="{00000000-0005-0000-0000-0000374C0000}"/>
    <cellStyle name="Total 14 2 5" xfId="19868" xr:uid="{00000000-0005-0000-0000-0000384C0000}"/>
    <cellStyle name="Total 14 2 6" xfId="19869" xr:uid="{00000000-0005-0000-0000-0000394C0000}"/>
    <cellStyle name="Total 14 3" xfId="19870" xr:uid="{00000000-0005-0000-0000-00003A4C0000}"/>
    <cellStyle name="Total 14 3 2" xfId="19871" xr:uid="{00000000-0005-0000-0000-00003B4C0000}"/>
    <cellStyle name="Total 14 3 2 2" xfId="19872" xr:uid="{00000000-0005-0000-0000-00003C4C0000}"/>
    <cellStyle name="Total 14 3 3" xfId="19873" xr:uid="{00000000-0005-0000-0000-00003D4C0000}"/>
    <cellStyle name="Total 14 3 4" xfId="19874" xr:uid="{00000000-0005-0000-0000-00003E4C0000}"/>
    <cellStyle name="Total 14 4" xfId="19875" xr:uid="{00000000-0005-0000-0000-00003F4C0000}"/>
    <cellStyle name="Total 14 4 2" xfId="19876" xr:uid="{00000000-0005-0000-0000-0000404C0000}"/>
    <cellStyle name="Total 14 4 2 2" xfId="19877" xr:uid="{00000000-0005-0000-0000-0000414C0000}"/>
    <cellStyle name="Total 14 4 3" xfId="19878" xr:uid="{00000000-0005-0000-0000-0000424C0000}"/>
    <cellStyle name="Total 14 4 4" xfId="19879" xr:uid="{00000000-0005-0000-0000-0000434C0000}"/>
    <cellStyle name="Total 14 5" xfId="19880" xr:uid="{00000000-0005-0000-0000-0000444C0000}"/>
    <cellStyle name="Total 14 5 2" xfId="19881" xr:uid="{00000000-0005-0000-0000-0000454C0000}"/>
    <cellStyle name="Total 14 6" xfId="19882" xr:uid="{00000000-0005-0000-0000-0000464C0000}"/>
    <cellStyle name="Total 14 7" xfId="19883" xr:uid="{00000000-0005-0000-0000-0000474C0000}"/>
    <cellStyle name="Total 2" xfId="3079" xr:uid="{00000000-0005-0000-0000-0000484C0000}"/>
    <cellStyle name="Total 2 2" xfId="3080" xr:uid="{00000000-0005-0000-0000-0000494C0000}"/>
    <cellStyle name="Total 2 2 2" xfId="19884" xr:uid="{00000000-0005-0000-0000-00004A4C0000}"/>
    <cellStyle name="Total 2 2 2 2" xfId="19885" xr:uid="{00000000-0005-0000-0000-00004B4C0000}"/>
    <cellStyle name="Total 2 2 2 2 2" xfId="19886" xr:uid="{00000000-0005-0000-0000-00004C4C0000}"/>
    <cellStyle name="Total 2 2 2 3" xfId="19887" xr:uid="{00000000-0005-0000-0000-00004D4C0000}"/>
    <cellStyle name="Total 2 2 3" xfId="19888" xr:uid="{00000000-0005-0000-0000-00004E4C0000}"/>
    <cellStyle name="Total 2 2 3 2" xfId="19889" xr:uid="{00000000-0005-0000-0000-00004F4C0000}"/>
    <cellStyle name="Total 2 2 4" xfId="19890" xr:uid="{00000000-0005-0000-0000-0000504C0000}"/>
    <cellStyle name="Total 2 2 5" xfId="19891" xr:uid="{00000000-0005-0000-0000-0000514C0000}"/>
    <cellStyle name="Total 2 2 6" xfId="19892" xr:uid="{00000000-0005-0000-0000-0000524C0000}"/>
    <cellStyle name="Total 2 3" xfId="3081" xr:uid="{00000000-0005-0000-0000-0000534C0000}"/>
    <cellStyle name="Total 2 3 2" xfId="19893" xr:uid="{00000000-0005-0000-0000-0000544C0000}"/>
    <cellStyle name="Total 2 3 2 2" xfId="19894" xr:uid="{00000000-0005-0000-0000-0000554C0000}"/>
    <cellStyle name="Total 2 3 3" xfId="19895" xr:uid="{00000000-0005-0000-0000-0000564C0000}"/>
    <cellStyle name="Total 2 4" xfId="19896" xr:uid="{00000000-0005-0000-0000-0000574C0000}"/>
    <cellStyle name="Total 2 4 2" xfId="19897" xr:uid="{00000000-0005-0000-0000-0000584C0000}"/>
    <cellStyle name="Total 2 4 2 2" xfId="19898" xr:uid="{00000000-0005-0000-0000-0000594C0000}"/>
    <cellStyle name="Total 2 4 2 2 2" xfId="19899" xr:uid="{00000000-0005-0000-0000-00005A4C0000}"/>
    <cellStyle name="Total 2 4 2 2 2 2" xfId="19900" xr:uid="{00000000-0005-0000-0000-00005B4C0000}"/>
    <cellStyle name="Total 2 4 2 2 3" xfId="19901" xr:uid="{00000000-0005-0000-0000-00005C4C0000}"/>
    <cellStyle name="Total 2 4 2 2 4" xfId="19902" xr:uid="{00000000-0005-0000-0000-00005D4C0000}"/>
    <cellStyle name="Total 2 4 2 3" xfId="19903" xr:uid="{00000000-0005-0000-0000-00005E4C0000}"/>
    <cellStyle name="Total 2 4 2 3 2" xfId="19904" xr:uid="{00000000-0005-0000-0000-00005F4C0000}"/>
    <cellStyle name="Total 2 4 2 3 2 2" xfId="19905" xr:uid="{00000000-0005-0000-0000-0000604C0000}"/>
    <cellStyle name="Total 2 4 2 3 3" xfId="19906" xr:uid="{00000000-0005-0000-0000-0000614C0000}"/>
    <cellStyle name="Total 2 4 2 3 4" xfId="19907" xr:uid="{00000000-0005-0000-0000-0000624C0000}"/>
    <cellStyle name="Total 2 4 2 4" xfId="19908" xr:uid="{00000000-0005-0000-0000-0000634C0000}"/>
    <cellStyle name="Total 2 4 2 4 2" xfId="19909" xr:uid="{00000000-0005-0000-0000-0000644C0000}"/>
    <cellStyle name="Total 2 4 2 5" xfId="19910" xr:uid="{00000000-0005-0000-0000-0000654C0000}"/>
    <cellStyle name="Total 2 4 2 6" xfId="19911" xr:uid="{00000000-0005-0000-0000-0000664C0000}"/>
    <cellStyle name="Total 2 4 3" xfId="19912" xr:uid="{00000000-0005-0000-0000-0000674C0000}"/>
    <cellStyle name="Total 2 4 3 2" xfId="19913" xr:uid="{00000000-0005-0000-0000-0000684C0000}"/>
    <cellStyle name="Total 2 4 3 2 2" xfId="19914" xr:uid="{00000000-0005-0000-0000-0000694C0000}"/>
    <cellStyle name="Total 2 4 3 3" xfId="19915" xr:uid="{00000000-0005-0000-0000-00006A4C0000}"/>
    <cellStyle name="Total 2 4 3 4" xfId="19916" xr:uid="{00000000-0005-0000-0000-00006B4C0000}"/>
    <cellStyle name="Total 2 4 4" xfId="19917" xr:uid="{00000000-0005-0000-0000-00006C4C0000}"/>
    <cellStyle name="Total 2 4 4 2" xfId="19918" xr:uid="{00000000-0005-0000-0000-00006D4C0000}"/>
    <cellStyle name="Total 2 4 4 2 2" xfId="19919" xr:uid="{00000000-0005-0000-0000-00006E4C0000}"/>
    <cellStyle name="Total 2 4 4 3" xfId="19920" xr:uid="{00000000-0005-0000-0000-00006F4C0000}"/>
    <cellStyle name="Total 2 4 4 4" xfId="19921" xr:uid="{00000000-0005-0000-0000-0000704C0000}"/>
    <cellStyle name="Total 2 4 5" xfId="19922" xr:uid="{00000000-0005-0000-0000-0000714C0000}"/>
    <cellStyle name="Total 2 4 5 2" xfId="19923" xr:uid="{00000000-0005-0000-0000-0000724C0000}"/>
    <cellStyle name="Total 2 4 6" xfId="19924" xr:uid="{00000000-0005-0000-0000-0000734C0000}"/>
    <cellStyle name="Total 2 4 7" xfId="19925" xr:uid="{00000000-0005-0000-0000-0000744C0000}"/>
    <cellStyle name="Total 2 5" xfId="19926" xr:uid="{00000000-0005-0000-0000-0000754C0000}"/>
    <cellStyle name="Total 2 5 2" xfId="19927" xr:uid="{00000000-0005-0000-0000-0000764C0000}"/>
    <cellStyle name="Total 2 5 2 2" xfId="19928" xr:uid="{00000000-0005-0000-0000-0000774C0000}"/>
    <cellStyle name="Total 2 5 2 2 2" xfId="19929" xr:uid="{00000000-0005-0000-0000-0000784C0000}"/>
    <cellStyle name="Total 2 5 2 3" xfId="19930" xr:uid="{00000000-0005-0000-0000-0000794C0000}"/>
    <cellStyle name="Total 2 5 2 4" xfId="19931" xr:uid="{00000000-0005-0000-0000-00007A4C0000}"/>
    <cellStyle name="Total 2 5 3" xfId="19932" xr:uid="{00000000-0005-0000-0000-00007B4C0000}"/>
    <cellStyle name="Total 2 5 3 2" xfId="19933" xr:uid="{00000000-0005-0000-0000-00007C4C0000}"/>
    <cellStyle name="Total 2 5 4" xfId="19934" xr:uid="{00000000-0005-0000-0000-00007D4C0000}"/>
    <cellStyle name="Total 2 5 5" xfId="19935" xr:uid="{00000000-0005-0000-0000-00007E4C0000}"/>
    <cellStyle name="Total 2 6" xfId="19936" xr:uid="{00000000-0005-0000-0000-00007F4C0000}"/>
    <cellStyle name="Total 2 6 2" xfId="19937" xr:uid="{00000000-0005-0000-0000-0000804C0000}"/>
    <cellStyle name="Total 2 6 2 2" xfId="19938" xr:uid="{00000000-0005-0000-0000-0000814C0000}"/>
    <cellStyle name="Total 2 6 3" xfId="19939" xr:uid="{00000000-0005-0000-0000-0000824C0000}"/>
    <cellStyle name="Total 2 6 4" xfId="19940" xr:uid="{00000000-0005-0000-0000-0000834C0000}"/>
    <cellStyle name="Total 2 7" xfId="19941" xr:uid="{00000000-0005-0000-0000-0000844C0000}"/>
    <cellStyle name="Total 2 7 2" xfId="19942" xr:uid="{00000000-0005-0000-0000-0000854C0000}"/>
    <cellStyle name="Total 2 8" xfId="19943" xr:uid="{00000000-0005-0000-0000-0000864C0000}"/>
    <cellStyle name="Total 3" xfId="3082" xr:uid="{00000000-0005-0000-0000-0000874C0000}"/>
    <cellStyle name="Total 3 2" xfId="19944" xr:uid="{00000000-0005-0000-0000-0000884C0000}"/>
    <cellStyle name="Total 3 2 2" xfId="19945" xr:uid="{00000000-0005-0000-0000-0000894C0000}"/>
    <cellStyle name="Total 3 2 2 2" xfId="19946" xr:uid="{00000000-0005-0000-0000-00008A4C0000}"/>
    <cellStyle name="Total 3 2 2 2 2" xfId="19947" xr:uid="{00000000-0005-0000-0000-00008B4C0000}"/>
    <cellStyle name="Total 3 2 2 2 2 2" xfId="19948" xr:uid="{00000000-0005-0000-0000-00008C4C0000}"/>
    <cellStyle name="Total 3 2 2 2 3" xfId="19949" xr:uid="{00000000-0005-0000-0000-00008D4C0000}"/>
    <cellStyle name="Total 3 2 2 2 4" xfId="19950" xr:uid="{00000000-0005-0000-0000-00008E4C0000}"/>
    <cellStyle name="Total 3 2 2 3" xfId="19951" xr:uid="{00000000-0005-0000-0000-00008F4C0000}"/>
    <cellStyle name="Total 3 2 2 3 2" xfId="19952" xr:uid="{00000000-0005-0000-0000-0000904C0000}"/>
    <cellStyle name="Total 3 2 2 3 2 2" xfId="19953" xr:uid="{00000000-0005-0000-0000-0000914C0000}"/>
    <cellStyle name="Total 3 2 2 3 3" xfId="19954" xr:uid="{00000000-0005-0000-0000-0000924C0000}"/>
    <cellStyle name="Total 3 2 2 3 4" xfId="19955" xr:uid="{00000000-0005-0000-0000-0000934C0000}"/>
    <cellStyle name="Total 3 2 2 4" xfId="19956" xr:uid="{00000000-0005-0000-0000-0000944C0000}"/>
    <cellStyle name="Total 3 2 2 4 2" xfId="19957" xr:uid="{00000000-0005-0000-0000-0000954C0000}"/>
    <cellStyle name="Total 3 2 2 5" xfId="19958" xr:uid="{00000000-0005-0000-0000-0000964C0000}"/>
    <cellStyle name="Total 3 2 2 6" xfId="19959" xr:uid="{00000000-0005-0000-0000-0000974C0000}"/>
    <cellStyle name="Total 3 2 3" xfId="19960" xr:uid="{00000000-0005-0000-0000-0000984C0000}"/>
    <cellStyle name="Total 3 2 3 2" xfId="19961" xr:uid="{00000000-0005-0000-0000-0000994C0000}"/>
    <cellStyle name="Total 3 2 3 2 2" xfId="19962" xr:uid="{00000000-0005-0000-0000-00009A4C0000}"/>
    <cellStyle name="Total 3 2 3 3" xfId="19963" xr:uid="{00000000-0005-0000-0000-00009B4C0000}"/>
    <cellStyle name="Total 3 2 3 4" xfId="19964" xr:uid="{00000000-0005-0000-0000-00009C4C0000}"/>
    <cellStyle name="Total 3 2 4" xfId="19965" xr:uid="{00000000-0005-0000-0000-00009D4C0000}"/>
    <cellStyle name="Total 3 2 4 2" xfId="19966" xr:uid="{00000000-0005-0000-0000-00009E4C0000}"/>
    <cellStyle name="Total 3 2 4 2 2" xfId="19967" xr:uid="{00000000-0005-0000-0000-00009F4C0000}"/>
    <cellStyle name="Total 3 2 4 3" xfId="19968" xr:uid="{00000000-0005-0000-0000-0000A04C0000}"/>
    <cellStyle name="Total 3 2 4 4" xfId="19969" xr:uid="{00000000-0005-0000-0000-0000A14C0000}"/>
    <cellStyle name="Total 3 2 5" xfId="19970" xr:uid="{00000000-0005-0000-0000-0000A24C0000}"/>
    <cellStyle name="Total 3 2 5 2" xfId="19971" xr:uid="{00000000-0005-0000-0000-0000A34C0000}"/>
    <cellStyle name="Total 3 2 6" xfId="19972" xr:uid="{00000000-0005-0000-0000-0000A44C0000}"/>
    <cellStyle name="Total 3 2 7" xfId="19973" xr:uid="{00000000-0005-0000-0000-0000A54C0000}"/>
    <cellStyle name="Total 3 3" xfId="19974" xr:uid="{00000000-0005-0000-0000-0000A64C0000}"/>
    <cellStyle name="Total 3 3 2" xfId="19975" xr:uid="{00000000-0005-0000-0000-0000A74C0000}"/>
    <cellStyle name="Total 3 3 2 2" xfId="19976" xr:uid="{00000000-0005-0000-0000-0000A84C0000}"/>
    <cellStyle name="Total 3 3 2 2 2" xfId="19977" xr:uid="{00000000-0005-0000-0000-0000A94C0000}"/>
    <cellStyle name="Total 3 3 2 3" xfId="19978" xr:uid="{00000000-0005-0000-0000-0000AA4C0000}"/>
    <cellStyle name="Total 3 3 2 4" xfId="19979" xr:uid="{00000000-0005-0000-0000-0000AB4C0000}"/>
    <cellStyle name="Total 3 3 3" xfId="19980" xr:uid="{00000000-0005-0000-0000-0000AC4C0000}"/>
    <cellStyle name="Total 3 3 3 2" xfId="19981" xr:uid="{00000000-0005-0000-0000-0000AD4C0000}"/>
    <cellStyle name="Total 3 3 4" xfId="19982" xr:uid="{00000000-0005-0000-0000-0000AE4C0000}"/>
    <cellStyle name="Total 3 3 5" xfId="19983" xr:uid="{00000000-0005-0000-0000-0000AF4C0000}"/>
    <cellStyle name="Total 3 4" xfId="19984" xr:uid="{00000000-0005-0000-0000-0000B04C0000}"/>
    <cellStyle name="Total 3 4 2" xfId="19985" xr:uid="{00000000-0005-0000-0000-0000B14C0000}"/>
    <cellStyle name="Total 3 4 2 2" xfId="19986" xr:uid="{00000000-0005-0000-0000-0000B24C0000}"/>
    <cellStyle name="Total 3 4 3" xfId="19987" xr:uid="{00000000-0005-0000-0000-0000B34C0000}"/>
    <cellStyle name="Total 3 4 4" xfId="19988" xr:uid="{00000000-0005-0000-0000-0000B44C0000}"/>
    <cellStyle name="Total 3 5" xfId="19989" xr:uid="{00000000-0005-0000-0000-0000B54C0000}"/>
    <cellStyle name="Total 3 5 2" xfId="19990" xr:uid="{00000000-0005-0000-0000-0000B64C0000}"/>
    <cellStyle name="Total 3 6" xfId="19991" xr:uid="{00000000-0005-0000-0000-0000B74C0000}"/>
    <cellStyle name="Total 4" xfId="3083" xr:uid="{00000000-0005-0000-0000-0000B84C0000}"/>
    <cellStyle name="Total 4 2" xfId="19992" xr:uid="{00000000-0005-0000-0000-0000B94C0000}"/>
    <cellStyle name="Total 4 2 2" xfId="19993" xr:uid="{00000000-0005-0000-0000-0000BA4C0000}"/>
    <cellStyle name="Total 4 2 2 2" xfId="19994" xr:uid="{00000000-0005-0000-0000-0000BB4C0000}"/>
    <cellStyle name="Total 4 2 2 2 2" xfId="19995" xr:uid="{00000000-0005-0000-0000-0000BC4C0000}"/>
    <cellStyle name="Total 4 2 2 2 2 2" xfId="19996" xr:uid="{00000000-0005-0000-0000-0000BD4C0000}"/>
    <cellStyle name="Total 4 2 2 2 3" xfId="19997" xr:uid="{00000000-0005-0000-0000-0000BE4C0000}"/>
    <cellStyle name="Total 4 2 2 2 4" xfId="19998" xr:uid="{00000000-0005-0000-0000-0000BF4C0000}"/>
    <cellStyle name="Total 4 2 2 3" xfId="19999" xr:uid="{00000000-0005-0000-0000-0000C04C0000}"/>
    <cellStyle name="Total 4 2 2 3 2" xfId="20000" xr:uid="{00000000-0005-0000-0000-0000C14C0000}"/>
    <cellStyle name="Total 4 2 2 3 2 2" xfId="20001" xr:uid="{00000000-0005-0000-0000-0000C24C0000}"/>
    <cellStyle name="Total 4 2 2 3 3" xfId="20002" xr:uid="{00000000-0005-0000-0000-0000C34C0000}"/>
    <cellStyle name="Total 4 2 2 3 4" xfId="20003" xr:uid="{00000000-0005-0000-0000-0000C44C0000}"/>
    <cellStyle name="Total 4 2 2 4" xfId="20004" xr:uid="{00000000-0005-0000-0000-0000C54C0000}"/>
    <cellStyle name="Total 4 2 2 4 2" xfId="20005" xr:uid="{00000000-0005-0000-0000-0000C64C0000}"/>
    <cellStyle name="Total 4 2 2 5" xfId="20006" xr:uid="{00000000-0005-0000-0000-0000C74C0000}"/>
    <cellStyle name="Total 4 2 2 6" xfId="20007" xr:uid="{00000000-0005-0000-0000-0000C84C0000}"/>
    <cellStyle name="Total 4 2 3" xfId="20008" xr:uid="{00000000-0005-0000-0000-0000C94C0000}"/>
    <cellStyle name="Total 4 2 3 2" xfId="20009" xr:uid="{00000000-0005-0000-0000-0000CA4C0000}"/>
    <cellStyle name="Total 4 2 3 2 2" xfId="20010" xr:uid="{00000000-0005-0000-0000-0000CB4C0000}"/>
    <cellStyle name="Total 4 2 3 3" xfId="20011" xr:uid="{00000000-0005-0000-0000-0000CC4C0000}"/>
    <cellStyle name="Total 4 2 3 4" xfId="20012" xr:uid="{00000000-0005-0000-0000-0000CD4C0000}"/>
    <cellStyle name="Total 4 2 4" xfId="20013" xr:uid="{00000000-0005-0000-0000-0000CE4C0000}"/>
    <cellStyle name="Total 4 2 4 2" xfId="20014" xr:uid="{00000000-0005-0000-0000-0000CF4C0000}"/>
    <cellStyle name="Total 4 2 4 2 2" xfId="20015" xr:uid="{00000000-0005-0000-0000-0000D04C0000}"/>
    <cellStyle name="Total 4 2 4 3" xfId="20016" xr:uid="{00000000-0005-0000-0000-0000D14C0000}"/>
    <cellStyle name="Total 4 2 4 4" xfId="20017" xr:uid="{00000000-0005-0000-0000-0000D24C0000}"/>
    <cellStyle name="Total 4 2 5" xfId="20018" xr:uid="{00000000-0005-0000-0000-0000D34C0000}"/>
    <cellStyle name="Total 4 2 5 2" xfId="20019" xr:uid="{00000000-0005-0000-0000-0000D44C0000}"/>
    <cellStyle name="Total 4 2 6" xfId="20020" xr:uid="{00000000-0005-0000-0000-0000D54C0000}"/>
    <cellStyle name="Total 4 2 6 2" xfId="20021" xr:uid="{00000000-0005-0000-0000-0000D64C0000}"/>
    <cellStyle name="Total 4 2 7" xfId="20022" xr:uid="{00000000-0005-0000-0000-0000D74C0000}"/>
    <cellStyle name="Total 4 3" xfId="20023" xr:uid="{00000000-0005-0000-0000-0000D84C0000}"/>
    <cellStyle name="Total 4 3 2" xfId="20024" xr:uid="{00000000-0005-0000-0000-0000D94C0000}"/>
    <cellStyle name="Total 4 3 2 2" xfId="20025" xr:uid="{00000000-0005-0000-0000-0000DA4C0000}"/>
    <cellStyle name="Total 4 3 2 2 2" xfId="20026" xr:uid="{00000000-0005-0000-0000-0000DB4C0000}"/>
    <cellStyle name="Total 4 3 2 3" xfId="20027" xr:uid="{00000000-0005-0000-0000-0000DC4C0000}"/>
    <cellStyle name="Total 4 3 2 4" xfId="20028" xr:uid="{00000000-0005-0000-0000-0000DD4C0000}"/>
    <cellStyle name="Total 4 3 3" xfId="20029" xr:uid="{00000000-0005-0000-0000-0000DE4C0000}"/>
    <cellStyle name="Total 4 3 3 2" xfId="20030" xr:uid="{00000000-0005-0000-0000-0000DF4C0000}"/>
    <cellStyle name="Total 4 3 4" xfId="20031" xr:uid="{00000000-0005-0000-0000-0000E04C0000}"/>
    <cellStyle name="Total 4 3 5" xfId="20032" xr:uid="{00000000-0005-0000-0000-0000E14C0000}"/>
    <cellStyle name="Total 4 4" xfId="20033" xr:uid="{00000000-0005-0000-0000-0000E24C0000}"/>
    <cellStyle name="Total 4 4 2" xfId="20034" xr:uid="{00000000-0005-0000-0000-0000E34C0000}"/>
    <cellStyle name="Total 4 4 2 2" xfId="20035" xr:uid="{00000000-0005-0000-0000-0000E44C0000}"/>
    <cellStyle name="Total 4 4 3" xfId="20036" xr:uid="{00000000-0005-0000-0000-0000E54C0000}"/>
    <cellStyle name="Total 4 4 4" xfId="20037" xr:uid="{00000000-0005-0000-0000-0000E64C0000}"/>
    <cellStyle name="Total 4 5" xfId="20038" xr:uid="{00000000-0005-0000-0000-0000E74C0000}"/>
    <cellStyle name="Total 4 5 2" xfId="20039" xr:uid="{00000000-0005-0000-0000-0000E84C0000}"/>
    <cellStyle name="Total 4 6" xfId="20040" xr:uid="{00000000-0005-0000-0000-0000E94C0000}"/>
    <cellStyle name="Total 4 6 2" xfId="20041" xr:uid="{00000000-0005-0000-0000-0000EA4C0000}"/>
    <cellStyle name="Total 4 7" xfId="20042" xr:uid="{00000000-0005-0000-0000-0000EB4C0000}"/>
    <cellStyle name="Total 4 8" xfId="20043" xr:uid="{00000000-0005-0000-0000-0000EC4C0000}"/>
    <cellStyle name="Total 4 9" xfId="20044" xr:uid="{00000000-0005-0000-0000-0000ED4C0000}"/>
    <cellStyle name="Total 5" xfId="3084" xr:uid="{00000000-0005-0000-0000-0000EE4C0000}"/>
    <cellStyle name="Total 5 2" xfId="20045" xr:uid="{00000000-0005-0000-0000-0000EF4C0000}"/>
    <cellStyle name="Total 5 2 2" xfId="20046" xr:uid="{00000000-0005-0000-0000-0000F04C0000}"/>
    <cellStyle name="Total 5 2 2 2" xfId="20047" xr:uid="{00000000-0005-0000-0000-0000F14C0000}"/>
    <cellStyle name="Total 5 2 2 2 2" xfId="20048" xr:uid="{00000000-0005-0000-0000-0000F24C0000}"/>
    <cellStyle name="Total 5 2 2 2 2 2" xfId="20049" xr:uid="{00000000-0005-0000-0000-0000F34C0000}"/>
    <cellStyle name="Total 5 2 2 2 3" xfId="20050" xr:uid="{00000000-0005-0000-0000-0000F44C0000}"/>
    <cellStyle name="Total 5 2 2 2 4" xfId="20051" xr:uid="{00000000-0005-0000-0000-0000F54C0000}"/>
    <cellStyle name="Total 5 2 2 3" xfId="20052" xr:uid="{00000000-0005-0000-0000-0000F64C0000}"/>
    <cellStyle name="Total 5 2 2 3 2" xfId="20053" xr:uid="{00000000-0005-0000-0000-0000F74C0000}"/>
    <cellStyle name="Total 5 2 2 3 2 2" xfId="20054" xr:uid="{00000000-0005-0000-0000-0000F84C0000}"/>
    <cellStyle name="Total 5 2 2 3 3" xfId="20055" xr:uid="{00000000-0005-0000-0000-0000F94C0000}"/>
    <cellStyle name="Total 5 2 2 3 4" xfId="20056" xr:uid="{00000000-0005-0000-0000-0000FA4C0000}"/>
    <cellStyle name="Total 5 2 2 4" xfId="20057" xr:uid="{00000000-0005-0000-0000-0000FB4C0000}"/>
    <cellStyle name="Total 5 2 2 4 2" xfId="20058" xr:uid="{00000000-0005-0000-0000-0000FC4C0000}"/>
    <cellStyle name="Total 5 2 2 5" xfId="20059" xr:uid="{00000000-0005-0000-0000-0000FD4C0000}"/>
    <cellStyle name="Total 5 2 2 6" xfId="20060" xr:uid="{00000000-0005-0000-0000-0000FE4C0000}"/>
    <cellStyle name="Total 5 2 3" xfId="20061" xr:uid="{00000000-0005-0000-0000-0000FF4C0000}"/>
    <cellStyle name="Total 5 2 3 2" xfId="20062" xr:uid="{00000000-0005-0000-0000-0000004D0000}"/>
    <cellStyle name="Total 5 2 3 2 2" xfId="20063" xr:uid="{00000000-0005-0000-0000-0000014D0000}"/>
    <cellStyle name="Total 5 2 3 3" xfId="20064" xr:uid="{00000000-0005-0000-0000-0000024D0000}"/>
    <cellStyle name="Total 5 2 3 4" xfId="20065" xr:uid="{00000000-0005-0000-0000-0000034D0000}"/>
    <cellStyle name="Total 5 2 4" xfId="20066" xr:uid="{00000000-0005-0000-0000-0000044D0000}"/>
    <cellStyle name="Total 5 2 4 2" xfId="20067" xr:uid="{00000000-0005-0000-0000-0000054D0000}"/>
    <cellStyle name="Total 5 2 4 2 2" xfId="20068" xr:uid="{00000000-0005-0000-0000-0000064D0000}"/>
    <cellStyle name="Total 5 2 4 3" xfId="20069" xr:uid="{00000000-0005-0000-0000-0000074D0000}"/>
    <cellStyle name="Total 5 2 4 4" xfId="20070" xr:uid="{00000000-0005-0000-0000-0000084D0000}"/>
    <cellStyle name="Total 5 2 5" xfId="20071" xr:uid="{00000000-0005-0000-0000-0000094D0000}"/>
    <cellStyle name="Total 5 2 5 2" xfId="20072" xr:uid="{00000000-0005-0000-0000-00000A4D0000}"/>
    <cellStyle name="Total 5 2 6" xfId="20073" xr:uid="{00000000-0005-0000-0000-00000B4D0000}"/>
    <cellStyle name="Total 5 2 7" xfId="20074" xr:uid="{00000000-0005-0000-0000-00000C4D0000}"/>
    <cellStyle name="Total 5 3" xfId="20075" xr:uid="{00000000-0005-0000-0000-00000D4D0000}"/>
    <cellStyle name="Total 5 3 2" xfId="20076" xr:uid="{00000000-0005-0000-0000-00000E4D0000}"/>
    <cellStyle name="Total 5 3 2 2" xfId="20077" xr:uid="{00000000-0005-0000-0000-00000F4D0000}"/>
    <cellStyle name="Total 5 3 2 2 2" xfId="20078" xr:uid="{00000000-0005-0000-0000-0000104D0000}"/>
    <cellStyle name="Total 5 3 2 3" xfId="20079" xr:uid="{00000000-0005-0000-0000-0000114D0000}"/>
    <cellStyle name="Total 5 3 2 4" xfId="20080" xr:uid="{00000000-0005-0000-0000-0000124D0000}"/>
    <cellStyle name="Total 5 3 3" xfId="20081" xr:uid="{00000000-0005-0000-0000-0000134D0000}"/>
    <cellStyle name="Total 5 3 3 2" xfId="20082" xr:uid="{00000000-0005-0000-0000-0000144D0000}"/>
    <cellStyle name="Total 5 3 4" xfId="20083" xr:uid="{00000000-0005-0000-0000-0000154D0000}"/>
    <cellStyle name="Total 5 3 5" xfId="20084" xr:uid="{00000000-0005-0000-0000-0000164D0000}"/>
    <cellStyle name="Total 5 4" xfId="20085" xr:uid="{00000000-0005-0000-0000-0000174D0000}"/>
    <cellStyle name="Total 5 4 2" xfId="20086" xr:uid="{00000000-0005-0000-0000-0000184D0000}"/>
    <cellStyle name="Total 5 4 2 2" xfId="20087" xr:uid="{00000000-0005-0000-0000-0000194D0000}"/>
    <cellStyle name="Total 5 4 3" xfId="20088" xr:uid="{00000000-0005-0000-0000-00001A4D0000}"/>
    <cellStyle name="Total 5 4 4" xfId="20089" xr:uid="{00000000-0005-0000-0000-00001B4D0000}"/>
    <cellStyle name="Total 5 5" xfId="20090" xr:uid="{00000000-0005-0000-0000-00001C4D0000}"/>
    <cellStyle name="Total 5 5 2" xfId="20091" xr:uid="{00000000-0005-0000-0000-00001D4D0000}"/>
    <cellStyle name="Total 5 6" xfId="20092" xr:uid="{00000000-0005-0000-0000-00001E4D0000}"/>
    <cellStyle name="Total 6" xfId="3085" xr:uid="{00000000-0005-0000-0000-00001F4D0000}"/>
    <cellStyle name="Total 6 2" xfId="20093" xr:uid="{00000000-0005-0000-0000-0000204D0000}"/>
    <cellStyle name="Total 6 2 2" xfId="20094" xr:uid="{00000000-0005-0000-0000-0000214D0000}"/>
    <cellStyle name="Total 6 2 2 2" xfId="20095" xr:uid="{00000000-0005-0000-0000-0000224D0000}"/>
    <cellStyle name="Total 6 2 2 2 2" xfId="20096" xr:uid="{00000000-0005-0000-0000-0000234D0000}"/>
    <cellStyle name="Total 6 2 2 2 2 2" xfId="20097" xr:uid="{00000000-0005-0000-0000-0000244D0000}"/>
    <cellStyle name="Total 6 2 2 2 3" xfId="20098" xr:uid="{00000000-0005-0000-0000-0000254D0000}"/>
    <cellStyle name="Total 6 2 2 2 4" xfId="20099" xr:uid="{00000000-0005-0000-0000-0000264D0000}"/>
    <cellStyle name="Total 6 2 2 3" xfId="20100" xr:uid="{00000000-0005-0000-0000-0000274D0000}"/>
    <cellStyle name="Total 6 2 2 3 2" xfId="20101" xr:uid="{00000000-0005-0000-0000-0000284D0000}"/>
    <cellStyle name="Total 6 2 2 3 2 2" xfId="20102" xr:uid="{00000000-0005-0000-0000-0000294D0000}"/>
    <cellStyle name="Total 6 2 2 3 3" xfId="20103" xr:uid="{00000000-0005-0000-0000-00002A4D0000}"/>
    <cellStyle name="Total 6 2 2 3 4" xfId="20104" xr:uid="{00000000-0005-0000-0000-00002B4D0000}"/>
    <cellStyle name="Total 6 2 2 4" xfId="20105" xr:uid="{00000000-0005-0000-0000-00002C4D0000}"/>
    <cellStyle name="Total 6 2 2 4 2" xfId="20106" xr:uid="{00000000-0005-0000-0000-00002D4D0000}"/>
    <cellStyle name="Total 6 2 2 5" xfId="20107" xr:uid="{00000000-0005-0000-0000-00002E4D0000}"/>
    <cellStyle name="Total 6 2 2 6" xfId="20108" xr:uid="{00000000-0005-0000-0000-00002F4D0000}"/>
    <cellStyle name="Total 6 2 3" xfId="20109" xr:uid="{00000000-0005-0000-0000-0000304D0000}"/>
    <cellStyle name="Total 6 2 3 2" xfId="20110" xr:uid="{00000000-0005-0000-0000-0000314D0000}"/>
    <cellStyle name="Total 6 2 3 2 2" xfId="20111" xr:uid="{00000000-0005-0000-0000-0000324D0000}"/>
    <cellStyle name="Total 6 2 3 3" xfId="20112" xr:uid="{00000000-0005-0000-0000-0000334D0000}"/>
    <cellStyle name="Total 6 2 3 4" xfId="20113" xr:uid="{00000000-0005-0000-0000-0000344D0000}"/>
    <cellStyle name="Total 6 2 4" xfId="20114" xr:uid="{00000000-0005-0000-0000-0000354D0000}"/>
    <cellStyle name="Total 6 2 4 2" xfId="20115" xr:uid="{00000000-0005-0000-0000-0000364D0000}"/>
    <cellStyle name="Total 6 2 4 2 2" xfId="20116" xr:uid="{00000000-0005-0000-0000-0000374D0000}"/>
    <cellStyle name="Total 6 2 4 3" xfId="20117" xr:uid="{00000000-0005-0000-0000-0000384D0000}"/>
    <cellStyle name="Total 6 2 4 4" xfId="20118" xr:uid="{00000000-0005-0000-0000-0000394D0000}"/>
    <cellStyle name="Total 6 2 5" xfId="20119" xr:uid="{00000000-0005-0000-0000-00003A4D0000}"/>
    <cellStyle name="Total 6 2 5 2" xfId="20120" xr:uid="{00000000-0005-0000-0000-00003B4D0000}"/>
    <cellStyle name="Total 6 2 6" xfId="20121" xr:uid="{00000000-0005-0000-0000-00003C4D0000}"/>
    <cellStyle name="Total 6 2 7" xfId="20122" xr:uid="{00000000-0005-0000-0000-00003D4D0000}"/>
    <cellStyle name="Total 6 3" xfId="20123" xr:uid="{00000000-0005-0000-0000-00003E4D0000}"/>
    <cellStyle name="Total 6 3 2" xfId="20124" xr:uid="{00000000-0005-0000-0000-00003F4D0000}"/>
    <cellStyle name="Total 6 3 2 2" xfId="20125" xr:uid="{00000000-0005-0000-0000-0000404D0000}"/>
    <cellStyle name="Total 6 3 2 2 2" xfId="20126" xr:uid="{00000000-0005-0000-0000-0000414D0000}"/>
    <cellStyle name="Total 6 3 2 3" xfId="20127" xr:uid="{00000000-0005-0000-0000-0000424D0000}"/>
    <cellStyle name="Total 6 3 2 4" xfId="20128" xr:uid="{00000000-0005-0000-0000-0000434D0000}"/>
    <cellStyle name="Total 6 3 3" xfId="20129" xr:uid="{00000000-0005-0000-0000-0000444D0000}"/>
    <cellStyle name="Total 6 3 3 2" xfId="20130" xr:uid="{00000000-0005-0000-0000-0000454D0000}"/>
    <cellStyle name="Total 6 3 4" xfId="20131" xr:uid="{00000000-0005-0000-0000-0000464D0000}"/>
    <cellStyle name="Total 6 3 5" xfId="20132" xr:uid="{00000000-0005-0000-0000-0000474D0000}"/>
    <cellStyle name="Total 6 4" xfId="20133" xr:uid="{00000000-0005-0000-0000-0000484D0000}"/>
    <cellStyle name="Total 6 4 2" xfId="20134" xr:uid="{00000000-0005-0000-0000-0000494D0000}"/>
    <cellStyle name="Total 6 4 2 2" xfId="20135" xr:uid="{00000000-0005-0000-0000-00004A4D0000}"/>
    <cellStyle name="Total 6 4 3" xfId="20136" xr:uid="{00000000-0005-0000-0000-00004B4D0000}"/>
    <cellStyle name="Total 6 4 4" xfId="20137" xr:uid="{00000000-0005-0000-0000-00004C4D0000}"/>
    <cellStyle name="Total 6 5" xfId="20138" xr:uid="{00000000-0005-0000-0000-00004D4D0000}"/>
    <cellStyle name="Total 6 5 2" xfId="20139" xr:uid="{00000000-0005-0000-0000-00004E4D0000}"/>
    <cellStyle name="Total 6 6" xfId="20140" xr:uid="{00000000-0005-0000-0000-00004F4D0000}"/>
    <cellStyle name="Total 7" xfId="3086" xr:uid="{00000000-0005-0000-0000-0000504D0000}"/>
    <cellStyle name="Total 7 2" xfId="20141" xr:uid="{00000000-0005-0000-0000-0000514D0000}"/>
    <cellStyle name="Total 7 2 2" xfId="20142" xr:uid="{00000000-0005-0000-0000-0000524D0000}"/>
    <cellStyle name="Total 7 2 2 2" xfId="20143" xr:uid="{00000000-0005-0000-0000-0000534D0000}"/>
    <cellStyle name="Total 7 2 2 2 2" xfId="20144" xr:uid="{00000000-0005-0000-0000-0000544D0000}"/>
    <cellStyle name="Total 7 2 2 2 2 2" xfId="20145" xr:uid="{00000000-0005-0000-0000-0000554D0000}"/>
    <cellStyle name="Total 7 2 2 2 3" xfId="20146" xr:uid="{00000000-0005-0000-0000-0000564D0000}"/>
    <cellStyle name="Total 7 2 2 2 4" xfId="20147" xr:uid="{00000000-0005-0000-0000-0000574D0000}"/>
    <cellStyle name="Total 7 2 2 3" xfId="20148" xr:uid="{00000000-0005-0000-0000-0000584D0000}"/>
    <cellStyle name="Total 7 2 2 3 2" xfId="20149" xr:uid="{00000000-0005-0000-0000-0000594D0000}"/>
    <cellStyle name="Total 7 2 2 3 2 2" xfId="20150" xr:uid="{00000000-0005-0000-0000-00005A4D0000}"/>
    <cellStyle name="Total 7 2 2 3 3" xfId="20151" xr:uid="{00000000-0005-0000-0000-00005B4D0000}"/>
    <cellStyle name="Total 7 2 2 3 4" xfId="20152" xr:uid="{00000000-0005-0000-0000-00005C4D0000}"/>
    <cellStyle name="Total 7 2 2 4" xfId="20153" xr:uid="{00000000-0005-0000-0000-00005D4D0000}"/>
    <cellStyle name="Total 7 2 2 4 2" xfId="20154" xr:uid="{00000000-0005-0000-0000-00005E4D0000}"/>
    <cellStyle name="Total 7 2 2 5" xfId="20155" xr:uid="{00000000-0005-0000-0000-00005F4D0000}"/>
    <cellStyle name="Total 7 2 2 6" xfId="20156" xr:uid="{00000000-0005-0000-0000-0000604D0000}"/>
    <cellStyle name="Total 7 2 3" xfId="20157" xr:uid="{00000000-0005-0000-0000-0000614D0000}"/>
    <cellStyle name="Total 7 2 3 2" xfId="20158" xr:uid="{00000000-0005-0000-0000-0000624D0000}"/>
    <cellStyle name="Total 7 2 3 2 2" xfId="20159" xr:uid="{00000000-0005-0000-0000-0000634D0000}"/>
    <cellStyle name="Total 7 2 3 3" xfId="20160" xr:uid="{00000000-0005-0000-0000-0000644D0000}"/>
    <cellStyle name="Total 7 2 3 4" xfId="20161" xr:uid="{00000000-0005-0000-0000-0000654D0000}"/>
    <cellStyle name="Total 7 2 4" xfId="20162" xr:uid="{00000000-0005-0000-0000-0000664D0000}"/>
    <cellStyle name="Total 7 2 4 2" xfId="20163" xr:uid="{00000000-0005-0000-0000-0000674D0000}"/>
    <cellStyle name="Total 7 2 4 2 2" xfId="20164" xr:uid="{00000000-0005-0000-0000-0000684D0000}"/>
    <cellStyle name="Total 7 2 4 3" xfId="20165" xr:uid="{00000000-0005-0000-0000-0000694D0000}"/>
    <cellStyle name="Total 7 2 4 4" xfId="20166" xr:uid="{00000000-0005-0000-0000-00006A4D0000}"/>
    <cellStyle name="Total 7 2 5" xfId="20167" xr:uid="{00000000-0005-0000-0000-00006B4D0000}"/>
    <cellStyle name="Total 7 2 5 2" xfId="20168" xr:uid="{00000000-0005-0000-0000-00006C4D0000}"/>
    <cellStyle name="Total 7 2 6" xfId="20169" xr:uid="{00000000-0005-0000-0000-00006D4D0000}"/>
    <cellStyle name="Total 7 2 7" xfId="20170" xr:uid="{00000000-0005-0000-0000-00006E4D0000}"/>
    <cellStyle name="Total 7 3" xfId="20171" xr:uid="{00000000-0005-0000-0000-00006F4D0000}"/>
    <cellStyle name="Total 7 3 2" xfId="20172" xr:uid="{00000000-0005-0000-0000-0000704D0000}"/>
    <cellStyle name="Total 7 3 2 2" xfId="20173" xr:uid="{00000000-0005-0000-0000-0000714D0000}"/>
    <cellStyle name="Total 7 3 2 2 2" xfId="20174" xr:uid="{00000000-0005-0000-0000-0000724D0000}"/>
    <cellStyle name="Total 7 3 2 3" xfId="20175" xr:uid="{00000000-0005-0000-0000-0000734D0000}"/>
    <cellStyle name="Total 7 3 2 4" xfId="20176" xr:uid="{00000000-0005-0000-0000-0000744D0000}"/>
    <cellStyle name="Total 7 3 3" xfId="20177" xr:uid="{00000000-0005-0000-0000-0000754D0000}"/>
    <cellStyle name="Total 7 3 3 2" xfId="20178" xr:uid="{00000000-0005-0000-0000-0000764D0000}"/>
    <cellStyle name="Total 7 3 4" xfId="20179" xr:uid="{00000000-0005-0000-0000-0000774D0000}"/>
    <cellStyle name="Total 7 3 5" xfId="20180" xr:uid="{00000000-0005-0000-0000-0000784D0000}"/>
    <cellStyle name="Total 7 4" xfId="20181" xr:uid="{00000000-0005-0000-0000-0000794D0000}"/>
    <cellStyle name="Total 7 4 2" xfId="20182" xr:uid="{00000000-0005-0000-0000-00007A4D0000}"/>
    <cellStyle name="Total 7 4 2 2" xfId="20183" xr:uid="{00000000-0005-0000-0000-00007B4D0000}"/>
    <cellStyle name="Total 7 4 3" xfId="20184" xr:uid="{00000000-0005-0000-0000-00007C4D0000}"/>
    <cellStyle name="Total 7 4 4" xfId="20185" xr:uid="{00000000-0005-0000-0000-00007D4D0000}"/>
    <cellStyle name="Total 7 5" xfId="20186" xr:uid="{00000000-0005-0000-0000-00007E4D0000}"/>
    <cellStyle name="Total 7 5 2" xfId="20187" xr:uid="{00000000-0005-0000-0000-00007F4D0000}"/>
    <cellStyle name="Total 7 6" xfId="20188" xr:uid="{00000000-0005-0000-0000-0000804D0000}"/>
    <cellStyle name="Total 8" xfId="3087" xr:uid="{00000000-0005-0000-0000-0000814D0000}"/>
    <cellStyle name="Total 8 10" xfId="20189" xr:uid="{00000000-0005-0000-0000-0000824D0000}"/>
    <cellStyle name="Total 8 2" xfId="20190" xr:uid="{00000000-0005-0000-0000-0000834D0000}"/>
    <cellStyle name="Total 8 2 2" xfId="20191" xr:uid="{00000000-0005-0000-0000-0000844D0000}"/>
    <cellStyle name="Total 8 2 2 2" xfId="20192" xr:uid="{00000000-0005-0000-0000-0000854D0000}"/>
    <cellStyle name="Total 8 2 2 2 2" xfId="20193" xr:uid="{00000000-0005-0000-0000-0000864D0000}"/>
    <cellStyle name="Total 8 2 2 2 2 2" xfId="20194" xr:uid="{00000000-0005-0000-0000-0000874D0000}"/>
    <cellStyle name="Total 8 2 2 2 3" xfId="20195" xr:uid="{00000000-0005-0000-0000-0000884D0000}"/>
    <cellStyle name="Total 8 2 2 2 4" xfId="20196" xr:uid="{00000000-0005-0000-0000-0000894D0000}"/>
    <cellStyle name="Total 8 2 2 3" xfId="20197" xr:uid="{00000000-0005-0000-0000-00008A4D0000}"/>
    <cellStyle name="Total 8 2 2 3 2" xfId="20198" xr:uid="{00000000-0005-0000-0000-00008B4D0000}"/>
    <cellStyle name="Total 8 2 2 3 2 2" xfId="20199" xr:uid="{00000000-0005-0000-0000-00008C4D0000}"/>
    <cellStyle name="Total 8 2 2 3 3" xfId="20200" xr:uid="{00000000-0005-0000-0000-00008D4D0000}"/>
    <cellStyle name="Total 8 2 2 3 4" xfId="20201" xr:uid="{00000000-0005-0000-0000-00008E4D0000}"/>
    <cellStyle name="Total 8 2 2 4" xfId="20202" xr:uid="{00000000-0005-0000-0000-00008F4D0000}"/>
    <cellStyle name="Total 8 2 2 4 2" xfId="20203" xr:uid="{00000000-0005-0000-0000-0000904D0000}"/>
    <cellStyle name="Total 8 2 2 5" xfId="20204" xr:uid="{00000000-0005-0000-0000-0000914D0000}"/>
    <cellStyle name="Total 8 2 2 6" xfId="20205" xr:uid="{00000000-0005-0000-0000-0000924D0000}"/>
    <cellStyle name="Total 8 2 3" xfId="20206" xr:uid="{00000000-0005-0000-0000-0000934D0000}"/>
    <cellStyle name="Total 8 2 3 2" xfId="20207" xr:uid="{00000000-0005-0000-0000-0000944D0000}"/>
    <cellStyle name="Total 8 2 3 2 2" xfId="20208" xr:uid="{00000000-0005-0000-0000-0000954D0000}"/>
    <cellStyle name="Total 8 2 3 2 2 2" xfId="20209" xr:uid="{00000000-0005-0000-0000-0000964D0000}"/>
    <cellStyle name="Total 8 2 3 2 3" xfId="20210" xr:uid="{00000000-0005-0000-0000-0000974D0000}"/>
    <cellStyle name="Total 8 2 3 2 4" xfId="20211" xr:uid="{00000000-0005-0000-0000-0000984D0000}"/>
    <cellStyle name="Total 8 2 3 3" xfId="20212" xr:uid="{00000000-0005-0000-0000-0000994D0000}"/>
    <cellStyle name="Total 8 2 3 3 2" xfId="20213" xr:uid="{00000000-0005-0000-0000-00009A4D0000}"/>
    <cellStyle name="Total 8 2 3 4" xfId="20214" xr:uid="{00000000-0005-0000-0000-00009B4D0000}"/>
    <cellStyle name="Total 8 2 3 5" xfId="20215" xr:uid="{00000000-0005-0000-0000-00009C4D0000}"/>
    <cellStyle name="Total 8 2 4" xfId="20216" xr:uid="{00000000-0005-0000-0000-00009D4D0000}"/>
    <cellStyle name="Total 8 2 4 2" xfId="20217" xr:uid="{00000000-0005-0000-0000-00009E4D0000}"/>
    <cellStyle name="Total 8 2 4 2 2" xfId="20218" xr:uid="{00000000-0005-0000-0000-00009F4D0000}"/>
    <cellStyle name="Total 8 2 4 3" xfId="20219" xr:uid="{00000000-0005-0000-0000-0000A04D0000}"/>
    <cellStyle name="Total 8 2 4 4" xfId="20220" xr:uid="{00000000-0005-0000-0000-0000A14D0000}"/>
    <cellStyle name="Total 8 2 5" xfId="20221" xr:uid="{00000000-0005-0000-0000-0000A24D0000}"/>
    <cellStyle name="Total 8 2 5 2" xfId="20222" xr:uid="{00000000-0005-0000-0000-0000A34D0000}"/>
    <cellStyle name="Total 8 2 5 2 2" xfId="20223" xr:uid="{00000000-0005-0000-0000-0000A44D0000}"/>
    <cellStyle name="Total 8 2 5 3" xfId="20224" xr:uid="{00000000-0005-0000-0000-0000A54D0000}"/>
    <cellStyle name="Total 8 2 5 4" xfId="20225" xr:uid="{00000000-0005-0000-0000-0000A64D0000}"/>
    <cellStyle name="Total 8 2 6" xfId="20226" xr:uid="{00000000-0005-0000-0000-0000A74D0000}"/>
    <cellStyle name="Total 8 2 6 2" xfId="20227" xr:uid="{00000000-0005-0000-0000-0000A84D0000}"/>
    <cellStyle name="Total 8 2 7" xfId="20228" xr:uid="{00000000-0005-0000-0000-0000A94D0000}"/>
    <cellStyle name="Total 8 2 7 2" xfId="20229" xr:uid="{00000000-0005-0000-0000-0000AA4D0000}"/>
    <cellStyle name="Total 8 2 8" xfId="20230" xr:uid="{00000000-0005-0000-0000-0000AB4D0000}"/>
    <cellStyle name="Total 8 3" xfId="20231" xr:uid="{00000000-0005-0000-0000-0000AC4D0000}"/>
    <cellStyle name="Total 8 3 2" xfId="20232" xr:uid="{00000000-0005-0000-0000-0000AD4D0000}"/>
    <cellStyle name="Total 8 3 2 2" xfId="20233" xr:uid="{00000000-0005-0000-0000-0000AE4D0000}"/>
    <cellStyle name="Total 8 3 2 2 2" xfId="20234" xr:uid="{00000000-0005-0000-0000-0000AF4D0000}"/>
    <cellStyle name="Total 8 3 2 2 2 2" xfId="20235" xr:uid="{00000000-0005-0000-0000-0000B04D0000}"/>
    <cellStyle name="Total 8 3 2 2 3" xfId="20236" xr:uid="{00000000-0005-0000-0000-0000B14D0000}"/>
    <cellStyle name="Total 8 3 2 2 4" xfId="20237" xr:uid="{00000000-0005-0000-0000-0000B24D0000}"/>
    <cellStyle name="Total 8 3 2 3" xfId="20238" xr:uid="{00000000-0005-0000-0000-0000B34D0000}"/>
    <cellStyle name="Total 8 3 2 3 2" xfId="20239" xr:uid="{00000000-0005-0000-0000-0000B44D0000}"/>
    <cellStyle name="Total 8 3 2 3 2 2" xfId="20240" xr:uid="{00000000-0005-0000-0000-0000B54D0000}"/>
    <cellStyle name="Total 8 3 2 3 3" xfId="20241" xr:uid="{00000000-0005-0000-0000-0000B64D0000}"/>
    <cellStyle name="Total 8 3 2 3 4" xfId="20242" xr:uid="{00000000-0005-0000-0000-0000B74D0000}"/>
    <cellStyle name="Total 8 3 2 4" xfId="20243" xr:uid="{00000000-0005-0000-0000-0000B84D0000}"/>
    <cellStyle name="Total 8 3 2 4 2" xfId="20244" xr:uid="{00000000-0005-0000-0000-0000B94D0000}"/>
    <cellStyle name="Total 8 3 2 5" xfId="20245" xr:uid="{00000000-0005-0000-0000-0000BA4D0000}"/>
    <cellStyle name="Total 8 3 2 6" xfId="20246" xr:uid="{00000000-0005-0000-0000-0000BB4D0000}"/>
    <cellStyle name="Total 8 3 3" xfId="20247" xr:uid="{00000000-0005-0000-0000-0000BC4D0000}"/>
    <cellStyle name="Total 8 3 3 2" xfId="20248" xr:uid="{00000000-0005-0000-0000-0000BD4D0000}"/>
    <cellStyle name="Total 8 3 3 2 2" xfId="20249" xr:uid="{00000000-0005-0000-0000-0000BE4D0000}"/>
    <cellStyle name="Total 8 3 3 2 2 2" xfId="20250" xr:uid="{00000000-0005-0000-0000-0000BF4D0000}"/>
    <cellStyle name="Total 8 3 3 2 3" xfId="20251" xr:uid="{00000000-0005-0000-0000-0000C04D0000}"/>
    <cellStyle name="Total 8 3 3 2 4" xfId="20252" xr:uid="{00000000-0005-0000-0000-0000C14D0000}"/>
    <cellStyle name="Total 8 3 3 3" xfId="20253" xr:uid="{00000000-0005-0000-0000-0000C24D0000}"/>
    <cellStyle name="Total 8 3 3 3 2" xfId="20254" xr:uid="{00000000-0005-0000-0000-0000C34D0000}"/>
    <cellStyle name="Total 8 3 3 4" xfId="20255" xr:uid="{00000000-0005-0000-0000-0000C44D0000}"/>
    <cellStyle name="Total 8 3 3 5" xfId="20256" xr:uid="{00000000-0005-0000-0000-0000C54D0000}"/>
    <cellStyle name="Total 8 3 4" xfId="20257" xr:uid="{00000000-0005-0000-0000-0000C64D0000}"/>
    <cellStyle name="Total 8 3 4 2" xfId="20258" xr:uid="{00000000-0005-0000-0000-0000C74D0000}"/>
    <cellStyle name="Total 8 3 4 2 2" xfId="20259" xr:uid="{00000000-0005-0000-0000-0000C84D0000}"/>
    <cellStyle name="Total 8 3 4 3" xfId="20260" xr:uid="{00000000-0005-0000-0000-0000C94D0000}"/>
    <cellStyle name="Total 8 3 4 4" xfId="20261" xr:uid="{00000000-0005-0000-0000-0000CA4D0000}"/>
    <cellStyle name="Total 8 3 5" xfId="20262" xr:uid="{00000000-0005-0000-0000-0000CB4D0000}"/>
    <cellStyle name="Total 8 3 5 2" xfId="20263" xr:uid="{00000000-0005-0000-0000-0000CC4D0000}"/>
    <cellStyle name="Total 8 3 5 2 2" xfId="20264" xr:uid="{00000000-0005-0000-0000-0000CD4D0000}"/>
    <cellStyle name="Total 8 3 5 3" xfId="20265" xr:uid="{00000000-0005-0000-0000-0000CE4D0000}"/>
    <cellStyle name="Total 8 3 5 4" xfId="20266" xr:uid="{00000000-0005-0000-0000-0000CF4D0000}"/>
    <cellStyle name="Total 8 3 6" xfId="20267" xr:uid="{00000000-0005-0000-0000-0000D04D0000}"/>
    <cellStyle name="Total 8 3 6 2" xfId="20268" xr:uid="{00000000-0005-0000-0000-0000D14D0000}"/>
    <cellStyle name="Total 8 3 7" xfId="20269" xr:uid="{00000000-0005-0000-0000-0000D24D0000}"/>
    <cellStyle name="Total 8 3 8" xfId="20270" xr:uid="{00000000-0005-0000-0000-0000D34D0000}"/>
    <cellStyle name="Total 8 4" xfId="20271" xr:uid="{00000000-0005-0000-0000-0000D44D0000}"/>
    <cellStyle name="Total 8 4 2" xfId="20272" xr:uid="{00000000-0005-0000-0000-0000D54D0000}"/>
    <cellStyle name="Total 8 4 2 2" xfId="20273" xr:uid="{00000000-0005-0000-0000-0000D64D0000}"/>
    <cellStyle name="Total 8 4 2 2 2" xfId="20274" xr:uid="{00000000-0005-0000-0000-0000D74D0000}"/>
    <cellStyle name="Total 8 4 2 3" xfId="20275" xr:uid="{00000000-0005-0000-0000-0000D84D0000}"/>
    <cellStyle name="Total 8 4 2 4" xfId="20276" xr:uid="{00000000-0005-0000-0000-0000D94D0000}"/>
    <cellStyle name="Total 8 4 3" xfId="20277" xr:uid="{00000000-0005-0000-0000-0000DA4D0000}"/>
    <cellStyle name="Total 8 4 3 2" xfId="20278" xr:uid="{00000000-0005-0000-0000-0000DB4D0000}"/>
    <cellStyle name="Total 8 4 3 2 2" xfId="20279" xr:uid="{00000000-0005-0000-0000-0000DC4D0000}"/>
    <cellStyle name="Total 8 4 3 3" xfId="20280" xr:uid="{00000000-0005-0000-0000-0000DD4D0000}"/>
    <cellStyle name="Total 8 4 3 4" xfId="20281" xr:uid="{00000000-0005-0000-0000-0000DE4D0000}"/>
    <cellStyle name="Total 8 4 4" xfId="20282" xr:uid="{00000000-0005-0000-0000-0000DF4D0000}"/>
    <cellStyle name="Total 8 4 4 2" xfId="20283" xr:uid="{00000000-0005-0000-0000-0000E04D0000}"/>
    <cellStyle name="Total 8 4 5" xfId="20284" xr:uid="{00000000-0005-0000-0000-0000E14D0000}"/>
    <cellStyle name="Total 8 4 6" xfId="20285" xr:uid="{00000000-0005-0000-0000-0000E24D0000}"/>
    <cellStyle name="Total 8 5" xfId="20286" xr:uid="{00000000-0005-0000-0000-0000E34D0000}"/>
    <cellStyle name="Total 8 5 2" xfId="20287" xr:uid="{00000000-0005-0000-0000-0000E44D0000}"/>
    <cellStyle name="Total 8 5 2 2" xfId="20288" xr:uid="{00000000-0005-0000-0000-0000E54D0000}"/>
    <cellStyle name="Total 8 5 3" xfId="20289" xr:uid="{00000000-0005-0000-0000-0000E64D0000}"/>
    <cellStyle name="Total 8 5 4" xfId="20290" xr:uid="{00000000-0005-0000-0000-0000E74D0000}"/>
    <cellStyle name="Total 8 6" xfId="20291" xr:uid="{00000000-0005-0000-0000-0000E84D0000}"/>
    <cellStyle name="Total 8 6 2" xfId="20292" xr:uid="{00000000-0005-0000-0000-0000E94D0000}"/>
    <cellStyle name="Total 8 6 2 2" xfId="20293" xr:uid="{00000000-0005-0000-0000-0000EA4D0000}"/>
    <cellStyle name="Total 8 6 3" xfId="20294" xr:uid="{00000000-0005-0000-0000-0000EB4D0000}"/>
    <cellStyle name="Total 8 6 4" xfId="20295" xr:uid="{00000000-0005-0000-0000-0000EC4D0000}"/>
    <cellStyle name="Total 8 7" xfId="20296" xr:uid="{00000000-0005-0000-0000-0000ED4D0000}"/>
    <cellStyle name="Total 8 7 2" xfId="20297" xr:uid="{00000000-0005-0000-0000-0000EE4D0000}"/>
    <cellStyle name="Total 8 8" xfId="20298" xr:uid="{00000000-0005-0000-0000-0000EF4D0000}"/>
    <cellStyle name="Total 8 9" xfId="20299" xr:uid="{00000000-0005-0000-0000-0000F04D0000}"/>
    <cellStyle name="Total 9" xfId="3088" xr:uid="{00000000-0005-0000-0000-0000F14D0000}"/>
    <cellStyle name="Total 9 10" xfId="20300" xr:uid="{00000000-0005-0000-0000-0000F24D0000}"/>
    <cellStyle name="Total 9 2" xfId="20301" xr:uid="{00000000-0005-0000-0000-0000F34D0000}"/>
    <cellStyle name="Total 9 2 2" xfId="20302" xr:uid="{00000000-0005-0000-0000-0000F44D0000}"/>
    <cellStyle name="Total 9 2 2 2" xfId="20303" xr:uid="{00000000-0005-0000-0000-0000F54D0000}"/>
    <cellStyle name="Total 9 2 2 2 2" xfId="20304" xr:uid="{00000000-0005-0000-0000-0000F64D0000}"/>
    <cellStyle name="Total 9 2 2 2 2 2" xfId="20305" xr:uid="{00000000-0005-0000-0000-0000F74D0000}"/>
    <cellStyle name="Total 9 2 2 2 3" xfId="20306" xr:uid="{00000000-0005-0000-0000-0000F84D0000}"/>
    <cellStyle name="Total 9 2 2 2 4" xfId="20307" xr:uid="{00000000-0005-0000-0000-0000F94D0000}"/>
    <cellStyle name="Total 9 2 2 3" xfId="20308" xr:uid="{00000000-0005-0000-0000-0000FA4D0000}"/>
    <cellStyle name="Total 9 2 2 3 2" xfId="20309" xr:uid="{00000000-0005-0000-0000-0000FB4D0000}"/>
    <cellStyle name="Total 9 2 2 3 2 2" xfId="20310" xr:uid="{00000000-0005-0000-0000-0000FC4D0000}"/>
    <cellStyle name="Total 9 2 2 3 3" xfId="20311" xr:uid="{00000000-0005-0000-0000-0000FD4D0000}"/>
    <cellStyle name="Total 9 2 2 3 4" xfId="20312" xr:uid="{00000000-0005-0000-0000-0000FE4D0000}"/>
    <cellStyle name="Total 9 2 2 4" xfId="20313" xr:uid="{00000000-0005-0000-0000-0000FF4D0000}"/>
    <cellStyle name="Total 9 2 2 4 2" xfId="20314" xr:uid="{00000000-0005-0000-0000-0000004E0000}"/>
    <cellStyle name="Total 9 2 2 5" xfId="20315" xr:uid="{00000000-0005-0000-0000-0000014E0000}"/>
    <cellStyle name="Total 9 2 2 6" xfId="20316" xr:uid="{00000000-0005-0000-0000-0000024E0000}"/>
    <cellStyle name="Total 9 2 3" xfId="20317" xr:uid="{00000000-0005-0000-0000-0000034E0000}"/>
    <cellStyle name="Total 9 2 3 2" xfId="20318" xr:uid="{00000000-0005-0000-0000-0000044E0000}"/>
    <cellStyle name="Total 9 2 3 2 2" xfId="20319" xr:uid="{00000000-0005-0000-0000-0000054E0000}"/>
    <cellStyle name="Total 9 2 3 2 2 2" xfId="20320" xr:uid="{00000000-0005-0000-0000-0000064E0000}"/>
    <cellStyle name="Total 9 2 3 2 3" xfId="20321" xr:uid="{00000000-0005-0000-0000-0000074E0000}"/>
    <cellStyle name="Total 9 2 3 2 4" xfId="20322" xr:uid="{00000000-0005-0000-0000-0000084E0000}"/>
    <cellStyle name="Total 9 2 3 3" xfId="20323" xr:uid="{00000000-0005-0000-0000-0000094E0000}"/>
    <cellStyle name="Total 9 2 3 3 2" xfId="20324" xr:uid="{00000000-0005-0000-0000-00000A4E0000}"/>
    <cellStyle name="Total 9 2 3 4" xfId="20325" xr:uid="{00000000-0005-0000-0000-00000B4E0000}"/>
    <cellStyle name="Total 9 2 3 5" xfId="20326" xr:uid="{00000000-0005-0000-0000-00000C4E0000}"/>
    <cellStyle name="Total 9 2 4" xfId="20327" xr:uid="{00000000-0005-0000-0000-00000D4E0000}"/>
    <cellStyle name="Total 9 2 4 2" xfId="20328" xr:uid="{00000000-0005-0000-0000-00000E4E0000}"/>
    <cellStyle name="Total 9 2 4 2 2" xfId="20329" xr:uid="{00000000-0005-0000-0000-00000F4E0000}"/>
    <cellStyle name="Total 9 2 4 3" xfId="20330" xr:uid="{00000000-0005-0000-0000-0000104E0000}"/>
    <cellStyle name="Total 9 2 4 4" xfId="20331" xr:uid="{00000000-0005-0000-0000-0000114E0000}"/>
    <cellStyle name="Total 9 2 5" xfId="20332" xr:uid="{00000000-0005-0000-0000-0000124E0000}"/>
    <cellStyle name="Total 9 2 5 2" xfId="20333" xr:uid="{00000000-0005-0000-0000-0000134E0000}"/>
    <cellStyle name="Total 9 2 5 2 2" xfId="20334" xr:uid="{00000000-0005-0000-0000-0000144E0000}"/>
    <cellStyle name="Total 9 2 5 3" xfId="20335" xr:uid="{00000000-0005-0000-0000-0000154E0000}"/>
    <cellStyle name="Total 9 2 5 4" xfId="20336" xr:uid="{00000000-0005-0000-0000-0000164E0000}"/>
    <cellStyle name="Total 9 2 6" xfId="20337" xr:uid="{00000000-0005-0000-0000-0000174E0000}"/>
    <cellStyle name="Total 9 2 6 2" xfId="20338" xr:uid="{00000000-0005-0000-0000-0000184E0000}"/>
    <cellStyle name="Total 9 2 7" xfId="20339" xr:uid="{00000000-0005-0000-0000-0000194E0000}"/>
    <cellStyle name="Total 9 2 7 2" xfId="20340" xr:uid="{00000000-0005-0000-0000-00001A4E0000}"/>
    <cellStyle name="Total 9 2 8" xfId="20341" xr:uid="{00000000-0005-0000-0000-00001B4E0000}"/>
    <cellStyle name="Total 9 3" xfId="20342" xr:uid="{00000000-0005-0000-0000-00001C4E0000}"/>
    <cellStyle name="Total 9 3 2" xfId="20343" xr:uid="{00000000-0005-0000-0000-00001D4E0000}"/>
    <cellStyle name="Total 9 3 2 2" xfId="20344" xr:uid="{00000000-0005-0000-0000-00001E4E0000}"/>
    <cellStyle name="Total 9 3 2 2 2" xfId="20345" xr:uid="{00000000-0005-0000-0000-00001F4E0000}"/>
    <cellStyle name="Total 9 3 2 2 2 2" xfId="20346" xr:uid="{00000000-0005-0000-0000-0000204E0000}"/>
    <cellStyle name="Total 9 3 2 2 3" xfId="20347" xr:uid="{00000000-0005-0000-0000-0000214E0000}"/>
    <cellStyle name="Total 9 3 2 2 4" xfId="20348" xr:uid="{00000000-0005-0000-0000-0000224E0000}"/>
    <cellStyle name="Total 9 3 2 3" xfId="20349" xr:uid="{00000000-0005-0000-0000-0000234E0000}"/>
    <cellStyle name="Total 9 3 2 3 2" xfId="20350" xr:uid="{00000000-0005-0000-0000-0000244E0000}"/>
    <cellStyle name="Total 9 3 2 3 2 2" xfId="20351" xr:uid="{00000000-0005-0000-0000-0000254E0000}"/>
    <cellStyle name="Total 9 3 2 3 3" xfId="20352" xr:uid="{00000000-0005-0000-0000-0000264E0000}"/>
    <cellStyle name="Total 9 3 2 3 4" xfId="20353" xr:uid="{00000000-0005-0000-0000-0000274E0000}"/>
    <cellStyle name="Total 9 3 2 4" xfId="20354" xr:uid="{00000000-0005-0000-0000-0000284E0000}"/>
    <cellStyle name="Total 9 3 2 4 2" xfId="20355" xr:uid="{00000000-0005-0000-0000-0000294E0000}"/>
    <cellStyle name="Total 9 3 2 5" xfId="20356" xr:uid="{00000000-0005-0000-0000-00002A4E0000}"/>
    <cellStyle name="Total 9 3 2 6" xfId="20357" xr:uid="{00000000-0005-0000-0000-00002B4E0000}"/>
    <cellStyle name="Total 9 3 3" xfId="20358" xr:uid="{00000000-0005-0000-0000-00002C4E0000}"/>
    <cellStyle name="Total 9 3 3 2" xfId="20359" xr:uid="{00000000-0005-0000-0000-00002D4E0000}"/>
    <cellStyle name="Total 9 3 3 2 2" xfId="20360" xr:uid="{00000000-0005-0000-0000-00002E4E0000}"/>
    <cellStyle name="Total 9 3 3 2 2 2" xfId="20361" xr:uid="{00000000-0005-0000-0000-00002F4E0000}"/>
    <cellStyle name="Total 9 3 3 2 3" xfId="20362" xr:uid="{00000000-0005-0000-0000-0000304E0000}"/>
    <cellStyle name="Total 9 3 3 2 4" xfId="20363" xr:uid="{00000000-0005-0000-0000-0000314E0000}"/>
    <cellStyle name="Total 9 3 3 3" xfId="20364" xr:uid="{00000000-0005-0000-0000-0000324E0000}"/>
    <cellStyle name="Total 9 3 3 3 2" xfId="20365" xr:uid="{00000000-0005-0000-0000-0000334E0000}"/>
    <cellStyle name="Total 9 3 3 4" xfId="20366" xr:uid="{00000000-0005-0000-0000-0000344E0000}"/>
    <cellStyle name="Total 9 3 3 5" xfId="20367" xr:uid="{00000000-0005-0000-0000-0000354E0000}"/>
    <cellStyle name="Total 9 3 4" xfId="20368" xr:uid="{00000000-0005-0000-0000-0000364E0000}"/>
    <cellStyle name="Total 9 3 4 2" xfId="20369" xr:uid="{00000000-0005-0000-0000-0000374E0000}"/>
    <cellStyle name="Total 9 3 4 2 2" xfId="20370" xr:uid="{00000000-0005-0000-0000-0000384E0000}"/>
    <cellStyle name="Total 9 3 4 3" xfId="20371" xr:uid="{00000000-0005-0000-0000-0000394E0000}"/>
    <cellStyle name="Total 9 3 4 4" xfId="20372" xr:uid="{00000000-0005-0000-0000-00003A4E0000}"/>
    <cellStyle name="Total 9 3 5" xfId="20373" xr:uid="{00000000-0005-0000-0000-00003B4E0000}"/>
    <cellStyle name="Total 9 3 5 2" xfId="20374" xr:uid="{00000000-0005-0000-0000-00003C4E0000}"/>
    <cellStyle name="Total 9 3 5 2 2" xfId="20375" xr:uid="{00000000-0005-0000-0000-00003D4E0000}"/>
    <cellStyle name="Total 9 3 5 3" xfId="20376" xr:uid="{00000000-0005-0000-0000-00003E4E0000}"/>
    <cellStyle name="Total 9 3 5 4" xfId="20377" xr:uid="{00000000-0005-0000-0000-00003F4E0000}"/>
    <cellStyle name="Total 9 3 6" xfId="20378" xr:uid="{00000000-0005-0000-0000-0000404E0000}"/>
    <cellStyle name="Total 9 3 6 2" xfId="20379" xr:uid="{00000000-0005-0000-0000-0000414E0000}"/>
    <cellStyle name="Total 9 3 7" xfId="20380" xr:uid="{00000000-0005-0000-0000-0000424E0000}"/>
    <cellStyle name="Total 9 3 8" xfId="20381" xr:uid="{00000000-0005-0000-0000-0000434E0000}"/>
    <cellStyle name="Total 9 4" xfId="20382" xr:uid="{00000000-0005-0000-0000-0000444E0000}"/>
    <cellStyle name="Total 9 4 2" xfId="20383" xr:uid="{00000000-0005-0000-0000-0000454E0000}"/>
    <cellStyle name="Total 9 4 2 2" xfId="20384" xr:uid="{00000000-0005-0000-0000-0000464E0000}"/>
    <cellStyle name="Total 9 4 2 2 2" xfId="20385" xr:uid="{00000000-0005-0000-0000-0000474E0000}"/>
    <cellStyle name="Total 9 4 2 3" xfId="20386" xr:uid="{00000000-0005-0000-0000-0000484E0000}"/>
    <cellStyle name="Total 9 4 2 4" xfId="20387" xr:uid="{00000000-0005-0000-0000-0000494E0000}"/>
    <cellStyle name="Total 9 4 3" xfId="20388" xr:uid="{00000000-0005-0000-0000-00004A4E0000}"/>
    <cellStyle name="Total 9 4 3 2" xfId="20389" xr:uid="{00000000-0005-0000-0000-00004B4E0000}"/>
    <cellStyle name="Total 9 4 3 2 2" xfId="20390" xr:uid="{00000000-0005-0000-0000-00004C4E0000}"/>
    <cellStyle name="Total 9 4 3 3" xfId="20391" xr:uid="{00000000-0005-0000-0000-00004D4E0000}"/>
    <cellStyle name="Total 9 4 3 4" xfId="20392" xr:uid="{00000000-0005-0000-0000-00004E4E0000}"/>
    <cellStyle name="Total 9 4 4" xfId="20393" xr:uid="{00000000-0005-0000-0000-00004F4E0000}"/>
    <cellStyle name="Total 9 4 4 2" xfId="20394" xr:uid="{00000000-0005-0000-0000-0000504E0000}"/>
    <cellStyle name="Total 9 4 5" xfId="20395" xr:uid="{00000000-0005-0000-0000-0000514E0000}"/>
    <cellStyle name="Total 9 4 6" xfId="20396" xr:uid="{00000000-0005-0000-0000-0000524E0000}"/>
    <cellStyle name="Total 9 5" xfId="20397" xr:uid="{00000000-0005-0000-0000-0000534E0000}"/>
    <cellStyle name="Total 9 5 2" xfId="20398" xr:uid="{00000000-0005-0000-0000-0000544E0000}"/>
    <cellStyle name="Total 9 5 2 2" xfId="20399" xr:uid="{00000000-0005-0000-0000-0000554E0000}"/>
    <cellStyle name="Total 9 5 3" xfId="20400" xr:uid="{00000000-0005-0000-0000-0000564E0000}"/>
    <cellStyle name="Total 9 5 4" xfId="20401" xr:uid="{00000000-0005-0000-0000-0000574E0000}"/>
    <cellStyle name="Total 9 6" xfId="20402" xr:uid="{00000000-0005-0000-0000-0000584E0000}"/>
    <cellStyle name="Total 9 6 2" xfId="20403" xr:uid="{00000000-0005-0000-0000-0000594E0000}"/>
    <cellStyle name="Total 9 6 2 2" xfId="20404" xr:uid="{00000000-0005-0000-0000-00005A4E0000}"/>
    <cellStyle name="Total 9 6 3" xfId="20405" xr:uid="{00000000-0005-0000-0000-00005B4E0000}"/>
    <cellStyle name="Total 9 6 4" xfId="20406" xr:uid="{00000000-0005-0000-0000-00005C4E0000}"/>
    <cellStyle name="Total 9 7" xfId="20407" xr:uid="{00000000-0005-0000-0000-00005D4E0000}"/>
    <cellStyle name="Total 9 7 2" xfId="20408" xr:uid="{00000000-0005-0000-0000-00005E4E0000}"/>
    <cellStyle name="Total 9 8" xfId="20409" xr:uid="{00000000-0005-0000-0000-00005F4E0000}"/>
    <cellStyle name="Total 9 9" xfId="20410" xr:uid="{00000000-0005-0000-0000-0000604E0000}"/>
    <cellStyle name="Uitvoer" xfId="20411" xr:uid="{00000000-0005-0000-0000-0000614E0000}"/>
    <cellStyle name="Uitvoer 2" xfId="20412" xr:uid="{00000000-0005-0000-0000-0000624E0000}"/>
    <cellStyle name="Uitvoer 2 2" xfId="20413" xr:uid="{00000000-0005-0000-0000-0000634E0000}"/>
    <cellStyle name="Uitvoer 2 2 2" xfId="20414" xr:uid="{00000000-0005-0000-0000-0000644E0000}"/>
    <cellStyle name="Uitvoer 2 2 2 2" xfId="20415" xr:uid="{00000000-0005-0000-0000-0000654E0000}"/>
    <cellStyle name="Uitvoer 2 2 3" xfId="20416" xr:uid="{00000000-0005-0000-0000-0000664E0000}"/>
    <cellStyle name="Uitvoer 2 2 4" xfId="20417" xr:uid="{00000000-0005-0000-0000-0000674E0000}"/>
    <cellStyle name="Uitvoer 2 3" xfId="20418" xr:uid="{00000000-0005-0000-0000-0000684E0000}"/>
    <cellStyle name="Uitvoer 2 3 2" xfId="20419" xr:uid="{00000000-0005-0000-0000-0000694E0000}"/>
    <cellStyle name="Uitvoer 2 3 2 2" xfId="20420" xr:uid="{00000000-0005-0000-0000-00006A4E0000}"/>
    <cellStyle name="Uitvoer 2 3 3" xfId="20421" xr:uid="{00000000-0005-0000-0000-00006B4E0000}"/>
    <cellStyle name="Uitvoer 2 3 4" xfId="20422" xr:uid="{00000000-0005-0000-0000-00006C4E0000}"/>
    <cellStyle name="Uitvoer 2 4" xfId="20423" xr:uid="{00000000-0005-0000-0000-00006D4E0000}"/>
    <cellStyle name="Uitvoer 2 4 2" xfId="20424" xr:uid="{00000000-0005-0000-0000-00006E4E0000}"/>
    <cellStyle name="Uitvoer 2 5" xfId="20425" xr:uid="{00000000-0005-0000-0000-00006F4E0000}"/>
    <cellStyle name="Uitvoer 2 6" xfId="20426" xr:uid="{00000000-0005-0000-0000-0000704E0000}"/>
    <cellStyle name="Uitvoer 3" xfId="20427" xr:uid="{00000000-0005-0000-0000-0000714E0000}"/>
    <cellStyle name="Uitvoer 3 2" xfId="20428" xr:uid="{00000000-0005-0000-0000-0000724E0000}"/>
    <cellStyle name="Uitvoer 3 2 2" xfId="20429" xr:uid="{00000000-0005-0000-0000-0000734E0000}"/>
    <cellStyle name="Uitvoer 3 3" xfId="20430" xr:uid="{00000000-0005-0000-0000-0000744E0000}"/>
    <cellStyle name="Uitvoer 3 4" xfId="20431" xr:uid="{00000000-0005-0000-0000-0000754E0000}"/>
    <cellStyle name="Uitvoer 4" xfId="20432" xr:uid="{00000000-0005-0000-0000-0000764E0000}"/>
    <cellStyle name="Uitvoer 4 2" xfId="20433" xr:uid="{00000000-0005-0000-0000-0000774E0000}"/>
    <cellStyle name="Uitvoer 4 2 2" xfId="20434" xr:uid="{00000000-0005-0000-0000-0000784E0000}"/>
    <cellStyle name="Uitvoer 4 3" xfId="20435" xr:uid="{00000000-0005-0000-0000-0000794E0000}"/>
    <cellStyle name="Uitvoer 4 4" xfId="20436" xr:uid="{00000000-0005-0000-0000-00007A4E0000}"/>
    <cellStyle name="Uitvoer 5" xfId="20437" xr:uid="{00000000-0005-0000-0000-00007B4E0000}"/>
    <cellStyle name="Uitvoer 5 2" xfId="20438" xr:uid="{00000000-0005-0000-0000-00007C4E0000}"/>
    <cellStyle name="Uitvoer 6" xfId="20439" xr:uid="{00000000-0005-0000-0000-00007D4E0000}"/>
    <cellStyle name="Uitvoer 7" xfId="20440" xr:uid="{00000000-0005-0000-0000-00007E4E0000}"/>
    <cellStyle name="Verklarende tekst" xfId="20441" xr:uid="{00000000-0005-0000-0000-00007F4E0000}"/>
    <cellStyle name="Verklarende tekst 2" xfId="20442" xr:uid="{00000000-0005-0000-0000-0000804E0000}"/>
    <cellStyle name="viet" xfId="3089" xr:uid="{00000000-0005-0000-0000-0000814E0000}"/>
    <cellStyle name="viet 2" xfId="20443" xr:uid="{00000000-0005-0000-0000-0000824E0000}"/>
    <cellStyle name="viet2" xfId="3090" xr:uid="{00000000-0005-0000-0000-0000834E0000}"/>
    <cellStyle name="viet2 2" xfId="20444" xr:uid="{00000000-0005-0000-0000-0000844E0000}"/>
    <cellStyle name="viet2 2 2" xfId="20445" xr:uid="{00000000-0005-0000-0000-0000854E0000}"/>
    <cellStyle name="viet2 2 2 2" xfId="20446" xr:uid="{00000000-0005-0000-0000-0000864E0000}"/>
    <cellStyle name="viet2 2 2 2 2" xfId="20447" xr:uid="{00000000-0005-0000-0000-0000874E0000}"/>
    <cellStyle name="viet2 2 2 2 2 2" xfId="20448" xr:uid="{00000000-0005-0000-0000-0000884E0000}"/>
    <cellStyle name="viet2 2 2 3" xfId="20449" xr:uid="{00000000-0005-0000-0000-0000894E0000}"/>
    <cellStyle name="viet2 2 2 3 2" xfId="20450" xr:uid="{00000000-0005-0000-0000-00008A4E0000}"/>
    <cellStyle name="viet2 2 3" xfId="20451" xr:uid="{00000000-0005-0000-0000-00008B4E0000}"/>
    <cellStyle name="viet2 2 3 2" xfId="20452" xr:uid="{00000000-0005-0000-0000-00008C4E0000}"/>
    <cellStyle name="viet2 2 3 2 2" xfId="20453" xr:uid="{00000000-0005-0000-0000-00008D4E0000}"/>
    <cellStyle name="viet2 2 3 2 2 2" xfId="20454" xr:uid="{00000000-0005-0000-0000-00008E4E0000}"/>
    <cellStyle name="viet2 2 3 3" xfId="20455" xr:uid="{00000000-0005-0000-0000-00008F4E0000}"/>
    <cellStyle name="viet2 2 3 3 2" xfId="20456" xr:uid="{00000000-0005-0000-0000-0000904E0000}"/>
    <cellStyle name="viet2 2 4" xfId="20457" xr:uid="{00000000-0005-0000-0000-0000914E0000}"/>
    <cellStyle name="viet2 2 4 2" xfId="20458" xr:uid="{00000000-0005-0000-0000-0000924E0000}"/>
    <cellStyle name="viet2 2 4 2 2" xfId="20459" xr:uid="{00000000-0005-0000-0000-0000934E0000}"/>
    <cellStyle name="viet2 2 5" xfId="20460" xr:uid="{00000000-0005-0000-0000-0000944E0000}"/>
    <cellStyle name="viet2 2 5 2" xfId="20461" xr:uid="{00000000-0005-0000-0000-0000954E0000}"/>
    <cellStyle name="viet2 3" xfId="20462" xr:uid="{00000000-0005-0000-0000-0000964E0000}"/>
    <cellStyle name="viet2 3 2" xfId="20463" xr:uid="{00000000-0005-0000-0000-0000974E0000}"/>
    <cellStyle name="viet2 3 2 2" xfId="20464" xr:uid="{00000000-0005-0000-0000-0000984E0000}"/>
    <cellStyle name="viet2 3 2 2 2" xfId="20465" xr:uid="{00000000-0005-0000-0000-0000994E0000}"/>
    <cellStyle name="viet2 3 3" xfId="20466" xr:uid="{00000000-0005-0000-0000-00009A4E0000}"/>
    <cellStyle name="viet2 3 3 2" xfId="20467" xr:uid="{00000000-0005-0000-0000-00009B4E0000}"/>
    <cellStyle name="viet2 4" xfId="20468" xr:uid="{00000000-0005-0000-0000-00009C4E0000}"/>
    <cellStyle name="viet2 4 2" xfId="20469" xr:uid="{00000000-0005-0000-0000-00009D4E0000}"/>
    <cellStyle name="viet2 4 2 2" xfId="20470" xr:uid="{00000000-0005-0000-0000-00009E4E0000}"/>
    <cellStyle name="viet2 4 2 2 2" xfId="20471" xr:uid="{00000000-0005-0000-0000-00009F4E0000}"/>
    <cellStyle name="viet2 4 2 2 2 2" xfId="20472" xr:uid="{00000000-0005-0000-0000-0000A04E0000}"/>
    <cellStyle name="viet2 4 2 3" xfId="20473" xr:uid="{00000000-0005-0000-0000-0000A14E0000}"/>
    <cellStyle name="viet2 4 2 3 2" xfId="20474" xr:uid="{00000000-0005-0000-0000-0000A24E0000}"/>
    <cellStyle name="viet2 4 3" xfId="20475" xr:uid="{00000000-0005-0000-0000-0000A34E0000}"/>
    <cellStyle name="viet2 4 3 2" xfId="20476" xr:uid="{00000000-0005-0000-0000-0000A44E0000}"/>
    <cellStyle name="viet2 5" xfId="20477" xr:uid="{00000000-0005-0000-0000-0000A54E0000}"/>
    <cellStyle name="viet2 5 2" xfId="20478" xr:uid="{00000000-0005-0000-0000-0000A64E0000}"/>
    <cellStyle name="viet2 5 2 2" xfId="20479" xr:uid="{00000000-0005-0000-0000-0000A74E0000}"/>
    <cellStyle name="viet2 6" xfId="20480" xr:uid="{00000000-0005-0000-0000-0000A84E0000}"/>
    <cellStyle name="viet2 6 2" xfId="20481" xr:uid="{00000000-0005-0000-0000-0000A94E0000}"/>
    <cellStyle name="vnbo" xfId="3091" xr:uid="{00000000-0005-0000-0000-0000AA4E0000}"/>
    <cellStyle name="vnbo 10" xfId="20482" xr:uid="{00000000-0005-0000-0000-0000AB4E0000}"/>
    <cellStyle name="vnbo 11" xfId="20483" xr:uid="{00000000-0005-0000-0000-0000AC4E0000}"/>
    <cellStyle name="vnbo 2" xfId="20484" xr:uid="{00000000-0005-0000-0000-0000AD4E0000}"/>
    <cellStyle name="vnbo 2 2" xfId="20485" xr:uid="{00000000-0005-0000-0000-0000AE4E0000}"/>
    <cellStyle name="vnbo 2 2 2" xfId="20486" xr:uid="{00000000-0005-0000-0000-0000AF4E0000}"/>
    <cellStyle name="vnbo 2 2 2 2" xfId="20487" xr:uid="{00000000-0005-0000-0000-0000B04E0000}"/>
    <cellStyle name="vnbo 2 2 2 2 2" xfId="20488" xr:uid="{00000000-0005-0000-0000-0000B14E0000}"/>
    <cellStyle name="vnbo 2 2 2 3" xfId="20489" xr:uid="{00000000-0005-0000-0000-0000B24E0000}"/>
    <cellStyle name="vnbo 2 2 2 4" xfId="20490" xr:uid="{00000000-0005-0000-0000-0000B34E0000}"/>
    <cellStyle name="vnbo 2 2 2 5" xfId="20491" xr:uid="{00000000-0005-0000-0000-0000B44E0000}"/>
    <cellStyle name="vnbo 2 2 3" xfId="20492" xr:uid="{00000000-0005-0000-0000-0000B54E0000}"/>
    <cellStyle name="vnbo 2 2 3 2" xfId="20493" xr:uid="{00000000-0005-0000-0000-0000B64E0000}"/>
    <cellStyle name="vnbo 2 2 4" xfId="20494" xr:uid="{00000000-0005-0000-0000-0000B74E0000}"/>
    <cellStyle name="vnbo 2 2 5" xfId="20495" xr:uid="{00000000-0005-0000-0000-0000B84E0000}"/>
    <cellStyle name="vnbo 2 2 6" xfId="20496" xr:uid="{00000000-0005-0000-0000-0000B94E0000}"/>
    <cellStyle name="vnbo 2 3" xfId="20497" xr:uid="{00000000-0005-0000-0000-0000BA4E0000}"/>
    <cellStyle name="vnbo 2 3 2" xfId="20498" xr:uid="{00000000-0005-0000-0000-0000BB4E0000}"/>
    <cellStyle name="vnbo 2 3 2 2" xfId="20499" xr:uid="{00000000-0005-0000-0000-0000BC4E0000}"/>
    <cellStyle name="vnbo 2 3 2 2 2" xfId="20500" xr:uid="{00000000-0005-0000-0000-0000BD4E0000}"/>
    <cellStyle name="vnbo 2 3 2 3" xfId="20501" xr:uid="{00000000-0005-0000-0000-0000BE4E0000}"/>
    <cellStyle name="vnbo 2 3 2 4" xfId="20502" xr:uid="{00000000-0005-0000-0000-0000BF4E0000}"/>
    <cellStyle name="vnbo 2 3 2 5" xfId="20503" xr:uid="{00000000-0005-0000-0000-0000C04E0000}"/>
    <cellStyle name="vnbo 2 3 3" xfId="20504" xr:uid="{00000000-0005-0000-0000-0000C14E0000}"/>
    <cellStyle name="vnbo 2 3 3 2" xfId="20505" xr:uid="{00000000-0005-0000-0000-0000C24E0000}"/>
    <cellStyle name="vnbo 2 3 4" xfId="20506" xr:uid="{00000000-0005-0000-0000-0000C34E0000}"/>
    <cellStyle name="vnbo 2 3 5" xfId="20507" xr:uid="{00000000-0005-0000-0000-0000C44E0000}"/>
    <cellStyle name="vnbo 2 3 6" xfId="20508" xr:uid="{00000000-0005-0000-0000-0000C54E0000}"/>
    <cellStyle name="vnbo 2 4" xfId="20509" xr:uid="{00000000-0005-0000-0000-0000C64E0000}"/>
    <cellStyle name="vnbo 2 4 2" xfId="20510" xr:uid="{00000000-0005-0000-0000-0000C74E0000}"/>
    <cellStyle name="vnbo 2 4 2 2" xfId="20511" xr:uid="{00000000-0005-0000-0000-0000C84E0000}"/>
    <cellStyle name="vnbo 2 4 3" xfId="20512" xr:uid="{00000000-0005-0000-0000-0000C94E0000}"/>
    <cellStyle name="vnbo 2 4 4" xfId="20513" xr:uid="{00000000-0005-0000-0000-0000CA4E0000}"/>
    <cellStyle name="vnbo 2 4 5" xfId="20514" xr:uid="{00000000-0005-0000-0000-0000CB4E0000}"/>
    <cellStyle name="vnbo 2 5" xfId="20515" xr:uid="{00000000-0005-0000-0000-0000CC4E0000}"/>
    <cellStyle name="vnbo 2 5 2" xfId="20516" xr:uid="{00000000-0005-0000-0000-0000CD4E0000}"/>
    <cellStyle name="vnbo 2 5 2 2" xfId="20517" xr:uid="{00000000-0005-0000-0000-0000CE4E0000}"/>
    <cellStyle name="vnbo 2 5 3" xfId="20518" xr:uid="{00000000-0005-0000-0000-0000CF4E0000}"/>
    <cellStyle name="vnbo 2 5 4" xfId="20519" xr:uid="{00000000-0005-0000-0000-0000D04E0000}"/>
    <cellStyle name="vnbo 2 5 5" xfId="20520" xr:uid="{00000000-0005-0000-0000-0000D14E0000}"/>
    <cellStyle name="vnbo 2 6" xfId="20521" xr:uid="{00000000-0005-0000-0000-0000D24E0000}"/>
    <cellStyle name="vnbo 2 6 2" xfId="20522" xr:uid="{00000000-0005-0000-0000-0000D34E0000}"/>
    <cellStyle name="vnbo 2 6 3" xfId="20523" xr:uid="{00000000-0005-0000-0000-0000D44E0000}"/>
    <cellStyle name="vnbo 2 7" xfId="20524" xr:uid="{00000000-0005-0000-0000-0000D54E0000}"/>
    <cellStyle name="vnbo 2 7 2" xfId="20525" xr:uid="{00000000-0005-0000-0000-0000D64E0000}"/>
    <cellStyle name="vnbo 2 8" xfId="20526" xr:uid="{00000000-0005-0000-0000-0000D74E0000}"/>
    <cellStyle name="vnbo 2 9" xfId="20527" xr:uid="{00000000-0005-0000-0000-0000D84E0000}"/>
    <cellStyle name="vnbo 3" xfId="20528" xr:uid="{00000000-0005-0000-0000-0000D94E0000}"/>
    <cellStyle name="vnbo 3 2" xfId="20529" xr:uid="{00000000-0005-0000-0000-0000DA4E0000}"/>
    <cellStyle name="vnbo 3 2 2" xfId="20530" xr:uid="{00000000-0005-0000-0000-0000DB4E0000}"/>
    <cellStyle name="vnbo 3 2 2 2" xfId="20531" xr:uid="{00000000-0005-0000-0000-0000DC4E0000}"/>
    <cellStyle name="vnbo 3 2 2 2 2" xfId="20532" xr:uid="{00000000-0005-0000-0000-0000DD4E0000}"/>
    <cellStyle name="vnbo 3 2 2 3" xfId="20533" xr:uid="{00000000-0005-0000-0000-0000DE4E0000}"/>
    <cellStyle name="vnbo 3 2 2 4" xfId="20534" xr:uid="{00000000-0005-0000-0000-0000DF4E0000}"/>
    <cellStyle name="vnbo 3 2 2 5" xfId="20535" xr:uid="{00000000-0005-0000-0000-0000E04E0000}"/>
    <cellStyle name="vnbo 3 2 3" xfId="20536" xr:uid="{00000000-0005-0000-0000-0000E14E0000}"/>
    <cellStyle name="vnbo 3 2 3 2" xfId="20537" xr:uid="{00000000-0005-0000-0000-0000E24E0000}"/>
    <cellStyle name="vnbo 3 2 4" xfId="20538" xr:uid="{00000000-0005-0000-0000-0000E34E0000}"/>
    <cellStyle name="vnbo 3 2 5" xfId="20539" xr:uid="{00000000-0005-0000-0000-0000E44E0000}"/>
    <cellStyle name="vnbo 3 2 6" xfId="20540" xr:uid="{00000000-0005-0000-0000-0000E54E0000}"/>
    <cellStyle name="vnbo 3 3" xfId="20541" xr:uid="{00000000-0005-0000-0000-0000E64E0000}"/>
    <cellStyle name="vnbo 3 3 2" xfId="20542" xr:uid="{00000000-0005-0000-0000-0000E74E0000}"/>
    <cellStyle name="vnbo 3 3 2 2" xfId="20543" xr:uid="{00000000-0005-0000-0000-0000E84E0000}"/>
    <cellStyle name="vnbo 3 3 3" xfId="20544" xr:uid="{00000000-0005-0000-0000-0000E94E0000}"/>
    <cellStyle name="vnbo 3 3 4" xfId="20545" xr:uid="{00000000-0005-0000-0000-0000EA4E0000}"/>
    <cellStyle name="vnbo 3 3 5" xfId="20546" xr:uid="{00000000-0005-0000-0000-0000EB4E0000}"/>
    <cellStyle name="vnbo 3 4" xfId="20547" xr:uid="{00000000-0005-0000-0000-0000EC4E0000}"/>
    <cellStyle name="vnbo 3 4 2" xfId="20548" xr:uid="{00000000-0005-0000-0000-0000ED4E0000}"/>
    <cellStyle name="vnbo 3 4 2 2" xfId="20549" xr:uid="{00000000-0005-0000-0000-0000EE4E0000}"/>
    <cellStyle name="vnbo 3 4 3" xfId="20550" xr:uid="{00000000-0005-0000-0000-0000EF4E0000}"/>
    <cellStyle name="vnbo 3 4 4" xfId="20551" xr:uid="{00000000-0005-0000-0000-0000F04E0000}"/>
    <cellStyle name="vnbo 3 4 5" xfId="20552" xr:uid="{00000000-0005-0000-0000-0000F14E0000}"/>
    <cellStyle name="vnbo 3 5" xfId="20553" xr:uid="{00000000-0005-0000-0000-0000F24E0000}"/>
    <cellStyle name="vnbo 3 5 2" xfId="20554" xr:uid="{00000000-0005-0000-0000-0000F34E0000}"/>
    <cellStyle name="vnbo 3 6" xfId="20555" xr:uid="{00000000-0005-0000-0000-0000F44E0000}"/>
    <cellStyle name="vnbo 3 7" xfId="20556" xr:uid="{00000000-0005-0000-0000-0000F54E0000}"/>
    <cellStyle name="vnbo 3 8" xfId="20557" xr:uid="{00000000-0005-0000-0000-0000F64E0000}"/>
    <cellStyle name="vnbo 4" xfId="20558" xr:uid="{00000000-0005-0000-0000-0000F74E0000}"/>
    <cellStyle name="vnbo 4 2" xfId="20559" xr:uid="{00000000-0005-0000-0000-0000F84E0000}"/>
    <cellStyle name="vnbo 4 2 2" xfId="20560" xr:uid="{00000000-0005-0000-0000-0000F94E0000}"/>
    <cellStyle name="vnbo 4 2 2 2" xfId="20561" xr:uid="{00000000-0005-0000-0000-0000FA4E0000}"/>
    <cellStyle name="vnbo 4 2 3" xfId="20562" xr:uid="{00000000-0005-0000-0000-0000FB4E0000}"/>
    <cellStyle name="vnbo 4 2 4" xfId="20563" xr:uid="{00000000-0005-0000-0000-0000FC4E0000}"/>
    <cellStyle name="vnbo 4 2 5" xfId="20564" xr:uid="{00000000-0005-0000-0000-0000FD4E0000}"/>
    <cellStyle name="vnbo 4 3" xfId="20565" xr:uid="{00000000-0005-0000-0000-0000FE4E0000}"/>
    <cellStyle name="vnbo 4 3 2" xfId="20566" xr:uid="{00000000-0005-0000-0000-0000FF4E0000}"/>
    <cellStyle name="vnbo 4 3 2 2" xfId="20567" xr:uid="{00000000-0005-0000-0000-0000004F0000}"/>
    <cellStyle name="vnbo 4 3 3" xfId="20568" xr:uid="{00000000-0005-0000-0000-0000014F0000}"/>
    <cellStyle name="vnbo 4 3 4" xfId="20569" xr:uid="{00000000-0005-0000-0000-0000024F0000}"/>
    <cellStyle name="vnbo 4 3 5" xfId="20570" xr:uid="{00000000-0005-0000-0000-0000034F0000}"/>
    <cellStyle name="vnbo 4 4" xfId="20571" xr:uid="{00000000-0005-0000-0000-0000044F0000}"/>
    <cellStyle name="vnbo 5" xfId="20572" xr:uid="{00000000-0005-0000-0000-0000054F0000}"/>
    <cellStyle name="vnbo 5 2" xfId="20573" xr:uid="{00000000-0005-0000-0000-0000064F0000}"/>
    <cellStyle name="vnbo 5 2 2" xfId="20574" xr:uid="{00000000-0005-0000-0000-0000074F0000}"/>
    <cellStyle name="vnbo 5 3" xfId="20575" xr:uid="{00000000-0005-0000-0000-0000084F0000}"/>
    <cellStyle name="vnbo 5 4" xfId="20576" xr:uid="{00000000-0005-0000-0000-0000094F0000}"/>
    <cellStyle name="vnbo 5 5" xfId="20577" xr:uid="{00000000-0005-0000-0000-00000A4F0000}"/>
    <cellStyle name="vnbo 6" xfId="20578" xr:uid="{00000000-0005-0000-0000-00000B4F0000}"/>
    <cellStyle name="vnbo 6 2" xfId="20579" xr:uid="{00000000-0005-0000-0000-00000C4F0000}"/>
    <cellStyle name="vnbo 6 2 2" xfId="20580" xr:uid="{00000000-0005-0000-0000-00000D4F0000}"/>
    <cellStyle name="vnbo 6 3" xfId="20581" xr:uid="{00000000-0005-0000-0000-00000E4F0000}"/>
    <cellStyle name="vnbo 6 4" xfId="20582" xr:uid="{00000000-0005-0000-0000-00000F4F0000}"/>
    <cellStyle name="vnbo 6 5" xfId="20583" xr:uid="{00000000-0005-0000-0000-0000104F0000}"/>
    <cellStyle name="vnbo 7" xfId="20584" xr:uid="{00000000-0005-0000-0000-0000114F0000}"/>
    <cellStyle name="vnbo 7 2" xfId="20585" xr:uid="{00000000-0005-0000-0000-0000124F0000}"/>
    <cellStyle name="vnbo 7 3" xfId="20586" xr:uid="{00000000-0005-0000-0000-0000134F0000}"/>
    <cellStyle name="vnbo 8" xfId="20587" xr:uid="{00000000-0005-0000-0000-0000144F0000}"/>
    <cellStyle name="vnbo 8 2" xfId="20588" xr:uid="{00000000-0005-0000-0000-0000154F0000}"/>
    <cellStyle name="vnbo 9" xfId="20589" xr:uid="{00000000-0005-0000-0000-0000164F0000}"/>
    <cellStyle name="vnhead1" xfId="3092" xr:uid="{00000000-0005-0000-0000-0000174F0000}"/>
    <cellStyle name="vnhead1 2" xfId="20590" xr:uid="{00000000-0005-0000-0000-0000184F0000}"/>
    <cellStyle name="vnhead1 2 2" xfId="20591" xr:uid="{00000000-0005-0000-0000-0000194F0000}"/>
    <cellStyle name="vnhead1 2 2 2" xfId="20592" xr:uid="{00000000-0005-0000-0000-00001A4F0000}"/>
    <cellStyle name="vnhead1 2 2 2 2" xfId="20593" xr:uid="{00000000-0005-0000-0000-00001B4F0000}"/>
    <cellStyle name="vnhead1 2 2 2 2 2" xfId="20594" xr:uid="{00000000-0005-0000-0000-00001C4F0000}"/>
    <cellStyle name="vnhead1 2 2 3" xfId="20595" xr:uid="{00000000-0005-0000-0000-00001D4F0000}"/>
    <cellStyle name="vnhead1 2 2 3 2" xfId="20596" xr:uid="{00000000-0005-0000-0000-00001E4F0000}"/>
    <cellStyle name="vnhead1 2 2 3 2 2" xfId="20597" xr:uid="{00000000-0005-0000-0000-00001F4F0000}"/>
    <cellStyle name="vnhead1 2 2 4" xfId="20598" xr:uid="{00000000-0005-0000-0000-0000204F0000}"/>
    <cellStyle name="vnhead1 2 3" xfId="20599" xr:uid="{00000000-0005-0000-0000-0000214F0000}"/>
    <cellStyle name="vnhead1 2 3 2" xfId="20600" xr:uid="{00000000-0005-0000-0000-0000224F0000}"/>
    <cellStyle name="vnhead1 2 3 2 2" xfId="20601" xr:uid="{00000000-0005-0000-0000-0000234F0000}"/>
    <cellStyle name="vnhead1 2 3 2 2 2" xfId="20602" xr:uid="{00000000-0005-0000-0000-0000244F0000}"/>
    <cellStyle name="vnhead1 2 3 3" xfId="20603" xr:uid="{00000000-0005-0000-0000-0000254F0000}"/>
    <cellStyle name="vnhead1 2 3 3 2" xfId="20604" xr:uid="{00000000-0005-0000-0000-0000264F0000}"/>
    <cellStyle name="vnhead1 2 4" xfId="20605" xr:uid="{00000000-0005-0000-0000-0000274F0000}"/>
    <cellStyle name="vnhead1 2 4 2" xfId="20606" xr:uid="{00000000-0005-0000-0000-0000284F0000}"/>
    <cellStyle name="vnhead1 2 4 2 2" xfId="20607" xr:uid="{00000000-0005-0000-0000-0000294F0000}"/>
    <cellStyle name="vnhead1 2 5" xfId="20608" xr:uid="{00000000-0005-0000-0000-00002A4F0000}"/>
    <cellStyle name="vnhead1 2 5 2" xfId="20609" xr:uid="{00000000-0005-0000-0000-00002B4F0000}"/>
    <cellStyle name="vnhead1 2 5 2 2" xfId="20610" xr:uid="{00000000-0005-0000-0000-00002C4F0000}"/>
    <cellStyle name="vnhead1 2 6" xfId="20611" xr:uid="{00000000-0005-0000-0000-00002D4F0000}"/>
    <cellStyle name="vnhead1 3" xfId="20612" xr:uid="{00000000-0005-0000-0000-00002E4F0000}"/>
    <cellStyle name="vnhead1 3 2" xfId="20613" xr:uid="{00000000-0005-0000-0000-00002F4F0000}"/>
    <cellStyle name="vnhead1 3 2 2" xfId="20614" xr:uid="{00000000-0005-0000-0000-0000304F0000}"/>
    <cellStyle name="vnhead1 3 2 2 2" xfId="20615" xr:uid="{00000000-0005-0000-0000-0000314F0000}"/>
    <cellStyle name="vnhead1 3 2 2 2 2" xfId="20616" xr:uid="{00000000-0005-0000-0000-0000324F0000}"/>
    <cellStyle name="vnhead1 3 2 3" xfId="20617" xr:uid="{00000000-0005-0000-0000-0000334F0000}"/>
    <cellStyle name="vnhead1 3 3" xfId="20618" xr:uid="{00000000-0005-0000-0000-0000344F0000}"/>
    <cellStyle name="vnhead1 3 3 2" xfId="20619" xr:uid="{00000000-0005-0000-0000-0000354F0000}"/>
    <cellStyle name="vnhead1 3 3 2 2" xfId="20620" xr:uid="{00000000-0005-0000-0000-0000364F0000}"/>
    <cellStyle name="vnhead1 3 4" xfId="20621" xr:uid="{00000000-0005-0000-0000-0000374F0000}"/>
    <cellStyle name="vnhead1 4" xfId="20622" xr:uid="{00000000-0005-0000-0000-0000384F0000}"/>
    <cellStyle name="vnhead1 4 2" xfId="20623" xr:uid="{00000000-0005-0000-0000-0000394F0000}"/>
    <cellStyle name="vnhead1 4 2 2" xfId="20624" xr:uid="{00000000-0005-0000-0000-00003A4F0000}"/>
    <cellStyle name="vnhead1 4 2 2 2" xfId="20625" xr:uid="{00000000-0005-0000-0000-00003B4F0000}"/>
    <cellStyle name="vnhead1 4 2 2 2 2" xfId="20626" xr:uid="{00000000-0005-0000-0000-00003C4F0000}"/>
    <cellStyle name="vnhead1 4 2 3" xfId="20627" xr:uid="{00000000-0005-0000-0000-00003D4F0000}"/>
    <cellStyle name="vnhead1 4 3" xfId="20628" xr:uid="{00000000-0005-0000-0000-00003E4F0000}"/>
    <cellStyle name="vnhead1 4 3 2" xfId="20629" xr:uid="{00000000-0005-0000-0000-00003F4F0000}"/>
    <cellStyle name="vnhead1 4 3 2 2" xfId="20630" xr:uid="{00000000-0005-0000-0000-0000404F0000}"/>
    <cellStyle name="vnhead1 4 4" xfId="20631" xr:uid="{00000000-0005-0000-0000-0000414F0000}"/>
    <cellStyle name="vnhead1 5" xfId="20632" xr:uid="{00000000-0005-0000-0000-0000424F0000}"/>
    <cellStyle name="vnhead1 5 2" xfId="20633" xr:uid="{00000000-0005-0000-0000-0000434F0000}"/>
    <cellStyle name="vnhead1 5 2 2" xfId="20634" xr:uid="{00000000-0005-0000-0000-0000444F0000}"/>
    <cellStyle name="vnhead1 5 2 2 2" xfId="20635" xr:uid="{00000000-0005-0000-0000-0000454F0000}"/>
    <cellStyle name="vnhead1 5 3" xfId="20636" xr:uid="{00000000-0005-0000-0000-0000464F0000}"/>
    <cellStyle name="vnhead1 6" xfId="20637" xr:uid="{00000000-0005-0000-0000-0000474F0000}"/>
    <cellStyle name="vnhead1 6 2" xfId="20638" xr:uid="{00000000-0005-0000-0000-0000484F0000}"/>
    <cellStyle name="vnhead1 6 2 2" xfId="20639" xr:uid="{00000000-0005-0000-0000-0000494F0000}"/>
    <cellStyle name="vnhead1 7" xfId="20640" xr:uid="{00000000-0005-0000-0000-00004A4F0000}"/>
    <cellStyle name="vnhead1 7 2" xfId="20641" xr:uid="{00000000-0005-0000-0000-00004B4F0000}"/>
    <cellStyle name="vnhead2" xfId="3093" xr:uid="{00000000-0005-0000-0000-00004C4F0000}"/>
    <cellStyle name="vnhead2 10" xfId="20642" xr:uid="{00000000-0005-0000-0000-00004D4F0000}"/>
    <cellStyle name="vnhead2 11" xfId="20643" xr:uid="{00000000-0005-0000-0000-00004E4F0000}"/>
    <cellStyle name="vnhead2 2" xfId="20644" xr:uid="{00000000-0005-0000-0000-00004F4F0000}"/>
    <cellStyle name="vnhead2 2 2" xfId="20645" xr:uid="{00000000-0005-0000-0000-0000504F0000}"/>
    <cellStyle name="vnhead2 2 2 2" xfId="20646" xr:uid="{00000000-0005-0000-0000-0000514F0000}"/>
    <cellStyle name="vnhead2 2 2 2 2" xfId="20647" xr:uid="{00000000-0005-0000-0000-0000524F0000}"/>
    <cellStyle name="vnhead2 2 2 2 2 2" xfId="20648" xr:uid="{00000000-0005-0000-0000-0000534F0000}"/>
    <cellStyle name="vnhead2 2 2 2 3" xfId="20649" xr:uid="{00000000-0005-0000-0000-0000544F0000}"/>
    <cellStyle name="vnhead2 2 2 2 4" xfId="20650" xr:uid="{00000000-0005-0000-0000-0000554F0000}"/>
    <cellStyle name="vnhead2 2 2 2 5" xfId="20651" xr:uid="{00000000-0005-0000-0000-0000564F0000}"/>
    <cellStyle name="vnhead2 2 2 3" xfId="20652" xr:uid="{00000000-0005-0000-0000-0000574F0000}"/>
    <cellStyle name="vnhead2 2 2 3 2" xfId="20653" xr:uid="{00000000-0005-0000-0000-0000584F0000}"/>
    <cellStyle name="vnhead2 2 2 4" xfId="20654" xr:uid="{00000000-0005-0000-0000-0000594F0000}"/>
    <cellStyle name="vnhead2 2 2 5" xfId="20655" xr:uid="{00000000-0005-0000-0000-00005A4F0000}"/>
    <cellStyle name="vnhead2 2 2 6" xfId="20656" xr:uid="{00000000-0005-0000-0000-00005B4F0000}"/>
    <cellStyle name="vnhead2 2 3" xfId="20657" xr:uid="{00000000-0005-0000-0000-00005C4F0000}"/>
    <cellStyle name="vnhead2 2 3 2" xfId="20658" xr:uid="{00000000-0005-0000-0000-00005D4F0000}"/>
    <cellStyle name="vnhead2 2 3 2 2" xfId="20659" xr:uid="{00000000-0005-0000-0000-00005E4F0000}"/>
    <cellStyle name="vnhead2 2 3 2 2 2" xfId="20660" xr:uid="{00000000-0005-0000-0000-00005F4F0000}"/>
    <cellStyle name="vnhead2 2 3 2 3" xfId="20661" xr:uid="{00000000-0005-0000-0000-0000604F0000}"/>
    <cellStyle name="vnhead2 2 3 2 4" xfId="20662" xr:uid="{00000000-0005-0000-0000-0000614F0000}"/>
    <cellStyle name="vnhead2 2 3 2 5" xfId="20663" xr:uid="{00000000-0005-0000-0000-0000624F0000}"/>
    <cellStyle name="vnhead2 2 3 3" xfId="20664" xr:uid="{00000000-0005-0000-0000-0000634F0000}"/>
    <cellStyle name="vnhead2 2 3 3 2" xfId="20665" xr:uid="{00000000-0005-0000-0000-0000644F0000}"/>
    <cellStyle name="vnhead2 2 3 4" xfId="20666" xr:uid="{00000000-0005-0000-0000-0000654F0000}"/>
    <cellStyle name="vnhead2 2 3 5" xfId="20667" xr:uid="{00000000-0005-0000-0000-0000664F0000}"/>
    <cellStyle name="vnhead2 2 3 6" xfId="20668" xr:uid="{00000000-0005-0000-0000-0000674F0000}"/>
    <cellStyle name="vnhead2 2 4" xfId="20669" xr:uid="{00000000-0005-0000-0000-0000684F0000}"/>
    <cellStyle name="vnhead2 2 4 2" xfId="20670" xr:uid="{00000000-0005-0000-0000-0000694F0000}"/>
    <cellStyle name="vnhead2 2 4 2 2" xfId="20671" xr:uid="{00000000-0005-0000-0000-00006A4F0000}"/>
    <cellStyle name="vnhead2 2 4 3" xfId="20672" xr:uid="{00000000-0005-0000-0000-00006B4F0000}"/>
    <cellStyle name="vnhead2 2 4 4" xfId="20673" xr:uid="{00000000-0005-0000-0000-00006C4F0000}"/>
    <cellStyle name="vnhead2 2 4 5" xfId="20674" xr:uid="{00000000-0005-0000-0000-00006D4F0000}"/>
    <cellStyle name="vnhead2 2 5" xfId="20675" xr:uid="{00000000-0005-0000-0000-00006E4F0000}"/>
    <cellStyle name="vnhead2 2 5 2" xfId="20676" xr:uid="{00000000-0005-0000-0000-00006F4F0000}"/>
    <cellStyle name="vnhead2 2 5 2 2" xfId="20677" xr:uid="{00000000-0005-0000-0000-0000704F0000}"/>
    <cellStyle name="vnhead2 2 5 3" xfId="20678" xr:uid="{00000000-0005-0000-0000-0000714F0000}"/>
    <cellStyle name="vnhead2 2 5 4" xfId="20679" xr:uid="{00000000-0005-0000-0000-0000724F0000}"/>
    <cellStyle name="vnhead2 2 5 5" xfId="20680" xr:uid="{00000000-0005-0000-0000-0000734F0000}"/>
    <cellStyle name="vnhead2 2 6" xfId="20681" xr:uid="{00000000-0005-0000-0000-0000744F0000}"/>
    <cellStyle name="vnhead2 2 6 2" xfId="20682" xr:uid="{00000000-0005-0000-0000-0000754F0000}"/>
    <cellStyle name="vnhead2 2 7" xfId="20683" xr:uid="{00000000-0005-0000-0000-0000764F0000}"/>
    <cellStyle name="vnhead2 3" xfId="20684" xr:uid="{00000000-0005-0000-0000-0000774F0000}"/>
    <cellStyle name="vnhead2 3 2" xfId="20685" xr:uid="{00000000-0005-0000-0000-0000784F0000}"/>
    <cellStyle name="vnhead2 3 2 2" xfId="20686" xr:uid="{00000000-0005-0000-0000-0000794F0000}"/>
    <cellStyle name="vnhead2 3 2 2 2" xfId="20687" xr:uid="{00000000-0005-0000-0000-00007A4F0000}"/>
    <cellStyle name="vnhead2 3 2 2 2 2" xfId="20688" xr:uid="{00000000-0005-0000-0000-00007B4F0000}"/>
    <cellStyle name="vnhead2 3 2 2 3" xfId="20689" xr:uid="{00000000-0005-0000-0000-00007C4F0000}"/>
    <cellStyle name="vnhead2 3 2 2 4" xfId="20690" xr:uid="{00000000-0005-0000-0000-00007D4F0000}"/>
    <cellStyle name="vnhead2 3 2 2 5" xfId="20691" xr:uid="{00000000-0005-0000-0000-00007E4F0000}"/>
    <cellStyle name="vnhead2 3 2 3" xfId="20692" xr:uid="{00000000-0005-0000-0000-00007F4F0000}"/>
    <cellStyle name="vnhead2 3 2 3 2" xfId="20693" xr:uid="{00000000-0005-0000-0000-0000804F0000}"/>
    <cellStyle name="vnhead2 3 2 4" xfId="20694" xr:uid="{00000000-0005-0000-0000-0000814F0000}"/>
    <cellStyle name="vnhead2 3 2 5" xfId="20695" xr:uid="{00000000-0005-0000-0000-0000824F0000}"/>
    <cellStyle name="vnhead2 3 2 6" xfId="20696" xr:uid="{00000000-0005-0000-0000-0000834F0000}"/>
    <cellStyle name="vnhead2 3 3" xfId="20697" xr:uid="{00000000-0005-0000-0000-0000844F0000}"/>
    <cellStyle name="vnhead2 3 3 2" xfId="20698" xr:uid="{00000000-0005-0000-0000-0000854F0000}"/>
    <cellStyle name="vnhead2 3 3 2 2" xfId="20699" xr:uid="{00000000-0005-0000-0000-0000864F0000}"/>
    <cellStyle name="vnhead2 3 3 3" xfId="20700" xr:uid="{00000000-0005-0000-0000-0000874F0000}"/>
    <cellStyle name="vnhead2 3 3 4" xfId="20701" xr:uid="{00000000-0005-0000-0000-0000884F0000}"/>
    <cellStyle name="vnhead2 3 3 5" xfId="20702" xr:uid="{00000000-0005-0000-0000-0000894F0000}"/>
    <cellStyle name="vnhead2 3 4" xfId="20703" xr:uid="{00000000-0005-0000-0000-00008A4F0000}"/>
    <cellStyle name="vnhead2 3 4 2" xfId="20704" xr:uid="{00000000-0005-0000-0000-00008B4F0000}"/>
    <cellStyle name="vnhead2 3 4 2 2" xfId="20705" xr:uid="{00000000-0005-0000-0000-00008C4F0000}"/>
    <cellStyle name="vnhead2 3 4 3" xfId="20706" xr:uid="{00000000-0005-0000-0000-00008D4F0000}"/>
    <cellStyle name="vnhead2 3 4 4" xfId="20707" xr:uid="{00000000-0005-0000-0000-00008E4F0000}"/>
    <cellStyle name="vnhead2 3 4 5" xfId="20708" xr:uid="{00000000-0005-0000-0000-00008F4F0000}"/>
    <cellStyle name="vnhead2 3 5" xfId="20709" xr:uid="{00000000-0005-0000-0000-0000904F0000}"/>
    <cellStyle name="vnhead2 4" xfId="20710" xr:uid="{00000000-0005-0000-0000-0000914F0000}"/>
    <cellStyle name="vnhead2 4 2" xfId="20711" xr:uid="{00000000-0005-0000-0000-0000924F0000}"/>
    <cellStyle name="vnhead2 4 2 2" xfId="20712" xr:uid="{00000000-0005-0000-0000-0000934F0000}"/>
    <cellStyle name="vnhead2 4 2 2 2" xfId="20713" xr:uid="{00000000-0005-0000-0000-0000944F0000}"/>
    <cellStyle name="vnhead2 4 2 3" xfId="20714" xr:uid="{00000000-0005-0000-0000-0000954F0000}"/>
    <cellStyle name="vnhead2 4 2 4" xfId="20715" xr:uid="{00000000-0005-0000-0000-0000964F0000}"/>
    <cellStyle name="vnhead2 4 2 5" xfId="20716" xr:uid="{00000000-0005-0000-0000-0000974F0000}"/>
    <cellStyle name="vnhead2 4 3" xfId="20717" xr:uid="{00000000-0005-0000-0000-0000984F0000}"/>
    <cellStyle name="vnhead2 4 3 2" xfId="20718" xr:uid="{00000000-0005-0000-0000-0000994F0000}"/>
    <cellStyle name="vnhead2 4 3 2 2" xfId="20719" xr:uid="{00000000-0005-0000-0000-00009A4F0000}"/>
    <cellStyle name="vnhead2 4 3 3" xfId="20720" xr:uid="{00000000-0005-0000-0000-00009B4F0000}"/>
    <cellStyle name="vnhead2 4 3 4" xfId="20721" xr:uid="{00000000-0005-0000-0000-00009C4F0000}"/>
    <cellStyle name="vnhead2 4 3 5" xfId="20722" xr:uid="{00000000-0005-0000-0000-00009D4F0000}"/>
    <cellStyle name="vnhead2 4 4" xfId="20723" xr:uid="{00000000-0005-0000-0000-00009E4F0000}"/>
    <cellStyle name="vnhead2 5" xfId="20724" xr:uid="{00000000-0005-0000-0000-00009F4F0000}"/>
    <cellStyle name="vnhead2 5 2" xfId="20725" xr:uid="{00000000-0005-0000-0000-0000A04F0000}"/>
    <cellStyle name="vnhead2 5 2 2" xfId="20726" xr:uid="{00000000-0005-0000-0000-0000A14F0000}"/>
    <cellStyle name="vnhead2 5 3" xfId="20727" xr:uid="{00000000-0005-0000-0000-0000A24F0000}"/>
    <cellStyle name="vnhead2 5 4" xfId="20728" xr:uid="{00000000-0005-0000-0000-0000A34F0000}"/>
    <cellStyle name="vnhead2 5 5" xfId="20729" xr:uid="{00000000-0005-0000-0000-0000A44F0000}"/>
    <cellStyle name="vnhead2 6" xfId="20730" xr:uid="{00000000-0005-0000-0000-0000A54F0000}"/>
    <cellStyle name="vnhead2 6 2" xfId="20731" xr:uid="{00000000-0005-0000-0000-0000A64F0000}"/>
    <cellStyle name="vnhead2 6 2 2" xfId="20732" xr:uid="{00000000-0005-0000-0000-0000A74F0000}"/>
    <cellStyle name="vnhead2 6 3" xfId="20733" xr:uid="{00000000-0005-0000-0000-0000A84F0000}"/>
    <cellStyle name="vnhead2 6 4" xfId="20734" xr:uid="{00000000-0005-0000-0000-0000A94F0000}"/>
    <cellStyle name="vnhead2 6 5" xfId="20735" xr:uid="{00000000-0005-0000-0000-0000AA4F0000}"/>
    <cellStyle name="vnhead2 7" xfId="20736" xr:uid="{00000000-0005-0000-0000-0000AB4F0000}"/>
    <cellStyle name="vnhead2 7 2" xfId="20737" xr:uid="{00000000-0005-0000-0000-0000AC4F0000}"/>
    <cellStyle name="vnhead2 7 3" xfId="20738" xr:uid="{00000000-0005-0000-0000-0000AD4F0000}"/>
    <cellStyle name="vnhead2 8" xfId="20739" xr:uid="{00000000-0005-0000-0000-0000AE4F0000}"/>
    <cellStyle name="vnhead2 8 2" xfId="20740" xr:uid="{00000000-0005-0000-0000-0000AF4F0000}"/>
    <cellStyle name="vnhead2 9" xfId="20741" xr:uid="{00000000-0005-0000-0000-0000B04F0000}"/>
    <cellStyle name="vnhead3" xfId="3094" xr:uid="{00000000-0005-0000-0000-0000B14F0000}"/>
    <cellStyle name="vnhead3 10" xfId="20742" xr:uid="{00000000-0005-0000-0000-0000B24F0000}"/>
    <cellStyle name="vnhead3 11" xfId="20743" xr:uid="{00000000-0005-0000-0000-0000B34F0000}"/>
    <cellStyle name="vnhead3 2" xfId="20744" xr:uid="{00000000-0005-0000-0000-0000B44F0000}"/>
    <cellStyle name="vnhead3 2 2" xfId="20745" xr:uid="{00000000-0005-0000-0000-0000B54F0000}"/>
    <cellStyle name="vnhead3 2 2 2" xfId="20746" xr:uid="{00000000-0005-0000-0000-0000B64F0000}"/>
    <cellStyle name="vnhead3 2 2 2 2" xfId="20747" xr:uid="{00000000-0005-0000-0000-0000B74F0000}"/>
    <cellStyle name="vnhead3 2 2 2 2 2" xfId="20748" xr:uid="{00000000-0005-0000-0000-0000B84F0000}"/>
    <cellStyle name="vnhead3 2 2 2 3" xfId="20749" xr:uid="{00000000-0005-0000-0000-0000B94F0000}"/>
    <cellStyle name="vnhead3 2 2 2 4" xfId="20750" xr:uid="{00000000-0005-0000-0000-0000BA4F0000}"/>
    <cellStyle name="vnhead3 2 2 2 5" xfId="20751" xr:uid="{00000000-0005-0000-0000-0000BB4F0000}"/>
    <cellStyle name="vnhead3 2 2 3" xfId="20752" xr:uid="{00000000-0005-0000-0000-0000BC4F0000}"/>
    <cellStyle name="vnhead3 2 2 3 2" xfId="20753" xr:uid="{00000000-0005-0000-0000-0000BD4F0000}"/>
    <cellStyle name="vnhead3 2 2 4" xfId="20754" xr:uid="{00000000-0005-0000-0000-0000BE4F0000}"/>
    <cellStyle name="vnhead3 2 2 5" xfId="20755" xr:uid="{00000000-0005-0000-0000-0000BF4F0000}"/>
    <cellStyle name="vnhead3 2 2 6" xfId="20756" xr:uid="{00000000-0005-0000-0000-0000C04F0000}"/>
    <cellStyle name="vnhead3 2 3" xfId="20757" xr:uid="{00000000-0005-0000-0000-0000C14F0000}"/>
    <cellStyle name="vnhead3 2 3 2" xfId="20758" xr:uid="{00000000-0005-0000-0000-0000C24F0000}"/>
    <cellStyle name="vnhead3 2 3 2 2" xfId="20759" xr:uid="{00000000-0005-0000-0000-0000C34F0000}"/>
    <cellStyle name="vnhead3 2 3 2 2 2" xfId="20760" xr:uid="{00000000-0005-0000-0000-0000C44F0000}"/>
    <cellStyle name="vnhead3 2 3 2 3" xfId="20761" xr:uid="{00000000-0005-0000-0000-0000C54F0000}"/>
    <cellStyle name="vnhead3 2 3 2 4" xfId="20762" xr:uid="{00000000-0005-0000-0000-0000C64F0000}"/>
    <cellStyle name="vnhead3 2 3 2 5" xfId="20763" xr:uid="{00000000-0005-0000-0000-0000C74F0000}"/>
    <cellStyle name="vnhead3 2 3 3" xfId="20764" xr:uid="{00000000-0005-0000-0000-0000C84F0000}"/>
    <cellStyle name="vnhead3 2 3 3 2" xfId="20765" xr:uid="{00000000-0005-0000-0000-0000C94F0000}"/>
    <cellStyle name="vnhead3 2 3 4" xfId="20766" xr:uid="{00000000-0005-0000-0000-0000CA4F0000}"/>
    <cellStyle name="vnhead3 2 3 5" xfId="20767" xr:uid="{00000000-0005-0000-0000-0000CB4F0000}"/>
    <cellStyle name="vnhead3 2 3 6" xfId="20768" xr:uid="{00000000-0005-0000-0000-0000CC4F0000}"/>
    <cellStyle name="vnhead3 2 4" xfId="20769" xr:uid="{00000000-0005-0000-0000-0000CD4F0000}"/>
    <cellStyle name="vnhead3 2 4 2" xfId="20770" xr:uid="{00000000-0005-0000-0000-0000CE4F0000}"/>
    <cellStyle name="vnhead3 2 4 2 2" xfId="20771" xr:uid="{00000000-0005-0000-0000-0000CF4F0000}"/>
    <cellStyle name="vnhead3 2 4 3" xfId="20772" xr:uid="{00000000-0005-0000-0000-0000D04F0000}"/>
    <cellStyle name="vnhead3 2 4 4" xfId="20773" xr:uid="{00000000-0005-0000-0000-0000D14F0000}"/>
    <cellStyle name="vnhead3 2 4 5" xfId="20774" xr:uid="{00000000-0005-0000-0000-0000D24F0000}"/>
    <cellStyle name="vnhead3 2 5" xfId="20775" xr:uid="{00000000-0005-0000-0000-0000D34F0000}"/>
    <cellStyle name="vnhead3 2 5 2" xfId="20776" xr:uid="{00000000-0005-0000-0000-0000D44F0000}"/>
    <cellStyle name="vnhead3 2 5 2 2" xfId="20777" xr:uid="{00000000-0005-0000-0000-0000D54F0000}"/>
    <cellStyle name="vnhead3 2 5 3" xfId="20778" xr:uid="{00000000-0005-0000-0000-0000D64F0000}"/>
    <cellStyle name="vnhead3 2 5 4" xfId="20779" xr:uid="{00000000-0005-0000-0000-0000D74F0000}"/>
    <cellStyle name="vnhead3 2 5 5" xfId="20780" xr:uid="{00000000-0005-0000-0000-0000D84F0000}"/>
    <cellStyle name="vnhead3 2 6" xfId="20781" xr:uid="{00000000-0005-0000-0000-0000D94F0000}"/>
    <cellStyle name="vnhead3 2 6 2" xfId="20782" xr:uid="{00000000-0005-0000-0000-0000DA4F0000}"/>
    <cellStyle name="vnhead3 2 7" xfId="20783" xr:uid="{00000000-0005-0000-0000-0000DB4F0000}"/>
    <cellStyle name="vnhead3 3" xfId="20784" xr:uid="{00000000-0005-0000-0000-0000DC4F0000}"/>
    <cellStyle name="vnhead3 3 2" xfId="20785" xr:uid="{00000000-0005-0000-0000-0000DD4F0000}"/>
    <cellStyle name="vnhead3 3 2 2" xfId="20786" xr:uid="{00000000-0005-0000-0000-0000DE4F0000}"/>
    <cellStyle name="vnhead3 3 2 2 2" xfId="20787" xr:uid="{00000000-0005-0000-0000-0000DF4F0000}"/>
    <cellStyle name="vnhead3 3 2 2 2 2" xfId="20788" xr:uid="{00000000-0005-0000-0000-0000E04F0000}"/>
    <cellStyle name="vnhead3 3 2 2 3" xfId="20789" xr:uid="{00000000-0005-0000-0000-0000E14F0000}"/>
    <cellStyle name="vnhead3 3 2 2 4" xfId="20790" xr:uid="{00000000-0005-0000-0000-0000E24F0000}"/>
    <cellStyle name="vnhead3 3 2 2 5" xfId="20791" xr:uid="{00000000-0005-0000-0000-0000E34F0000}"/>
    <cellStyle name="vnhead3 3 2 3" xfId="20792" xr:uid="{00000000-0005-0000-0000-0000E44F0000}"/>
    <cellStyle name="vnhead3 3 2 3 2" xfId="20793" xr:uid="{00000000-0005-0000-0000-0000E54F0000}"/>
    <cellStyle name="vnhead3 3 2 4" xfId="20794" xr:uid="{00000000-0005-0000-0000-0000E64F0000}"/>
    <cellStyle name="vnhead3 3 2 5" xfId="20795" xr:uid="{00000000-0005-0000-0000-0000E74F0000}"/>
    <cellStyle name="vnhead3 3 2 6" xfId="20796" xr:uid="{00000000-0005-0000-0000-0000E84F0000}"/>
    <cellStyle name="vnhead3 3 3" xfId="20797" xr:uid="{00000000-0005-0000-0000-0000E94F0000}"/>
    <cellStyle name="vnhead3 3 3 2" xfId="20798" xr:uid="{00000000-0005-0000-0000-0000EA4F0000}"/>
    <cellStyle name="vnhead3 3 3 2 2" xfId="20799" xr:uid="{00000000-0005-0000-0000-0000EB4F0000}"/>
    <cellStyle name="vnhead3 3 3 3" xfId="20800" xr:uid="{00000000-0005-0000-0000-0000EC4F0000}"/>
    <cellStyle name="vnhead3 3 3 4" xfId="20801" xr:uid="{00000000-0005-0000-0000-0000ED4F0000}"/>
    <cellStyle name="vnhead3 3 3 5" xfId="20802" xr:uid="{00000000-0005-0000-0000-0000EE4F0000}"/>
    <cellStyle name="vnhead3 3 4" xfId="20803" xr:uid="{00000000-0005-0000-0000-0000EF4F0000}"/>
    <cellStyle name="vnhead3 3 4 2" xfId="20804" xr:uid="{00000000-0005-0000-0000-0000F04F0000}"/>
    <cellStyle name="vnhead3 3 4 2 2" xfId="20805" xr:uid="{00000000-0005-0000-0000-0000F14F0000}"/>
    <cellStyle name="vnhead3 3 4 3" xfId="20806" xr:uid="{00000000-0005-0000-0000-0000F24F0000}"/>
    <cellStyle name="vnhead3 3 4 4" xfId="20807" xr:uid="{00000000-0005-0000-0000-0000F34F0000}"/>
    <cellStyle name="vnhead3 3 4 5" xfId="20808" xr:uid="{00000000-0005-0000-0000-0000F44F0000}"/>
    <cellStyle name="vnhead3 3 5" xfId="20809" xr:uid="{00000000-0005-0000-0000-0000F54F0000}"/>
    <cellStyle name="vnhead3 4" xfId="20810" xr:uid="{00000000-0005-0000-0000-0000F64F0000}"/>
    <cellStyle name="vnhead3 4 2" xfId="20811" xr:uid="{00000000-0005-0000-0000-0000F74F0000}"/>
    <cellStyle name="vnhead3 4 2 2" xfId="20812" xr:uid="{00000000-0005-0000-0000-0000F84F0000}"/>
    <cellStyle name="vnhead3 4 2 2 2" xfId="20813" xr:uid="{00000000-0005-0000-0000-0000F94F0000}"/>
    <cellStyle name="vnhead3 4 2 3" xfId="20814" xr:uid="{00000000-0005-0000-0000-0000FA4F0000}"/>
    <cellStyle name="vnhead3 4 2 4" xfId="20815" xr:uid="{00000000-0005-0000-0000-0000FB4F0000}"/>
    <cellStyle name="vnhead3 4 2 5" xfId="20816" xr:uid="{00000000-0005-0000-0000-0000FC4F0000}"/>
    <cellStyle name="vnhead3 4 3" xfId="20817" xr:uid="{00000000-0005-0000-0000-0000FD4F0000}"/>
    <cellStyle name="vnhead3 4 3 2" xfId="20818" xr:uid="{00000000-0005-0000-0000-0000FE4F0000}"/>
    <cellStyle name="vnhead3 4 3 2 2" xfId="20819" xr:uid="{00000000-0005-0000-0000-0000FF4F0000}"/>
    <cellStyle name="vnhead3 4 3 3" xfId="20820" xr:uid="{00000000-0005-0000-0000-000000500000}"/>
    <cellStyle name="vnhead3 4 3 4" xfId="20821" xr:uid="{00000000-0005-0000-0000-000001500000}"/>
    <cellStyle name="vnhead3 4 3 5" xfId="20822" xr:uid="{00000000-0005-0000-0000-000002500000}"/>
    <cellStyle name="vnhead3 4 4" xfId="20823" xr:uid="{00000000-0005-0000-0000-000003500000}"/>
    <cellStyle name="vnhead3 5" xfId="20824" xr:uid="{00000000-0005-0000-0000-000004500000}"/>
    <cellStyle name="vnhead3 5 2" xfId="20825" xr:uid="{00000000-0005-0000-0000-000005500000}"/>
    <cellStyle name="vnhead3 5 2 2" xfId="20826" xr:uid="{00000000-0005-0000-0000-000006500000}"/>
    <cellStyle name="vnhead3 5 3" xfId="20827" xr:uid="{00000000-0005-0000-0000-000007500000}"/>
    <cellStyle name="vnhead3 5 4" xfId="20828" xr:uid="{00000000-0005-0000-0000-000008500000}"/>
    <cellStyle name="vnhead3 5 5" xfId="20829" xr:uid="{00000000-0005-0000-0000-000009500000}"/>
    <cellStyle name="vnhead3 6" xfId="20830" xr:uid="{00000000-0005-0000-0000-00000A500000}"/>
    <cellStyle name="vnhead3 6 2" xfId="20831" xr:uid="{00000000-0005-0000-0000-00000B500000}"/>
    <cellStyle name="vnhead3 6 2 2" xfId="20832" xr:uid="{00000000-0005-0000-0000-00000C500000}"/>
    <cellStyle name="vnhead3 6 3" xfId="20833" xr:uid="{00000000-0005-0000-0000-00000D500000}"/>
    <cellStyle name="vnhead3 6 4" xfId="20834" xr:uid="{00000000-0005-0000-0000-00000E500000}"/>
    <cellStyle name="vnhead3 6 5" xfId="20835" xr:uid="{00000000-0005-0000-0000-00000F500000}"/>
    <cellStyle name="vnhead3 7" xfId="20836" xr:uid="{00000000-0005-0000-0000-000010500000}"/>
    <cellStyle name="vnhead3 7 2" xfId="20837" xr:uid="{00000000-0005-0000-0000-000011500000}"/>
    <cellStyle name="vnhead3 7 3" xfId="20838" xr:uid="{00000000-0005-0000-0000-000012500000}"/>
    <cellStyle name="vnhead3 8" xfId="20839" xr:uid="{00000000-0005-0000-0000-000013500000}"/>
    <cellStyle name="vnhead3 8 2" xfId="20840" xr:uid="{00000000-0005-0000-0000-000014500000}"/>
    <cellStyle name="vnhead3 9" xfId="20841" xr:uid="{00000000-0005-0000-0000-000015500000}"/>
    <cellStyle name="vnhead4" xfId="3095" xr:uid="{00000000-0005-0000-0000-000016500000}"/>
    <cellStyle name="vnhead4 2" xfId="20842" xr:uid="{00000000-0005-0000-0000-000017500000}"/>
    <cellStyle name="vnhead4 2 2" xfId="20843" xr:uid="{00000000-0005-0000-0000-000018500000}"/>
    <cellStyle name="vnhead4 3" xfId="20844" xr:uid="{00000000-0005-0000-0000-000019500000}"/>
    <cellStyle name="vntxt1" xfId="3096" xr:uid="{00000000-0005-0000-0000-00001A500000}"/>
    <cellStyle name="vntxt1 2" xfId="20845" xr:uid="{00000000-0005-0000-0000-00001B500000}"/>
    <cellStyle name="vntxt1 2 2" xfId="20846" xr:uid="{00000000-0005-0000-0000-00001C500000}"/>
    <cellStyle name="vntxt1 2 2 2" xfId="20847" xr:uid="{00000000-0005-0000-0000-00001D500000}"/>
    <cellStyle name="vntxt1 2 3" xfId="20848" xr:uid="{00000000-0005-0000-0000-00001E500000}"/>
    <cellStyle name="vntxt1 2 3 2" xfId="20849" xr:uid="{00000000-0005-0000-0000-00001F500000}"/>
    <cellStyle name="vntxt1 2 4" xfId="20850" xr:uid="{00000000-0005-0000-0000-000020500000}"/>
    <cellStyle name="vntxt1 2 4 2" xfId="20851" xr:uid="{00000000-0005-0000-0000-000021500000}"/>
    <cellStyle name="vntxt1 2 5" xfId="20852" xr:uid="{00000000-0005-0000-0000-000022500000}"/>
    <cellStyle name="vntxt1 3" xfId="20853" xr:uid="{00000000-0005-0000-0000-000023500000}"/>
    <cellStyle name="vntxt1 3 2" xfId="20854" xr:uid="{00000000-0005-0000-0000-000024500000}"/>
    <cellStyle name="vntxt1 3 2 2" xfId="20855" xr:uid="{00000000-0005-0000-0000-000025500000}"/>
    <cellStyle name="vntxt1 3 3" xfId="20856" xr:uid="{00000000-0005-0000-0000-000026500000}"/>
    <cellStyle name="vntxt1 4" xfId="20857" xr:uid="{00000000-0005-0000-0000-000027500000}"/>
    <cellStyle name="vntxt1 4 2" xfId="20858" xr:uid="{00000000-0005-0000-0000-000028500000}"/>
    <cellStyle name="vntxt1 5" xfId="20859" xr:uid="{00000000-0005-0000-0000-000029500000}"/>
    <cellStyle name="vntxt1 5 2" xfId="20860" xr:uid="{00000000-0005-0000-0000-00002A500000}"/>
    <cellStyle name="vntxt1 6" xfId="20861" xr:uid="{00000000-0005-0000-0000-00002B500000}"/>
    <cellStyle name="vntxt2" xfId="3097" xr:uid="{00000000-0005-0000-0000-00002C500000}"/>
    <cellStyle name="vntxt2 2" xfId="20862" xr:uid="{00000000-0005-0000-0000-00002D500000}"/>
    <cellStyle name="vntxt2 2 2" xfId="20863" xr:uid="{00000000-0005-0000-0000-00002E500000}"/>
    <cellStyle name="vntxt2 2 2 2" xfId="20864" xr:uid="{00000000-0005-0000-0000-00002F500000}"/>
    <cellStyle name="vntxt2 2 3" xfId="20865" xr:uid="{00000000-0005-0000-0000-000030500000}"/>
    <cellStyle name="vntxt2 2 3 2" xfId="20866" xr:uid="{00000000-0005-0000-0000-000031500000}"/>
    <cellStyle name="vntxt2 2 4" xfId="20867" xr:uid="{00000000-0005-0000-0000-000032500000}"/>
    <cellStyle name="vntxt2 2 4 2" xfId="20868" xr:uid="{00000000-0005-0000-0000-000033500000}"/>
    <cellStyle name="vntxt2 2 5" xfId="20869" xr:uid="{00000000-0005-0000-0000-000034500000}"/>
    <cellStyle name="vntxt2 3" xfId="20870" xr:uid="{00000000-0005-0000-0000-000035500000}"/>
    <cellStyle name="vntxt2 3 2" xfId="20871" xr:uid="{00000000-0005-0000-0000-000036500000}"/>
    <cellStyle name="vntxt2 3 2 2" xfId="20872" xr:uid="{00000000-0005-0000-0000-000037500000}"/>
    <cellStyle name="vntxt2 3 3" xfId="20873" xr:uid="{00000000-0005-0000-0000-000038500000}"/>
    <cellStyle name="vntxt2 4" xfId="20874" xr:uid="{00000000-0005-0000-0000-000039500000}"/>
    <cellStyle name="vntxt2 4 2" xfId="20875" xr:uid="{00000000-0005-0000-0000-00003A500000}"/>
    <cellStyle name="vntxt2 5" xfId="20876" xr:uid="{00000000-0005-0000-0000-00003B500000}"/>
    <cellStyle name="vntxt2 5 2" xfId="20877" xr:uid="{00000000-0005-0000-0000-00003C500000}"/>
    <cellStyle name="vntxt2 6" xfId="20878" xr:uid="{00000000-0005-0000-0000-00003D500000}"/>
    <cellStyle name="Waarschuwingstekst" xfId="20879" xr:uid="{00000000-0005-0000-0000-00003E500000}"/>
    <cellStyle name="Waarschuwingstekst 2" xfId="20880" xr:uid="{00000000-0005-0000-0000-00003F500000}"/>
    <cellStyle name="Waarschuwingstekst 2 2" xfId="20881" xr:uid="{00000000-0005-0000-0000-000040500000}"/>
    <cellStyle name="Waarschuwingstekst 3" xfId="20882" xr:uid="{00000000-0005-0000-0000-000041500000}"/>
    <cellStyle name="Walutowy [0]_Invoices2001Slovakia" xfId="3098" xr:uid="{00000000-0005-0000-0000-000042500000}"/>
    <cellStyle name="Walutowy_Invoices2001Slovakia" xfId="3099" xr:uid="{00000000-0005-0000-0000-000043500000}"/>
    <cellStyle name="Warning Text 10" xfId="3100" xr:uid="{00000000-0005-0000-0000-000044500000}"/>
    <cellStyle name="Warning Text 10 2" xfId="20883" xr:uid="{00000000-0005-0000-0000-000045500000}"/>
    <cellStyle name="Warning Text 10 2 2" xfId="20884" xr:uid="{00000000-0005-0000-0000-000046500000}"/>
    <cellStyle name="Warning Text 10 3" xfId="20885" xr:uid="{00000000-0005-0000-0000-000047500000}"/>
    <cellStyle name="Warning Text 11" xfId="3101" xr:uid="{00000000-0005-0000-0000-000048500000}"/>
    <cellStyle name="Warning Text 11 2" xfId="20886" xr:uid="{00000000-0005-0000-0000-000049500000}"/>
    <cellStyle name="Warning Text 11 2 2" xfId="20887" xr:uid="{00000000-0005-0000-0000-00004A500000}"/>
    <cellStyle name="Warning Text 11 3" xfId="20888" xr:uid="{00000000-0005-0000-0000-00004B500000}"/>
    <cellStyle name="Warning Text 12" xfId="3102" xr:uid="{00000000-0005-0000-0000-00004C500000}"/>
    <cellStyle name="Warning Text 12 2" xfId="20889" xr:uid="{00000000-0005-0000-0000-00004D500000}"/>
    <cellStyle name="Warning Text 12 2 2" xfId="20890" xr:uid="{00000000-0005-0000-0000-00004E500000}"/>
    <cellStyle name="Warning Text 12 3" xfId="20891" xr:uid="{00000000-0005-0000-0000-00004F500000}"/>
    <cellStyle name="Warning Text 13" xfId="3103" xr:uid="{00000000-0005-0000-0000-000050500000}"/>
    <cellStyle name="Warning Text 13 2" xfId="20892" xr:uid="{00000000-0005-0000-0000-000051500000}"/>
    <cellStyle name="Warning Text 13 2 2" xfId="20893" xr:uid="{00000000-0005-0000-0000-000052500000}"/>
    <cellStyle name="Warning Text 13 3" xfId="20894" xr:uid="{00000000-0005-0000-0000-000053500000}"/>
    <cellStyle name="Warning Text 14" xfId="20895" xr:uid="{00000000-0005-0000-0000-000054500000}"/>
    <cellStyle name="Warning Text 14 2" xfId="20896" xr:uid="{00000000-0005-0000-0000-000055500000}"/>
    <cellStyle name="Warning Text 14 2 2" xfId="20897" xr:uid="{00000000-0005-0000-0000-000056500000}"/>
    <cellStyle name="Warning Text 14 3" xfId="20898" xr:uid="{00000000-0005-0000-0000-000057500000}"/>
    <cellStyle name="Warning Text 2" xfId="3104" xr:uid="{00000000-0005-0000-0000-000058500000}"/>
    <cellStyle name="Warning Text 2 2" xfId="3105" xr:uid="{00000000-0005-0000-0000-000059500000}"/>
    <cellStyle name="Warning Text 2 2 2" xfId="20899" xr:uid="{00000000-0005-0000-0000-00005A500000}"/>
    <cellStyle name="Warning Text 2 2 2 2" xfId="20900" xr:uid="{00000000-0005-0000-0000-00005B500000}"/>
    <cellStyle name="Warning Text 2 2 3" xfId="20901" xr:uid="{00000000-0005-0000-0000-00005C500000}"/>
    <cellStyle name="Warning Text 2 3" xfId="3106" xr:uid="{00000000-0005-0000-0000-00005D500000}"/>
    <cellStyle name="Warning Text 2 3 2" xfId="20902" xr:uid="{00000000-0005-0000-0000-00005E500000}"/>
    <cellStyle name="Warning Text 2 3 2 2" xfId="20903" xr:uid="{00000000-0005-0000-0000-00005F500000}"/>
    <cellStyle name="Warning Text 2 3 3" xfId="20904" xr:uid="{00000000-0005-0000-0000-000060500000}"/>
    <cellStyle name="Warning Text 2 4" xfId="20905" xr:uid="{00000000-0005-0000-0000-000061500000}"/>
    <cellStyle name="Warning Text 2 4 2" xfId="20906" xr:uid="{00000000-0005-0000-0000-000062500000}"/>
    <cellStyle name="Warning Text 2 5" xfId="20907" xr:uid="{00000000-0005-0000-0000-000063500000}"/>
    <cellStyle name="Warning Text 3" xfId="3107" xr:uid="{00000000-0005-0000-0000-000064500000}"/>
    <cellStyle name="Warning Text 3 2" xfId="20908" xr:uid="{00000000-0005-0000-0000-000065500000}"/>
    <cellStyle name="Warning Text 3 2 2" xfId="20909" xr:uid="{00000000-0005-0000-0000-000066500000}"/>
    <cellStyle name="Warning Text 3 3" xfId="20910" xr:uid="{00000000-0005-0000-0000-000067500000}"/>
    <cellStyle name="Warning Text 4" xfId="3108" xr:uid="{00000000-0005-0000-0000-000068500000}"/>
    <cellStyle name="Warning Text 4 2" xfId="20911" xr:uid="{00000000-0005-0000-0000-000069500000}"/>
    <cellStyle name="Warning Text 4 2 2" xfId="20912" xr:uid="{00000000-0005-0000-0000-00006A500000}"/>
    <cellStyle name="Warning Text 4 3" xfId="20913" xr:uid="{00000000-0005-0000-0000-00006B500000}"/>
    <cellStyle name="Warning Text 5" xfId="3109" xr:uid="{00000000-0005-0000-0000-00006C500000}"/>
    <cellStyle name="Warning Text 5 2" xfId="20914" xr:uid="{00000000-0005-0000-0000-00006D500000}"/>
    <cellStyle name="Warning Text 5 2 2" xfId="20915" xr:uid="{00000000-0005-0000-0000-00006E500000}"/>
    <cellStyle name="Warning Text 5 3" xfId="20916" xr:uid="{00000000-0005-0000-0000-00006F500000}"/>
    <cellStyle name="Warning Text 6" xfId="3110" xr:uid="{00000000-0005-0000-0000-000070500000}"/>
    <cellStyle name="Warning Text 6 2" xfId="20917" xr:uid="{00000000-0005-0000-0000-000071500000}"/>
    <cellStyle name="Warning Text 6 2 2" xfId="20918" xr:uid="{00000000-0005-0000-0000-000072500000}"/>
    <cellStyle name="Warning Text 6 3" xfId="20919" xr:uid="{00000000-0005-0000-0000-000073500000}"/>
    <cellStyle name="Warning Text 7" xfId="3111" xr:uid="{00000000-0005-0000-0000-000074500000}"/>
    <cellStyle name="Warning Text 7 2" xfId="20920" xr:uid="{00000000-0005-0000-0000-000075500000}"/>
    <cellStyle name="Warning Text 7 2 2" xfId="20921" xr:uid="{00000000-0005-0000-0000-000076500000}"/>
    <cellStyle name="Warning Text 7 3" xfId="20922" xr:uid="{00000000-0005-0000-0000-000077500000}"/>
    <cellStyle name="Warning Text 8" xfId="3112" xr:uid="{00000000-0005-0000-0000-000078500000}"/>
    <cellStyle name="Warning Text 8 2" xfId="20923" xr:uid="{00000000-0005-0000-0000-000079500000}"/>
    <cellStyle name="Warning Text 8 2 2" xfId="20924" xr:uid="{00000000-0005-0000-0000-00007A500000}"/>
    <cellStyle name="Warning Text 8 3" xfId="20925" xr:uid="{00000000-0005-0000-0000-00007B500000}"/>
    <cellStyle name="Warning Text 9" xfId="3113" xr:uid="{00000000-0005-0000-0000-00007C500000}"/>
    <cellStyle name="Warning Text 9 2" xfId="20926" xr:uid="{00000000-0005-0000-0000-00007D500000}"/>
    <cellStyle name="Warning Text 9 2 2" xfId="20927" xr:uid="{00000000-0005-0000-0000-00007E500000}"/>
    <cellStyle name="Warning Text 9 3" xfId="20928" xr:uid="{00000000-0005-0000-0000-00007F500000}"/>
    <cellStyle name="xuan" xfId="3114" xr:uid="{00000000-0005-0000-0000-000080500000}"/>
    <cellStyle name="xuan 2" xfId="20929" xr:uid="{00000000-0005-0000-0000-000081500000}"/>
    <cellStyle name="xuan 2 2" xfId="20930" xr:uid="{00000000-0005-0000-0000-000082500000}"/>
    <cellStyle name="xuan 3" xfId="20931" xr:uid="{00000000-0005-0000-0000-000083500000}"/>
    <cellStyle name="アクセント 1" xfId="3115" xr:uid="{00000000-0005-0000-0000-000084500000}"/>
    <cellStyle name="アクセント 1 10" xfId="3116" xr:uid="{00000000-0005-0000-0000-000085500000}"/>
    <cellStyle name="アクセント 1 10 2" xfId="20932" xr:uid="{00000000-0005-0000-0000-000086500000}"/>
    <cellStyle name="アクセント 1 10 2 2" xfId="20933" xr:uid="{00000000-0005-0000-0000-000087500000}"/>
    <cellStyle name="アクセント 1 10 3" xfId="20934" xr:uid="{00000000-0005-0000-0000-000088500000}"/>
    <cellStyle name="アクセント 1 11" xfId="3117" xr:uid="{00000000-0005-0000-0000-000089500000}"/>
    <cellStyle name="アクセント 1 11 2" xfId="20935" xr:uid="{00000000-0005-0000-0000-00008A500000}"/>
    <cellStyle name="アクセント 1 11 2 2" xfId="20936" xr:uid="{00000000-0005-0000-0000-00008B500000}"/>
    <cellStyle name="アクセント 1 11 3" xfId="20937" xr:uid="{00000000-0005-0000-0000-00008C500000}"/>
    <cellStyle name="アクセント 1 12" xfId="3118" xr:uid="{00000000-0005-0000-0000-00008D500000}"/>
    <cellStyle name="アクセント 1 12 2" xfId="20938" xr:uid="{00000000-0005-0000-0000-00008E500000}"/>
    <cellStyle name="アクセント 1 12 2 2" xfId="20939" xr:uid="{00000000-0005-0000-0000-00008F500000}"/>
    <cellStyle name="アクセント 1 12 3" xfId="20940" xr:uid="{00000000-0005-0000-0000-000090500000}"/>
    <cellStyle name="アクセント 1 13" xfId="3119" xr:uid="{00000000-0005-0000-0000-000091500000}"/>
    <cellStyle name="アクセント 1 13 2" xfId="20941" xr:uid="{00000000-0005-0000-0000-000092500000}"/>
    <cellStyle name="アクセント 1 13 2 2" xfId="20942" xr:uid="{00000000-0005-0000-0000-000093500000}"/>
    <cellStyle name="アクセント 1 13 3" xfId="20943" xr:uid="{00000000-0005-0000-0000-000094500000}"/>
    <cellStyle name="アクセント 1 14" xfId="20944" xr:uid="{00000000-0005-0000-0000-000095500000}"/>
    <cellStyle name="アクセント 1 14 2" xfId="20945" xr:uid="{00000000-0005-0000-0000-000096500000}"/>
    <cellStyle name="アクセント 1 15" xfId="20946" xr:uid="{00000000-0005-0000-0000-000097500000}"/>
    <cellStyle name="アクセント 1 2" xfId="3120" xr:uid="{00000000-0005-0000-0000-000098500000}"/>
    <cellStyle name="アクセント 1 2 2" xfId="20947" xr:uid="{00000000-0005-0000-0000-000099500000}"/>
    <cellStyle name="アクセント 1 2 2 2" xfId="20948" xr:uid="{00000000-0005-0000-0000-00009A500000}"/>
    <cellStyle name="アクセント 1 2 3" xfId="20949" xr:uid="{00000000-0005-0000-0000-00009B500000}"/>
    <cellStyle name="アクセント 1 3" xfId="3121" xr:uid="{00000000-0005-0000-0000-00009C500000}"/>
    <cellStyle name="アクセント 1 3 2" xfId="20950" xr:uid="{00000000-0005-0000-0000-00009D500000}"/>
    <cellStyle name="アクセント 1 3 2 2" xfId="20951" xr:uid="{00000000-0005-0000-0000-00009E500000}"/>
    <cellStyle name="アクセント 1 3 3" xfId="20952" xr:uid="{00000000-0005-0000-0000-00009F500000}"/>
    <cellStyle name="アクセント 1 4" xfId="3122" xr:uid="{00000000-0005-0000-0000-0000A0500000}"/>
    <cellStyle name="アクセント 1 4 2" xfId="20953" xr:uid="{00000000-0005-0000-0000-0000A1500000}"/>
    <cellStyle name="アクセント 1 4 2 2" xfId="20954" xr:uid="{00000000-0005-0000-0000-0000A2500000}"/>
    <cellStyle name="アクセント 1 4 3" xfId="20955" xr:uid="{00000000-0005-0000-0000-0000A3500000}"/>
    <cellStyle name="アクセント 1 5" xfId="3123" xr:uid="{00000000-0005-0000-0000-0000A4500000}"/>
    <cellStyle name="アクセント 1 5 2" xfId="20956" xr:uid="{00000000-0005-0000-0000-0000A5500000}"/>
    <cellStyle name="アクセント 1 5 2 2" xfId="20957" xr:uid="{00000000-0005-0000-0000-0000A6500000}"/>
    <cellStyle name="アクセント 1 5 3" xfId="20958" xr:uid="{00000000-0005-0000-0000-0000A7500000}"/>
    <cellStyle name="アクセント 1 6" xfId="3124" xr:uid="{00000000-0005-0000-0000-0000A8500000}"/>
    <cellStyle name="アクセント 1 6 2" xfId="20959" xr:uid="{00000000-0005-0000-0000-0000A9500000}"/>
    <cellStyle name="アクセント 1 6 2 2" xfId="20960" xr:uid="{00000000-0005-0000-0000-0000AA500000}"/>
    <cellStyle name="アクセント 1 6 3" xfId="20961" xr:uid="{00000000-0005-0000-0000-0000AB500000}"/>
    <cellStyle name="アクセント 1 7" xfId="3125" xr:uid="{00000000-0005-0000-0000-0000AC500000}"/>
    <cellStyle name="アクセント 1 7 2" xfId="20962" xr:uid="{00000000-0005-0000-0000-0000AD500000}"/>
    <cellStyle name="アクセント 1 7 2 2" xfId="20963" xr:uid="{00000000-0005-0000-0000-0000AE500000}"/>
    <cellStyle name="アクセント 1 7 3" xfId="20964" xr:uid="{00000000-0005-0000-0000-0000AF500000}"/>
    <cellStyle name="アクセント 1 8" xfId="3126" xr:uid="{00000000-0005-0000-0000-0000B0500000}"/>
    <cellStyle name="アクセント 1 8 2" xfId="20965" xr:uid="{00000000-0005-0000-0000-0000B1500000}"/>
    <cellStyle name="アクセント 1 8 2 2" xfId="20966" xr:uid="{00000000-0005-0000-0000-0000B2500000}"/>
    <cellStyle name="アクセント 1 8 3" xfId="20967" xr:uid="{00000000-0005-0000-0000-0000B3500000}"/>
    <cellStyle name="アクセント 1 9" xfId="3127" xr:uid="{00000000-0005-0000-0000-0000B4500000}"/>
    <cellStyle name="アクセント 1 9 2" xfId="20968" xr:uid="{00000000-0005-0000-0000-0000B5500000}"/>
    <cellStyle name="アクセント 1 9 2 2" xfId="20969" xr:uid="{00000000-0005-0000-0000-0000B6500000}"/>
    <cellStyle name="アクセント 1 9 3" xfId="20970" xr:uid="{00000000-0005-0000-0000-0000B7500000}"/>
    <cellStyle name="アクセント 2" xfId="3128" xr:uid="{00000000-0005-0000-0000-0000B8500000}"/>
    <cellStyle name="アクセント 2 10" xfId="3129" xr:uid="{00000000-0005-0000-0000-0000B9500000}"/>
    <cellStyle name="アクセント 2 10 2" xfId="20971" xr:uid="{00000000-0005-0000-0000-0000BA500000}"/>
    <cellStyle name="アクセント 2 10 2 2" xfId="20972" xr:uid="{00000000-0005-0000-0000-0000BB500000}"/>
    <cellStyle name="アクセント 2 10 3" xfId="20973" xr:uid="{00000000-0005-0000-0000-0000BC500000}"/>
    <cellStyle name="アクセント 2 11" xfId="3130" xr:uid="{00000000-0005-0000-0000-0000BD500000}"/>
    <cellStyle name="アクセント 2 11 2" xfId="20974" xr:uid="{00000000-0005-0000-0000-0000BE500000}"/>
    <cellStyle name="アクセント 2 11 2 2" xfId="20975" xr:uid="{00000000-0005-0000-0000-0000BF500000}"/>
    <cellStyle name="アクセント 2 11 3" xfId="20976" xr:uid="{00000000-0005-0000-0000-0000C0500000}"/>
    <cellStyle name="アクセント 2 12" xfId="3131" xr:uid="{00000000-0005-0000-0000-0000C1500000}"/>
    <cellStyle name="アクセント 2 12 2" xfId="20977" xr:uid="{00000000-0005-0000-0000-0000C2500000}"/>
    <cellStyle name="アクセント 2 12 2 2" xfId="20978" xr:uid="{00000000-0005-0000-0000-0000C3500000}"/>
    <cellStyle name="アクセント 2 12 3" xfId="20979" xr:uid="{00000000-0005-0000-0000-0000C4500000}"/>
    <cellStyle name="アクセント 2 13" xfId="3132" xr:uid="{00000000-0005-0000-0000-0000C5500000}"/>
    <cellStyle name="アクセント 2 13 2" xfId="20980" xr:uid="{00000000-0005-0000-0000-0000C6500000}"/>
    <cellStyle name="アクセント 2 13 2 2" xfId="20981" xr:uid="{00000000-0005-0000-0000-0000C7500000}"/>
    <cellStyle name="アクセント 2 13 3" xfId="20982" xr:uid="{00000000-0005-0000-0000-0000C8500000}"/>
    <cellStyle name="アクセント 2 14" xfId="20983" xr:uid="{00000000-0005-0000-0000-0000C9500000}"/>
    <cellStyle name="アクセント 2 14 2" xfId="20984" xr:uid="{00000000-0005-0000-0000-0000CA500000}"/>
    <cellStyle name="アクセント 2 15" xfId="20985" xr:uid="{00000000-0005-0000-0000-0000CB500000}"/>
    <cellStyle name="アクセント 2 2" xfId="3133" xr:uid="{00000000-0005-0000-0000-0000CC500000}"/>
    <cellStyle name="アクセント 2 2 2" xfId="20986" xr:uid="{00000000-0005-0000-0000-0000CD500000}"/>
    <cellStyle name="アクセント 2 2 2 2" xfId="20987" xr:uid="{00000000-0005-0000-0000-0000CE500000}"/>
    <cellStyle name="アクセント 2 2 3" xfId="20988" xr:uid="{00000000-0005-0000-0000-0000CF500000}"/>
    <cellStyle name="アクセント 2 3" xfId="3134" xr:uid="{00000000-0005-0000-0000-0000D0500000}"/>
    <cellStyle name="アクセント 2 3 2" xfId="20989" xr:uid="{00000000-0005-0000-0000-0000D1500000}"/>
    <cellStyle name="アクセント 2 3 2 2" xfId="20990" xr:uid="{00000000-0005-0000-0000-0000D2500000}"/>
    <cellStyle name="アクセント 2 3 3" xfId="20991" xr:uid="{00000000-0005-0000-0000-0000D3500000}"/>
    <cellStyle name="アクセント 2 4" xfId="3135" xr:uid="{00000000-0005-0000-0000-0000D4500000}"/>
    <cellStyle name="アクセント 2 4 2" xfId="20992" xr:uid="{00000000-0005-0000-0000-0000D5500000}"/>
    <cellStyle name="アクセント 2 4 2 2" xfId="20993" xr:uid="{00000000-0005-0000-0000-0000D6500000}"/>
    <cellStyle name="アクセント 2 4 3" xfId="20994" xr:uid="{00000000-0005-0000-0000-0000D7500000}"/>
    <cellStyle name="アクセント 2 5" xfId="3136" xr:uid="{00000000-0005-0000-0000-0000D8500000}"/>
    <cellStyle name="アクセント 2 5 2" xfId="20995" xr:uid="{00000000-0005-0000-0000-0000D9500000}"/>
    <cellStyle name="アクセント 2 5 2 2" xfId="20996" xr:uid="{00000000-0005-0000-0000-0000DA500000}"/>
    <cellStyle name="アクセント 2 5 3" xfId="20997" xr:uid="{00000000-0005-0000-0000-0000DB500000}"/>
    <cellStyle name="アクセント 2 6" xfId="3137" xr:uid="{00000000-0005-0000-0000-0000DC500000}"/>
    <cellStyle name="アクセント 2 6 2" xfId="20998" xr:uid="{00000000-0005-0000-0000-0000DD500000}"/>
    <cellStyle name="アクセント 2 6 2 2" xfId="20999" xr:uid="{00000000-0005-0000-0000-0000DE500000}"/>
    <cellStyle name="アクセント 2 6 3" xfId="21000" xr:uid="{00000000-0005-0000-0000-0000DF500000}"/>
    <cellStyle name="アクセント 2 7" xfId="3138" xr:uid="{00000000-0005-0000-0000-0000E0500000}"/>
    <cellStyle name="アクセント 2 7 2" xfId="21001" xr:uid="{00000000-0005-0000-0000-0000E1500000}"/>
    <cellStyle name="アクセント 2 7 2 2" xfId="21002" xr:uid="{00000000-0005-0000-0000-0000E2500000}"/>
    <cellStyle name="アクセント 2 7 3" xfId="21003" xr:uid="{00000000-0005-0000-0000-0000E3500000}"/>
    <cellStyle name="アクセント 2 8" xfId="3139" xr:uid="{00000000-0005-0000-0000-0000E4500000}"/>
    <cellStyle name="アクセント 2 8 2" xfId="21004" xr:uid="{00000000-0005-0000-0000-0000E5500000}"/>
    <cellStyle name="アクセント 2 8 2 2" xfId="21005" xr:uid="{00000000-0005-0000-0000-0000E6500000}"/>
    <cellStyle name="アクセント 2 8 3" xfId="21006" xr:uid="{00000000-0005-0000-0000-0000E7500000}"/>
    <cellStyle name="アクセント 2 9" xfId="3140" xr:uid="{00000000-0005-0000-0000-0000E8500000}"/>
    <cellStyle name="アクセント 2 9 2" xfId="21007" xr:uid="{00000000-0005-0000-0000-0000E9500000}"/>
    <cellStyle name="アクセント 2 9 2 2" xfId="21008" xr:uid="{00000000-0005-0000-0000-0000EA500000}"/>
    <cellStyle name="アクセント 2 9 3" xfId="21009" xr:uid="{00000000-0005-0000-0000-0000EB500000}"/>
    <cellStyle name="アクセント 3" xfId="3141" xr:uid="{00000000-0005-0000-0000-0000EC500000}"/>
    <cellStyle name="アクセント 3 10" xfId="3142" xr:uid="{00000000-0005-0000-0000-0000ED500000}"/>
    <cellStyle name="アクセント 3 10 2" xfId="21010" xr:uid="{00000000-0005-0000-0000-0000EE500000}"/>
    <cellStyle name="アクセント 3 10 2 2" xfId="21011" xr:uid="{00000000-0005-0000-0000-0000EF500000}"/>
    <cellStyle name="アクセント 3 10 3" xfId="21012" xr:uid="{00000000-0005-0000-0000-0000F0500000}"/>
    <cellStyle name="アクセント 3 11" xfId="3143" xr:uid="{00000000-0005-0000-0000-0000F1500000}"/>
    <cellStyle name="アクセント 3 11 2" xfId="21013" xr:uid="{00000000-0005-0000-0000-0000F2500000}"/>
    <cellStyle name="アクセント 3 11 2 2" xfId="21014" xr:uid="{00000000-0005-0000-0000-0000F3500000}"/>
    <cellStyle name="アクセント 3 11 3" xfId="21015" xr:uid="{00000000-0005-0000-0000-0000F4500000}"/>
    <cellStyle name="アクセント 3 12" xfId="3144" xr:uid="{00000000-0005-0000-0000-0000F5500000}"/>
    <cellStyle name="アクセント 3 12 2" xfId="21016" xr:uid="{00000000-0005-0000-0000-0000F6500000}"/>
    <cellStyle name="アクセント 3 12 2 2" xfId="21017" xr:uid="{00000000-0005-0000-0000-0000F7500000}"/>
    <cellStyle name="アクセント 3 12 3" xfId="21018" xr:uid="{00000000-0005-0000-0000-0000F8500000}"/>
    <cellStyle name="アクセント 3 13" xfId="3145" xr:uid="{00000000-0005-0000-0000-0000F9500000}"/>
    <cellStyle name="アクセント 3 13 2" xfId="21019" xr:uid="{00000000-0005-0000-0000-0000FA500000}"/>
    <cellStyle name="アクセント 3 13 2 2" xfId="21020" xr:uid="{00000000-0005-0000-0000-0000FB500000}"/>
    <cellStyle name="アクセント 3 13 3" xfId="21021" xr:uid="{00000000-0005-0000-0000-0000FC500000}"/>
    <cellStyle name="アクセント 3 14" xfId="21022" xr:uid="{00000000-0005-0000-0000-0000FD500000}"/>
    <cellStyle name="アクセント 3 14 2" xfId="21023" xr:uid="{00000000-0005-0000-0000-0000FE500000}"/>
    <cellStyle name="アクセント 3 15" xfId="21024" xr:uid="{00000000-0005-0000-0000-0000FF500000}"/>
    <cellStyle name="アクセント 3 2" xfId="3146" xr:uid="{00000000-0005-0000-0000-000000510000}"/>
    <cellStyle name="アクセント 3 2 2" xfId="21025" xr:uid="{00000000-0005-0000-0000-000001510000}"/>
    <cellStyle name="アクセント 3 2 2 2" xfId="21026" xr:uid="{00000000-0005-0000-0000-000002510000}"/>
    <cellStyle name="アクセント 3 2 3" xfId="21027" xr:uid="{00000000-0005-0000-0000-000003510000}"/>
    <cellStyle name="アクセント 3 3" xfId="3147" xr:uid="{00000000-0005-0000-0000-000004510000}"/>
    <cellStyle name="アクセント 3 3 2" xfId="21028" xr:uid="{00000000-0005-0000-0000-000005510000}"/>
    <cellStyle name="アクセント 3 3 2 2" xfId="21029" xr:uid="{00000000-0005-0000-0000-000006510000}"/>
    <cellStyle name="アクセント 3 3 3" xfId="21030" xr:uid="{00000000-0005-0000-0000-000007510000}"/>
    <cellStyle name="アクセント 3 4" xfId="3148" xr:uid="{00000000-0005-0000-0000-000008510000}"/>
    <cellStyle name="アクセント 3 4 2" xfId="21031" xr:uid="{00000000-0005-0000-0000-000009510000}"/>
    <cellStyle name="アクセント 3 4 2 2" xfId="21032" xr:uid="{00000000-0005-0000-0000-00000A510000}"/>
    <cellStyle name="アクセント 3 4 3" xfId="21033" xr:uid="{00000000-0005-0000-0000-00000B510000}"/>
    <cellStyle name="アクセント 3 5" xfId="3149" xr:uid="{00000000-0005-0000-0000-00000C510000}"/>
    <cellStyle name="アクセント 3 5 2" xfId="21034" xr:uid="{00000000-0005-0000-0000-00000D510000}"/>
    <cellStyle name="アクセント 3 5 2 2" xfId="21035" xr:uid="{00000000-0005-0000-0000-00000E510000}"/>
    <cellStyle name="アクセント 3 5 3" xfId="21036" xr:uid="{00000000-0005-0000-0000-00000F510000}"/>
    <cellStyle name="アクセント 3 6" xfId="3150" xr:uid="{00000000-0005-0000-0000-000010510000}"/>
    <cellStyle name="アクセント 3 6 2" xfId="21037" xr:uid="{00000000-0005-0000-0000-000011510000}"/>
    <cellStyle name="アクセント 3 6 2 2" xfId="21038" xr:uid="{00000000-0005-0000-0000-000012510000}"/>
    <cellStyle name="アクセント 3 6 3" xfId="21039" xr:uid="{00000000-0005-0000-0000-000013510000}"/>
    <cellStyle name="アクセント 3 7" xfId="3151" xr:uid="{00000000-0005-0000-0000-000014510000}"/>
    <cellStyle name="アクセント 3 7 2" xfId="21040" xr:uid="{00000000-0005-0000-0000-000015510000}"/>
    <cellStyle name="アクセント 3 7 2 2" xfId="21041" xr:uid="{00000000-0005-0000-0000-000016510000}"/>
    <cellStyle name="アクセント 3 7 3" xfId="21042" xr:uid="{00000000-0005-0000-0000-000017510000}"/>
    <cellStyle name="アクセント 3 8" xfId="3152" xr:uid="{00000000-0005-0000-0000-000018510000}"/>
    <cellStyle name="アクセント 3 8 2" xfId="21043" xr:uid="{00000000-0005-0000-0000-000019510000}"/>
    <cellStyle name="アクセント 3 8 2 2" xfId="21044" xr:uid="{00000000-0005-0000-0000-00001A510000}"/>
    <cellStyle name="アクセント 3 8 3" xfId="21045" xr:uid="{00000000-0005-0000-0000-00001B510000}"/>
    <cellStyle name="アクセント 3 9" xfId="3153" xr:uid="{00000000-0005-0000-0000-00001C510000}"/>
    <cellStyle name="アクセント 3 9 2" xfId="21046" xr:uid="{00000000-0005-0000-0000-00001D510000}"/>
    <cellStyle name="アクセント 3 9 2 2" xfId="21047" xr:uid="{00000000-0005-0000-0000-00001E510000}"/>
    <cellStyle name="アクセント 3 9 3" xfId="21048" xr:uid="{00000000-0005-0000-0000-00001F510000}"/>
    <cellStyle name="アクセント 4" xfId="3154" xr:uid="{00000000-0005-0000-0000-000020510000}"/>
    <cellStyle name="アクセント 4 10" xfId="3155" xr:uid="{00000000-0005-0000-0000-000021510000}"/>
    <cellStyle name="アクセント 4 10 2" xfId="21049" xr:uid="{00000000-0005-0000-0000-000022510000}"/>
    <cellStyle name="アクセント 4 10 2 2" xfId="21050" xr:uid="{00000000-0005-0000-0000-000023510000}"/>
    <cellStyle name="アクセント 4 10 3" xfId="21051" xr:uid="{00000000-0005-0000-0000-000024510000}"/>
    <cellStyle name="アクセント 4 11" xfId="3156" xr:uid="{00000000-0005-0000-0000-000025510000}"/>
    <cellStyle name="アクセント 4 11 2" xfId="21052" xr:uid="{00000000-0005-0000-0000-000026510000}"/>
    <cellStyle name="アクセント 4 11 2 2" xfId="21053" xr:uid="{00000000-0005-0000-0000-000027510000}"/>
    <cellStyle name="アクセント 4 11 3" xfId="21054" xr:uid="{00000000-0005-0000-0000-000028510000}"/>
    <cellStyle name="アクセント 4 12" xfId="3157" xr:uid="{00000000-0005-0000-0000-000029510000}"/>
    <cellStyle name="アクセント 4 12 2" xfId="21055" xr:uid="{00000000-0005-0000-0000-00002A510000}"/>
    <cellStyle name="アクセント 4 12 2 2" xfId="21056" xr:uid="{00000000-0005-0000-0000-00002B510000}"/>
    <cellStyle name="アクセント 4 12 3" xfId="21057" xr:uid="{00000000-0005-0000-0000-00002C510000}"/>
    <cellStyle name="アクセント 4 13" xfId="3158" xr:uid="{00000000-0005-0000-0000-00002D510000}"/>
    <cellStyle name="アクセント 4 13 2" xfId="21058" xr:uid="{00000000-0005-0000-0000-00002E510000}"/>
    <cellStyle name="アクセント 4 13 2 2" xfId="21059" xr:uid="{00000000-0005-0000-0000-00002F510000}"/>
    <cellStyle name="アクセント 4 13 3" xfId="21060" xr:uid="{00000000-0005-0000-0000-000030510000}"/>
    <cellStyle name="アクセント 4 14" xfId="21061" xr:uid="{00000000-0005-0000-0000-000031510000}"/>
    <cellStyle name="アクセント 4 14 2" xfId="21062" xr:uid="{00000000-0005-0000-0000-000032510000}"/>
    <cellStyle name="アクセント 4 15" xfId="21063" xr:uid="{00000000-0005-0000-0000-000033510000}"/>
    <cellStyle name="アクセント 4 2" xfId="3159" xr:uid="{00000000-0005-0000-0000-000034510000}"/>
    <cellStyle name="アクセント 4 2 2" xfId="21064" xr:uid="{00000000-0005-0000-0000-000035510000}"/>
    <cellStyle name="アクセント 4 2 2 2" xfId="21065" xr:uid="{00000000-0005-0000-0000-000036510000}"/>
    <cellStyle name="アクセント 4 2 3" xfId="21066" xr:uid="{00000000-0005-0000-0000-000037510000}"/>
    <cellStyle name="アクセント 4 3" xfId="3160" xr:uid="{00000000-0005-0000-0000-000038510000}"/>
    <cellStyle name="アクセント 4 3 2" xfId="21067" xr:uid="{00000000-0005-0000-0000-000039510000}"/>
    <cellStyle name="アクセント 4 3 2 2" xfId="21068" xr:uid="{00000000-0005-0000-0000-00003A510000}"/>
    <cellStyle name="アクセント 4 3 3" xfId="21069" xr:uid="{00000000-0005-0000-0000-00003B510000}"/>
    <cellStyle name="アクセント 4 4" xfId="3161" xr:uid="{00000000-0005-0000-0000-00003C510000}"/>
    <cellStyle name="アクセント 4 4 2" xfId="21070" xr:uid="{00000000-0005-0000-0000-00003D510000}"/>
    <cellStyle name="アクセント 4 4 2 2" xfId="21071" xr:uid="{00000000-0005-0000-0000-00003E510000}"/>
    <cellStyle name="アクセント 4 4 3" xfId="21072" xr:uid="{00000000-0005-0000-0000-00003F510000}"/>
    <cellStyle name="アクセント 4 5" xfId="3162" xr:uid="{00000000-0005-0000-0000-000040510000}"/>
    <cellStyle name="アクセント 4 5 2" xfId="21073" xr:uid="{00000000-0005-0000-0000-000041510000}"/>
    <cellStyle name="アクセント 4 5 2 2" xfId="21074" xr:uid="{00000000-0005-0000-0000-000042510000}"/>
    <cellStyle name="アクセント 4 5 3" xfId="21075" xr:uid="{00000000-0005-0000-0000-000043510000}"/>
    <cellStyle name="アクセント 4 6" xfId="3163" xr:uid="{00000000-0005-0000-0000-000044510000}"/>
    <cellStyle name="アクセント 4 6 2" xfId="21076" xr:uid="{00000000-0005-0000-0000-000045510000}"/>
    <cellStyle name="アクセント 4 6 2 2" xfId="21077" xr:uid="{00000000-0005-0000-0000-000046510000}"/>
    <cellStyle name="アクセント 4 6 3" xfId="21078" xr:uid="{00000000-0005-0000-0000-000047510000}"/>
    <cellStyle name="アクセント 4 7" xfId="3164" xr:uid="{00000000-0005-0000-0000-000048510000}"/>
    <cellStyle name="アクセント 4 7 2" xfId="21079" xr:uid="{00000000-0005-0000-0000-000049510000}"/>
    <cellStyle name="アクセント 4 7 2 2" xfId="21080" xr:uid="{00000000-0005-0000-0000-00004A510000}"/>
    <cellStyle name="アクセント 4 7 3" xfId="21081" xr:uid="{00000000-0005-0000-0000-00004B510000}"/>
    <cellStyle name="アクセント 4 8" xfId="3165" xr:uid="{00000000-0005-0000-0000-00004C510000}"/>
    <cellStyle name="アクセント 4 8 2" xfId="21082" xr:uid="{00000000-0005-0000-0000-00004D510000}"/>
    <cellStyle name="アクセント 4 8 2 2" xfId="21083" xr:uid="{00000000-0005-0000-0000-00004E510000}"/>
    <cellStyle name="アクセント 4 8 3" xfId="21084" xr:uid="{00000000-0005-0000-0000-00004F510000}"/>
    <cellStyle name="アクセント 4 9" xfId="3166" xr:uid="{00000000-0005-0000-0000-000050510000}"/>
    <cellStyle name="アクセント 4 9 2" xfId="21085" xr:uid="{00000000-0005-0000-0000-000051510000}"/>
    <cellStyle name="アクセント 4 9 2 2" xfId="21086" xr:uid="{00000000-0005-0000-0000-000052510000}"/>
    <cellStyle name="アクセント 4 9 3" xfId="21087" xr:uid="{00000000-0005-0000-0000-000053510000}"/>
    <cellStyle name="アクセント 5" xfId="3167" xr:uid="{00000000-0005-0000-0000-000054510000}"/>
    <cellStyle name="アクセント 5 10" xfId="3168" xr:uid="{00000000-0005-0000-0000-000055510000}"/>
    <cellStyle name="アクセント 5 10 2" xfId="21088" xr:uid="{00000000-0005-0000-0000-000056510000}"/>
    <cellStyle name="アクセント 5 10 2 2" xfId="21089" xr:uid="{00000000-0005-0000-0000-000057510000}"/>
    <cellStyle name="アクセント 5 10 3" xfId="21090" xr:uid="{00000000-0005-0000-0000-000058510000}"/>
    <cellStyle name="アクセント 5 11" xfId="3169" xr:uid="{00000000-0005-0000-0000-000059510000}"/>
    <cellStyle name="アクセント 5 11 2" xfId="21091" xr:uid="{00000000-0005-0000-0000-00005A510000}"/>
    <cellStyle name="アクセント 5 11 2 2" xfId="21092" xr:uid="{00000000-0005-0000-0000-00005B510000}"/>
    <cellStyle name="アクセント 5 11 3" xfId="21093" xr:uid="{00000000-0005-0000-0000-00005C510000}"/>
    <cellStyle name="アクセント 5 12" xfId="3170" xr:uid="{00000000-0005-0000-0000-00005D510000}"/>
    <cellStyle name="アクセント 5 12 2" xfId="21094" xr:uid="{00000000-0005-0000-0000-00005E510000}"/>
    <cellStyle name="アクセント 5 12 2 2" xfId="21095" xr:uid="{00000000-0005-0000-0000-00005F510000}"/>
    <cellStyle name="アクセント 5 12 3" xfId="21096" xr:uid="{00000000-0005-0000-0000-000060510000}"/>
    <cellStyle name="アクセント 5 13" xfId="3171" xr:uid="{00000000-0005-0000-0000-000061510000}"/>
    <cellStyle name="アクセント 5 13 2" xfId="21097" xr:uid="{00000000-0005-0000-0000-000062510000}"/>
    <cellStyle name="アクセント 5 13 2 2" xfId="21098" xr:uid="{00000000-0005-0000-0000-000063510000}"/>
    <cellStyle name="アクセント 5 13 3" xfId="21099" xr:uid="{00000000-0005-0000-0000-000064510000}"/>
    <cellStyle name="アクセント 5 14" xfId="21100" xr:uid="{00000000-0005-0000-0000-000065510000}"/>
    <cellStyle name="アクセント 5 14 2" xfId="21101" xr:uid="{00000000-0005-0000-0000-000066510000}"/>
    <cellStyle name="アクセント 5 15" xfId="21102" xr:uid="{00000000-0005-0000-0000-000067510000}"/>
    <cellStyle name="アクセント 5 2" xfId="3172" xr:uid="{00000000-0005-0000-0000-000068510000}"/>
    <cellStyle name="アクセント 5 2 2" xfId="21103" xr:uid="{00000000-0005-0000-0000-000069510000}"/>
    <cellStyle name="アクセント 5 2 2 2" xfId="21104" xr:uid="{00000000-0005-0000-0000-00006A510000}"/>
    <cellStyle name="アクセント 5 2 3" xfId="21105" xr:uid="{00000000-0005-0000-0000-00006B510000}"/>
    <cellStyle name="アクセント 5 3" xfId="3173" xr:uid="{00000000-0005-0000-0000-00006C510000}"/>
    <cellStyle name="アクセント 5 3 2" xfId="21106" xr:uid="{00000000-0005-0000-0000-00006D510000}"/>
    <cellStyle name="アクセント 5 3 2 2" xfId="21107" xr:uid="{00000000-0005-0000-0000-00006E510000}"/>
    <cellStyle name="アクセント 5 3 3" xfId="21108" xr:uid="{00000000-0005-0000-0000-00006F510000}"/>
    <cellStyle name="アクセント 5 4" xfId="3174" xr:uid="{00000000-0005-0000-0000-000070510000}"/>
    <cellStyle name="アクセント 5 4 2" xfId="21109" xr:uid="{00000000-0005-0000-0000-000071510000}"/>
    <cellStyle name="アクセント 5 4 2 2" xfId="21110" xr:uid="{00000000-0005-0000-0000-000072510000}"/>
    <cellStyle name="アクセント 5 4 3" xfId="21111" xr:uid="{00000000-0005-0000-0000-000073510000}"/>
    <cellStyle name="アクセント 5 5" xfId="3175" xr:uid="{00000000-0005-0000-0000-000074510000}"/>
    <cellStyle name="アクセント 5 5 2" xfId="21112" xr:uid="{00000000-0005-0000-0000-000075510000}"/>
    <cellStyle name="アクセント 5 5 2 2" xfId="21113" xr:uid="{00000000-0005-0000-0000-000076510000}"/>
    <cellStyle name="アクセント 5 5 3" xfId="21114" xr:uid="{00000000-0005-0000-0000-000077510000}"/>
    <cellStyle name="アクセント 5 6" xfId="3176" xr:uid="{00000000-0005-0000-0000-000078510000}"/>
    <cellStyle name="アクセント 5 6 2" xfId="21115" xr:uid="{00000000-0005-0000-0000-000079510000}"/>
    <cellStyle name="アクセント 5 6 2 2" xfId="21116" xr:uid="{00000000-0005-0000-0000-00007A510000}"/>
    <cellStyle name="アクセント 5 6 3" xfId="21117" xr:uid="{00000000-0005-0000-0000-00007B510000}"/>
    <cellStyle name="アクセント 5 7" xfId="3177" xr:uid="{00000000-0005-0000-0000-00007C510000}"/>
    <cellStyle name="アクセント 5 7 2" xfId="21118" xr:uid="{00000000-0005-0000-0000-00007D510000}"/>
    <cellStyle name="アクセント 5 7 2 2" xfId="21119" xr:uid="{00000000-0005-0000-0000-00007E510000}"/>
    <cellStyle name="アクセント 5 7 3" xfId="21120" xr:uid="{00000000-0005-0000-0000-00007F510000}"/>
    <cellStyle name="アクセント 5 8" xfId="3178" xr:uid="{00000000-0005-0000-0000-000080510000}"/>
    <cellStyle name="アクセント 5 8 2" xfId="21121" xr:uid="{00000000-0005-0000-0000-000081510000}"/>
    <cellStyle name="アクセント 5 8 2 2" xfId="21122" xr:uid="{00000000-0005-0000-0000-000082510000}"/>
    <cellStyle name="アクセント 5 8 3" xfId="21123" xr:uid="{00000000-0005-0000-0000-000083510000}"/>
    <cellStyle name="アクセント 5 9" xfId="3179" xr:uid="{00000000-0005-0000-0000-000084510000}"/>
    <cellStyle name="アクセント 5 9 2" xfId="21124" xr:uid="{00000000-0005-0000-0000-000085510000}"/>
    <cellStyle name="アクセント 5 9 2 2" xfId="21125" xr:uid="{00000000-0005-0000-0000-000086510000}"/>
    <cellStyle name="アクセント 5 9 3" xfId="21126" xr:uid="{00000000-0005-0000-0000-000087510000}"/>
    <cellStyle name="アクセント 6" xfId="3180" xr:uid="{00000000-0005-0000-0000-000088510000}"/>
    <cellStyle name="アクセント 6 10" xfId="3181" xr:uid="{00000000-0005-0000-0000-000089510000}"/>
    <cellStyle name="アクセント 6 10 2" xfId="21127" xr:uid="{00000000-0005-0000-0000-00008A510000}"/>
    <cellStyle name="アクセント 6 10 2 2" xfId="21128" xr:uid="{00000000-0005-0000-0000-00008B510000}"/>
    <cellStyle name="アクセント 6 10 3" xfId="21129" xr:uid="{00000000-0005-0000-0000-00008C510000}"/>
    <cellStyle name="アクセント 6 11" xfId="3182" xr:uid="{00000000-0005-0000-0000-00008D510000}"/>
    <cellStyle name="アクセント 6 11 2" xfId="21130" xr:uid="{00000000-0005-0000-0000-00008E510000}"/>
    <cellStyle name="アクセント 6 11 2 2" xfId="21131" xr:uid="{00000000-0005-0000-0000-00008F510000}"/>
    <cellStyle name="アクセント 6 11 3" xfId="21132" xr:uid="{00000000-0005-0000-0000-000090510000}"/>
    <cellStyle name="アクセント 6 12" xfId="3183" xr:uid="{00000000-0005-0000-0000-000091510000}"/>
    <cellStyle name="アクセント 6 12 2" xfId="21133" xr:uid="{00000000-0005-0000-0000-000092510000}"/>
    <cellStyle name="アクセント 6 12 2 2" xfId="21134" xr:uid="{00000000-0005-0000-0000-000093510000}"/>
    <cellStyle name="アクセント 6 12 3" xfId="21135" xr:uid="{00000000-0005-0000-0000-000094510000}"/>
    <cellStyle name="アクセント 6 13" xfId="3184" xr:uid="{00000000-0005-0000-0000-000095510000}"/>
    <cellStyle name="アクセント 6 13 2" xfId="21136" xr:uid="{00000000-0005-0000-0000-000096510000}"/>
    <cellStyle name="アクセント 6 13 2 2" xfId="21137" xr:uid="{00000000-0005-0000-0000-000097510000}"/>
    <cellStyle name="アクセント 6 13 3" xfId="21138" xr:uid="{00000000-0005-0000-0000-000098510000}"/>
    <cellStyle name="アクセント 6 14" xfId="21139" xr:uid="{00000000-0005-0000-0000-000099510000}"/>
    <cellStyle name="アクセント 6 14 2" xfId="21140" xr:uid="{00000000-0005-0000-0000-00009A510000}"/>
    <cellStyle name="アクセント 6 15" xfId="21141" xr:uid="{00000000-0005-0000-0000-00009B510000}"/>
    <cellStyle name="アクセント 6 2" xfId="3185" xr:uid="{00000000-0005-0000-0000-00009C510000}"/>
    <cellStyle name="アクセント 6 2 2" xfId="21142" xr:uid="{00000000-0005-0000-0000-00009D510000}"/>
    <cellStyle name="アクセント 6 2 2 2" xfId="21143" xr:uid="{00000000-0005-0000-0000-00009E510000}"/>
    <cellStyle name="アクセント 6 2 3" xfId="21144" xr:uid="{00000000-0005-0000-0000-00009F510000}"/>
    <cellStyle name="アクセント 6 3" xfId="3186" xr:uid="{00000000-0005-0000-0000-0000A0510000}"/>
    <cellStyle name="アクセント 6 3 2" xfId="21145" xr:uid="{00000000-0005-0000-0000-0000A1510000}"/>
    <cellStyle name="アクセント 6 3 2 2" xfId="21146" xr:uid="{00000000-0005-0000-0000-0000A2510000}"/>
    <cellStyle name="アクセント 6 3 3" xfId="21147" xr:uid="{00000000-0005-0000-0000-0000A3510000}"/>
    <cellStyle name="アクセント 6 4" xfId="3187" xr:uid="{00000000-0005-0000-0000-0000A4510000}"/>
    <cellStyle name="アクセント 6 4 2" xfId="21148" xr:uid="{00000000-0005-0000-0000-0000A5510000}"/>
    <cellStyle name="アクセント 6 4 2 2" xfId="21149" xr:uid="{00000000-0005-0000-0000-0000A6510000}"/>
    <cellStyle name="アクセント 6 4 3" xfId="21150" xr:uid="{00000000-0005-0000-0000-0000A7510000}"/>
    <cellStyle name="アクセント 6 5" xfId="3188" xr:uid="{00000000-0005-0000-0000-0000A8510000}"/>
    <cellStyle name="アクセント 6 5 2" xfId="21151" xr:uid="{00000000-0005-0000-0000-0000A9510000}"/>
    <cellStyle name="アクセント 6 5 2 2" xfId="21152" xr:uid="{00000000-0005-0000-0000-0000AA510000}"/>
    <cellStyle name="アクセント 6 5 3" xfId="21153" xr:uid="{00000000-0005-0000-0000-0000AB510000}"/>
    <cellStyle name="アクセント 6 6" xfId="3189" xr:uid="{00000000-0005-0000-0000-0000AC510000}"/>
    <cellStyle name="アクセント 6 6 2" xfId="21154" xr:uid="{00000000-0005-0000-0000-0000AD510000}"/>
    <cellStyle name="アクセント 6 6 2 2" xfId="21155" xr:uid="{00000000-0005-0000-0000-0000AE510000}"/>
    <cellStyle name="アクセント 6 6 3" xfId="21156" xr:uid="{00000000-0005-0000-0000-0000AF510000}"/>
    <cellStyle name="アクセント 6 7" xfId="3190" xr:uid="{00000000-0005-0000-0000-0000B0510000}"/>
    <cellStyle name="アクセント 6 7 2" xfId="21157" xr:uid="{00000000-0005-0000-0000-0000B1510000}"/>
    <cellStyle name="アクセント 6 7 2 2" xfId="21158" xr:uid="{00000000-0005-0000-0000-0000B2510000}"/>
    <cellStyle name="アクセント 6 7 3" xfId="21159" xr:uid="{00000000-0005-0000-0000-0000B3510000}"/>
    <cellStyle name="アクセント 6 8" xfId="3191" xr:uid="{00000000-0005-0000-0000-0000B4510000}"/>
    <cellStyle name="アクセント 6 8 2" xfId="21160" xr:uid="{00000000-0005-0000-0000-0000B5510000}"/>
    <cellStyle name="アクセント 6 8 2 2" xfId="21161" xr:uid="{00000000-0005-0000-0000-0000B6510000}"/>
    <cellStyle name="アクセント 6 8 3" xfId="21162" xr:uid="{00000000-0005-0000-0000-0000B7510000}"/>
    <cellStyle name="アクセント 6 9" xfId="3192" xr:uid="{00000000-0005-0000-0000-0000B8510000}"/>
    <cellStyle name="アクセント 6 9 2" xfId="21163" xr:uid="{00000000-0005-0000-0000-0000B9510000}"/>
    <cellStyle name="アクセント 6 9 2 2" xfId="21164" xr:uid="{00000000-0005-0000-0000-0000BA510000}"/>
    <cellStyle name="アクセント 6 9 3" xfId="21165" xr:uid="{00000000-0005-0000-0000-0000BB510000}"/>
    <cellStyle name="スタイル 1" xfId="3193" xr:uid="{00000000-0005-0000-0000-0000BC510000}"/>
    <cellStyle name="スタイル 1 2" xfId="21166" xr:uid="{00000000-0005-0000-0000-0000BD510000}"/>
    <cellStyle name="スタイル 1 2 2" xfId="21167" xr:uid="{00000000-0005-0000-0000-0000BE510000}"/>
    <cellStyle name="スタイル 1 3" xfId="21168" xr:uid="{00000000-0005-0000-0000-0000BF510000}"/>
    <cellStyle name="タイトル" xfId="3194" xr:uid="{00000000-0005-0000-0000-0000C0510000}"/>
    <cellStyle name="タイトル 10" xfId="3195" xr:uid="{00000000-0005-0000-0000-0000C1510000}"/>
    <cellStyle name="タイトル 10 2" xfId="21169" xr:uid="{00000000-0005-0000-0000-0000C2510000}"/>
    <cellStyle name="タイトル 10 2 2" xfId="21170" xr:uid="{00000000-0005-0000-0000-0000C3510000}"/>
    <cellStyle name="タイトル 10 3" xfId="21171" xr:uid="{00000000-0005-0000-0000-0000C4510000}"/>
    <cellStyle name="タイトル 11" xfId="3196" xr:uid="{00000000-0005-0000-0000-0000C5510000}"/>
    <cellStyle name="タイトル 11 2" xfId="21172" xr:uid="{00000000-0005-0000-0000-0000C6510000}"/>
    <cellStyle name="タイトル 11 2 2" xfId="21173" xr:uid="{00000000-0005-0000-0000-0000C7510000}"/>
    <cellStyle name="タイトル 11 3" xfId="21174" xr:uid="{00000000-0005-0000-0000-0000C8510000}"/>
    <cellStyle name="タイトル 12" xfId="3197" xr:uid="{00000000-0005-0000-0000-0000C9510000}"/>
    <cellStyle name="タイトル 12 2" xfId="21175" xr:uid="{00000000-0005-0000-0000-0000CA510000}"/>
    <cellStyle name="タイトル 12 2 2" xfId="21176" xr:uid="{00000000-0005-0000-0000-0000CB510000}"/>
    <cellStyle name="タイトル 12 3" xfId="21177" xr:uid="{00000000-0005-0000-0000-0000CC510000}"/>
    <cellStyle name="タイトル 13" xfId="3198" xr:uid="{00000000-0005-0000-0000-0000CD510000}"/>
    <cellStyle name="タイトル 13 2" xfId="21178" xr:uid="{00000000-0005-0000-0000-0000CE510000}"/>
    <cellStyle name="タイトル 13 2 2" xfId="21179" xr:uid="{00000000-0005-0000-0000-0000CF510000}"/>
    <cellStyle name="タイトル 13 3" xfId="21180" xr:uid="{00000000-0005-0000-0000-0000D0510000}"/>
    <cellStyle name="タイトル 14" xfId="21181" xr:uid="{00000000-0005-0000-0000-0000D1510000}"/>
    <cellStyle name="タイトル 14 2" xfId="21182" xr:uid="{00000000-0005-0000-0000-0000D2510000}"/>
    <cellStyle name="タイトル 15" xfId="21183" xr:uid="{00000000-0005-0000-0000-0000D3510000}"/>
    <cellStyle name="タイトル 2" xfId="3199" xr:uid="{00000000-0005-0000-0000-0000D4510000}"/>
    <cellStyle name="タイトル 2 2" xfId="21184" xr:uid="{00000000-0005-0000-0000-0000D5510000}"/>
    <cellStyle name="タイトル 2 2 2" xfId="21185" xr:uid="{00000000-0005-0000-0000-0000D6510000}"/>
    <cellStyle name="タイトル 2 3" xfId="21186" xr:uid="{00000000-0005-0000-0000-0000D7510000}"/>
    <cellStyle name="タイトル 3" xfId="3200" xr:uid="{00000000-0005-0000-0000-0000D8510000}"/>
    <cellStyle name="タイトル 3 2" xfId="21187" xr:uid="{00000000-0005-0000-0000-0000D9510000}"/>
    <cellStyle name="タイトル 3 2 2" xfId="21188" xr:uid="{00000000-0005-0000-0000-0000DA510000}"/>
    <cellStyle name="タイトル 3 3" xfId="21189" xr:uid="{00000000-0005-0000-0000-0000DB510000}"/>
    <cellStyle name="タイトル 4" xfId="3201" xr:uid="{00000000-0005-0000-0000-0000DC510000}"/>
    <cellStyle name="タイトル 4 2" xfId="21190" xr:uid="{00000000-0005-0000-0000-0000DD510000}"/>
    <cellStyle name="タイトル 4 2 2" xfId="21191" xr:uid="{00000000-0005-0000-0000-0000DE510000}"/>
    <cellStyle name="タイトル 4 3" xfId="21192" xr:uid="{00000000-0005-0000-0000-0000DF510000}"/>
    <cellStyle name="タイトル 5" xfId="3202" xr:uid="{00000000-0005-0000-0000-0000E0510000}"/>
    <cellStyle name="タイトル 5 2" xfId="21193" xr:uid="{00000000-0005-0000-0000-0000E1510000}"/>
    <cellStyle name="タイトル 5 2 2" xfId="21194" xr:uid="{00000000-0005-0000-0000-0000E2510000}"/>
    <cellStyle name="タイトル 5 3" xfId="21195" xr:uid="{00000000-0005-0000-0000-0000E3510000}"/>
    <cellStyle name="タイトル 6" xfId="3203" xr:uid="{00000000-0005-0000-0000-0000E4510000}"/>
    <cellStyle name="タイトル 6 2" xfId="21196" xr:uid="{00000000-0005-0000-0000-0000E5510000}"/>
    <cellStyle name="タイトル 6 2 2" xfId="21197" xr:uid="{00000000-0005-0000-0000-0000E6510000}"/>
    <cellStyle name="タイトル 6 3" xfId="21198" xr:uid="{00000000-0005-0000-0000-0000E7510000}"/>
    <cellStyle name="タイトル 7" xfId="3204" xr:uid="{00000000-0005-0000-0000-0000E8510000}"/>
    <cellStyle name="タイトル 7 2" xfId="21199" xr:uid="{00000000-0005-0000-0000-0000E9510000}"/>
    <cellStyle name="タイトル 7 2 2" xfId="21200" xr:uid="{00000000-0005-0000-0000-0000EA510000}"/>
    <cellStyle name="タイトル 7 3" xfId="21201" xr:uid="{00000000-0005-0000-0000-0000EB510000}"/>
    <cellStyle name="タイトル 8" xfId="3205" xr:uid="{00000000-0005-0000-0000-0000EC510000}"/>
    <cellStyle name="タイトル 8 2" xfId="21202" xr:uid="{00000000-0005-0000-0000-0000ED510000}"/>
    <cellStyle name="タイトル 8 2 2" xfId="21203" xr:uid="{00000000-0005-0000-0000-0000EE510000}"/>
    <cellStyle name="タイトル 8 3" xfId="21204" xr:uid="{00000000-0005-0000-0000-0000EF510000}"/>
    <cellStyle name="タイトル 9" xfId="3206" xr:uid="{00000000-0005-0000-0000-0000F0510000}"/>
    <cellStyle name="タイトル 9 2" xfId="21205" xr:uid="{00000000-0005-0000-0000-0000F1510000}"/>
    <cellStyle name="タイトル 9 2 2" xfId="21206" xr:uid="{00000000-0005-0000-0000-0000F2510000}"/>
    <cellStyle name="タイトル 9 3" xfId="21207" xr:uid="{00000000-0005-0000-0000-0000F3510000}"/>
    <cellStyle name="チェック セル" xfId="3207" xr:uid="{00000000-0005-0000-0000-0000F4510000}"/>
    <cellStyle name="チェック セル 10" xfId="3208" xr:uid="{00000000-0005-0000-0000-0000F5510000}"/>
    <cellStyle name="チェック セル 10 2" xfId="21208" xr:uid="{00000000-0005-0000-0000-0000F6510000}"/>
    <cellStyle name="チェック セル 10 2 2" xfId="21209" xr:uid="{00000000-0005-0000-0000-0000F7510000}"/>
    <cellStyle name="チェック セル 10 3" xfId="21210" xr:uid="{00000000-0005-0000-0000-0000F8510000}"/>
    <cellStyle name="チェック セル 11" xfId="3209" xr:uid="{00000000-0005-0000-0000-0000F9510000}"/>
    <cellStyle name="チェック セル 11 2" xfId="21211" xr:uid="{00000000-0005-0000-0000-0000FA510000}"/>
    <cellStyle name="チェック セル 11 2 2" xfId="21212" xr:uid="{00000000-0005-0000-0000-0000FB510000}"/>
    <cellStyle name="チェック セル 11 3" xfId="21213" xr:uid="{00000000-0005-0000-0000-0000FC510000}"/>
    <cellStyle name="チェック セル 12" xfId="3210" xr:uid="{00000000-0005-0000-0000-0000FD510000}"/>
    <cellStyle name="チェック セル 12 2" xfId="21214" xr:uid="{00000000-0005-0000-0000-0000FE510000}"/>
    <cellStyle name="チェック セル 12 2 2" xfId="21215" xr:uid="{00000000-0005-0000-0000-0000FF510000}"/>
    <cellStyle name="チェック セル 12 3" xfId="21216" xr:uid="{00000000-0005-0000-0000-000000520000}"/>
    <cellStyle name="チェック セル 13" xfId="3211" xr:uid="{00000000-0005-0000-0000-000001520000}"/>
    <cellStyle name="チェック セル 13 2" xfId="21217" xr:uid="{00000000-0005-0000-0000-000002520000}"/>
    <cellStyle name="チェック セル 13 2 2" xfId="21218" xr:uid="{00000000-0005-0000-0000-000003520000}"/>
    <cellStyle name="チェック セル 13 3" xfId="21219" xr:uid="{00000000-0005-0000-0000-000004520000}"/>
    <cellStyle name="チェック セル 14" xfId="21220" xr:uid="{00000000-0005-0000-0000-000005520000}"/>
    <cellStyle name="チェック セル 14 2" xfId="21221" xr:uid="{00000000-0005-0000-0000-000006520000}"/>
    <cellStyle name="チェック セル 15" xfId="21222" xr:uid="{00000000-0005-0000-0000-000007520000}"/>
    <cellStyle name="チェック セル 2" xfId="3212" xr:uid="{00000000-0005-0000-0000-000008520000}"/>
    <cellStyle name="チェック セル 2 2" xfId="21223" xr:uid="{00000000-0005-0000-0000-000009520000}"/>
    <cellStyle name="チェック セル 2 2 2" xfId="21224" xr:uid="{00000000-0005-0000-0000-00000A520000}"/>
    <cellStyle name="チェック セル 2 3" xfId="21225" xr:uid="{00000000-0005-0000-0000-00000B520000}"/>
    <cellStyle name="チェック セル 3" xfId="3213" xr:uid="{00000000-0005-0000-0000-00000C520000}"/>
    <cellStyle name="チェック セル 3 2" xfId="21226" xr:uid="{00000000-0005-0000-0000-00000D520000}"/>
    <cellStyle name="チェック セル 3 2 2" xfId="21227" xr:uid="{00000000-0005-0000-0000-00000E520000}"/>
    <cellStyle name="チェック セル 3 3" xfId="21228" xr:uid="{00000000-0005-0000-0000-00000F520000}"/>
    <cellStyle name="チェック セル 4" xfId="3214" xr:uid="{00000000-0005-0000-0000-000010520000}"/>
    <cellStyle name="チェック セル 4 2" xfId="21229" xr:uid="{00000000-0005-0000-0000-000011520000}"/>
    <cellStyle name="チェック セル 4 2 2" xfId="21230" xr:uid="{00000000-0005-0000-0000-000012520000}"/>
    <cellStyle name="チェック セル 4 3" xfId="21231" xr:uid="{00000000-0005-0000-0000-000013520000}"/>
    <cellStyle name="チェック セル 5" xfId="3215" xr:uid="{00000000-0005-0000-0000-000014520000}"/>
    <cellStyle name="チェック セル 5 2" xfId="21232" xr:uid="{00000000-0005-0000-0000-000015520000}"/>
    <cellStyle name="チェック セル 5 2 2" xfId="21233" xr:uid="{00000000-0005-0000-0000-000016520000}"/>
    <cellStyle name="チェック セル 5 3" xfId="21234" xr:uid="{00000000-0005-0000-0000-000017520000}"/>
    <cellStyle name="チェック セル 6" xfId="3216" xr:uid="{00000000-0005-0000-0000-000018520000}"/>
    <cellStyle name="チェック セル 6 2" xfId="21235" xr:uid="{00000000-0005-0000-0000-000019520000}"/>
    <cellStyle name="チェック セル 6 2 2" xfId="21236" xr:uid="{00000000-0005-0000-0000-00001A520000}"/>
    <cellStyle name="チェック セル 6 3" xfId="21237" xr:uid="{00000000-0005-0000-0000-00001B520000}"/>
    <cellStyle name="チェック セル 7" xfId="3217" xr:uid="{00000000-0005-0000-0000-00001C520000}"/>
    <cellStyle name="チェック セル 7 2" xfId="21238" xr:uid="{00000000-0005-0000-0000-00001D520000}"/>
    <cellStyle name="チェック セル 7 2 2" xfId="21239" xr:uid="{00000000-0005-0000-0000-00001E520000}"/>
    <cellStyle name="チェック セル 7 3" xfId="21240" xr:uid="{00000000-0005-0000-0000-00001F520000}"/>
    <cellStyle name="チェック セル 8" xfId="3218" xr:uid="{00000000-0005-0000-0000-000020520000}"/>
    <cellStyle name="チェック セル 8 2" xfId="21241" xr:uid="{00000000-0005-0000-0000-000021520000}"/>
    <cellStyle name="チェック セル 8 2 2" xfId="21242" xr:uid="{00000000-0005-0000-0000-000022520000}"/>
    <cellStyle name="チェック セル 8 3" xfId="21243" xr:uid="{00000000-0005-0000-0000-000023520000}"/>
    <cellStyle name="チェック セル 9" xfId="3219" xr:uid="{00000000-0005-0000-0000-000024520000}"/>
    <cellStyle name="チェック セル 9 2" xfId="21244" xr:uid="{00000000-0005-0000-0000-000025520000}"/>
    <cellStyle name="チェック セル 9 2 2" xfId="21245" xr:uid="{00000000-0005-0000-0000-000026520000}"/>
    <cellStyle name="チェック セル 9 3" xfId="21246" xr:uid="{00000000-0005-0000-0000-000027520000}"/>
    <cellStyle name="チェック セル_Xl0000042" xfId="3220" xr:uid="{00000000-0005-0000-0000-000028520000}"/>
    <cellStyle name="どちらでもない" xfId="3221" xr:uid="{00000000-0005-0000-0000-000029520000}"/>
    <cellStyle name="どちらでもない 10" xfId="3222" xr:uid="{00000000-0005-0000-0000-00002A520000}"/>
    <cellStyle name="どちらでもない 10 2" xfId="21247" xr:uid="{00000000-0005-0000-0000-00002B520000}"/>
    <cellStyle name="どちらでもない 10 2 2" xfId="21248" xr:uid="{00000000-0005-0000-0000-00002C520000}"/>
    <cellStyle name="どちらでもない 10 3" xfId="21249" xr:uid="{00000000-0005-0000-0000-00002D520000}"/>
    <cellStyle name="どちらでもない 11" xfId="3223" xr:uid="{00000000-0005-0000-0000-00002E520000}"/>
    <cellStyle name="どちらでもない 11 2" xfId="21250" xr:uid="{00000000-0005-0000-0000-00002F520000}"/>
    <cellStyle name="どちらでもない 11 2 2" xfId="21251" xr:uid="{00000000-0005-0000-0000-000030520000}"/>
    <cellStyle name="どちらでもない 11 3" xfId="21252" xr:uid="{00000000-0005-0000-0000-000031520000}"/>
    <cellStyle name="どちらでもない 12" xfId="3224" xr:uid="{00000000-0005-0000-0000-000032520000}"/>
    <cellStyle name="どちらでもない 12 2" xfId="21253" xr:uid="{00000000-0005-0000-0000-000033520000}"/>
    <cellStyle name="どちらでもない 12 2 2" xfId="21254" xr:uid="{00000000-0005-0000-0000-000034520000}"/>
    <cellStyle name="どちらでもない 12 3" xfId="21255" xr:uid="{00000000-0005-0000-0000-000035520000}"/>
    <cellStyle name="どちらでもない 13" xfId="3225" xr:uid="{00000000-0005-0000-0000-000036520000}"/>
    <cellStyle name="どちらでもない 13 2" xfId="21256" xr:uid="{00000000-0005-0000-0000-000037520000}"/>
    <cellStyle name="どちらでもない 13 2 2" xfId="21257" xr:uid="{00000000-0005-0000-0000-000038520000}"/>
    <cellStyle name="どちらでもない 13 3" xfId="21258" xr:uid="{00000000-0005-0000-0000-000039520000}"/>
    <cellStyle name="どちらでもない 14" xfId="21259" xr:uid="{00000000-0005-0000-0000-00003A520000}"/>
    <cellStyle name="どちらでもない 14 2" xfId="21260" xr:uid="{00000000-0005-0000-0000-00003B520000}"/>
    <cellStyle name="どちらでもない 15" xfId="21261" xr:uid="{00000000-0005-0000-0000-00003C520000}"/>
    <cellStyle name="どちらでもない 2" xfId="3226" xr:uid="{00000000-0005-0000-0000-00003D520000}"/>
    <cellStyle name="どちらでもない 2 2" xfId="21262" xr:uid="{00000000-0005-0000-0000-00003E520000}"/>
    <cellStyle name="どちらでもない 2 2 2" xfId="21263" xr:uid="{00000000-0005-0000-0000-00003F520000}"/>
    <cellStyle name="どちらでもない 2 3" xfId="21264" xr:uid="{00000000-0005-0000-0000-000040520000}"/>
    <cellStyle name="どちらでもない 3" xfId="3227" xr:uid="{00000000-0005-0000-0000-000041520000}"/>
    <cellStyle name="どちらでもない 3 2" xfId="21265" xr:uid="{00000000-0005-0000-0000-000042520000}"/>
    <cellStyle name="どちらでもない 3 2 2" xfId="21266" xr:uid="{00000000-0005-0000-0000-000043520000}"/>
    <cellStyle name="どちらでもない 3 3" xfId="21267" xr:uid="{00000000-0005-0000-0000-000044520000}"/>
    <cellStyle name="どちらでもない 4" xfId="3228" xr:uid="{00000000-0005-0000-0000-000045520000}"/>
    <cellStyle name="どちらでもない 4 2" xfId="21268" xr:uid="{00000000-0005-0000-0000-000046520000}"/>
    <cellStyle name="どちらでもない 4 2 2" xfId="21269" xr:uid="{00000000-0005-0000-0000-000047520000}"/>
    <cellStyle name="どちらでもない 4 3" xfId="21270" xr:uid="{00000000-0005-0000-0000-000048520000}"/>
    <cellStyle name="どちらでもない 5" xfId="3229" xr:uid="{00000000-0005-0000-0000-000049520000}"/>
    <cellStyle name="どちらでもない 5 2" xfId="21271" xr:uid="{00000000-0005-0000-0000-00004A520000}"/>
    <cellStyle name="どちらでもない 5 2 2" xfId="21272" xr:uid="{00000000-0005-0000-0000-00004B520000}"/>
    <cellStyle name="どちらでもない 5 3" xfId="21273" xr:uid="{00000000-0005-0000-0000-00004C520000}"/>
    <cellStyle name="どちらでもない 6" xfId="3230" xr:uid="{00000000-0005-0000-0000-00004D520000}"/>
    <cellStyle name="どちらでもない 6 2" xfId="21274" xr:uid="{00000000-0005-0000-0000-00004E520000}"/>
    <cellStyle name="どちらでもない 6 2 2" xfId="21275" xr:uid="{00000000-0005-0000-0000-00004F520000}"/>
    <cellStyle name="どちらでもない 6 3" xfId="21276" xr:uid="{00000000-0005-0000-0000-000050520000}"/>
    <cellStyle name="どちらでもない 7" xfId="3231" xr:uid="{00000000-0005-0000-0000-000051520000}"/>
    <cellStyle name="どちらでもない 7 2" xfId="21277" xr:uid="{00000000-0005-0000-0000-000052520000}"/>
    <cellStyle name="どちらでもない 7 2 2" xfId="21278" xr:uid="{00000000-0005-0000-0000-000053520000}"/>
    <cellStyle name="どちらでもない 7 3" xfId="21279" xr:uid="{00000000-0005-0000-0000-000054520000}"/>
    <cellStyle name="どちらでもない 8" xfId="3232" xr:uid="{00000000-0005-0000-0000-000055520000}"/>
    <cellStyle name="どちらでもない 8 2" xfId="21280" xr:uid="{00000000-0005-0000-0000-000056520000}"/>
    <cellStyle name="どちらでもない 8 2 2" xfId="21281" xr:uid="{00000000-0005-0000-0000-000057520000}"/>
    <cellStyle name="どちらでもない 8 3" xfId="21282" xr:uid="{00000000-0005-0000-0000-000058520000}"/>
    <cellStyle name="どちらでもない 9" xfId="3233" xr:uid="{00000000-0005-0000-0000-000059520000}"/>
    <cellStyle name="どちらでもない 9 2" xfId="21283" xr:uid="{00000000-0005-0000-0000-00005A520000}"/>
    <cellStyle name="どちらでもない 9 2 2" xfId="21284" xr:uid="{00000000-0005-0000-0000-00005B520000}"/>
    <cellStyle name="どちらでもない 9 3" xfId="21285" xr:uid="{00000000-0005-0000-0000-00005C520000}"/>
    <cellStyle name="パーセント 2" xfId="21286" xr:uid="{00000000-0005-0000-0000-00005D520000}"/>
    <cellStyle name="パーセント 2 2" xfId="21287" xr:uid="{00000000-0005-0000-0000-00005E520000}"/>
    <cellStyle name="パーセント 2 2 2" xfId="21288" xr:uid="{00000000-0005-0000-0000-00005F520000}"/>
    <cellStyle name="パーセント 2 3" xfId="21289" xr:uid="{00000000-0005-0000-0000-000060520000}"/>
    <cellStyle name="ハイパーリンク_JOF Expense 0107 (confirm)" xfId="3234" xr:uid="{00000000-0005-0000-0000-000061520000}"/>
    <cellStyle name="メモ" xfId="3235" xr:uid="{00000000-0005-0000-0000-000062520000}"/>
    <cellStyle name="メモ 10" xfId="21290" xr:uid="{00000000-0005-0000-0000-000063520000}"/>
    <cellStyle name="メモ 2" xfId="21291" xr:uid="{00000000-0005-0000-0000-000064520000}"/>
    <cellStyle name="メモ 2 2" xfId="21292" xr:uid="{00000000-0005-0000-0000-000065520000}"/>
    <cellStyle name="メモ 2 2 2" xfId="21293" xr:uid="{00000000-0005-0000-0000-000066520000}"/>
    <cellStyle name="メモ 2 2 2 2" xfId="21294" xr:uid="{00000000-0005-0000-0000-000067520000}"/>
    <cellStyle name="メモ 2 2 2 2 2" xfId="21295" xr:uid="{00000000-0005-0000-0000-000068520000}"/>
    <cellStyle name="メモ 2 2 2 3" xfId="21296" xr:uid="{00000000-0005-0000-0000-000069520000}"/>
    <cellStyle name="メモ 2 2 2 4" xfId="21297" xr:uid="{00000000-0005-0000-0000-00006A520000}"/>
    <cellStyle name="メモ 2 2 3" xfId="21298" xr:uid="{00000000-0005-0000-0000-00006B520000}"/>
    <cellStyle name="メモ 2 2 3 2" xfId="21299" xr:uid="{00000000-0005-0000-0000-00006C520000}"/>
    <cellStyle name="メモ 2 2 3 2 2" xfId="21300" xr:uid="{00000000-0005-0000-0000-00006D520000}"/>
    <cellStyle name="メモ 2 2 3 3" xfId="21301" xr:uid="{00000000-0005-0000-0000-00006E520000}"/>
    <cellStyle name="メモ 2 2 3 4" xfId="21302" xr:uid="{00000000-0005-0000-0000-00006F520000}"/>
    <cellStyle name="メモ 2 2 4" xfId="21303" xr:uid="{00000000-0005-0000-0000-000070520000}"/>
    <cellStyle name="メモ 2 3" xfId="21304" xr:uid="{00000000-0005-0000-0000-000071520000}"/>
    <cellStyle name="メモ 2 3 2" xfId="21305" xr:uid="{00000000-0005-0000-0000-000072520000}"/>
    <cellStyle name="メモ 2 3 2 2" xfId="21306" xr:uid="{00000000-0005-0000-0000-000073520000}"/>
    <cellStyle name="メモ 2 3 2 2 2" xfId="21307" xr:uid="{00000000-0005-0000-0000-000074520000}"/>
    <cellStyle name="メモ 2 3 2 3" xfId="21308" xr:uid="{00000000-0005-0000-0000-000075520000}"/>
    <cellStyle name="メモ 2 3 2 4" xfId="21309" xr:uid="{00000000-0005-0000-0000-000076520000}"/>
    <cellStyle name="メモ 2 3 3" xfId="21310" xr:uid="{00000000-0005-0000-0000-000077520000}"/>
    <cellStyle name="メモ 2 3 3 2" xfId="21311" xr:uid="{00000000-0005-0000-0000-000078520000}"/>
    <cellStyle name="メモ 2 3 4" xfId="21312" xr:uid="{00000000-0005-0000-0000-000079520000}"/>
    <cellStyle name="メモ 2 3 5" xfId="21313" xr:uid="{00000000-0005-0000-0000-00007A520000}"/>
    <cellStyle name="メモ 2 4" xfId="21314" xr:uid="{00000000-0005-0000-0000-00007B520000}"/>
    <cellStyle name="メモ 2 4 2" xfId="21315" xr:uid="{00000000-0005-0000-0000-00007C520000}"/>
    <cellStyle name="メモ 2 4 2 2" xfId="21316" xr:uid="{00000000-0005-0000-0000-00007D520000}"/>
    <cellStyle name="メモ 2 4 3" xfId="21317" xr:uid="{00000000-0005-0000-0000-00007E520000}"/>
    <cellStyle name="メモ 2 4 4" xfId="21318" xr:uid="{00000000-0005-0000-0000-00007F520000}"/>
    <cellStyle name="メモ 2 5" xfId="21319" xr:uid="{00000000-0005-0000-0000-000080520000}"/>
    <cellStyle name="メモ 2 5 2" xfId="21320" xr:uid="{00000000-0005-0000-0000-000081520000}"/>
    <cellStyle name="メモ 2 5 2 2" xfId="21321" xr:uid="{00000000-0005-0000-0000-000082520000}"/>
    <cellStyle name="メモ 2 5 3" xfId="21322" xr:uid="{00000000-0005-0000-0000-000083520000}"/>
    <cellStyle name="メモ 2 5 4" xfId="21323" xr:uid="{00000000-0005-0000-0000-000084520000}"/>
    <cellStyle name="メモ 2 6" xfId="21324" xr:uid="{00000000-0005-0000-0000-000085520000}"/>
    <cellStyle name="メモ 2 6 2" xfId="21325" xr:uid="{00000000-0005-0000-0000-000086520000}"/>
    <cellStyle name="メモ 2 7" xfId="21326" xr:uid="{00000000-0005-0000-0000-000087520000}"/>
    <cellStyle name="メモ 3" xfId="21327" xr:uid="{00000000-0005-0000-0000-000088520000}"/>
    <cellStyle name="メモ 3 2" xfId="21328" xr:uid="{00000000-0005-0000-0000-000089520000}"/>
    <cellStyle name="メモ 3 2 2" xfId="21329" xr:uid="{00000000-0005-0000-0000-00008A520000}"/>
    <cellStyle name="メモ 3 2 2 2" xfId="21330" xr:uid="{00000000-0005-0000-0000-00008B520000}"/>
    <cellStyle name="メモ 3 2 2 2 2" xfId="21331" xr:uid="{00000000-0005-0000-0000-00008C520000}"/>
    <cellStyle name="メモ 3 2 2 3" xfId="21332" xr:uid="{00000000-0005-0000-0000-00008D520000}"/>
    <cellStyle name="メモ 3 2 2 4" xfId="21333" xr:uid="{00000000-0005-0000-0000-00008E520000}"/>
    <cellStyle name="メモ 3 2 3" xfId="21334" xr:uid="{00000000-0005-0000-0000-00008F520000}"/>
    <cellStyle name="メモ 3 2 3 2" xfId="21335" xr:uid="{00000000-0005-0000-0000-000090520000}"/>
    <cellStyle name="メモ 3 2 4" xfId="21336" xr:uid="{00000000-0005-0000-0000-000091520000}"/>
    <cellStyle name="メモ 3 2 5" xfId="21337" xr:uid="{00000000-0005-0000-0000-000092520000}"/>
    <cellStyle name="メモ 3 3" xfId="21338" xr:uid="{00000000-0005-0000-0000-000093520000}"/>
    <cellStyle name="メモ 3 3 2" xfId="21339" xr:uid="{00000000-0005-0000-0000-000094520000}"/>
    <cellStyle name="メモ 3 3 2 2" xfId="21340" xr:uid="{00000000-0005-0000-0000-000095520000}"/>
    <cellStyle name="メモ 3 3 2 2 2" xfId="21341" xr:uid="{00000000-0005-0000-0000-000096520000}"/>
    <cellStyle name="メモ 3 3 2 3" xfId="21342" xr:uid="{00000000-0005-0000-0000-000097520000}"/>
    <cellStyle name="メモ 3 3 2 4" xfId="21343" xr:uid="{00000000-0005-0000-0000-000098520000}"/>
    <cellStyle name="メモ 3 3 3" xfId="21344" xr:uid="{00000000-0005-0000-0000-000099520000}"/>
    <cellStyle name="メモ 3 3 3 2" xfId="21345" xr:uid="{00000000-0005-0000-0000-00009A520000}"/>
    <cellStyle name="メモ 3 3 4" xfId="21346" xr:uid="{00000000-0005-0000-0000-00009B520000}"/>
    <cellStyle name="メモ 3 3 5" xfId="21347" xr:uid="{00000000-0005-0000-0000-00009C520000}"/>
    <cellStyle name="メモ 3 4" xfId="21348" xr:uid="{00000000-0005-0000-0000-00009D520000}"/>
    <cellStyle name="メモ 3 4 2" xfId="21349" xr:uid="{00000000-0005-0000-0000-00009E520000}"/>
    <cellStyle name="メモ 3 4 2 2" xfId="21350" xr:uid="{00000000-0005-0000-0000-00009F520000}"/>
    <cellStyle name="メモ 3 4 3" xfId="21351" xr:uid="{00000000-0005-0000-0000-0000A0520000}"/>
    <cellStyle name="メモ 3 4 4" xfId="21352" xr:uid="{00000000-0005-0000-0000-0000A1520000}"/>
    <cellStyle name="メモ 3 5" xfId="21353" xr:uid="{00000000-0005-0000-0000-0000A2520000}"/>
    <cellStyle name="メモ 3 5 2" xfId="21354" xr:uid="{00000000-0005-0000-0000-0000A3520000}"/>
    <cellStyle name="メモ 3 5 2 2" xfId="21355" xr:uid="{00000000-0005-0000-0000-0000A4520000}"/>
    <cellStyle name="メモ 3 5 3" xfId="21356" xr:uid="{00000000-0005-0000-0000-0000A5520000}"/>
    <cellStyle name="メモ 3 5 4" xfId="21357" xr:uid="{00000000-0005-0000-0000-0000A6520000}"/>
    <cellStyle name="メモ 3 6" xfId="21358" xr:uid="{00000000-0005-0000-0000-0000A7520000}"/>
    <cellStyle name="メモ 4" xfId="21359" xr:uid="{00000000-0005-0000-0000-0000A8520000}"/>
    <cellStyle name="メモ 4 2" xfId="21360" xr:uid="{00000000-0005-0000-0000-0000A9520000}"/>
    <cellStyle name="メモ 4 2 2" xfId="21361" xr:uid="{00000000-0005-0000-0000-0000AA520000}"/>
    <cellStyle name="メモ 4 2 2 2" xfId="21362" xr:uid="{00000000-0005-0000-0000-0000AB520000}"/>
    <cellStyle name="メモ 4 2 3" xfId="21363" xr:uid="{00000000-0005-0000-0000-0000AC520000}"/>
    <cellStyle name="メモ 4 2 4" xfId="21364" xr:uid="{00000000-0005-0000-0000-0000AD520000}"/>
    <cellStyle name="メモ 4 3" xfId="21365" xr:uid="{00000000-0005-0000-0000-0000AE520000}"/>
    <cellStyle name="メモ 4 3 2" xfId="21366" xr:uid="{00000000-0005-0000-0000-0000AF520000}"/>
    <cellStyle name="メモ 4 4" xfId="21367" xr:uid="{00000000-0005-0000-0000-0000B0520000}"/>
    <cellStyle name="メモ 4 5" xfId="21368" xr:uid="{00000000-0005-0000-0000-0000B1520000}"/>
    <cellStyle name="メモ 5" xfId="21369" xr:uid="{00000000-0005-0000-0000-0000B2520000}"/>
    <cellStyle name="メモ 5 2" xfId="21370" xr:uid="{00000000-0005-0000-0000-0000B3520000}"/>
    <cellStyle name="メモ 5 2 2" xfId="21371" xr:uid="{00000000-0005-0000-0000-0000B4520000}"/>
    <cellStyle name="メモ 5 3" xfId="21372" xr:uid="{00000000-0005-0000-0000-0000B5520000}"/>
    <cellStyle name="メモ 5 4" xfId="21373" xr:uid="{00000000-0005-0000-0000-0000B6520000}"/>
    <cellStyle name="メモ 6" xfId="21374" xr:uid="{00000000-0005-0000-0000-0000B7520000}"/>
    <cellStyle name="メモ 6 2" xfId="21375" xr:uid="{00000000-0005-0000-0000-0000B8520000}"/>
    <cellStyle name="メモ 6 2 2" xfId="21376" xr:uid="{00000000-0005-0000-0000-0000B9520000}"/>
    <cellStyle name="メモ 6 3" xfId="21377" xr:uid="{00000000-0005-0000-0000-0000BA520000}"/>
    <cellStyle name="メモ 6 4" xfId="21378" xr:uid="{00000000-0005-0000-0000-0000BB520000}"/>
    <cellStyle name="メモ 7" xfId="21379" xr:uid="{00000000-0005-0000-0000-0000BC520000}"/>
    <cellStyle name="メモ 7 2" xfId="21380" xr:uid="{00000000-0005-0000-0000-0000BD520000}"/>
    <cellStyle name="メモ 8" xfId="21381" xr:uid="{00000000-0005-0000-0000-0000BE520000}"/>
    <cellStyle name="メモ 9" xfId="21382" xr:uid="{00000000-0005-0000-0000-0000BF520000}"/>
    <cellStyle name="リンク セル" xfId="3236" xr:uid="{00000000-0005-0000-0000-0000C0520000}"/>
    <cellStyle name="リンク セル 10" xfId="3237" xr:uid="{00000000-0005-0000-0000-0000C1520000}"/>
    <cellStyle name="リンク セル 10 2" xfId="21383" xr:uid="{00000000-0005-0000-0000-0000C2520000}"/>
    <cellStyle name="リンク セル 10 2 2" xfId="21384" xr:uid="{00000000-0005-0000-0000-0000C3520000}"/>
    <cellStyle name="リンク セル 10 2 2 2" xfId="21385" xr:uid="{00000000-0005-0000-0000-0000C4520000}"/>
    <cellStyle name="リンク セル 10 2 3" xfId="21386" xr:uid="{00000000-0005-0000-0000-0000C5520000}"/>
    <cellStyle name="リンク セル 10 3" xfId="21387" xr:uid="{00000000-0005-0000-0000-0000C6520000}"/>
    <cellStyle name="リンク セル 10 3 2" xfId="21388" xr:uid="{00000000-0005-0000-0000-0000C7520000}"/>
    <cellStyle name="リンク セル 10 3 2 2" xfId="21389" xr:uid="{00000000-0005-0000-0000-0000C8520000}"/>
    <cellStyle name="リンク セル 10 3 3" xfId="21390" xr:uid="{00000000-0005-0000-0000-0000C9520000}"/>
    <cellStyle name="リンク セル 10 4" xfId="21391" xr:uid="{00000000-0005-0000-0000-0000CA520000}"/>
    <cellStyle name="リンク セル 10 4 2" xfId="21392" xr:uid="{00000000-0005-0000-0000-0000CB520000}"/>
    <cellStyle name="リンク セル 10 5" xfId="21393" xr:uid="{00000000-0005-0000-0000-0000CC520000}"/>
    <cellStyle name="リンク セル 10 5 2" xfId="21394" xr:uid="{00000000-0005-0000-0000-0000CD520000}"/>
    <cellStyle name="リンク セル 10 6" xfId="21395" xr:uid="{00000000-0005-0000-0000-0000CE520000}"/>
    <cellStyle name="リンク セル 11" xfId="3238" xr:uid="{00000000-0005-0000-0000-0000CF520000}"/>
    <cellStyle name="リンク セル 11 2" xfId="21396" xr:uid="{00000000-0005-0000-0000-0000D0520000}"/>
    <cellStyle name="リンク セル 11 2 2" xfId="21397" xr:uid="{00000000-0005-0000-0000-0000D1520000}"/>
    <cellStyle name="リンク セル 11 2 2 2" xfId="21398" xr:uid="{00000000-0005-0000-0000-0000D2520000}"/>
    <cellStyle name="リンク セル 11 2 3" xfId="21399" xr:uid="{00000000-0005-0000-0000-0000D3520000}"/>
    <cellStyle name="リンク セル 11 3" xfId="21400" xr:uid="{00000000-0005-0000-0000-0000D4520000}"/>
    <cellStyle name="リンク セル 11 3 2" xfId="21401" xr:uid="{00000000-0005-0000-0000-0000D5520000}"/>
    <cellStyle name="リンク セル 11 3 2 2" xfId="21402" xr:uid="{00000000-0005-0000-0000-0000D6520000}"/>
    <cellStyle name="リンク セル 11 3 3" xfId="21403" xr:uid="{00000000-0005-0000-0000-0000D7520000}"/>
    <cellStyle name="リンク セル 11 4" xfId="21404" xr:uid="{00000000-0005-0000-0000-0000D8520000}"/>
    <cellStyle name="リンク セル 11 4 2" xfId="21405" xr:uid="{00000000-0005-0000-0000-0000D9520000}"/>
    <cellStyle name="リンク セル 11 5" xfId="21406" xr:uid="{00000000-0005-0000-0000-0000DA520000}"/>
    <cellStyle name="リンク セル 11 5 2" xfId="21407" xr:uid="{00000000-0005-0000-0000-0000DB520000}"/>
    <cellStyle name="リンク セル 11 6" xfId="21408" xr:uid="{00000000-0005-0000-0000-0000DC520000}"/>
    <cellStyle name="リンク セル 12" xfId="3239" xr:uid="{00000000-0005-0000-0000-0000DD520000}"/>
    <cellStyle name="リンク セル 12 2" xfId="21409" xr:uid="{00000000-0005-0000-0000-0000DE520000}"/>
    <cellStyle name="リンク セル 12 2 2" xfId="21410" xr:uid="{00000000-0005-0000-0000-0000DF520000}"/>
    <cellStyle name="リンク セル 12 2 2 2" xfId="21411" xr:uid="{00000000-0005-0000-0000-0000E0520000}"/>
    <cellStyle name="リンク セル 12 2 3" xfId="21412" xr:uid="{00000000-0005-0000-0000-0000E1520000}"/>
    <cellStyle name="リンク セル 12 3" xfId="21413" xr:uid="{00000000-0005-0000-0000-0000E2520000}"/>
    <cellStyle name="リンク セル 12 3 2" xfId="21414" xr:uid="{00000000-0005-0000-0000-0000E3520000}"/>
    <cellStyle name="リンク セル 12 3 2 2" xfId="21415" xr:uid="{00000000-0005-0000-0000-0000E4520000}"/>
    <cellStyle name="リンク セル 12 3 3" xfId="21416" xr:uid="{00000000-0005-0000-0000-0000E5520000}"/>
    <cellStyle name="リンク セル 12 4" xfId="21417" xr:uid="{00000000-0005-0000-0000-0000E6520000}"/>
    <cellStyle name="リンク セル 12 4 2" xfId="21418" xr:uid="{00000000-0005-0000-0000-0000E7520000}"/>
    <cellStyle name="リンク セル 12 5" xfId="21419" xr:uid="{00000000-0005-0000-0000-0000E8520000}"/>
    <cellStyle name="リンク セル 12 5 2" xfId="21420" xr:uid="{00000000-0005-0000-0000-0000E9520000}"/>
    <cellStyle name="リンク セル 12 6" xfId="21421" xr:uid="{00000000-0005-0000-0000-0000EA520000}"/>
    <cellStyle name="リンク セル 13" xfId="3240" xr:uid="{00000000-0005-0000-0000-0000EB520000}"/>
    <cellStyle name="リンク セル 13 2" xfId="21422" xr:uid="{00000000-0005-0000-0000-0000EC520000}"/>
    <cellStyle name="リンク セル 13 2 2" xfId="21423" xr:uid="{00000000-0005-0000-0000-0000ED520000}"/>
    <cellStyle name="リンク セル 13 2 2 2" xfId="21424" xr:uid="{00000000-0005-0000-0000-0000EE520000}"/>
    <cellStyle name="リンク セル 13 2 3" xfId="21425" xr:uid="{00000000-0005-0000-0000-0000EF520000}"/>
    <cellStyle name="リンク セル 13 3" xfId="21426" xr:uid="{00000000-0005-0000-0000-0000F0520000}"/>
    <cellStyle name="リンク セル 13 3 2" xfId="21427" xr:uid="{00000000-0005-0000-0000-0000F1520000}"/>
    <cellStyle name="リンク セル 13 3 2 2" xfId="21428" xr:uid="{00000000-0005-0000-0000-0000F2520000}"/>
    <cellStyle name="リンク セル 13 3 3" xfId="21429" xr:uid="{00000000-0005-0000-0000-0000F3520000}"/>
    <cellStyle name="リンク セル 13 4" xfId="21430" xr:uid="{00000000-0005-0000-0000-0000F4520000}"/>
    <cellStyle name="リンク セル 13 4 2" xfId="21431" xr:uid="{00000000-0005-0000-0000-0000F5520000}"/>
    <cellStyle name="リンク セル 13 5" xfId="21432" xr:uid="{00000000-0005-0000-0000-0000F6520000}"/>
    <cellStyle name="リンク セル 13 5 2" xfId="21433" xr:uid="{00000000-0005-0000-0000-0000F7520000}"/>
    <cellStyle name="リンク セル 13 6" xfId="21434" xr:uid="{00000000-0005-0000-0000-0000F8520000}"/>
    <cellStyle name="リンク セル 14" xfId="21435" xr:uid="{00000000-0005-0000-0000-0000F9520000}"/>
    <cellStyle name="リンク セル 14 2" xfId="21436" xr:uid="{00000000-0005-0000-0000-0000FA520000}"/>
    <cellStyle name="リンク セル 14 2 2" xfId="21437" xr:uid="{00000000-0005-0000-0000-0000FB520000}"/>
    <cellStyle name="リンク セル 14 3" xfId="21438" xr:uid="{00000000-0005-0000-0000-0000FC520000}"/>
    <cellStyle name="リンク セル 15" xfId="21439" xr:uid="{00000000-0005-0000-0000-0000FD520000}"/>
    <cellStyle name="リンク セル 15 2" xfId="21440" xr:uid="{00000000-0005-0000-0000-0000FE520000}"/>
    <cellStyle name="リンク セル 15 2 2" xfId="21441" xr:uid="{00000000-0005-0000-0000-0000FF520000}"/>
    <cellStyle name="リンク セル 15 3" xfId="21442" xr:uid="{00000000-0005-0000-0000-000000530000}"/>
    <cellStyle name="リンク セル 16" xfId="21443" xr:uid="{00000000-0005-0000-0000-000001530000}"/>
    <cellStyle name="リンク セル 16 2" xfId="21444" xr:uid="{00000000-0005-0000-0000-000002530000}"/>
    <cellStyle name="リンク セル 17" xfId="21445" xr:uid="{00000000-0005-0000-0000-000003530000}"/>
    <cellStyle name="リンク セル 17 2" xfId="21446" xr:uid="{00000000-0005-0000-0000-000004530000}"/>
    <cellStyle name="リンク セル 18" xfId="21447" xr:uid="{00000000-0005-0000-0000-000005530000}"/>
    <cellStyle name="リンク セル 2" xfId="3241" xr:uid="{00000000-0005-0000-0000-000006530000}"/>
    <cellStyle name="リンク セル 2 2" xfId="21448" xr:uid="{00000000-0005-0000-0000-000007530000}"/>
    <cellStyle name="リンク セル 2 2 2" xfId="21449" xr:uid="{00000000-0005-0000-0000-000008530000}"/>
    <cellStyle name="リンク セル 2 2 2 2" xfId="21450" xr:uid="{00000000-0005-0000-0000-000009530000}"/>
    <cellStyle name="リンク セル 2 2 3" xfId="21451" xr:uid="{00000000-0005-0000-0000-00000A530000}"/>
    <cellStyle name="リンク セル 2 3" xfId="21452" xr:uid="{00000000-0005-0000-0000-00000B530000}"/>
    <cellStyle name="リンク セル 2 3 2" xfId="21453" xr:uid="{00000000-0005-0000-0000-00000C530000}"/>
    <cellStyle name="リンク セル 2 3 2 2" xfId="21454" xr:uid="{00000000-0005-0000-0000-00000D530000}"/>
    <cellStyle name="リンク セル 2 3 3" xfId="21455" xr:uid="{00000000-0005-0000-0000-00000E530000}"/>
    <cellStyle name="リンク セル 2 4" xfId="21456" xr:uid="{00000000-0005-0000-0000-00000F530000}"/>
    <cellStyle name="リンク セル 2 4 2" xfId="21457" xr:uid="{00000000-0005-0000-0000-000010530000}"/>
    <cellStyle name="リンク セル 2 5" xfId="21458" xr:uid="{00000000-0005-0000-0000-000011530000}"/>
    <cellStyle name="リンク セル 2 5 2" xfId="21459" xr:uid="{00000000-0005-0000-0000-000012530000}"/>
    <cellStyle name="リンク セル 2 6" xfId="21460" xr:uid="{00000000-0005-0000-0000-000013530000}"/>
    <cellStyle name="リンク セル 3" xfId="3242" xr:uid="{00000000-0005-0000-0000-000014530000}"/>
    <cellStyle name="リンク セル 3 2" xfId="21461" xr:uid="{00000000-0005-0000-0000-000015530000}"/>
    <cellStyle name="リンク セル 3 2 2" xfId="21462" xr:uid="{00000000-0005-0000-0000-000016530000}"/>
    <cellStyle name="リンク セル 3 2 2 2" xfId="21463" xr:uid="{00000000-0005-0000-0000-000017530000}"/>
    <cellStyle name="リンク セル 3 2 3" xfId="21464" xr:uid="{00000000-0005-0000-0000-000018530000}"/>
    <cellStyle name="リンク セル 3 3" xfId="21465" xr:uid="{00000000-0005-0000-0000-000019530000}"/>
    <cellStyle name="リンク セル 3 3 2" xfId="21466" xr:uid="{00000000-0005-0000-0000-00001A530000}"/>
    <cellStyle name="リンク セル 3 3 2 2" xfId="21467" xr:uid="{00000000-0005-0000-0000-00001B530000}"/>
    <cellStyle name="リンク セル 3 3 3" xfId="21468" xr:uid="{00000000-0005-0000-0000-00001C530000}"/>
    <cellStyle name="リンク セル 3 4" xfId="21469" xr:uid="{00000000-0005-0000-0000-00001D530000}"/>
    <cellStyle name="リンク セル 3 4 2" xfId="21470" xr:uid="{00000000-0005-0000-0000-00001E530000}"/>
    <cellStyle name="リンク セル 3 5" xfId="21471" xr:uid="{00000000-0005-0000-0000-00001F530000}"/>
    <cellStyle name="リンク セル 3 5 2" xfId="21472" xr:uid="{00000000-0005-0000-0000-000020530000}"/>
    <cellStyle name="リンク セル 3 6" xfId="21473" xr:uid="{00000000-0005-0000-0000-000021530000}"/>
    <cellStyle name="リンク セル 4" xfId="3243" xr:uid="{00000000-0005-0000-0000-000022530000}"/>
    <cellStyle name="リンク セル 4 2" xfId="21474" xr:uid="{00000000-0005-0000-0000-000023530000}"/>
    <cellStyle name="リンク セル 4 2 2" xfId="21475" xr:uid="{00000000-0005-0000-0000-000024530000}"/>
    <cellStyle name="リンク セル 4 2 2 2" xfId="21476" xr:uid="{00000000-0005-0000-0000-000025530000}"/>
    <cellStyle name="リンク セル 4 2 3" xfId="21477" xr:uid="{00000000-0005-0000-0000-000026530000}"/>
    <cellStyle name="リンク セル 4 3" xfId="21478" xr:uid="{00000000-0005-0000-0000-000027530000}"/>
    <cellStyle name="リンク セル 4 3 2" xfId="21479" xr:uid="{00000000-0005-0000-0000-000028530000}"/>
    <cellStyle name="リンク セル 4 3 2 2" xfId="21480" xr:uid="{00000000-0005-0000-0000-000029530000}"/>
    <cellStyle name="リンク セル 4 3 3" xfId="21481" xr:uid="{00000000-0005-0000-0000-00002A530000}"/>
    <cellStyle name="リンク セル 4 4" xfId="21482" xr:uid="{00000000-0005-0000-0000-00002B530000}"/>
    <cellStyle name="リンク セル 4 4 2" xfId="21483" xr:uid="{00000000-0005-0000-0000-00002C530000}"/>
    <cellStyle name="リンク セル 4 5" xfId="21484" xr:uid="{00000000-0005-0000-0000-00002D530000}"/>
    <cellStyle name="リンク セル 4 5 2" xfId="21485" xr:uid="{00000000-0005-0000-0000-00002E530000}"/>
    <cellStyle name="リンク セル 4 6" xfId="21486" xr:uid="{00000000-0005-0000-0000-00002F530000}"/>
    <cellStyle name="リンク セル 5" xfId="3244" xr:uid="{00000000-0005-0000-0000-000030530000}"/>
    <cellStyle name="リンク セル 5 2" xfId="21487" xr:uid="{00000000-0005-0000-0000-000031530000}"/>
    <cellStyle name="リンク セル 5 2 2" xfId="21488" xr:uid="{00000000-0005-0000-0000-000032530000}"/>
    <cellStyle name="リンク セル 5 2 2 2" xfId="21489" xr:uid="{00000000-0005-0000-0000-000033530000}"/>
    <cellStyle name="リンク セル 5 2 3" xfId="21490" xr:uid="{00000000-0005-0000-0000-000034530000}"/>
    <cellStyle name="リンク セル 5 3" xfId="21491" xr:uid="{00000000-0005-0000-0000-000035530000}"/>
    <cellStyle name="リンク セル 5 3 2" xfId="21492" xr:uid="{00000000-0005-0000-0000-000036530000}"/>
    <cellStyle name="リンク セル 5 3 2 2" xfId="21493" xr:uid="{00000000-0005-0000-0000-000037530000}"/>
    <cellStyle name="リンク セル 5 3 3" xfId="21494" xr:uid="{00000000-0005-0000-0000-000038530000}"/>
    <cellStyle name="リンク セル 5 4" xfId="21495" xr:uid="{00000000-0005-0000-0000-000039530000}"/>
    <cellStyle name="リンク セル 5 4 2" xfId="21496" xr:uid="{00000000-0005-0000-0000-00003A530000}"/>
    <cellStyle name="リンク セル 5 5" xfId="21497" xr:uid="{00000000-0005-0000-0000-00003B530000}"/>
    <cellStyle name="リンク セル 5 5 2" xfId="21498" xr:uid="{00000000-0005-0000-0000-00003C530000}"/>
    <cellStyle name="リンク セル 5 6" xfId="21499" xr:uid="{00000000-0005-0000-0000-00003D530000}"/>
    <cellStyle name="リンク セル 6" xfId="3245" xr:uid="{00000000-0005-0000-0000-00003E530000}"/>
    <cellStyle name="リンク セル 6 2" xfId="21500" xr:uid="{00000000-0005-0000-0000-00003F530000}"/>
    <cellStyle name="リンク セル 6 2 2" xfId="21501" xr:uid="{00000000-0005-0000-0000-000040530000}"/>
    <cellStyle name="リンク セル 6 2 2 2" xfId="21502" xr:uid="{00000000-0005-0000-0000-000041530000}"/>
    <cellStyle name="リンク セル 6 2 3" xfId="21503" xr:uid="{00000000-0005-0000-0000-000042530000}"/>
    <cellStyle name="リンク セル 6 3" xfId="21504" xr:uid="{00000000-0005-0000-0000-000043530000}"/>
    <cellStyle name="リンク セル 6 3 2" xfId="21505" xr:uid="{00000000-0005-0000-0000-000044530000}"/>
    <cellStyle name="リンク セル 6 3 2 2" xfId="21506" xr:uid="{00000000-0005-0000-0000-000045530000}"/>
    <cellStyle name="リンク セル 6 3 3" xfId="21507" xr:uid="{00000000-0005-0000-0000-000046530000}"/>
    <cellStyle name="リンク セル 6 4" xfId="21508" xr:uid="{00000000-0005-0000-0000-000047530000}"/>
    <cellStyle name="リンク セル 6 4 2" xfId="21509" xr:uid="{00000000-0005-0000-0000-000048530000}"/>
    <cellStyle name="リンク セル 6 5" xfId="21510" xr:uid="{00000000-0005-0000-0000-000049530000}"/>
    <cellStyle name="リンク セル 6 5 2" xfId="21511" xr:uid="{00000000-0005-0000-0000-00004A530000}"/>
    <cellStyle name="リンク セル 6 6" xfId="21512" xr:uid="{00000000-0005-0000-0000-00004B530000}"/>
    <cellStyle name="リンク セル 7" xfId="3246" xr:uid="{00000000-0005-0000-0000-00004C530000}"/>
    <cellStyle name="リンク セル 7 2" xfId="21513" xr:uid="{00000000-0005-0000-0000-00004D530000}"/>
    <cellStyle name="リンク セル 7 2 2" xfId="21514" xr:uid="{00000000-0005-0000-0000-00004E530000}"/>
    <cellStyle name="リンク セル 7 2 2 2" xfId="21515" xr:uid="{00000000-0005-0000-0000-00004F530000}"/>
    <cellStyle name="リンク セル 7 2 3" xfId="21516" xr:uid="{00000000-0005-0000-0000-000050530000}"/>
    <cellStyle name="リンク セル 7 3" xfId="21517" xr:uid="{00000000-0005-0000-0000-000051530000}"/>
    <cellStyle name="リンク セル 7 3 2" xfId="21518" xr:uid="{00000000-0005-0000-0000-000052530000}"/>
    <cellStyle name="リンク セル 7 3 2 2" xfId="21519" xr:uid="{00000000-0005-0000-0000-000053530000}"/>
    <cellStyle name="リンク セル 7 3 3" xfId="21520" xr:uid="{00000000-0005-0000-0000-000054530000}"/>
    <cellStyle name="リンク セル 7 4" xfId="21521" xr:uid="{00000000-0005-0000-0000-000055530000}"/>
    <cellStyle name="リンク セル 7 4 2" xfId="21522" xr:uid="{00000000-0005-0000-0000-000056530000}"/>
    <cellStyle name="リンク セル 7 5" xfId="21523" xr:uid="{00000000-0005-0000-0000-000057530000}"/>
    <cellStyle name="リンク セル 7 5 2" xfId="21524" xr:uid="{00000000-0005-0000-0000-000058530000}"/>
    <cellStyle name="リンク セル 7 6" xfId="21525" xr:uid="{00000000-0005-0000-0000-000059530000}"/>
    <cellStyle name="リンク セル 8" xfId="3247" xr:uid="{00000000-0005-0000-0000-00005A530000}"/>
    <cellStyle name="リンク セル 8 2" xfId="21526" xr:uid="{00000000-0005-0000-0000-00005B530000}"/>
    <cellStyle name="リンク セル 8 2 2" xfId="21527" xr:uid="{00000000-0005-0000-0000-00005C530000}"/>
    <cellStyle name="リンク セル 8 2 2 2" xfId="21528" xr:uid="{00000000-0005-0000-0000-00005D530000}"/>
    <cellStyle name="リンク セル 8 2 3" xfId="21529" xr:uid="{00000000-0005-0000-0000-00005E530000}"/>
    <cellStyle name="リンク セル 8 3" xfId="21530" xr:uid="{00000000-0005-0000-0000-00005F530000}"/>
    <cellStyle name="リンク セル 8 3 2" xfId="21531" xr:uid="{00000000-0005-0000-0000-000060530000}"/>
    <cellStyle name="リンク セル 8 3 2 2" xfId="21532" xr:uid="{00000000-0005-0000-0000-000061530000}"/>
    <cellStyle name="リンク セル 8 3 3" xfId="21533" xr:uid="{00000000-0005-0000-0000-000062530000}"/>
    <cellStyle name="リンク セル 8 4" xfId="21534" xr:uid="{00000000-0005-0000-0000-000063530000}"/>
    <cellStyle name="リンク セル 8 4 2" xfId="21535" xr:uid="{00000000-0005-0000-0000-000064530000}"/>
    <cellStyle name="リンク セル 8 5" xfId="21536" xr:uid="{00000000-0005-0000-0000-000065530000}"/>
    <cellStyle name="リンク セル 8 5 2" xfId="21537" xr:uid="{00000000-0005-0000-0000-000066530000}"/>
    <cellStyle name="リンク セル 8 6" xfId="21538" xr:uid="{00000000-0005-0000-0000-000067530000}"/>
    <cellStyle name="リンク セル 9" xfId="3248" xr:uid="{00000000-0005-0000-0000-000068530000}"/>
    <cellStyle name="リンク セル 9 2" xfId="21539" xr:uid="{00000000-0005-0000-0000-000069530000}"/>
    <cellStyle name="リンク セル 9 2 2" xfId="21540" xr:uid="{00000000-0005-0000-0000-00006A530000}"/>
    <cellStyle name="リンク セル 9 2 2 2" xfId="21541" xr:uid="{00000000-0005-0000-0000-00006B530000}"/>
    <cellStyle name="リンク セル 9 2 3" xfId="21542" xr:uid="{00000000-0005-0000-0000-00006C530000}"/>
    <cellStyle name="リンク セル 9 3" xfId="21543" xr:uid="{00000000-0005-0000-0000-00006D530000}"/>
    <cellStyle name="リンク セル 9 3 2" xfId="21544" xr:uid="{00000000-0005-0000-0000-00006E530000}"/>
    <cellStyle name="リンク セル 9 3 2 2" xfId="21545" xr:uid="{00000000-0005-0000-0000-00006F530000}"/>
    <cellStyle name="リンク セル 9 3 3" xfId="21546" xr:uid="{00000000-0005-0000-0000-000070530000}"/>
    <cellStyle name="リンク セル 9 4" xfId="21547" xr:uid="{00000000-0005-0000-0000-000071530000}"/>
    <cellStyle name="リンク セル 9 4 2" xfId="21548" xr:uid="{00000000-0005-0000-0000-000072530000}"/>
    <cellStyle name="リンク セル 9 5" xfId="21549" xr:uid="{00000000-0005-0000-0000-000073530000}"/>
    <cellStyle name="リンク セル 9 5 2" xfId="21550" xr:uid="{00000000-0005-0000-0000-000074530000}"/>
    <cellStyle name="リンク セル 9 6" xfId="21551" xr:uid="{00000000-0005-0000-0000-000075530000}"/>
    <cellStyle name="リンク セル_Xl0000042" xfId="3249" xr:uid="{00000000-0005-0000-0000-000076530000}"/>
    <cellStyle name=" [0.00]_ Att. 1- Cover" xfId="3250" xr:uid="{00000000-0005-0000-0000-000077530000}"/>
    <cellStyle name="_ Att. 1- Cover" xfId="3251" xr:uid="{00000000-0005-0000-0000-000078530000}"/>
    <cellStyle name="?_ Att. 1- Cover" xfId="3252" xr:uid="{00000000-0005-0000-0000-000079530000}"/>
    <cellStyle name="똿뗦먛귟 [0.00]_PRODUCT DETAIL Q1" xfId="3253" xr:uid="{00000000-0005-0000-0000-00007A530000}"/>
    <cellStyle name="똿뗦먛귟_PRODUCT DETAIL Q1" xfId="3254" xr:uid="{00000000-0005-0000-0000-00007B530000}"/>
    <cellStyle name="믅됞 [0.00]_PRODUCT DETAIL Q1" xfId="3255" xr:uid="{00000000-0005-0000-0000-00007C530000}"/>
    <cellStyle name="믅됞_PRODUCT DETAIL Q1" xfId="3256" xr:uid="{00000000-0005-0000-0000-00007D530000}"/>
    <cellStyle name="백분율_95" xfId="3257" xr:uid="{00000000-0005-0000-0000-00007E530000}"/>
    <cellStyle name="뷭?_BOOKSHIP" xfId="3258" xr:uid="{00000000-0005-0000-0000-00007F530000}"/>
    <cellStyle name="콤마 [0]_1202" xfId="3259" xr:uid="{00000000-0005-0000-0000-000080530000}"/>
    <cellStyle name="콤마_1202" xfId="3260" xr:uid="{00000000-0005-0000-0000-000081530000}"/>
    <cellStyle name="통화 [0]_1202" xfId="3261" xr:uid="{00000000-0005-0000-0000-000082530000}"/>
    <cellStyle name="통화_1202" xfId="3262" xr:uid="{00000000-0005-0000-0000-000083530000}"/>
    <cellStyle name="표준_(정보부문)월별인원계획" xfId="3263" xr:uid="{00000000-0005-0000-0000-000084530000}"/>
    <cellStyle name="一般_00Q3902REV.1" xfId="3264" xr:uid="{00000000-0005-0000-0000-000085530000}"/>
    <cellStyle name="入力" xfId="3265" xr:uid="{00000000-0005-0000-0000-000086530000}"/>
    <cellStyle name="入力 10" xfId="3266" xr:uid="{00000000-0005-0000-0000-000087530000}"/>
    <cellStyle name="入力 10 10" xfId="21552" xr:uid="{00000000-0005-0000-0000-000088530000}"/>
    <cellStyle name="入力 10 11" xfId="21553" xr:uid="{00000000-0005-0000-0000-000089530000}"/>
    <cellStyle name="入力 10 12" xfId="21554" xr:uid="{00000000-0005-0000-0000-00008A530000}"/>
    <cellStyle name="入力 10 2" xfId="21555" xr:uid="{00000000-0005-0000-0000-00008B530000}"/>
    <cellStyle name="入力 10 2 2" xfId="21556" xr:uid="{00000000-0005-0000-0000-00008C530000}"/>
    <cellStyle name="入力 10 2 2 2" xfId="21557" xr:uid="{00000000-0005-0000-0000-00008D530000}"/>
    <cellStyle name="入力 10 2 2 2 2" xfId="21558" xr:uid="{00000000-0005-0000-0000-00008E530000}"/>
    <cellStyle name="入力 10 2 2 2 2 2" xfId="21559" xr:uid="{00000000-0005-0000-0000-00008F530000}"/>
    <cellStyle name="入力 10 2 2 2 3" xfId="21560" xr:uid="{00000000-0005-0000-0000-000090530000}"/>
    <cellStyle name="入力 10 2 2 2 4" xfId="21561" xr:uid="{00000000-0005-0000-0000-000091530000}"/>
    <cellStyle name="入力 10 2 2 2 5" xfId="21562" xr:uid="{00000000-0005-0000-0000-000092530000}"/>
    <cellStyle name="入力 10 2 2 3" xfId="21563" xr:uid="{00000000-0005-0000-0000-000093530000}"/>
    <cellStyle name="入力 10 2 2 3 2" xfId="21564" xr:uid="{00000000-0005-0000-0000-000094530000}"/>
    <cellStyle name="入力 10 2 2 3 2 2" xfId="21565" xr:uid="{00000000-0005-0000-0000-000095530000}"/>
    <cellStyle name="入力 10 2 2 3 3" xfId="21566" xr:uid="{00000000-0005-0000-0000-000096530000}"/>
    <cellStyle name="入力 10 2 2 3 4" xfId="21567" xr:uid="{00000000-0005-0000-0000-000097530000}"/>
    <cellStyle name="入力 10 2 2 3 5" xfId="21568" xr:uid="{00000000-0005-0000-0000-000098530000}"/>
    <cellStyle name="入力 10 2 2 4" xfId="21569" xr:uid="{00000000-0005-0000-0000-000099530000}"/>
    <cellStyle name="入力 10 2 3" xfId="21570" xr:uid="{00000000-0005-0000-0000-00009A530000}"/>
    <cellStyle name="入力 10 2 3 2" xfId="21571" xr:uid="{00000000-0005-0000-0000-00009B530000}"/>
    <cellStyle name="入力 10 2 3 2 2" xfId="21572" xr:uid="{00000000-0005-0000-0000-00009C530000}"/>
    <cellStyle name="入力 10 2 3 2 2 2" xfId="21573" xr:uid="{00000000-0005-0000-0000-00009D530000}"/>
    <cellStyle name="入力 10 2 3 2 3" xfId="21574" xr:uid="{00000000-0005-0000-0000-00009E530000}"/>
    <cellStyle name="入力 10 2 3 2 4" xfId="21575" xr:uid="{00000000-0005-0000-0000-00009F530000}"/>
    <cellStyle name="入力 10 2 3 2 5" xfId="21576" xr:uid="{00000000-0005-0000-0000-0000A0530000}"/>
    <cellStyle name="入力 10 2 3 3" xfId="21577" xr:uid="{00000000-0005-0000-0000-0000A1530000}"/>
    <cellStyle name="入力 10 2 3 3 2" xfId="21578" xr:uid="{00000000-0005-0000-0000-0000A2530000}"/>
    <cellStyle name="入力 10 2 3 4" xfId="21579" xr:uid="{00000000-0005-0000-0000-0000A3530000}"/>
    <cellStyle name="入力 10 2 3 5" xfId="21580" xr:uid="{00000000-0005-0000-0000-0000A4530000}"/>
    <cellStyle name="入力 10 2 3 6" xfId="21581" xr:uid="{00000000-0005-0000-0000-0000A5530000}"/>
    <cellStyle name="入力 10 2 4" xfId="21582" xr:uid="{00000000-0005-0000-0000-0000A6530000}"/>
    <cellStyle name="入力 10 2 4 2" xfId="21583" xr:uid="{00000000-0005-0000-0000-0000A7530000}"/>
    <cellStyle name="入力 10 2 4 2 2" xfId="21584" xr:uid="{00000000-0005-0000-0000-0000A8530000}"/>
    <cellStyle name="入力 10 2 4 3" xfId="21585" xr:uid="{00000000-0005-0000-0000-0000A9530000}"/>
    <cellStyle name="入力 10 2 4 4" xfId="21586" xr:uid="{00000000-0005-0000-0000-0000AA530000}"/>
    <cellStyle name="入力 10 2 4 5" xfId="21587" xr:uid="{00000000-0005-0000-0000-0000AB530000}"/>
    <cellStyle name="入力 10 2 5" xfId="21588" xr:uid="{00000000-0005-0000-0000-0000AC530000}"/>
    <cellStyle name="入力 10 2 5 2" xfId="21589" xr:uid="{00000000-0005-0000-0000-0000AD530000}"/>
    <cellStyle name="入力 10 2 5 2 2" xfId="21590" xr:uid="{00000000-0005-0000-0000-0000AE530000}"/>
    <cellStyle name="入力 10 2 5 3" xfId="21591" xr:uid="{00000000-0005-0000-0000-0000AF530000}"/>
    <cellStyle name="入力 10 2 5 4" xfId="21592" xr:uid="{00000000-0005-0000-0000-0000B0530000}"/>
    <cellStyle name="入力 10 2 5 5" xfId="21593" xr:uid="{00000000-0005-0000-0000-0000B1530000}"/>
    <cellStyle name="入力 10 2 6" xfId="21594" xr:uid="{00000000-0005-0000-0000-0000B2530000}"/>
    <cellStyle name="入力 10 2 6 2" xfId="21595" xr:uid="{00000000-0005-0000-0000-0000B3530000}"/>
    <cellStyle name="入力 10 2 7" xfId="21596" xr:uid="{00000000-0005-0000-0000-0000B4530000}"/>
    <cellStyle name="入力 10 3" xfId="21597" xr:uid="{00000000-0005-0000-0000-0000B5530000}"/>
    <cellStyle name="入力 10 3 2" xfId="21598" xr:uid="{00000000-0005-0000-0000-0000B6530000}"/>
    <cellStyle name="入力 10 3 2 2" xfId="21599" xr:uid="{00000000-0005-0000-0000-0000B7530000}"/>
    <cellStyle name="入力 10 3 2 2 2" xfId="21600" xr:uid="{00000000-0005-0000-0000-0000B8530000}"/>
    <cellStyle name="入力 10 3 2 2 2 2" xfId="21601" xr:uid="{00000000-0005-0000-0000-0000B9530000}"/>
    <cellStyle name="入力 10 3 2 2 3" xfId="21602" xr:uid="{00000000-0005-0000-0000-0000BA530000}"/>
    <cellStyle name="入力 10 3 2 2 4" xfId="21603" xr:uid="{00000000-0005-0000-0000-0000BB530000}"/>
    <cellStyle name="入力 10 3 2 2 5" xfId="21604" xr:uid="{00000000-0005-0000-0000-0000BC530000}"/>
    <cellStyle name="入力 10 3 2 3" xfId="21605" xr:uid="{00000000-0005-0000-0000-0000BD530000}"/>
    <cellStyle name="入力 10 3 2 3 2" xfId="21606" xr:uid="{00000000-0005-0000-0000-0000BE530000}"/>
    <cellStyle name="入力 10 3 2 3 2 2" xfId="21607" xr:uid="{00000000-0005-0000-0000-0000BF530000}"/>
    <cellStyle name="入力 10 3 2 3 3" xfId="21608" xr:uid="{00000000-0005-0000-0000-0000C0530000}"/>
    <cellStyle name="入力 10 3 2 3 4" xfId="21609" xr:uid="{00000000-0005-0000-0000-0000C1530000}"/>
    <cellStyle name="入力 10 3 2 3 5" xfId="21610" xr:uid="{00000000-0005-0000-0000-0000C2530000}"/>
    <cellStyle name="入力 10 3 2 4" xfId="21611" xr:uid="{00000000-0005-0000-0000-0000C3530000}"/>
    <cellStyle name="入力 10 3 3" xfId="21612" xr:uid="{00000000-0005-0000-0000-0000C4530000}"/>
    <cellStyle name="入力 10 3 3 2" xfId="21613" xr:uid="{00000000-0005-0000-0000-0000C5530000}"/>
    <cellStyle name="入力 10 3 3 2 2" xfId="21614" xr:uid="{00000000-0005-0000-0000-0000C6530000}"/>
    <cellStyle name="入力 10 3 3 2 2 2" xfId="21615" xr:uid="{00000000-0005-0000-0000-0000C7530000}"/>
    <cellStyle name="入力 10 3 3 2 3" xfId="21616" xr:uid="{00000000-0005-0000-0000-0000C8530000}"/>
    <cellStyle name="入力 10 3 3 2 4" xfId="21617" xr:uid="{00000000-0005-0000-0000-0000C9530000}"/>
    <cellStyle name="入力 10 3 3 2 5" xfId="21618" xr:uid="{00000000-0005-0000-0000-0000CA530000}"/>
    <cellStyle name="入力 10 3 3 3" xfId="21619" xr:uid="{00000000-0005-0000-0000-0000CB530000}"/>
    <cellStyle name="入力 10 3 3 3 2" xfId="21620" xr:uid="{00000000-0005-0000-0000-0000CC530000}"/>
    <cellStyle name="入力 10 3 3 4" xfId="21621" xr:uid="{00000000-0005-0000-0000-0000CD530000}"/>
    <cellStyle name="入力 10 3 3 5" xfId="21622" xr:uid="{00000000-0005-0000-0000-0000CE530000}"/>
    <cellStyle name="入力 10 3 3 6" xfId="21623" xr:uid="{00000000-0005-0000-0000-0000CF530000}"/>
    <cellStyle name="入力 10 3 4" xfId="21624" xr:uid="{00000000-0005-0000-0000-0000D0530000}"/>
    <cellStyle name="入力 10 3 4 2" xfId="21625" xr:uid="{00000000-0005-0000-0000-0000D1530000}"/>
    <cellStyle name="入力 10 3 4 2 2" xfId="21626" xr:uid="{00000000-0005-0000-0000-0000D2530000}"/>
    <cellStyle name="入力 10 3 4 3" xfId="21627" xr:uid="{00000000-0005-0000-0000-0000D3530000}"/>
    <cellStyle name="入力 10 3 4 4" xfId="21628" xr:uid="{00000000-0005-0000-0000-0000D4530000}"/>
    <cellStyle name="入力 10 3 4 5" xfId="21629" xr:uid="{00000000-0005-0000-0000-0000D5530000}"/>
    <cellStyle name="入力 10 3 5" xfId="21630" xr:uid="{00000000-0005-0000-0000-0000D6530000}"/>
    <cellStyle name="入力 10 3 5 2" xfId="21631" xr:uid="{00000000-0005-0000-0000-0000D7530000}"/>
    <cellStyle name="入力 10 3 5 2 2" xfId="21632" xr:uid="{00000000-0005-0000-0000-0000D8530000}"/>
    <cellStyle name="入力 10 3 5 3" xfId="21633" xr:uid="{00000000-0005-0000-0000-0000D9530000}"/>
    <cellStyle name="入力 10 3 5 4" xfId="21634" xr:uid="{00000000-0005-0000-0000-0000DA530000}"/>
    <cellStyle name="入力 10 3 5 5" xfId="21635" xr:uid="{00000000-0005-0000-0000-0000DB530000}"/>
    <cellStyle name="入力 10 3 6" xfId="21636" xr:uid="{00000000-0005-0000-0000-0000DC530000}"/>
    <cellStyle name="入力 10 4" xfId="21637" xr:uid="{00000000-0005-0000-0000-0000DD530000}"/>
    <cellStyle name="入力 10 4 2" xfId="21638" xr:uid="{00000000-0005-0000-0000-0000DE530000}"/>
    <cellStyle name="入力 10 4 2 2" xfId="21639" xr:uid="{00000000-0005-0000-0000-0000DF530000}"/>
    <cellStyle name="入力 10 4 2 2 2" xfId="21640" xr:uid="{00000000-0005-0000-0000-0000E0530000}"/>
    <cellStyle name="入力 10 4 2 3" xfId="21641" xr:uid="{00000000-0005-0000-0000-0000E1530000}"/>
    <cellStyle name="入力 10 4 2 4" xfId="21642" xr:uid="{00000000-0005-0000-0000-0000E2530000}"/>
    <cellStyle name="入力 10 4 2 5" xfId="21643" xr:uid="{00000000-0005-0000-0000-0000E3530000}"/>
    <cellStyle name="入力 10 4 3" xfId="21644" xr:uid="{00000000-0005-0000-0000-0000E4530000}"/>
    <cellStyle name="入力 10 4 3 2" xfId="21645" xr:uid="{00000000-0005-0000-0000-0000E5530000}"/>
    <cellStyle name="入力 10 4 3 2 2" xfId="21646" xr:uid="{00000000-0005-0000-0000-0000E6530000}"/>
    <cellStyle name="入力 10 4 3 3" xfId="21647" xr:uid="{00000000-0005-0000-0000-0000E7530000}"/>
    <cellStyle name="入力 10 4 3 4" xfId="21648" xr:uid="{00000000-0005-0000-0000-0000E8530000}"/>
    <cellStyle name="入力 10 4 3 5" xfId="21649" xr:uid="{00000000-0005-0000-0000-0000E9530000}"/>
    <cellStyle name="入力 10 4 4" xfId="21650" xr:uid="{00000000-0005-0000-0000-0000EA530000}"/>
    <cellStyle name="入力 10 5" xfId="21651" xr:uid="{00000000-0005-0000-0000-0000EB530000}"/>
    <cellStyle name="入力 10 5 2" xfId="21652" xr:uid="{00000000-0005-0000-0000-0000EC530000}"/>
    <cellStyle name="入力 10 5 2 2" xfId="21653" xr:uid="{00000000-0005-0000-0000-0000ED530000}"/>
    <cellStyle name="入力 10 5 2 2 2" xfId="21654" xr:uid="{00000000-0005-0000-0000-0000EE530000}"/>
    <cellStyle name="入力 10 5 2 3" xfId="21655" xr:uid="{00000000-0005-0000-0000-0000EF530000}"/>
    <cellStyle name="入力 10 5 2 4" xfId="21656" xr:uid="{00000000-0005-0000-0000-0000F0530000}"/>
    <cellStyle name="入力 10 5 2 5" xfId="21657" xr:uid="{00000000-0005-0000-0000-0000F1530000}"/>
    <cellStyle name="入力 10 5 3" xfId="21658" xr:uid="{00000000-0005-0000-0000-0000F2530000}"/>
    <cellStyle name="入力 10 5 3 2" xfId="21659" xr:uid="{00000000-0005-0000-0000-0000F3530000}"/>
    <cellStyle name="入力 10 5 4" xfId="21660" xr:uid="{00000000-0005-0000-0000-0000F4530000}"/>
    <cellStyle name="入力 10 5 5" xfId="21661" xr:uid="{00000000-0005-0000-0000-0000F5530000}"/>
    <cellStyle name="入力 10 5 6" xfId="21662" xr:uid="{00000000-0005-0000-0000-0000F6530000}"/>
    <cellStyle name="入力 10 6" xfId="21663" xr:uid="{00000000-0005-0000-0000-0000F7530000}"/>
    <cellStyle name="入力 10 6 2" xfId="21664" xr:uid="{00000000-0005-0000-0000-0000F8530000}"/>
    <cellStyle name="入力 10 6 2 2" xfId="21665" xr:uid="{00000000-0005-0000-0000-0000F9530000}"/>
    <cellStyle name="入力 10 6 3" xfId="21666" xr:uid="{00000000-0005-0000-0000-0000FA530000}"/>
    <cellStyle name="入力 10 6 4" xfId="21667" xr:uid="{00000000-0005-0000-0000-0000FB530000}"/>
    <cellStyle name="入力 10 6 5" xfId="21668" xr:uid="{00000000-0005-0000-0000-0000FC530000}"/>
    <cellStyle name="入力 10 7" xfId="21669" xr:uid="{00000000-0005-0000-0000-0000FD530000}"/>
    <cellStyle name="入力 10 7 2" xfId="21670" xr:uid="{00000000-0005-0000-0000-0000FE530000}"/>
    <cellStyle name="入力 10 7 2 2" xfId="21671" xr:uid="{00000000-0005-0000-0000-0000FF530000}"/>
    <cellStyle name="入力 10 7 3" xfId="21672" xr:uid="{00000000-0005-0000-0000-000000540000}"/>
    <cellStyle name="入力 10 7 4" xfId="21673" xr:uid="{00000000-0005-0000-0000-000001540000}"/>
    <cellStyle name="入力 10 7 5" xfId="21674" xr:uid="{00000000-0005-0000-0000-000002540000}"/>
    <cellStyle name="入力 10 8" xfId="21675" xr:uid="{00000000-0005-0000-0000-000003540000}"/>
    <cellStyle name="入力 10 8 2" xfId="21676" xr:uid="{00000000-0005-0000-0000-000004540000}"/>
    <cellStyle name="入力 10 9" xfId="21677" xr:uid="{00000000-0005-0000-0000-000005540000}"/>
    <cellStyle name="入力 11" xfId="3267" xr:uid="{00000000-0005-0000-0000-000006540000}"/>
    <cellStyle name="入力 11 10" xfId="21678" xr:uid="{00000000-0005-0000-0000-000007540000}"/>
    <cellStyle name="入力 11 11" xfId="21679" xr:uid="{00000000-0005-0000-0000-000008540000}"/>
    <cellStyle name="入力 11 12" xfId="21680" xr:uid="{00000000-0005-0000-0000-000009540000}"/>
    <cellStyle name="入力 11 2" xfId="21681" xr:uid="{00000000-0005-0000-0000-00000A540000}"/>
    <cellStyle name="入力 11 2 2" xfId="21682" xr:uid="{00000000-0005-0000-0000-00000B540000}"/>
    <cellStyle name="入力 11 2 2 2" xfId="21683" xr:uid="{00000000-0005-0000-0000-00000C540000}"/>
    <cellStyle name="入力 11 2 2 2 2" xfId="21684" xr:uid="{00000000-0005-0000-0000-00000D540000}"/>
    <cellStyle name="入力 11 2 2 2 2 2" xfId="21685" xr:uid="{00000000-0005-0000-0000-00000E540000}"/>
    <cellStyle name="入力 11 2 2 2 3" xfId="21686" xr:uid="{00000000-0005-0000-0000-00000F540000}"/>
    <cellStyle name="入力 11 2 2 2 4" xfId="21687" xr:uid="{00000000-0005-0000-0000-000010540000}"/>
    <cellStyle name="入力 11 2 2 2 5" xfId="21688" xr:uid="{00000000-0005-0000-0000-000011540000}"/>
    <cellStyle name="入力 11 2 2 3" xfId="21689" xr:uid="{00000000-0005-0000-0000-000012540000}"/>
    <cellStyle name="入力 11 2 2 3 2" xfId="21690" xr:uid="{00000000-0005-0000-0000-000013540000}"/>
    <cellStyle name="入力 11 2 2 3 2 2" xfId="21691" xr:uid="{00000000-0005-0000-0000-000014540000}"/>
    <cellStyle name="入力 11 2 2 3 3" xfId="21692" xr:uid="{00000000-0005-0000-0000-000015540000}"/>
    <cellStyle name="入力 11 2 2 3 4" xfId="21693" xr:uid="{00000000-0005-0000-0000-000016540000}"/>
    <cellStyle name="入力 11 2 2 3 5" xfId="21694" xr:uid="{00000000-0005-0000-0000-000017540000}"/>
    <cellStyle name="入力 11 2 2 4" xfId="21695" xr:uid="{00000000-0005-0000-0000-000018540000}"/>
    <cellStyle name="入力 11 2 3" xfId="21696" xr:uid="{00000000-0005-0000-0000-000019540000}"/>
    <cellStyle name="入力 11 2 3 2" xfId="21697" xr:uid="{00000000-0005-0000-0000-00001A540000}"/>
    <cellStyle name="入力 11 2 3 2 2" xfId="21698" xr:uid="{00000000-0005-0000-0000-00001B540000}"/>
    <cellStyle name="入力 11 2 3 2 2 2" xfId="21699" xr:uid="{00000000-0005-0000-0000-00001C540000}"/>
    <cellStyle name="入力 11 2 3 2 3" xfId="21700" xr:uid="{00000000-0005-0000-0000-00001D540000}"/>
    <cellStyle name="入力 11 2 3 2 4" xfId="21701" xr:uid="{00000000-0005-0000-0000-00001E540000}"/>
    <cellStyle name="入力 11 2 3 2 5" xfId="21702" xr:uid="{00000000-0005-0000-0000-00001F540000}"/>
    <cellStyle name="入力 11 2 3 3" xfId="21703" xr:uid="{00000000-0005-0000-0000-000020540000}"/>
    <cellStyle name="入力 11 2 3 3 2" xfId="21704" xr:uid="{00000000-0005-0000-0000-000021540000}"/>
    <cellStyle name="入力 11 2 3 4" xfId="21705" xr:uid="{00000000-0005-0000-0000-000022540000}"/>
    <cellStyle name="入力 11 2 3 5" xfId="21706" xr:uid="{00000000-0005-0000-0000-000023540000}"/>
    <cellStyle name="入力 11 2 3 6" xfId="21707" xr:uid="{00000000-0005-0000-0000-000024540000}"/>
    <cellStyle name="入力 11 2 4" xfId="21708" xr:uid="{00000000-0005-0000-0000-000025540000}"/>
    <cellStyle name="入力 11 2 4 2" xfId="21709" xr:uid="{00000000-0005-0000-0000-000026540000}"/>
    <cellStyle name="入力 11 2 4 2 2" xfId="21710" xr:uid="{00000000-0005-0000-0000-000027540000}"/>
    <cellStyle name="入力 11 2 4 3" xfId="21711" xr:uid="{00000000-0005-0000-0000-000028540000}"/>
    <cellStyle name="入力 11 2 4 4" xfId="21712" xr:uid="{00000000-0005-0000-0000-000029540000}"/>
    <cellStyle name="入力 11 2 4 5" xfId="21713" xr:uid="{00000000-0005-0000-0000-00002A540000}"/>
    <cellStyle name="入力 11 2 5" xfId="21714" xr:uid="{00000000-0005-0000-0000-00002B540000}"/>
    <cellStyle name="入力 11 2 5 2" xfId="21715" xr:uid="{00000000-0005-0000-0000-00002C540000}"/>
    <cellStyle name="入力 11 2 5 2 2" xfId="21716" xr:uid="{00000000-0005-0000-0000-00002D540000}"/>
    <cellStyle name="入力 11 2 5 3" xfId="21717" xr:uid="{00000000-0005-0000-0000-00002E540000}"/>
    <cellStyle name="入力 11 2 5 4" xfId="21718" xr:uid="{00000000-0005-0000-0000-00002F540000}"/>
    <cellStyle name="入力 11 2 5 5" xfId="21719" xr:uid="{00000000-0005-0000-0000-000030540000}"/>
    <cellStyle name="入力 11 2 6" xfId="21720" xr:uid="{00000000-0005-0000-0000-000031540000}"/>
    <cellStyle name="入力 11 2 6 2" xfId="21721" xr:uid="{00000000-0005-0000-0000-000032540000}"/>
    <cellStyle name="入力 11 2 7" xfId="21722" xr:uid="{00000000-0005-0000-0000-000033540000}"/>
    <cellStyle name="入力 11 3" xfId="21723" xr:uid="{00000000-0005-0000-0000-000034540000}"/>
    <cellStyle name="入力 11 3 2" xfId="21724" xr:uid="{00000000-0005-0000-0000-000035540000}"/>
    <cellStyle name="入力 11 3 2 2" xfId="21725" xr:uid="{00000000-0005-0000-0000-000036540000}"/>
    <cellStyle name="入力 11 3 2 2 2" xfId="21726" xr:uid="{00000000-0005-0000-0000-000037540000}"/>
    <cellStyle name="入力 11 3 2 2 2 2" xfId="21727" xr:uid="{00000000-0005-0000-0000-000038540000}"/>
    <cellStyle name="入力 11 3 2 2 3" xfId="21728" xr:uid="{00000000-0005-0000-0000-000039540000}"/>
    <cellStyle name="入力 11 3 2 2 4" xfId="21729" xr:uid="{00000000-0005-0000-0000-00003A540000}"/>
    <cellStyle name="入力 11 3 2 2 5" xfId="21730" xr:uid="{00000000-0005-0000-0000-00003B540000}"/>
    <cellStyle name="入力 11 3 2 3" xfId="21731" xr:uid="{00000000-0005-0000-0000-00003C540000}"/>
    <cellStyle name="入力 11 3 2 3 2" xfId="21732" xr:uid="{00000000-0005-0000-0000-00003D540000}"/>
    <cellStyle name="入力 11 3 2 3 2 2" xfId="21733" xr:uid="{00000000-0005-0000-0000-00003E540000}"/>
    <cellStyle name="入力 11 3 2 3 3" xfId="21734" xr:uid="{00000000-0005-0000-0000-00003F540000}"/>
    <cellStyle name="入力 11 3 2 3 4" xfId="21735" xr:uid="{00000000-0005-0000-0000-000040540000}"/>
    <cellStyle name="入力 11 3 2 3 5" xfId="21736" xr:uid="{00000000-0005-0000-0000-000041540000}"/>
    <cellStyle name="入力 11 3 2 4" xfId="21737" xr:uid="{00000000-0005-0000-0000-000042540000}"/>
    <cellStyle name="入力 11 3 3" xfId="21738" xr:uid="{00000000-0005-0000-0000-000043540000}"/>
    <cellStyle name="入力 11 3 3 2" xfId="21739" xr:uid="{00000000-0005-0000-0000-000044540000}"/>
    <cellStyle name="入力 11 3 3 2 2" xfId="21740" xr:uid="{00000000-0005-0000-0000-000045540000}"/>
    <cellStyle name="入力 11 3 3 2 2 2" xfId="21741" xr:uid="{00000000-0005-0000-0000-000046540000}"/>
    <cellStyle name="入力 11 3 3 2 3" xfId="21742" xr:uid="{00000000-0005-0000-0000-000047540000}"/>
    <cellStyle name="入力 11 3 3 2 4" xfId="21743" xr:uid="{00000000-0005-0000-0000-000048540000}"/>
    <cellStyle name="入力 11 3 3 2 5" xfId="21744" xr:uid="{00000000-0005-0000-0000-000049540000}"/>
    <cellStyle name="入力 11 3 3 3" xfId="21745" xr:uid="{00000000-0005-0000-0000-00004A540000}"/>
    <cellStyle name="入力 11 3 3 3 2" xfId="21746" xr:uid="{00000000-0005-0000-0000-00004B540000}"/>
    <cellStyle name="入力 11 3 3 4" xfId="21747" xr:uid="{00000000-0005-0000-0000-00004C540000}"/>
    <cellStyle name="入力 11 3 3 5" xfId="21748" xr:uid="{00000000-0005-0000-0000-00004D540000}"/>
    <cellStyle name="入力 11 3 3 6" xfId="21749" xr:uid="{00000000-0005-0000-0000-00004E540000}"/>
    <cellStyle name="入力 11 3 4" xfId="21750" xr:uid="{00000000-0005-0000-0000-00004F540000}"/>
    <cellStyle name="入力 11 3 4 2" xfId="21751" xr:uid="{00000000-0005-0000-0000-000050540000}"/>
    <cellStyle name="入力 11 3 4 2 2" xfId="21752" xr:uid="{00000000-0005-0000-0000-000051540000}"/>
    <cellStyle name="入力 11 3 4 3" xfId="21753" xr:uid="{00000000-0005-0000-0000-000052540000}"/>
    <cellStyle name="入力 11 3 4 4" xfId="21754" xr:uid="{00000000-0005-0000-0000-000053540000}"/>
    <cellStyle name="入力 11 3 4 5" xfId="21755" xr:uid="{00000000-0005-0000-0000-000054540000}"/>
    <cellStyle name="入力 11 3 5" xfId="21756" xr:uid="{00000000-0005-0000-0000-000055540000}"/>
    <cellStyle name="入力 11 3 5 2" xfId="21757" xr:uid="{00000000-0005-0000-0000-000056540000}"/>
    <cellStyle name="入力 11 3 5 2 2" xfId="21758" xr:uid="{00000000-0005-0000-0000-000057540000}"/>
    <cellStyle name="入力 11 3 5 3" xfId="21759" xr:uid="{00000000-0005-0000-0000-000058540000}"/>
    <cellStyle name="入力 11 3 5 4" xfId="21760" xr:uid="{00000000-0005-0000-0000-000059540000}"/>
    <cellStyle name="入力 11 3 5 5" xfId="21761" xr:uid="{00000000-0005-0000-0000-00005A540000}"/>
    <cellStyle name="入力 11 3 6" xfId="21762" xr:uid="{00000000-0005-0000-0000-00005B540000}"/>
    <cellStyle name="入力 11 4" xfId="21763" xr:uid="{00000000-0005-0000-0000-00005C540000}"/>
    <cellStyle name="入力 11 4 2" xfId="21764" xr:uid="{00000000-0005-0000-0000-00005D540000}"/>
    <cellStyle name="入力 11 4 2 2" xfId="21765" xr:uid="{00000000-0005-0000-0000-00005E540000}"/>
    <cellStyle name="入力 11 4 2 2 2" xfId="21766" xr:uid="{00000000-0005-0000-0000-00005F540000}"/>
    <cellStyle name="入力 11 4 2 3" xfId="21767" xr:uid="{00000000-0005-0000-0000-000060540000}"/>
    <cellStyle name="入力 11 4 2 4" xfId="21768" xr:uid="{00000000-0005-0000-0000-000061540000}"/>
    <cellStyle name="入力 11 4 2 5" xfId="21769" xr:uid="{00000000-0005-0000-0000-000062540000}"/>
    <cellStyle name="入力 11 4 3" xfId="21770" xr:uid="{00000000-0005-0000-0000-000063540000}"/>
    <cellStyle name="入力 11 4 3 2" xfId="21771" xr:uid="{00000000-0005-0000-0000-000064540000}"/>
    <cellStyle name="入力 11 4 3 2 2" xfId="21772" xr:uid="{00000000-0005-0000-0000-000065540000}"/>
    <cellStyle name="入力 11 4 3 3" xfId="21773" xr:uid="{00000000-0005-0000-0000-000066540000}"/>
    <cellStyle name="入力 11 4 3 4" xfId="21774" xr:uid="{00000000-0005-0000-0000-000067540000}"/>
    <cellStyle name="入力 11 4 3 5" xfId="21775" xr:uid="{00000000-0005-0000-0000-000068540000}"/>
    <cellStyle name="入力 11 4 4" xfId="21776" xr:uid="{00000000-0005-0000-0000-000069540000}"/>
    <cellStyle name="入力 11 5" xfId="21777" xr:uid="{00000000-0005-0000-0000-00006A540000}"/>
    <cellStyle name="入力 11 5 2" xfId="21778" xr:uid="{00000000-0005-0000-0000-00006B540000}"/>
    <cellStyle name="入力 11 5 2 2" xfId="21779" xr:uid="{00000000-0005-0000-0000-00006C540000}"/>
    <cellStyle name="入力 11 5 2 2 2" xfId="21780" xr:uid="{00000000-0005-0000-0000-00006D540000}"/>
    <cellStyle name="入力 11 5 2 3" xfId="21781" xr:uid="{00000000-0005-0000-0000-00006E540000}"/>
    <cellStyle name="入力 11 5 2 4" xfId="21782" xr:uid="{00000000-0005-0000-0000-00006F540000}"/>
    <cellStyle name="入力 11 5 2 5" xfId="21783" xr:uid="{00000000-0005-0000-0000-000070540000}"/>
    <cellStyle name="入力 11 5 3" xfId="21784" xr:uid="{00000000-0005-0000-0000-000071540000}"/>
    <cellStyle name="入力 11 5 3 2" xfId="21785" xr:uid="{00000000-0005-0000-0000-000072540000}"/>
    <cellStyle name="入力 11 5 4" xfId="21786" xr:uid="{00000000-0005-0000-0000-000073540000}"/>
    <cellStyle name="入力 11 5 5" xfId="21787" xr:uid="{00000000-0005-0000-0000-000074540000}"/>
    <cellStyle name="入力 11 5 6" xfId="21788" xr:uid="{00000000-0005-0000-0000-000075540000}"/>
    <cellStyle name="入力 11 6" xfId="21789" xr:uid="{00000000-0005-0000-0000-000076540000}"/>
    <cellStyle name="入力 11 6 2" xfId="21790" xr:uid="{00000000-0005-0000-0000-000077540000}"/>
    <cellStyle name="入力 11 6 2 2" xfId="21791" xr:uid="{00000000-0005-0000-0000-000078540000}"/>
    <cellStyle name="入力 11 6 3" xfId="21792" xr:uid="{00000000-0005-0000-0000-000079540000}"/>
    <cellStyle name="入力 11 6 4" xfId="21793" xr:uid="{00000000-0005-0000-0000-00007A540000}"/>
    <cellStyle name="入力 11 6 5" xfId="21794" xr:uid="{00000000-0005-0000-0000-00007B540000}"/>
    <cellStyle name="入力 11 7" xfId="21795" xr:uid="{00000000-0005-0000-0000-00007C540000}"/>
    <cellStyle name="入力 11 7 2" xfId="21796" xr:uid="{00000000-0005-0000-0000-00007D540000}"/>
    <cellStyle name="入力 11 7 2 2" xfId="21797" xr:uid="{00000000-0005-0000-0000-00007E540000}"/>
    <cellStyle name="入力 11 7 3" xfId="21798" xr:uid="{00000000-0005-0000-0000-00007F540000}"/>
    <cellStyle name="入力 11 7 4" xfId="21799" xr:uid="{00000000-0005-0000-0000-000080540000}"/>
    <cellStyle name="入力 11 7 5" xfId="21800" xr:uid="{00000000-0005-0000-0000-000081540000}"/>
    <cellStyle name="入力 11 8" xfId="21801" xr:uid="{00000000-0005-0000-0000-000082540000}"/>
    <cellStyle name="入力 11 8 2" xfId="21802" xr:uid="{00000000-0005-0000-0000-000083540000}"/>
    <cellStyle name="入力 11 9" xfId="21803" xr:uid="{00000000-0005-0000-0000-000084540000}"/>
    <cellStyle name="入力 12" xfId="3268" xr:uid="{00000000-0005-0000-0000-000085540000}"/>
    <cellStyle name="入力 12 10" xfId="21804" xr:uid="{00000000-0005-0000-0000-000086540000}"/>
    <cellStyle name="入力 12 11" xfId="21805" xr:uid="{00000000-0005-0000-0000-000087540000}"/>
    <cellStyle name="入力 12 12" xfId="21806" xr:uid="{00000000-0005-0000-0000-000088540000}"/>
    <cellStyle name="入力 12 2" xfId="21807" xr:uid="{00000000-0005-0000-0000-000089540000}"/>
    <cellStyle name="入力 12 2 2" xfId="21808" xr:uid="{00000000-0005-0000-0000-00008A540000}"/>
    <cellStyle name="入力 12 2 2 2" xfId="21809" xr:uid="{00000000-0005-0000-0000-00008B540000}"/>
    <cellStyle name="入力 12 2 2 2 2" xfId="21810" xr:uid="{00000000-0005-0000-0000-00008C540000}"/>
    <cellStyle name="入力 12 2 2 2 2 2" xfId="21811" xr:uid="{00000000-0005-0000-0000-00008D540000}"/>
    <cellStyle name="入力 12 2 2 2 3" xfId="21812" xr:uid="{00000000-0005-0000-0000-00008E540000}"/>
    <cellStyle name="入力 12 2 2 2 4" xfId="21813" xr:uid="{00000000-0005-0000-0000-00008F540000}"/>
    <cellStyle name="入力 12 2 2 2 5" xfId="21814" xr:uid="{00000000-0005-0000-0000-000090540000}"/>
    <cellStyle name="入力 12 2 2 3" xfId="21815" xr:uid="{00000000-0005-0000-0000-000091540000}"/>
    <cellStyle name="入力 12 2 2 3 2" xfId="21816" xr:uid="{00000000-0005-0000-0000-000092540000}"/>
    <cellStyle name="入力 12 2 2 3 2 2" xfId="21817" xr:uid="{00000000-0005-0000-0000-000093540000}"/>
    <cellStyle name="入力 12 2 2 3 3" xfId="21818" xr:uid="{00000000-0005-0000-0000-000094540000}"/>
    <cellStyle name="入力 12 2 2 3 4" xfId="21819" xr:uid="{00000000-0005-0000-0000-000095540000}"/>
    <cellStyle name="入力 12 2 2 3 5" xfId="21820" xr:uid="{00000000-0005-0000-0000-000096540000}"/>
    <cellStyle name="入力 12 2 2 4" xfId="21821" xr:uid="{00000000-0005-0000-0000-000097540000}"/>
    <cellStyle name="入力 12 2 3" xfId="21822" xr:uid="{00000000-0005-0000-0000-000098540000}"/>
    <cellStyle name="入力 12 2 3 2" xfId="21823" xr:uid="{00000000-0005-0000-0000-000099540000}"/>
    <cellStyle name="入力 12 2 3 2 2" xfId="21824" xr:uid="{00000000-0005-0000-0000-00009A540000}"/>
    <cellStyle name="入力 12 2 3 2 2 2" xfId="21825" xr:uid="{00000000-0005-0000-0000-00009B540000}"/>
    <cellStyle name="入力 12 2 3 2 3" xfId="21826" xr:uid="{00000000-0005-0000-0000-00009C540000}"/>
    <cellStyle name="入力 12 2 3 2 4" xfId="21827" xr:uid="{00000000-0005-0000-0000-00009D540000}"/>
    <cellStyle name="入力 12 2 3 2 5" xfId="21828" xr:uid="{00000000-0005-0000-0000-00009E540000}"/>
    <cellStyle name="入力 12 2 3 3" xfId="21829" xr:uid="{00000000-0005-0000-0000-00009F540000}"/>
    <cellStyle name="入力 12 2 3 3 2" xfId="21830" xr:uid="{00000000-0005-0000-0000-0000A0540000}"/>
    <cellStyle name="入力 12 2 3 4" xfId="21831" xr:uid="{00000000-0005-0000-0000-0000A1540000}"/>
    <cellStyle name="入力 12 2 3 5" xfId="21832" xr:uid="{00000000-0005-0000-0000-0000A2540000}"/>
    <cellStyle name="入力 12 2 3 6" xfId="21833" xr:uid="{00000000-0005-0000-0000-0000A3540000}"/>
    <cellStyle name="入力 12 2 4" xfId="21834" xr:uid="{00000000-0005-0000-0000-0000A4540000}"/>
    <cellStyle name="入力 12 2 4 2" xfId="21835" xr:uid="{00000000-0005-0000-0000-0000A5540000}"/>
    <cellStyle name="入力 12 2 4 2 2" xfId="21836" xr:uid="{00000000-0005-0000-0000-0000A6540000}"/>
    <cellStyle name="入力 12 2 4 3" xfId="21837" xr:uid="{00000000-0005-0000-0000-0000A7540000}"/>
    <cellStyle name="入力 12 2 4 4" xfId="21838" xr:uid="{00000000-0005-0000-0000-0000A8540000}"/>
    <cellStyle name="入力 12 2 4 5" xfId="21839" xr:uid="{00000000-0005-0000-0000-0000A9540000}"/>
    <cellStyle name="入力 12 2 5" xfId="21840" xr:uid="{00000000-0005-0000-0000-0000AA540000}"/>
    <cellStyle name="入力 12 2 5 2" xfId="21841" xr:uid="{00000000-0005-0000-0000-0000AB540000}"/>
    <cellStyle name="入力 12 2 5 2 2" xfId="21842" xr:uid="{00000000-0005-0000-0000-0000AC540000}"/>
    <cellStyle name="入力 12 2 5 3" xfId="21843" xr:uid="{00000000-0005-0000-0000-0000AD540000}"/>
    <cellStyle name="入力 12 2 5 4" xfId="21844" xr:uid="{00000000-0005-0000-0000-0000AE540000}"/>
    <cellStyle name="入力 12 2 5 5" xfId="21845" xr:uid="{00000000-0005-0000-0000-0000AF540000}"/>
    <cellStyle name="入力 12 2 6" xfId="21846" xr:uid="{00000000-0005-0000-0000-0000B0540000}"/>
    <cellStyle name="入力 12 2 6 2" xfId="21847" xr:uid="{00000000-0005-0000-0000-0000B1540000}"/>
    <cellStyle name="入力 12 2 7" xfId="21848" xr:uid="{00000000-0005-0000-0000-0000B2540000}"/>
    <cellStyle name="入力 12 3" xfId="21849" xr:uid="{00000000-0005-0000-0000-0000B3540000}"/>
    <cellStyle name="入力 12 3 2" xfId="21850" xr:uid="{00000000-0005-0000-0000-0000B4540000}"/>
    <cellStyle name="入力 12 3 2 2" xfId="21851" xr:uid="{00000000-0005-0000-0000-0000B5540000}"/>
    <cellStyle name="入力 12 3 2 2 2" xfId="21852" xr:uid="{00000000-0005-0000-0000-0000B6540000}"/>
    <cellStyle name="入力 12 3 2 2 2 2" xfId="21853" xr:uid="{00000000-0005-0000-0000-0000B7540000}"/>
    <cellStyle name="入力 12 3 2 2 3" xfId="21854" xr:uid="{00000000-0005-0000-0000-0000B8540000}"/>
    <cellStyle name="入力 12 3 2 2 4" xfId="21855" xr:uid="{00000000-0005-0000-0000-0000B9540000}"/>
    <cellStyle name="入力 12 3 2 2 5" xfId="21856" xr:uid="{00000000-0005-0000-0000-0000BA540000}"/>
    <cellStyle name="入力 12 3 2 3" xfId="21857" xr:uid="{00000000-0005-0000-0000-0000BB540000}"/>
    <cellStyle name="入力 12 3 2 3 2" xfId="21858" xr:uid="{00000000-0005-0000-0000-0000BC540000}"/>
    <cellStyle name="入力 12 3 2 3 2 2" xfId="21859" xr:uid="{00000000-0005-0000-0000-0000BD540000}"/>
    <cellStyle name="入力 12 3 2 3 3" xfId="21860" xr:uid="{00000000-0005-0000-0000-0000BE540000}"/>
    <cellStyle name="入力 12 3 2 3 4" xfId="21861" xr:uid="{00000000-0005-0000-0000-0000BF540000}"/>
    <cellStyle name="入力 12 3 2 3 5" xfId="21862" xr:uid="{00000000-0005-0000-0000-0000C0540000}"/>
    <cellStyle name="入力 12 3 2 4" xfId="21863" xr:uid="{00000000-0005-0000-0000-0000C1540000}"/>
    <cellStyle name="入力 12 3 3" xfId="21864" xr:uid="{00000000-0005-0000-0000-0000C2540000}"/>
    <cellStyle name="入力 12 3 3 2" xfId="21865" xr:uid="{00000000-0005-0000-0000-0000C3540000}"/>
    <cellStyle name="入力 12 3 3 2 2" xfId="21866" xr:uid="{00000000-0005-0000-0000-0000C4540000}"/>
    <cellStyle name="入力 12 3 3 2 2 2" xfId="21867" xr:uid="{00000000-0005-0000-0000-0000C5540000}"/>
    <cellStyle name="入力 12 3 3 2 3" xfId="21868" xr:uid="{00000000-0005-0000-0000-0000C6540000}"/>
    <cellStyle name="入力 12 3 3 2 4" xfId="21869" xr:uid="{00000000-0005-0000-0000-0000C7540000}"/>
    <cellStyle name="入力 12 3 3 2 5" xfId="21870" xr:uid="{00000000-0005-0000-0000-0000C8540000}"/>
    <cellStyle name="入力 12 3 3 3" xfId="21871" xr:uid="{00000000-0005-0000-0000-0000C9540000}"/>
    <cellStyle name="入力 12 3 3 3 2" xfId="21872" xr:uid="{00000000-0005-0000-0000-0000CA540000}"/>
    <cellStyle name="入力 12 3 3 4" xfId="21873" xr:uid="{00000000-0005-0000-0000-0000CB540000}"/>
    <cellStyle name="入力 12 3 3 5" xfId="21874" xr:uid="{00000000-0005-0000-0000-0000CC540000}"/>
    <cellStyle name="入力 12 3 3 6" xfId="21875" xr:uid="{00000000-0005-0000-0000-0000CD540000}"/>
    <cellStyle name="入力 12 3 4" xfId="21876" xr:uid="{00000000-0005-0000-0000-0000CE540000}"/>
    <cellStyle name="入力 12 3 4 2" xfId="21877" xr:uid="{00000000-0005-0000-0000-0000CF540000}"/>
    <cellStyle name="入力 12 3 4 2 2" xfId="21878" xr:uid="{00000000-0005-0000-0000-0000D0540000}"/>
    <cellStyle name="入力 12 3 4 3" xfId="21879" xr:uid="{00000000-0005-0000-0000-0000D1540000}"/>
    <cellStyle name="入力 12 3 4 4" xfId="21880" xr:uid="{00000000-0005-0000-0000-0000D2540000}"/>
    <cellStyle name="入力 12 3 4 5" xfId="21881" xr:uid="{00000000-0005-0000-0000-0000D3540000}"/>
    <cellStyle name="入力 12 3 5" xfId="21882" xr:uid="{00000000-0005-0000-0000-0000D4540000}"/>
    <cellStyle name="入力 12 3 5 2" xfId="21883" xr:uid="{00000000-0005-0000-0000-0000D5540000}"/>
    <cellStyle name="入力 12 3 5 2 2" xfId="21884" xr:uid="{00000000-0005-0000-0000-0000D6540000}"/>
    <cellStyle name="入力 12 3 5 3" xfId="21885" xr:uid="{00000000-0005-0000-0000-0000D7540000}"/>
    <cellStyle name="入力 12 3 5 4" xfId="21886" xr:uid="{00000000-0005-0000-0000-0000D8540000}"/>
    <cellStyle name="入力 12 3 5 5" xfId="21887" xr:uid="{00000000-0005-0000-0000-0000D9540000}"/>
    <cellStyle name="入力 12 3 6" xfId="21888" xr:uid="{00000000-0005-0000-0000-0000DA540000}"/>
    <cellStyle name="入力 12 4" xfId="21889" xr:uid="{00000000-0005-0000-0000-0000DB540000}"/>
    <cellStyle name="入力 12 4 2" xfId="21890" xr:uid="{00000000-0005-0000-0000-0000DC540000}"/>
    <cellStyle name="入力 12 4 2 2" xfId="21891" xr:uid="{00000000-0005-0000-0000-0000DD540000}"/>
    <cellStyle name="入力 12 4 2 2 2" xfId="21892" xr:uid="{00000000-0005-0000-0000-0000DE540000}"/>
    <cellStyle name="入力 12 4 2 3" xfId="21893" xr:uid="{00000000-0005-0000-0000-0000DF540000}"/>
    <cellStyle name="入力 12 4 2 4" xfId="21894" xr:uid="{00000000-0005-0000-0000-0000E0540000}"/>
    <cellStyle name="入力 12 4 2 5" xfId="21895" xr:uid="{00000000-0005-0000-0000-0000E1540000}"/>
    <cellStyle name="入力 12 4 3" xfId="21896" xr:uid="{00000000-0005-0000-0000-0000E2540000}"/>
    <cellStyle name="入力 12 4 3 2" xfId="21897" xr:uid="{00000000-0005-0000-0000-0000E3540000}"/>
    <cellStyle name="入力 12 4 3 2 2" xfId="21898" xr:uid="{00000000-0005-0000-0000-0000E4540000}"/>
    <cellStyle name="入力 12 4 3 3" xfId="21899" xr:uid="{00000000-0005-0000-0000-0000E5540000}"/>
    <cellStyle name="入力 12 4 3 4" xfId="21900" xr:uid="{00000000-0005-0000-0000-0000E6540000}"/>
    <cellStyle name="入力 12 4 3 5" xfId="21901" xr:uid="{00000000-0005-0000-0000-0000E7540000}"/>
    <cellStyle name="入力 12 4 4" xfId="21902" xr:uid="{00000000-0005-0000-0000-0000E8540000}"/>
    <cellStyle name="入力 12 5" xfId="21903" xr:uid="{00000000-0005-0000-0000-0000E9540000}"/>
    <cellStyle name="入力 12 5 2" xfId="21904" xr:uid="{00000000-0005-0000-0000-0000EA540000}"/>
    <cellStyle name="入力 12 5 2 2" xfId="21905" xr:uid="{00000000-0005-0000-0000-0000EB540000}"/>
    <cellStyle name="入力 12 5 2 2 2" xfId="21906" xr:uid="{00000000-0005-0000-0000-0000EC540000}"/>
    <cellStyle name="入力 12 5 2 3" xfId="21907" xr:uid="{00000000-0005-0000-0000-0000ED540000}"/>
    <cellStyle name="入力 12 5 2 4" xfId="21908" xr:uid="{00000000-0005-0000-0000-0000EE540000}"/>
    <cellStyle name="入力 12 5 2 5" xfId="21909" xr:uid="{00000000-0005-0000-0000-0000EF540000}"/>
    <cellStyle name="入力 12 5 3" xfId="21910" xr:uid="{00000000-0005-0000-0000-0000F0540000}"/>
    <cellStyle name="入力 12 5 3 2" xfId="21911" xr:uid="{00000000-0005-0000-0000-0000F1540000}"/>
    <cellStyle name="入力 12 5 4" xfId="21912" xr:uid="{00000000-0005-0000-0000-0000F2540000}"/>
    <cellStyle name="入力 12 5 5" xfId="21913" xr:uid="{00000000-0005-0000-0000-0000F3540000}"/>
    <cellStyle name="入力 12 5 6" xfId="21914" xr:uid="{00000000-0005-0000-0000-0000F4540000}"/>
    <cellStyle name="入力 12 6" xfId="21915" xr:uid="{00000000-0005-0000-0000-0000F5540000}"/>
    <cellStyle name="入力 12 6 2" xfId="21916" xr:uid="{00000000-0005-0000-0000-0000F6540000}"/>
    <cellStyle name="入力 12 6 2 2" xfId="21917" xr:uid="{00000000-0005-0000-0000-0000F7540000}"/>
    <cellStyle name="入力 12 6 3" xfId="21918" xr:uid="{00000000-0005-0000-0000-0000F8540000}"/>
    <cellStyle name="入力 12 6 4" xfId="21919" xr:uid="{00000000-0005-0000-0000-0000F9540000}"/>
    <cellStyle name="入力 12 6 5" xfId="21920" xr:uid="{00000000-0005-0000-0000-0000FA540000}"/>
    <cellStyle name="入力 12 7" xfId="21921" xr:uid="{00000000-0005-0000-0000-0000FB540000}"/>
    <cellStyle name="入力 12 7 2" xfId="21922" xr:uid="{00000000-0005-0000-0000-0000FC540000}"/>
    <cellStyle name="入力 12 7 2 2" xfId="21923" xr:uid="{00000000-0005-0000-0000-0000FD540000}"/>
    <cellStyle name="入力 12 7 3" xfId="21924" xr:uid="{00000000-0005-0000-0000-0000FE540000}"/>
    <cellStyle name="入力 12 7 4" xfId="21925" xr:uid="{00000000-0005-0000-0000-0000FF540000}"/>
    <cellStyle name="入力 12 7 5" xfId="21926" xr:uid="{00000000-0005-0000-0000-000000550000}"/>
    <cellStyle name="入力 12 8" xfId="21927" xr:uid="{00000000-0005-0000-0000-000001550000}"/>
    <cellStyle name="入力 12 8 2" xfId="21928" xr:uid="{00000000-0005-0000-0000-000002550000}"/>
    <cellStyle name="入力 12 9" xfId="21929" xr:uid="{00000000-0005-0000-0000-000003550000}"/>
    <cellStyle name="入力 13" xfId="3269" xr:uid="{00000000-0005-0000-0000-000004550000}"/>
    <cellStyle name="入力 13 10" xfId="21930" xr:uid="{00000000-0005-0000-0000-000005550000}"/>
    <cellStyle name="入力 13 11" xfId="21931" xr:uid="{00000000-0005-0000-0000-000006550000}"/>
    <cellStyle name="入力 13 12" xfId="21932" xr:uid="{00000000-0005-0000-0000-000007550000}"/>
    <cellStyle name="入力 13 2" xfId="21933" xr:uid="{00000000-0005-0000-0000-000008550000}"/>
    <cellStyle name="入力 13 2 2" xfId="21934" xr:uid="{00000000-0005-0000-0000-000009550000}"/>
    <cellStyle name="入力 13 2 2 2" xfId="21935" xr:uid="{00000000-0005-0000-0000-00000A550000}"/>
    <cellStyle name="入力 13 2 2 2 2" xfId="21936" xr:uid="{00000000-0005-0000-0000-00000B550000}"/>
    <cellStyle name="入力 13 2 2 2 2 2" xfId="21937" xr:uid="{00000000-0005-0000-0000-00000C550000}"/>
    <cellStyle name="入力 13 2 2 2 3" xfId="21938" xr:uid="{00000000-0005-0000-0000-00000D550000}"/>
    <cellStyle name="入力 13 2 2 2 4" xfId="21939" xr:uid="{00000000-0005-0000-0000-00000E550000}"/>
    <cellStyle name="入力 13 2 2 2 5" xfId="21940" xr:uid="{00000000-0005-0000-0000-00000F550000}"/>
    <cellStyle name="入力 13 2 2 3" xfId="21941" xr:uid="{00000000-0005-0000-0000-000010550000}"/>
    <cellStyle name="入力 13 2 2 3 2" xfId="21942" xr:uid="{00000000-0005-0000-0000-000011550000}"/>
    <cellStyle name="入力 13 2 2 3 2 2" xfId="21943" xr:uid="{00000000-0005-0000-0000-000012550000}"/>
    <cellStyle name="入力 13 2 2 3 3" xfId="21944" xr:uid="{00000000-0005-0000-0000-000013550000}"/>
    <cellStyle name="入力 13 2 2 3 4" xfId="21945" xr:uid="{00000000-0005-0000-0000-000014550000}"/>
    <cellStyle name="入力 13 2 2 3 5" xfId="21946" xr:uid="{00000000-0005-0000-0000-000015550000}"/>
    <cellStyle name="入力 13 2 2 4" xfId="21947" xr:uid="{00000000-0005-0000-0000-000016550000}"/>
    <cellStyle name="入力 13 2 3" xfId="21948" xr:uid="{00000000-0005-0000-0000-000017550000}"/>
    <cellStyle name="入力 13 2 3 2" xfId="21949" xr:uid="{00000000-0005-0000-0000-000018550000}"/>
    <cellStyle name="入力 13 2 3 2 2" xfId="21950" xr:uid="{00000000-0005-0000-0000-000019550000}"/>
    <cellStyle name="入力 13 2 3 2 2 2" xfId="21951" xr:uid="{00000000-0005-0000-0000-00001A550000}"/>
    <cellStyle name="入力 13 2 3 2 3" xfId="21952" xr:uid="{00000000-0005-0000-0000-00001B550000}"/>
    <cellStyle name="入力 13 2 3 2 4" xfId="21953" xr:uid="{00000000-0005-0000-0000-00001C550000}"/>
    <cellStyle name="入力 13 2 3 2 5" xfId="21954" xr:uid="{00000000-0005-0000-0000-00001D550000}"/>
    <cellStyle name="入力 13 2 3 3" xfId="21955" xr:uid="{00000000-0005-0000-0000-00001E550000}"/>
    <cellStyle name="入力 13 2 3 3 2" xfId="21956" xr:uid="{00000000-0005-0000-0000-00001F550000}"/>
    <cellStyle name="入力 13 2 3 4" xfId="21957" xr:uid="{00000000-0005-0000-0000-000020550000}"/>
    <cellStyle name="入力 13 2 3 5" xfId="21958" xr:uid="{00000000-0005-0000-0000-000021550000}"/>
    <cellStyle name="入力 13 2 3 6" xfId="21959" xr:uid="{00000000-0005-0000-0000-000022550000}"/>
    <cellStyle name="入力 13 2 4" xfId="21960" xr:uid="{00000000-0005-0000-0000-000023550000}"/>
    <cellStyle name="入力 13 2 4 2" xfId="21961" xr:uid="{00000000-0005-0000-0000-000024550000}"/>
    <cellStyle name="入力 13 2 4 2 2" xfId="21962" xr:uid="{00000000-0005-0000-0000-000025550000}"/>
    <cellStyle name="入力 13 2 4 3" xfId="21963" xr:uid="{00000000-0005-0000-0000-000026550000}"/>
    <cellStyle name="入力 13 2 4 4" xfId="21964" xr:uid="{00000000-0005-0000-0000-000027550000}"/>
    <cellStyle name="入力 13 2 4 5" xfId="21965" xr:uid="{00000000-0005-0000-0000-000028550000}"/>
    <cellStyle name="入力 13 2 5" xfId="21966" xr:uid="{00000000-0005-0000-0000-000029550000}"/>
    <cellStyle name="入力 13 2 5 2" xfId="21967" xr:uid="{00000000-0005-0000-0000-00002A550000}"/>
    <cellStyle name="入力 13 2 5 2 2" xfId="21968" xr:uid="{00000000-0005-0000-0000-00002B550000}"/>
    <cellStyle name="入力 13 2 5 3" xfId="21969" xr:uid="{00000000-0005-0000-0000-00002C550000}"/>
    <cellStyle name="入力 13 2 5 4" xfId="21970" xr:uid="{00000000-0005-0000-0000-00002D550000}"/>
    <cellStyle name="入力 13 2 5 5" xfId="21971" xr:uid="{00000000-0005-0000-0000-00002E550000}"/>
    <cellStyle name="入力 13 2 6" xfId="21972" xr:uid="{00000000-0005-0000-0000-00002F550000}"/>
    <cellStyle name="入力 13 2 6 2" xfId="21973" xr:uid="{00000000-0005-0000-0000-000030550000}"/>
    <cellStyle name="入力 13 2 7" xfId="21974" xr:uid="{00000000-0005-0000-0000-000031550000}"/>
    <cellStyle name="入力 13 3" xfId="21975" xr:uid="{00000000-0005-0000-0000-000032550000}"/>
    <cellStyle name="入力 13 3 2" xfId="21976" xr:uid="{00000000-0005-0000-0000-000033550000}"/>
    <cellStyle name="入力 13 3 2 2" xfId="21977" xr:uid="{00000000-0005-0000-0000-000034550000}"/>
    <cellStyle name="入力 13 3 2 2 2" xfId="21978" xr:uid="{00000000-0005-0000-0000-000035550000}"/>
    <cellStyle name="入力 13 3 2 2 2 2" xfId="21979" xr:uid="{00000000-0005-0000-0000-000036550000}"/>
    <cellStyle name="入力 13 3 2 2 3" xfId="21980" xr:uid="{00000000-0005-0000-0000-000037550000}"/>
    <cellStyle name="入力 13 3 2 2 4" xfId="21981" xr:uid="{00000000-0005-0000-0000-000038550000}"/>
    <cellStyle name="入力 13 3 2 2 5" xfId="21982" xr:uid="{00000000-0005-0000-0000-000039550000}"/>
    <cellStyle name="入力 13 3 2 3" xfId="21983" xr:uid="{00000000-0005-0000-0000-00003A550000}"/>
    <cellStyle name="入力 13 3 2 3 2" xfId="21984" xr:uid="{00000000-0005-0000-0000-00003B550000}"/>
    <cellStyle name="入力 13 3 2 3 2 2" xfId="21985" xr:uid="{00000000-0005-0000-0000-00003C550000}"/>
    <cellStyle name="入力 13 3 2 3 3" xfId="21986" xr:uid="{00000000-0005-0000-0000-00003D550000}"/>
    <cellStyle name="入力 13 3 2 3 4" xfId="21987" xr:uid="{00000000-0005-0000-0000-00003E550000}"/>
    <cellStyle name="入力 13 3 2 3 5" xfId="21988" xr:uid="{00000000-0005-0000-0000-00003F550000}"/>
    <cellStyle name="入力 13 3 2 4" xfId="21989" xr:uid="{00000000-0005-0000-0000-000040550000}"/>
    <cellStyle name="入力 13 3 3" xfId="21990" xr:uid="{00000000-0005-0000-0000-000041550000}"/>
    <cellStyle name="入力 13 3 3 2" xfId="21991" xr:uid="{00000000-0005-0000-0000-000042550000}"/>
    <cellStyle name="入力 13 3 3 2 2" xfId="21992" xr:uid="{00000000-0005-0000-0000-000043550000}"/>
    <cellStyle name="入力 13 3 3 2 2 2" xfId="21993" xr:uid="{00000000-0005-0000-0000-000044550000}"/>
    <cellStyle name="入力 13 3 3 2 3" xfId="21994" xr:uid="{00000000-0005-0000-0000-000045550000}"/>
    <cellStyle name="入力 13 3 3 2 4" xfId="21995" xr:uid="{00000000-0005-0000-0000-000046550000}"/>
    <cellStyle name="入力 13 3 3 2 5" xfId="21996" xr:uid="{00000000-0005-0000-0000-000047550000}"/>
    <cellStyle name="入力 13 3 3 3" xfId="21997" xr:uid="{00000000-0005-0000-0000-000048550000}"/>
    <cellStyle name="入力 13 3 3 3 2" xfId="21998" xr:uid="{00000000-0005-0000-0000-000049550000}"/>
    <cellStyle name="入力 13 3 3 4" xfId="21999" xr:uid="{00000000-0005-0000-0000-00004A550000}"/>
    <cellStyle name="入力 13 3 3 5" xfId="22000" xr:uid="{00000000-0005-0000-0000-00004B550000}"/>
    <cellStyle name="入力 13 3 3 6" xfId="22001" xr:uid="{00000000-0005-0000-0000-00004C550000}"/>
    <cellStyle name="入力 13 3 4" xfId="22002" xr:uid="{00000000-0005-0000-0000-00004D550000}"/>
    <cellStyle name="入力 13 3 4 2" xfId="22003" xr:uid="{00000000-0005-0000-0000-00004E550000}"/>
    <cellStyle name="入力 13 3 4 2 2" xfId="22004" xr:uid="{00000000-0005-0000-0000-00004F550000}"/>
    <cellStyle name="入力 13 3 4 3" xfId="22005" xr:uid="{00000000-0005-0000-0000-000050550000}"/>
    <cellStyle name="入力 13 3 4 4" xfId="22006" xr:uid="{00000000-0005-0000-0000-000051550000}"/>
    <cellStyle name="入力 13 3 4 5" xfId="22007" xr:uid="{00000000-0005-0000-0000-000052550000}"/>
    <cellStyle name="入力 13 3 5" xfId="22008" xr:uid="{00000000-0005-0000-0000-000053550000}"/>
    <cellStyle name="入力 13 3 5 2" xfId="22009" xr:uid="{00000000-0005-0000-0000-000054550000}"/>
    <cellStyle name="入力 13 3 5 2 2" xfId="22010" xr:uid="{00000000-0005-0000-0000-000055550000}"/>
    <cellStyle name="入力 13 3 5 3" xfId="22011" xr:uid="{00000000-0005-0000-0000-000056550000}"/>
    <cellStyle name="入力 13 3 5 4" xfId="22012" xr:uid="{00000000-0005-0000-0000-000057550000}"/>
    <cellStyle name="入力 13 3 5 5" xfId="22013" xr:uid="{00000000-0005-0000-0000-000058550000}"/>
    <cellStyle name="入力 13 3 6" xfId="22014" xr:uid="{00000000-0005-0000-0000-000059550000}"/>
    <cellStyle name="入力 13 4" xfId="22015" xr:uid="{00000000-0005-0000-0000-00005A550000}"/>
    <cellStyle name="入力 13 4 2" xfId="22016" xr:uid="{00000000-0005-0000-0000-00005B550000}"/>
    <cellStyle name="入力 13 4 2 2" xfId="22017" xr:uid="{00000000-0005-0000-0000-00005C550000}"/>
    <cellStyle name="入力 13 4 2 2 2" xfId="22018" xr:uid="{00000000-0005-0000-0000-00005D550000}"/>
    <cellStyle name="入力 13 4 2 3" xfId="22019" xr:uid="{00000000-0005-0000-0000-00005E550000}"/>
    <cellStyle name="入力 13 4 2 4" xfId="22020" xr:uid="{00000000-0005-0000-0000-00005F550000}"/>
    <cellStyle name="入力 13 4 2 5" xfId="22021" xr:uid="{00000000-0005-0000-0000-000060550000}"/>
    <cellStyle name="入力 13 4 3" xfId="22022" xr:uid="{00000000-0005-0000-0000-000061550000}"/>
    <cellStyle name="入力 13 4 3 2" xfId="22023" xr:uid="{00000000-0005-0000-0000-000062550000}"/>
    <cellStyle name="入力 13 4 3 2 2" xfId="22024" xr:uid="{00000000-0005-0000-0000-000063550000}"/>
    <cellStyle name="入力 13 4 3 3" xfId="22025" xr:uid="{00000000-0005-0000-0000-000064550000}"/>
    <cellStyle name="入力 13 4 3 4" xfId="22026" xr:uid="{00000000-0005-0000-0000-000065550000}"/>
    <cellStyle name="入力 13 4 3 5" xfId="22027" xr:uid="{00000000-0005-0000-0000-000066550000}"/>
    <cellStyle name="入力 13 4 4" xfId="22028" xr:uid="{00000000-0005-0000-0000-000067550000}"/>
    <cellStyle name="入力 13 5" xfId="22029" xr:uid="{00000000-0005-0000-0000-000068550000}"/>
    <cellStyle name="入力 13 5 2" xfId="22030" xr:uid="{00000000-0005-0000-0000-000069550000}"/>
    <cellStyle name="入力 13 5 2 2" xfId="22031" xr:uid="{00000000-0005-0000-0000-00006A550000}"/>
    <cellStyle name="入力 13 5 2 2 2" xfId="22032" xr:uid="{00000000-0005-0000-0000-00006B550000}"/>
    <cellStyle name="入力 13 5 2 3" xfId="22033" xr:uid="{00000000-0005-0000-0000-00006C550000}"/>
    <cellStyle name="入力 13 5 2 4" xfId="22034" xr:uid="{00000000-0005-0000-0000-00006D550000}"/>
    <cellStyle name="入力 13 5 2 5" xfId="22035" xr:uid="{00000000-0005-0000-0000-00006E550000}"/>
    <cellStyle name="入力 13 5 3" xfId="22036" xr:uid="{00000000-0005-0000-0000-00006F550000}"/>
    <cellStyle name="入力 13 5 3 2" xfId="22037" xr:uid="{00000000-0005-0000-0000-000070550000}"/>
    <cellStyle name="入力 13 5 4" xfId="22038" xr:uid="{00000000-0005-0000-0000-000071550000}"/>
    <cellStyle name="入力 13 5 5" xfId="22039" xr:uid="{00000000-0005-0000-0000-000072550000}"/>
    <cellStyle name="入力 13 5 6" xfId="22040" xr:uid="{00000000-0005-0000-0000-000073550000}"/>
    <cellStyle name="入力 13 6" xfId="22041" xr:uid="{00000000-0005-0000-0000-000074550000}"/>
    <cellStyle name="入力 13 6 2" xfId="22042" xr:uid="{00000000-0005-0000-0000-000075550000}"/>
    <cellStyle name="入力 13 6 2 2" xfId="22043" xr:uid="{00000000-0005-0000-0000-000076550000}"/>
    <cellStyle name="入力 13 6 3" xfId="22044" xr:uid="{00000000-0005-0000-0000-000077550000}"/>
    <cellStyle name="入力 13 6 4" xfId="22045" xr:uid="{00000000-0005-0000-0000-000078550000}"/>
    <cellStyle name="入力 13 6 5" xfId="22046" xr:uid="{00000000-0005-0000-0000-000079550000}"/>
    <cellStyle name="入力 13 7" xfId="22047" xr:uid="{00000000-0005-0000-0000-00007A550000}"/>
    <cellStyle name="入力 13 7 2" xfId="22048" xr:uid="{00000000-0005-0000-0000-00007B550000}"/>
    <cellStyle name="入力 13 7 2 2" xfId="22049" xr:uid="{00000000-0005-0000-0000-00007C550000}"/>
    <cellStyle name="入力 13 7 3" xfId="22050" xr:uid="{00000000-0005-0000-0000-00007D550000}"/>
    <cellStyle name="入力 13 7 4" xfId="22051" xr:uid="{00000000-0005-0000-0000-00007E550000}"/>
    <cellStyle name="入力 13 7 5" xfId="22052" xr:uid="{00000000-0005-0000-0000-00007F550000}"/>
    <cellStyle name="入力 13 8" xfId="22053" xr:uid="{00000000-0005-0000-0000-000080550000}"/>
    <cellStyle name="入力 13 8 2" xfId="22054" xr:uid="{00000000-0005-0000-0000-000081550000}"/>
    <cellStyle name="入力 13 9" xfId="22055" xr:uid="{00000000-0005-0000-0000-000082550000}"/>
    <cellStyle name="入力 14" xfId="22056" xr:uid="{00000000-0005-0000-0000-000083550000}"/>
    <cellStyle name="入力 14 2" xfId="22057" xr:uid="{00000000-0005-0000-0000-000084550000}"/>
    <cellStyle name="入力 14 2 2" xfId="22058" xr:uid="{00000000-0005-0000-0000-000085550000}"/>
    <cellStyle name="入力 14 2 2 2" xfId="22059" xr:uid="{00000000-0005-0000-0000-000086550000}"/>
    <cellStyle name="入力 14 2 2 2 2" xfId="22060" xr:uid="{00000000-0005-0000-0000-000087550000}"/>
    <cellStyle name="入力 14 2 2 3" xfId="22061" xr:uid="{00000000-0005-0000-0000-000088550000}"/>
    <cellStyle name="入力 14 2 2 4" xfId="22062" xr:uid="{00000000-0005-0000-0000-000089550000}"/>
    <cellStyle name="入力 14 2 2 5" xfId="22063" xr:uid="{00000000-0005-0000-0000-00008A550000}"/>
    <cellStyle name="入力 14 2 3" xfId="22064" xr:uid="{00000000-0005-0000-0000-00008B550000}"/>
    <cellStyle name="入力 14 2 3 2" xfId="22065" xr:uid="{00000000-0005-0000-0000-00008C550000}"/>
    <cellStyle name="入力 14 2 3 2 2" xfId="22066" xr:uid="{00000000-0005-0000-0000-00008D550000}"/>
    <cellStyle name="入力 14 2 3 3" xfId="22067" xr:uid="{00000000-0005-0000-0000-00008E550000}"/>
    <cellStyle name="入力 14 2 3 4" xfId="22068" xr:uid="{00000000-0005-0000-0000-00008F550000}"/>
    <cellStyle name="入力 14 2 3 5" xfId="22069" xr:uid="{00000000-0005-0000-0000-000090550000}"/>
    <cellStyle name="入力 14 2 4" xfId="22070" xr:uid="{00000000-0005-0000-0000-000091550000}"/>
    <cellStyle name="入力 14 3" xfId="22071" xr:uid="{00000000-0005-0000-0000-000092550000}"/>
    <cellStyle name="入力 14 3 2" xfId="22072" xr:uid="{00000000-0005-0000-0000-000093550000}"/>
    <cellStyle name="入力 14 3 2 2" xfId="22073" xr:uid="{00000000-0005-0000-0000-000094550000}"/>
    <cellStyle name="入力 14 3 2 2 2" xfId="22074" xr:uid="{00000000-0005-0000-0000-000095550000}"/>
    <cellStyle name="入力 14 3 2 3" xfId="22075" xr:uid="{00000000-0005-0000-0000-000096550000}"/>
    <cellStyle name="入力 14 3 2 4" xfId="22076" xr:uid="{00000000-0005-0000-0000-000097550000}"/>
    <cellStyle name="入力 14 3 2 5" xfId="22077" xr:uid="{00000000-0005-0000-0000-000098550000}"/>
    <cellStyle name="入力 14 3 3" xfId="22078" xr:uid="{00000000-0005-0000-0000-000099550000}"/>
    <cellStyle name="入力 14 3 3 2" xfId="22079" xr:uid="{00000000-0005-0000-0000-00009A550000}"/>
    <cellStyle name="入力 14 3 4" xfId="22080" xr:uid="{00000000-0005-0000-0000-00009B550000}"/>
    <cellStyle name="入力 14 3 5" xfId="22081" xr:uid="{00000000-0005-0000-0000-00009C550000}"/>
    <cellStyle name="入力 14 3 6" xfId="22082" xr:uid="{00000000-0005-0000-0000-00009D550000}"/>
    <cellStyle name="入力 14 4" xfId="22083" xr:uid="{00000000-0005-0000-0000-00009E550000}"/>
    <cellStyle name="入力 14 4 2" xfId="22084" xr:uid="{00000000-0005-0000-0000-00009F550000}"/>
    <cellStyle name="入力 14 4 2 2" xfId="22085" xr:uid="{00000000-0005-0000-0000-0000A0550000}"/>
    <cellStyle name="入力 14 4 3" xfId="22086" xr:uid="{00000000-0005-0000-0000-0000A1550000}"/>
    <cellStyle name="入力 14 4 4" xfId="22087" xr:uid="{00000000-0005-0000-0000-0000A2550000}"/>
    <cellStyle name="入力 14 4 5" xfId="22088" xr:uid="{00000000-0005-0000-0000-0000A3550000}"/>
    <cellStyle name="入力 14 5" xfId="22089" xr:uid="{00000000-0005-0000-0000-0000A4550000}"/>
    <cellStyle name="入力 14 5 2" xfId="22090" xr:uid="{00000000-0005-0000-0000-0000A5550000}"/>
    <cellStyle name="入力 14 5 2 2" xfId="22091" xr:uid="{00000000-0005-0000-0000-0000A6550000}"/>
    <cellStyle name="入力 14 5 3" xfId="22092" xr:uid="{00000000-0005-0000-0000-0000A7550000}"/>
    <cellStyle name="入力 14 5 4" xfId="22093" xr:uid="{00000000-0005-0000-0000-0000A8550000}"/>
    <cellStyle name="入力 14 5 5" xfId="22094" xr:uid="{00000000-0005-0000-0000-0000A9550000}"/>
    <cellStyle name="入力 14 6" xfId="22095" xr:uid="{00000000-0005-0000-0000-0000AA550000}"/>
    <cellStyle name="入力 14 6 2" xfId="22096" xr:uid="{00000000-0005-0000-0000-0000AB550000}"/>
    <cellStyle name="入力 14 7" xfId="22097" xr:uid="{00000000-0005-0000-0000-0000AC550000}"/>
    <cellStyle name="入力 15" xfId="22098" xr:uid="{00000000-0005-0000-0000-0000AD550000}"/>
    <cellStyle name="入力 15 2" xfId="22099" xr:uid="{00000000-0005-0000-0000-0000AE550000}"/>
    <cellStyle name="入力 15 2 2" xfId="22100" xr:uid="{00000000-0005-0000-0000-0000AF550000}"/>
    <cellStyle name="入力 15 2 2 2" xfId="22101" xr:uid="{00000000-0005-0000-0000-0000B0550000}"/>
    <cellStyle name="入力 15 2 2 2 2" xfId="22102" xr:uid="{00000000-0005-0000-0000-0000B1550000}"/>
    <cellStyle name="入力 15 2 2 3" xfId="22103" xr:uid="{00000000-0005-0000-0000-0000B2550000}"/>
    <cellStyle name="入力 15 2 2 4" xfId="22104" xr:uid="{00000000-0005-0000-0000-0000B3550000}"/>
    <cellStyle name="入力 15 2 2 5" xfId="22105" xr:uid="{00000000-0005-0000-0000-0000B4550000}"/>
    <cellStyle name="入力 15 2 3" xfId="22106" xr:uid="{00000000-0005-0000-0000-0000B5550000}"/>
    <cellStyle name="入力 15 2 3 2" xfId="22107" xr:uid="{00000000-0005-0000-0000-0000B6550000}"/>
    <cellStyle name="入力 15 2 4" xfId="22108" xr:uid="{00000000-0005-0000-0000-0000B7550000}"/>
    <cellStyle name="入力 15 2 5" xfId="22109" xr:uid="{00000000-0005-0000-0000-0000B8550000}"/>
    <cellStyle name="入力 15 2 6" xfId="22110" xr:uid="{00000000-0005-0000-0000-0000B9550000}"/>
    <cellStyle name="入力 15 3" xfId="22111" xr:uid="{00000000-0005-0000-0000-0000BA550000}"/>
    <cellStyle name="入力 15 3 2" xfId="22112" xr:uid="{00000000-0005-0000-0000-0000BB550000}"/>
    <cellStyle name="入力 15 3 2 2" xfId="22113" xr:uid="{00000000-0005-0000-0000-0000BC550000}"/>
    <cellStyle name="入力 15 3 2 2 2" xfId="22114" xr:uid="{00000000-0005-0000-0000-0000BD550000}"/>
    <cellStyle name="入力 15 3 2 3" xfId="22115" xr:uid="{00000000-0005-0000-0000-0000BE550000}"/>
    <cellStyle name="入力 15 3 2 4" xfId="22116" xr:uid="{00000000-0005-0000-0000-0000BF550000}"/>
    <cellStyle name="入力 15 3 2 5" xfId="22117" xr:uid="{00000000-0005-0000-0000-0000C0550000}"/>
    <cellStyle name="入力 15 3 3" xfId="22118" xr:uid="{00000000-0005-0000-0000-0000C1550000}"/>
    <cellStyle name="入力 15 3 3 2" xfId="22119" xr:uid="{00000000-0005-0000-0000-0000C2550000}"/>
    <cellStyle name="入力 15 3 4" xfId="22120" xr:uid="{00000000-0005-0000-0000-0000C3550000}"/>
    <cellStyle name="入力 15 3 5" xfId="22121" xr:uid="{00000000-0005-0000-0000-0000C4550000}"/>
    <cellStyle name="入力 15 3 6" xfId="22122" xr:uid="{00000000-0005-0000-0000-0000C5550000}"/>
    <cellStyle name="入力 15 4" xfId="22123" xr:uid="{00000000-0005-0000-0000-0000C6550000}"/>
    <cellStyle name="入力 15 4 2" xfId="22124" xr:uid="{00000000-0005-0000-0000-0000C7550000}"/>
    <cellStyle name="入力 15 4 2 2" xfId="22125" xr:uid="{00000000-0005-0000-0000-0000C8550000}"/>
    <cellStyle name="入力 15 4 3" xfId="22126" xr:uid="{00000000-0005-0000-0000-0000C9550000}"/>
    <cellStyle name="入力 15 4 4" xfId="22127" xr:uid="{00000000-0005-0000-0000-0000CA550000}"/>
    <cellStyle name="入力 15 4 5" xfId="22128" xr:uid="{00000000-0005-0000-0000-0000CB550000}"/>
    <cellStyle name="入力 15 5" xfId="22129" xr:uid="{00000000-0005-0000-0000-0000CC550000}"/>
    <cellStyle name="入力 15 5 2" xfId="22130" xr:uid="{00000000-0005-0000-0000-0000CD550000}"/>
    <cellStyle name="入力 15 5 2 2" xfId="22131" xr:uid="{00000000-0005-0000-0000-0000CE550000}"/>
    <cellStyle name="入力 15 5 3" xfId="22132" xr:uid="{00000000-0005-0000-0000-0000CF550000}"/>
    <cellStyle name="入力 15 5 4" xfId="22133" xr:uid="{00000000-0005-0000-0000-0000D0550000}"/>
    <cellStyle name="入力 15 5 5" xfId="22134" xr:uid="{00000000-0005-0000-0000-0000D1550000}"/>
    <cellStyle name="入力 15 6" xfId="22135" xr:uid="{00000000-0005-0000-0000-0000D2550000}"/>
    <cellStyle name="入力 16" xfId="22136" xr:uid="{00000000-0005-0000-0000-0000D3550000}"/>
    <cellStyle name="入力 16 2" xfId="22137" xr:uid="{00000000-0005-0000-0000-0000D4550000}"/>
    <cellStyle name="入力 16 2 2" xfId="22138" xr:uid="{00000000-0005-0000-0000-0000D5550000}"/>
    <cellStyle name="入力 16 2 2 2" xfId="22139" xr:uid="{00000000-0005-0000-0000-0000D6550000}"/>
    <cellStyle name="入力 16 2 3" xfId="22140" xr:uid="{00000000-0005-0000-0000-0000D7550000}"/>
    <cellStyle name="入力 16 2 4" xfId="22141" xr:uid="{00000000-0005-0000-0000-0000D8550000}"/>
    <cellStyle name="入力 16 2 5" xfId="22142" xr:uid="{00000000-0005-0000-0000-0000D9550000}"/>
    <cellStyle name="入力 16 3" xfId="22143" xr:uid="{00000000-0005-0000-0000-0000DA550000}"/>
    <cellStyle name="入力 16 3 2" xfId="22144" xr:uid="{00000000-0005-0000-0000-0000DB550000}"/>
    <cellStyle name="入力 16 4" xfId="22145" xr:uid="{00000000-0005-0000-0000-0000DC550000}"/>
    <cellStyle name="入力 16 5" xfId="22146" xr:uid="{00000000-0005-0000-0000-0000DD550000}"/>
    <cellStyle name="入力 16 6" xfId="22147" xr:uid="{00000000-0005-0000-0000-0000DE550000}"/>
    <cellStyle name="入力 17" xfId="22148" xr:uid="{00000000-0005-0000-0000-0000DF550000}"/>
    <cellStyle name="入力 17 2" xfId="22149" xr:uid="{00000000-0005-0000-0000-0000E0550000}"/>
    <cellStyle name="入力 17 2 2" xfId="22150" xr:uid="{00000000-0005-0000-0000-0000E1550000}"/>
    <cellStyle name="入力 17 2 2 2" xfId="22151" xr:uid="{00000000-0005-0000-0000-0000E2550000}"/>
    <cellStyle name="入力 17 2 3" xfId="22152" xr:uid="{00000000-0005-0000-0000-0000E3550000}"/>
    <cellStyle name="入力 17 2 4" xfId="22153" xr:uid="{00000000-0005-0000-0000-0000E4550000}"/>
    <cellStyle name="入力 17 2 5" xfId="22154" xr:uid="{00000000-0005-0000-0000-0000E5550000}"/>
    <cellStyle name="入力 17 3" xfId="22155" xr:uid="{00000000-0005-0000-0000-0000E6550000}"/>
    <cellStyle name="入力 17 3 2" xfId="22156" xr:uid="{00000000-0005-0000-0000-0000E7550000}"/>
    <cellStyle name="入力 17 4" xfId="22157" xr:uid="{00000000-0005-0000-0000-0000E8550000}"/>
    <cellStyle name="入力 17 5" xfId="22158" xr:uid="{00000000-0005-0000-0000-0000E9550000}"/>
    <cellStyle name="入力 17 6" xfId="22159" xr:uid="{00000000-0005-0000-0000-0000EA550000}"/>
    <cellStyle name="入力 18" xfId="22160" xr:uid="{00000000-0005-0000-0000-0000EB550000}"/>
    <cellStyle name="入力 18 2" xfId="22161" xr:uid="{00000000-0005-0000-0000-0000EC550000}"/>
    <cellStyle name="入力 18 2 2" xfId="22162" xr:uid="{00000000-0005-0000-0000-0000ED550000}"/>
    <cellStyle name="入力 18 3" xfId="22163" xr:uid="{00000000-0005-0000-0000-0000EE550000}"/>
    <cellStyle name="入力 18 4" xfId="22164" xr:uid="{00000000-0005-0000-0000-0000EF550000}"/>
    <cellStyle name="入力 18 5" xfId="22165" xr:uid="{00000000-0005-0000-0000-0000F0550000}"/>
    <cellStyle name="入力 19" xfId="22166" xr:uid="{00000000-0005-0000-0000-0000F1550000}"/>
    <cellStyle name="入力 19 2" xfId="22167" xr:uid="{00000000-0005-0000-0000-0000F2550000}"/>
    <cellStyle name="入力 19 2 2" xfId="22168" xr:uid="{00000000-0005-0000-0000-0000F3550000}"/>
    <cellStyle name="入力 19 3" xfId="22169" xr:uid="{00000000-0005-0000-0000-0000F4550000}"/>
    <cellStyle name="入力 19 4" xfId="22170" xr:uid="{00000000-0005-0000-0000-0000F5550000}"/>
    <cellStyle name="入力 19 5" xfId="22171" xr:uid="{00000000-0005-0000-0000-0000F6550000}"/>
    <cellStyle name="入力 2" xfId="3270" xr:uid="{00000000-0005-0000-0000-0000F7550000}"/>
    <cellStyle name="入力 2 10" xfId="22172" xr:uid="{00000000-0005-0000-0000-0000F8550000}"/>
    <cellStyle name="入力 2 11" xfId="22173" xr:uid="{00000000-0005-0000-0000-0000F9550000}"/>
    <cellStyle name="入力 2 12" xfId="22174" xr:uid="{00000000-0005-0000-0000-0000FA550000}"/>
    <cellStyle name="入力 2 2" xfId="22175" xr:uid="{00000000-0005-0000-0000-0000FB550000}"/>
    <cellStyle name="入力 2 2 2" xfId="22176" xr:uid="{00000000-0005-0000-0000-0000FC550000}"/>
    <cellStyle name="入力 2 2 2 2" xfId="22177" xr:uid="{00000000-0005-0000-0000-0000FD550000}"/>
    <cellStyle name="入力 2 2 2 2 2" xfId="22178" xr:uid="{00000000-0005-0000-0000-0000FE550000}"/>
    <cellStyle name="入力 2 2 2 2 2 2" xfId="22179" xr:uid="{00000000-0005-0000-0000-0000FF550000}"/>
    <cellStyle name="入力 2 2 2 2 3" xfId="22180" xr:uid="{00000000-0005-0000-0000-000000560000}"/>
    <cellStyle name="入力 2 2 2 2 4" xfId="22181" xr:uid="{00000000-0005-0000-0000-000001560000}"/>
    <cellStyle name="入力 2 2 2 2 5" xfId="22182" xr:uid="{00000000-0005-0000-0000-000002560000}"/>
    <cellStyle name="入力 2 2 2 3" xfId="22183" xr:uid="{00000000-0005-0000-0000-000003560000}"/>
    <cellStyle name="入力 2 2 2 3 2" xfId="22184" xr:uid="{00000000-0005-0000-0000-000004560000}"/>
    <cellStyle name="入力 2 2 2 3 2 2" xfId="22185" xr:uid="{00000000-0005-0000-0000-000005560000}"/>
    <cellStyle name="入力 2 2 2 3 3" xfId="22186" xr:uid="{00000000-0005-0000-0000-000006560000}"/>
    <cellStyle name="入力 2 2 2 3 4" xfId="22187" xr:uid="{00000000-0005-0000-0000-000007560000}"/>
    <cellStyle name="入力 2 2 2 3 5" xfId="22188" xr:uid="{00000000-0005-0000-0000-000008560000}"/>
    <cellStyle name="入力 2 2 2 4" xfId="22189" xr:uid="{00000000-0005-0000-0000-000009560000}"/>
    <cellStyle name="入力 2 2 3" xfId="22190" xr:uid="{00000000-0005-0000-0000-00000A560000}"/>
    <cellStyle name="入力 2 2 3 2" xfId="22191" xr:uid="{00000000-0005-0000-0000-00000B560000}"/>
    <cellStyle name="入力 2 2 3 2 2" xfId="22192" xr:uid="{00000000-0005-0000-0000-00000C560000}"/>
    <cellStyle name="入力 2 2 3 2 2 2" xfId="22193" xr:uid="{00000000-0005-0000-0000-00000D560000}"/>
    <cellStyle name="入力 2 2 3 2 3" xfId="22194" xr:uid="{00000000-0005-0000-0000-00000E560000}"/>
    <cellStyle name="入力 2 2 3 2 4" xfId="22195" xr:uid="{00000000-0005-0000-0000-00000F560000}"/>
    <cellStyle name="入力 2 2 3 2 5" xfId="22196" xr:uid="{00000000-0005-0000-0000-000010560000}"/>
    <cellStyle name="入力 2 2 3 3" xfId="22197" xr:uid="{00000000-0005-0000-0000-000011560000}"/>
    <cellStyle name="入力 2 2 3 3 2" xfId="22198" xr:uid="{00000000-0005-0000-0000-000012560000}"/>
    <cellStyle name="入力 2 2 3 4" xfId="22199" xr:uid="{00000000-0005-0000-0000-000013560000}"/>
    <cellStyle name="入力 2 2 3 5" xfId="22200" xr:uid="{00000000-0005-0000-0000-000014560000}"/>
    <cellStyle name="入力 2 2 3 6" xfId="22201" xr:uid="{00000000-0005-0000-0000-000015560000}"/>
    <cellStyle name="入力 2 2 4" xfId="22202" xr:uid="{00000000-0005-0000-0000-000016560000}"/>
    <cellStyle name="入力 2 2 4 2" xfId="22203" xr:uid="{00000000-0005-0000-0000-000017560000}"/>
    <cellStyle name="入力 2 2 4 2 2" xfId="22204" xr:uid="{00000000-0005-0000-0000-000018560000}"/>
    <cellStyle name="入力 2 2 4 3" xfId="22205" xr:uid="{00000000-0005-0000-0000-000019560000}"/>
    <cellStyle name="入力 2 2 4 4" xfId="22206" xr:uid="{00000000-0005-0000-0000-00001A560000}"/>
    <cellStyle name="入力 2 2 4 5" xfId="22207" xr:uid="{00000000-0005-0000-0000-00001B560000}"/>
    <cellStyle name="入力 2 2 5" xfId="22208" xr:uid="{00000000-0005-0000-0000-00001C560000}"/>
    <cellStyle name="入力 2 2 5 2" xfId="22209" xr:uid="{00000000-0005-0000-0000-00001D560000}"/>
    <cellStyle name="入力 2 2 5 2 2" xfId="22210" xr:uid="{00000000-0005-0000-0000-00001E560000}"/>
    <cellStyle name="入力 2 2 5 3" xfId="22211" xr:uid="{00000000-0005-0000-0000-00001F560000}"/>
    <cellStyle name="入力 2 2 5 4" xfId="22212" xr:uid="{00000000-0005-0000-0000-000020560000}"/>
    <cellStyle name="入力 2 2 5 5" xfId="22213" xr:uid="{00000000-0005-0000-0000-000021560000}"/>
    <cellStyle name="入力 2 2 6" xfId="22214" xr:uid="{00000000-0005-0000-0000-000022560000}"/>
    <cellStyle name="入力 2 2 6 2" xfId="22215" xr:uid="{00000000-0005-0000-0000-000023560000}"/>
    <cellStyle name="入力 2 2 7" xfId="22216" xr:uid="{00000000-0005-0000-0000-000024560000}"/>
    <cellStyle name="入力 2 3" xfId="22217" xr:uid="{00000000-0005-0000-0000-000025560000}"/>
    <cellStyle name="入力 2 3 2" xfId="22218" xr:uid="{00000000-0005-0000-0000-000026560000}"/>
    <cellStyle name="入力 2 3 2 2" xfId="22219" xr:uid="{00000000-0005-0000-0000-000027560000}"/>
    <cellStyle name="入力 2 3 2 2 2" xfId="22220" xr:uid="{00000000-0005-0000-0000-000028560000}"/>
    <cellStyle name="入力 2 3 2 2 2 2" xfId="22221" xr:uid="{00000000-0005-0000-0000-000029560000}"/>
    <cellStyle name="入力 2 3 2 2 3" xfId="22222" xr:uid="{00000000-0005-0000-0000-00002A560000}"/>
    <cellStyle name="入力 2 3 2 2 4" xfId="22223" xr:uid="{00000000-0005-0000-0000-00002B560000}"/>
    <cellStyle name="入力 2 3 2 2 5" xfId="22224" xr:uid="{00000000-0005-0000-0000-00002C560000}"/>
    <cellStyle name="入力 2 3 2 3" xfId="22225" xr:uid="{00000000-0005-0000-0000-00002D560000}"/>
    <cellStyle name="入力 2 3 2 3 2" xfId="22226" xr:uid="{00000000-0005-0000-0000-00002E560000}"/>
    <cellStyle name="入力 2 3 2 3 2 2" xfId="22227" xr:uid="{00000000-0005-0000-0000-00002F560000}"/>
    <cellStyle name="入力 2 3 2 3 3" xfId="22228" xr:uid="{00000000-0005-0000-0000-000030560000}"/>
    <cellStyle name="入力 2 3 2 3 4" xfId="22229" xr:uid="{00000000-0005-0000-0000-000031560000}"/>
    <cellStyle name="入力 2 3 2 3 5" xfId="22230" xr:uid="{00000000-0005-0000-0000-000032560000}"/>
    <cellStyle name="入力 2 3 2 4" xfId="22231" xr:uid="{00000000-0005-0000-0000-000033560000}"/>
    <cellStyle name="入力 2 3 3" xfId="22232" xr:uid="{00000000-0005-0000-0000-000034560000}"/>
    <cellStyle name="入力 2 3 3 2" xfId="22233" xr:uid="{00000000-0005-0000-0000-000035560000}"/>
    <cellStyle name="入力 2 3 3 2 2" xfId="22234" xr:uid="{00000000-0005-0000-0000-000036560000}"/>
    <cellStyle name="入力 2 3 3 2 2 2" xfId="22235" xr:uid="{00000000-0005-0000-0000-000037560000}"/>
    <cellStyle name="入力 2 3 3 2 3" xfId="22236" xr:uid="{00000000-0005-0000-0000-000038560000}"/>
    <cellStyle name="入力 2 3 3 2 4" xfId="22237" xr:uid="{00000000-0005-0000-0000-000039560000}"/>
    <cellStyle name="入力 2 3 3 2 5" xfId="22238" xr:uid="{00000000-0005-0000-0000-00003A560000}"/>
    <cellStyle name="入力 2 3 3 3" xfId="22239" xr:uid="{00000000-0005-0000-0000-00003B560000}"/>
    <cellStyle name="入力 2 3 3 3 2" xfId="22240" xr:uid="{00000000-0005-0000-0000-00003C560000}"/>
    <cellStyle name="入力 2 3 3 4" xfId="22241" xr:uid="{00000000-0005-0000-0000-00003D560000}"/>
    <cellStyle name="入力 2 3 3 5" xfId="22242" xr:uid="{00000000-0005-0000-0000-00003E560000}"/>
    <cellStyle name="入力 2 3 3 6" xfId="22243" xr:uid="{00000000-0005-0000-0000-00003F560000}"/>
    <cellStyle name="入力 2 3 4" xfId="22244" xr:uid="{00000000-0005-0000-0000-000040560000}"/>
    <cellStyle name="入力 2 3 4 2" xfId="22245" xr:uid="{00000000-0005-0000-0000-000041560000}"/>
    <cellStyle name="入力 2 3 4 2 2" xfId="22246" xr:uid="{00000000-0005-0000-0000-000042560000}"/>
    <cellStyle name="入力 2 3 4 3" xfId="22247" xr:uid="{00000000-0005-0000-0000-000043560000}"/>
    <cellStyle name="入力 2 3 4 4" xfId="22248" xr:uid="{00000000-0005-0000-0000-000044560000}"/>
    <cellStyle name="入力 2 3 4 5" xfId="22249" xr:uid="{00000000-0005-0000-0000-000045560000}"/>
    <cellStyle name="入力 2 3 5" xfId="22250" xr:uid="{00000000-0005-0000-0000-000046560000}"/>
    <cellStyle name="入力 2 3 5 2" xfId="22251" xr:uid="{00000000-0005-0000-0000-000047560000}"/>
    <cellStyle name="入力 2 3 5 2 2" xfId="22252" xr:uid="{00000000-0005-0000-0000-000048560000}"/>
    <cellStyle name="入力 2 3 5 3" xfId="22253" xr:uid="{00000000-0005-0000-0000-000049560000}"/>
    <cellStyle name="入力 2 3 5 4" xfId="22254" xr:uid="{00000000-0005-0000-0000-00004A560000}"/>
    <cellStyle name="入力 2 3 5 5" xfId="22255" xr:uid="{00000000-0005-0000-0000-00004B560000}"/>
    <cellStyle name="入力 2 3 6" xfId="22256" xr:uid="{00000000-0005-0000-0000-00004C560000}"/>
    <cellStyle name="入力 2 4" xfId="22257" xr:uid="{00000000-0005-0000-0000-00004D560000}"/>
    <cellStyle name="入力 2 4 2" xfId="22258" xr:uid="{00000000-0005-0000-0000-00004E560000}"/>
    <cellStyle name="入力 2 4 2 2" xfId="22259" xr:uid="{00000000-0005-0000-0000-00004F560000}"/>
    <cellStyle name="入力 2 4 2 2 2" xfId="22260" xr:uid="{00000000-0005-0000-0000-000050560000}"/>
    <cellStyle name="入力 2 4 2 3" xfId="22261" xr:uid="{00000000-0005-0000-0000-000051560000}"/>
    <cellStyle name="入力 2 4 2 4" xfId="22262" xr:uid="{00000000-0005-0000-0000-000052560000}"/>
    <cellStyle name="入力 2 4 2 5" xfId="22263" xr:uid="{00000000-0005-0000-0000-000053560000}"/>
    <cellStyle name="入力 2 4 3" xfId="22264" xr:uid="{00000000-0005-0000-0000-000054560000}"/>
    <cellStyle name="入力 2 4 3 2" xfId="22265" xr:uid="{00000000-0005-0000-0000-000055560000}"/>
    <cellStyle name="入力 2 4 3 2 2" xfId="22266" xr:uid="{00000000-0005-0000-0000-000056560000}"/>
    <cellStyle name="入力 2 4 3 3" xfId="22267" xr:uid="{00000000-0005-0000-0000-000057560000}"/>
    <cellStyle name="入力 2 4 3 4" xfId="22268" xr:uid="{00000000-0005-0000-0000-000058560000}"/>
    <cellStyle name="入力 2 4 3 5" xfId="22269" xr:uid="{00000000-0005-0000-0000-000059560000}"/>
    <cellStyle name="入力 2 4 4" xfId="22270" xr:uid="{00000000-0005-0000-0000-00005A560000}"/>
    <cellStyle name="入力 2 5" xfId="22271" xr:uid="{00000000-0005-0000-0000-00005B560000}"/>
    <cellStyle name="入力 2 5 2" xfId="22272" xr:uid="{00000000-0005-0000-0000-00005C560000}"/>
    <cellStyle name="入力 2 5 2 2" xfId="22273" xr:uid="{00000000-0005-0000-0000-00005D560000}"/>
    <cellStyle name="入力 2 5 2 2 2" xfId="22274" xr:uid="{00000000-0005-0000-0000-00005E560000}"/>
    <cellStyle name="入力 2 5 2 3" xfId="22275" xr:uid="{00000000-0005-0000-0000-00005F560000}"/>
    <cellStyle name="入力 2 5 2 4" xfId="22276" xr:uid="{00000000-0005-0000-0000-000060560000}"/>
    <cellStyle name="入力 2 5 2 5" xfId="22277" xr:uid="{00000000-0005-0000-0000-000061560000}"/>
    <cellStyle name="入力 2 5 3" xfId="22278" xr:uid="{00000000-0005-0000-0000-000062560000}"/>
    <cellStyle name="入力 2 5 3 2" xfId="22279" xr:uid="{00000000-0005-0000-0000-000063560000}"/>
    <cellStyle name="入力 2 5 4" xfId="22280" xr:uid="{00000000-0005-0000-0000-000064560000}"/>
    <cellStyle name="入力 2 5 5" xfId="22281" xr:uid="{00000000-0005-0000-0000-000065560000}"/>
    <cellStyle name="入力 2 5 6" xfId="22282" xr:uid="{00000000-0005-0000-0000-000066560000}"/>
    <cellStyle name="入力 2 6" xfId="22283" xr:uid="{00000000-0005-0000-0000-000067560000}"/>
    <cellStyle name="入力 2 6 2" xfId="22284" xr:uid="{00000000-0005-0000-0000-000068560000}"/>
    <cellStyle name="入力 2 6 2 2" xfId="22285" xr:uid="{00000000-0005-0000-0000-000069560000}"/>
    <cellStyle name="入力 2 6 3" xfId="22286" xr:uid="{00000000-0005-0000-0000-00006A560000}"/>
    <cellStyle name="入力 2 6 4" xfId="22287" xr:uid="{00000000-0005-0000-0000-00006B560000}"/>
    <cellStyle name="入力 2 6 5" xfId="22288" xr:uid="{00000000-0005-0000-0000-00006C560000}"/>
    <cellStyle name="入力 2 7" xfId="22289" xr:uid="{00000000-0005-0000-0000-00006D560000}"/>
    <cellStyle name="入力 2 7 2" xfId="22290" xr:uid="{00000000-0005-0000-0000-00006E560000}"/>
    <cellStyle name="入力 2 7 2 2" xfId="22291" xr:uid="{00000000-0005-0000-0000-00006F560000}"/>
    <cellStyle name="入力 2 7 3" xfId="22292" xr:uid="{00000000-0005-0000-0000-000070560000}"/>
    <cellStyle name="入力 2 7 4" xfId="22293" xr:uid="{00000000-0005-0000-0000-000071560000}"/>
    <cellStyle name="入力 2 7 5" xfId="22294" xr:uid="{00000000-0005-0000-0000-000072560000}"/>
    <cellStyle name="入力 2 8" xfId="22295" xr:uid="{00000000-0005-0000-0000-000073560000}"/>
    <cellStyle name="入力 2 8 2" xfId="22296" xr:uid="{00000000-0005-0000-0000-000074560000}"/>
    <cellStyle name="入力 2 9" xfId="22297" xr:uid="{00000000-0005-0000-0000-000075560000}"/>
    <cellStyle name="入力 20" xfId="22298" xr:uid="{00000000-0005-0000-0000-000076560000}"/>
    <cellStyle name="入力 20 2" xfId="22299" xr:uid="{00000000-0005-0000-0000-000077560000}"/>
    <cellStyle name="入力 21" xfId="22300" xr:uid="{00000000-0005-0000-0000-000078560000}"/>
    <cellStyle name="入力 22" xfId="22301" xr:uid="{00000000-0005-0000-0000-000079560000}"/>
    <cellStyle name="入力 23" xfId="22302" xr:uid="{00000000-0005-0000-0000-00007A560000}"/>
    <cellStyle name="入力 24" xfId="22303" xr:uid="{00000000-0005-0000-0000-00007B560000}"/>
    <cellStyle name="入力 3" xfId="3271" xr:uid="{00000000-0005-0000-0000-00007C560000}"/>
    <cellStyle name="入力 3 10" xfId="22304" xr:uid="{00000000-0005-0000-0000-00007D560000}"/>
    <cellStyle name="入力 3 11" xfId="22305" xr:uid="{00000000-0005-0000-0000-00007E560000}"/>
    <cellStyle name="入力 3 12" xfId="22306" xr:uid="{00000000-0005-0000-0000-00007F560000}"/>
    <cellStyle name="入力 3 2" xfId="22307" xr:uid="{00000000-0005-0000-0000-000080560000}"/>
    <cellStyle name="入力 3 2 2" xfId="22308" xr:uid="{00000000-0005-0000-0000-000081560000}"/>
    <cellStyle name="入力 3 2 2 2" xfId="22309" xr:uid="{00000000-0005-0000-0000-000082560000}"/>
    <cellStyle name="入力 3 2 2 2 2" xfId="22310" xr:uid="{00000000-0005-0000-0000-000083560000}"/>
    <cellStyle name="入力 3 2 2 2 2 2" xfId="22311" xr:uid="{00000000-0005-0000-0000-000084560000}"/>
    <cellStyle name="入力 3 2 2 2 3" xfId="22312" xr:uid="{00000000-0005-0000-0000-000085560000}"/>
    <cellStyle name="入力 3 2 2 2 4" xfId="22313" xr:uid="{00000000-0005-0000-0000-000086560000}"/>
    <cellStyle name="入力 3 2 2 2 5" xfId="22314" xr:uid="{00000000-0005-0000-0000-000087560000}"/>
    <cellStyle name="入力 3 2 2 3" xfId="22315" xr:uid="{00000000-0005-0000-0000-000088560000}"/>
    <cellStyle name="入力 3 2 2 3 2" xfId="22316" xr:uid="{00000000-0005-0000-0000-000089560000}"/>
    <cellStyle name="入力 3 2 2 3 2 2" xfId="22317" xr:uid="{00000000-0005-0000-0000-00008A560000}"/>
    <cellStyle name="入力 3 2 2 3 3" xfId="22318" xr:uid="{00000000-0005-0000-0000-00008B560000}"/>
    <cellStyle name="入力 3 2 2 3 4" xfId="22319" xr:uid="{00000000-0005-0000-0000-00008C560000}"/>
    <cellStyle name="入力 3 2 2 3 5" xfId="22320" xr:uid="{00000000-0005-0000-0000-00008D560000}"/>
    <cellStyle name="入力 3 2 2 4" xfId="22321" xr:uid="{00000000-0005-0000-0000-00008E560000}"/>
    <cellStyle name="入力 3 2 3" xfId="22322" xr:uid="{00000000-0005-0000-0000-00008F560000}"/>
    <cellStyle name="入力 3 2 3 2" xfId="22323" xr:uid="{00000000-0005-0000-0000-000090560000}"/>
    <cellStyle name="入力 3 2 3 2 2" xfId="22324" xr:uid="{00000000-0005-0000-0000-000091560000}"/>
    <cellStyle name="入力 3 2 3 2 2 2" xfId="22325" xr:uid="{00000000-0005-0000-0000-000092560000}"/>
    <cellStyle name="入力 3 2 3 2 3" xfId="22326" xr:uid="{00000000-0005-0000-0000-000093560000}"/>
    <cellStyle name="入力 3 2 3 2 4" xfId="22327" xr:uid="{00000000-0005-0000-0000-000094560000}"/>
    <cellStyle name="入力 3 2 3 2 5" xfId="22328" xr:uid="{00000000-0005-0000-0000-000095560000}"/>
    <cellStyle name="入力 3 2 3 3" xfId="22329" xr:uid="{00000000-0005-0000-0000-000096560000}"/>
    <cellStyle name="入力 3 2 3 3 2" xfId="22330" xr:uid="{00000000-0005-0000-0000-000097560000}"/>
    <cellStyle name="入力 3 2 3 4" xfId="22331" xr:uid="{00000000-0005-0000-0000-000098560000}"/>
    <cellStyle name="入力 3 2 3 5" xfId="22332" xr:uid="{00000000-0005-0000-0000-000099560000}"/>
    <cellStyle name="入力 3 2 3 6" xfId="22333" xr:uid="{00000000-0005-0000-0000-00009A560000}"/>
    <cellStyle name="入力 3 2 4" xfId="22334" xr:uid="{00000000-0005-0000-0000-00009B560000}"/>
    <cellStyle name="入力 3 2 4 2" xfId="22335" xr:uid="{00000000-0005-0000-0000-00009C560000}"/>
    <cellStyle name="入力 3 2 4 2 2" xfId="22336" xr:uid="{00000000-0005-0000-0000-00009D560000}"/>
    <cellStyle name="入力 3 2 4 3" xfId="22337" xr:uid="{00000000-0005-0000-0000-00009E560000}"/>
    <cellStyle name="入力 3 2 4 4" xfId="22338" xr:uid="{00000000-0005-0000-0000-00009F560000}"/>
    <cellStyle name="入力 3 2 4 5" xfId="22339" xr:uid="{00000000-0005-0000-0000-0000A0560000}"/>
    <cellStyle name="入力 3 2 5" xfId="22340" xr:uid="{00000000-0005-0000-0000-0000A1560000}"/>
    <cellStyle name="入力 3 2 5 2" xfId="22341" xr:uid="{00000000-0005-0000-0000-0000A2560000}"/>
    <cellStyle name="入力 3 2 5 2 2" xfId="22342" xr:uid="{00000000-0005-0000-0000-0000A3560000}"/>
    <cellStyle name="入力 3 2 5 3" xfId="22343" xr:uid="{00000000-0005-0000-0000-0000A4560000}"/>
    <cellStyle name="入力 3 2 5 4" xfId="22344" xr:uid="{00000000-0005-0000-0000-0000A5560000}"/>
    <cellStyle name="入力 3 2 5 5" xfId="22345" xr:uid="{00000000-0005-0000-0000-0000A6560000}"/>
    <cellStyle name="入力 3 2 6" xfId="22346" xr:uid="{00000000-0005-0000-0000-0000A7560000}"/>
    <cellStyle name="入力 3 2 6 2" xfId="22347" xr:uid="{00000000-0005-0000-0000-0000A8560000}"/>
    <cellStyle name="入力 3 2 7" xfId="22348" xr:uid="{00000000-0005-0000-0000-0000A9560000}"/>
    <cellStyle name="入力 3 3" xfId="22349" xr:uid="{00000000-0005-0000-0000-0000AA560000}"/>
    <cellStyle name="入力 3 3 2" xfId="22350" xr:uid="{00000000-0005-0000-0000-0000AB560000}"/>
    <cellStyle name="入力 3 3 2 2" xfId="22351" xr:uid="{00000000-0005-0000-0000-0000AC560000}"/>
    <cellStyle name="入力 3 3 2 2 2" xfId="22352" xr:uid="{00000000-0005-0000-0000-0000AD560000}"/>
    <cellStyle name="入力 3 3 2 2 2 2" xfId="22353" xr:uid="{00000000-0005-0000-0000-0000AE560000}"/>
    <cellStyle name="入力 3 3 2 2 3" xfId="22354" xr:uid="{00000000-0005-0000-0000-0000AF560000}"/>
    <cellStyle name="入力 3 3 2 2 4" xfId="22355" xr:uid="{00000000-0005-0000-0000-0000B0560000}"/>
    <cellStyle name="入力 3 3 2 2 5" xfId="22356" xr:uid="{00000000-0005-0000-0000-0000B1560000}"/>
    <cellStyle name="入力 3 3 2 3" xfId="22357" xr:uid="{00000000-0005-0000-0000-0000B2560000}"/>
    <cellStyle name="入力 3 3 2 3 2" xfId="22358" xr:uid="{00000000-0005-0000-0000-0000B3560000}"/>
    <cellStyle name="入力 3 3 2 3 2 2" xfId="22359" xr:uid="{00000000-0005-0000-0000-0000B4560000}"/>
    <cellStyle name="入力 3 3 2 3 3" xfId="22360" xr:uid="{00000000-0005-0000-0000-0000B5560000}"/>
    <cellStyle name="入力 3 3 2 3 4" xfId="22361" xr:uid="{00000000-0005-0000-0000-0000B6560000}"/>
    <cellStyle name="入力 3 3 2 3 5" xfId="22362" xr:uid="{00000000-0005-0000-0000-0000B7560000}"/>
    <cellStyle name="入力 3 3 2 4" xfId="22363" xr:uid="{00000000-0005-0000-0000-0000B8560000}"/>
    <cellStyle name="入力 3 3 3" xfId="22364" xr:uid="{00000000-0005-0000-0000-0000B9560000}"/>
    <cellStyle name="入力 3 3 3 2" xfId="22365" xr:uid="{00000000-0005-0000-0000-0000BA560000}"/>
    <cellStyle name="入力 3 3 3 2 2" xfId="22366" xr:uid="{00000000-0005-0000-0000-0000BB560000}"/>
    <cellStyle name="入力 3 3 3 2 2 2" xfId="22367" xr:uid="{00000000-0005-0000-0000-0000BC560000}"/>
    <cellStyle name="入力 3 3 3 2 3" xfId="22368" xr:uid="{00000000-0005-0000-0000-0000BD560000}"/>
    <cellStyle name="入力 3 3 3 2 4" xfId="22369" xr:uid="{00000000-0005-0000-0000-0000BE560000}"/>
    <cellStyle name="入力 3 3 3 2 5" xfId="22370" xr:uid="{00000000-0005-0000-0000-0000BF560000}"/>
    <cellStyle name="入力 3 3 3 3" xfId="22371" xr:uid="{00000000-0005-0000-0000-0000C0560000}"/>
    <cellStyle name="入力 3 3 3 3 2" xfId="22372" xr:uid="{00000000-0005-0000-0000-0000C1560000}"/>
    <cellStyle name="入力 3 3 3 4" xfId="22373" xr:uid="{00000000-0005-0000-0000-0000C2560000}"/>
    <cellStyle name="入力 3 3 3 5" xfId="22374" xr:uid="{00000000-0005-0000-0000-0000C3560000}"/>
    <cellStyle name="入力 3 3 3 6" xfId="22375" xr:uid="{00000000-0005-0000-0000-0000C4560000}"/>
    <cellStyle name="入力 3 3 4" xfId="22376" xr:uid="{00000000-0005-0000-0000-0000C5560000}"/>
    <cellStyle name="入力 3 3 4 2" xfId="22377" xr:uid="{00000000-0005-0000-0000-0000C6560000}"/>
    <cellStyle name="入力 3 3 4 2 2" xfId="22378" xr:uid="{00000000-0005-0000-0000-0000C7560000}"/>
    <cellStyle name="入力 3 3 4 3" xfId="22379" xr:uid="{00000000-0005-0000-0000-0000C8560000}"/>
    <cellStyle name="入力 3 3 4 4" xfId="22380" xr:uid="{00000000-0005-0000-0000-0000C9560000}"/>
    <cellStyle name="入力 3 3 4 5" xfId="22381" xr:uid="{00000000-0005-0000-0000-0000CA560000}"/>
    <cellStyle name="入力 3 3 5" xfId="22382" xr:uid="{00000000-0005-0000-0000-0000CB560000}"/>
    <cellStyle name="入力 3 3 5 2" xfId="22383" xr:uid="{00000000-0005-0000-0000-0000CC560000}"/>
    <cellStyle name="入力 3 3 5 2 2" xfId="22384" xr:uid="{00000000-0005-0000-0000-0000CD560000}"/>
    <cellStyle name="入力 3 3 5 3" xfId="22385" xr:uid="{00000000-0005-0000-0000-0000CE560000}"/>
    <cellStyle name="入力 3 3 5 4" xfId="22386" xr:uid="{00000000-0005-0000-0000-0000CF560000}"/>
    <cellStyle name="入力 3 3 5 5" xfId="22387" xr:uid="{00000000-0005-0000-0000-0000D0560000}"/>
    <cellStyle name="入力 3 3 6" xfId="22388" xr:uid="{00000000-0005-0000-0000-0000D1560000}"/>
    <cellStyle name="入力 3 4" xfId="22389" xr:uid="{00000000-0005-0000-0000-0000D2560000}"/>
    <cellStyle name="入力 3 4 2" xfId="22390" xr:uid="{00000000-0005-0000-0000-0000D3560000}"/>
    <cellStyle name="入力 3 4 2 2" xfId="22391" xr:uid="{00000000-0005-0000-0000-0000D4560000}"/>
    <cellStyle name="入力 3 4 2 2 2" xfId="22392" xr:uid="{00000000-0005-0000-0000-0000D5560000}"/>
    <cellStyle name="入力 3 4 2 3" xfId="22393" xr:uid="{00000000-0005-0000-0000-0000D6560000}"/>
    <cellStyle name="入力 3 4 2 4" xfId="22394" xr:uid="{00000000-0005-0000-0000-0000D7560000}"/>
    <cellStyle name="入力 3 4 2 5" xfId="22395" xr:uid="{00000000-0005-0000-0000-0000D8560000}"/>
    <cellStyle name="入力 3 4 3" xfId="22396" xr:uid="{00000000-0005-0000-0000-0000D9560000}"/>
    <cellStyle name="入力 3 4 3 2" xfId="22397" xr:uid="{00000000-0005-0000-0000-0000DA560000}"/>
    <cellStyle name="入力 3 4 3 2 2" xfId="22398" xr:uid="{00000000-0005-0000-0000-0000DB560000}"/>
    <cellStyle name="入力 3 4 3 3" xfId="22399" xr:uid="{00000000-0005-0000-0000-0000DC560000}"/>
    <cellStyle name="入力 3 4 3 4" xfId="22400" xr:uid="{00000000-0005-0000-0000-0000DD560000}"/>
    <cellStyle name="入力 3 4 3 5" xfId="22401" xr:uid="{00000000-0005-0000-0000-0000DE560000}"/>
    <cellStyle name="入力 3 4 4" xfId="22402" xr:uid="{00000000-0005-0000-0000-0000DF560000}"/>
    <cellStyle name="入力 3 5" xfId="22403" xr:uid="{00000000-0005-0000-0000-0000E0560000}"/>
    <cellStyle name="入力 3 5 2" xfId="22404" xr:uid="{00000000-0005-0000-0000-0000E1560000}"/>
    <cellStyle name="入力 3 5 2 2" xfId="22405" xr:uid="{00000000-0005-0000-0000-0000E2560000}"/>
    <cellStyle name="入力 3 5 2 2 2" xfId="22406" xr:uid="{00000000-0005-0000-0000-0000E3560000}"/>
    <cellStyle name="入力 3 5 2 3" xfId="22407" xr:uid="{00000000-0005-0000-0000-0000E4560000}"/>
    <cellStyle name="入力 3 5 2 4" xfId="22408" xr:uid="{00000000-0005-0000-0000-0000E5560000}"/>
    <cellStyle name="入力 3 5 2 5" xfId="22409" xr:uid="{00000000-0005-0000-0000-0000E6560000}"/>
    <cellStyle name="入力 3 5 3" xfId="22410" xr:uid="{00000000-0005-0000-0000-0000E7560000}"/>
    <cellStyle name="入力 3 5 3 2" xfId="22411" xr:uid="{00000000-0005-0000-0000-0000E8560000}"/>
    <cellStyle name="入力 3 5 4" xfId="22412" xr:uid="{00000000-0005-0000-0000-0000E9560000}"/>
    <cellStyle name="入力 3 5 5" xfId="22413" xr:uid="{00000000-0005-0000-0000-0000EA560000}"/>
    <cellStyle name="入力 3 5 6" xfId="22414" xr:uid="{00000000-0005-0000-0000-0000EB560000}"/>
    <cellStyle name="入力 3 6" xfId="22415" xr:uid="{00000000-0005-0000-0000-0000EC560000}"/>
    <cellStyle name="入力 3 6 2" xfId="22416" xr:uid="{00000000-0005-0000-0000-0000ED560000}"/>
    <cellStyle name="入力 3 6 2 2" xfId="22417" xr:uid="{00000000-0005-0000-0000-0000EE560000}"/>
    <cellStyle name="入力 3 6 3" xfId="22418" xr:uid="{00000000-0005-0000-0000-0000EF560000}"/>
    <cellStyle name="入力 3 6 4" xfId="22419" xr:uid="{00000000-0005-0000-0000-0000F0560000}"/>
    <cellStyle name="入力 3 6 5" xfId="22420" xr:uid="{00000000-0005-0000-0000-0000F1560000}"/>
    <cellStyle name="入力 3 7" xfId="22421" xr:uid="{00000000-0005-0000-0000-0000F2560000}"/>
    <cellStyle name="入力 3 7 2" xfId="22422" xr:uid="{00000000-0005-0000-0000-0000F3560000}"/>
    <cellStyle name="入力 3 7 2 2" xfId="22423" xr:uid="{00000000-0005-0000-0000-0000F4560000}"/>
    <cellStyle name="入力 3 7 3" xfId="22424" xr:uid="{00000000-0005-0000-0000-0000F5560000}"/>
    <cellStyle name="入力 3 7 4" xfId="22425" xr:uid="{00000000-0005-0000-0000-0000F6560000}"/>
    <cellStyle name="入力 3 7 5" xfId="22426" xr:uid="{00000000-0005-0000-0000-0000F7560000}"/>
    <cellStyle name="入力 3 8" xfId="22427" xr:uid="{00000000-0005-0000-0000-0000F8560000}"/>
    <cellStyle name="入力 3 8 2" xfId="22428" xr:uid="{00000000-0005-0000-0000-0000F9560000}"/>
    <cellStyle name="入力 3 9" xfId="22429" xr:uid="{00000000-0005-0000-0000-0000FA560000}"/>
    <cellStyle name="入力 4" xfId="3272" xr:uid="{00000000-0005-0000-0000-0000FB560000}"/>
    <cellStyle name="入力 4 10" xfId="22430" xr:uid="{00000000-0005-0000-0000-0000FC560000}"/>
    <cellStyle name="入力 4 11" xfId="22431" xr:uid="{00000000-0005-0000-0000-0000FD560000}"/>
    <cellStyle name="入力 4 12" xfId="22432" xr:uid="{00000000-0005-0000-0000-0000FE560000}"/>
    <cellStyle name="入力 4 2" xfId="22433" xr:uid="{00000000-0005-0000-0000-0000FF560000}"/>
    <cellStyle name="入力 4 2 2" xfId="22434" xr:uid="{00000000-0005-0000-0000-000000570000}"/>
    <cellStyle name="入力 4 2 2 2" xfId="22435" xr:uid="{00000000-0005-0000-0000-000001570000}"/>
    <cellStyle name="入力 4 2 2 2 2" xfId="22436" xr:uid="{00000000-0005-0000-0000-000002570000}"/>
    <cellStyle name="入力 4 2 2 2 2 2" xfId="22437" xr:uid="{00000000-0005-0000-0000-000003570000}"/>
    <cellStyle name="入力 4 2 2 2 3" xfId="22438" xr:uid="{00000000-0005-0000-0000-000004570000}"/>
    <cellStyle name="入力 4 2 2 2 4" xfId="22439" xr:uid="{00000000-0005-0000-0000-000005570000}"/>
    <cellStyle name="入力 4 2 2 2 5" xfId="22440" xr:uid="{00000000-0005-0000-0000-000006570000}"/>
    <cellStyle name="入力 4 2 2 3" xfId="22441" xr:uid="{00000000-0005-0000-0000-000007570000}"/>
    <cellStyle name="入力 4 2 2 3 2" xfId="22442" xr:uid="{00000000-0005-0000-0000-000008570000}"/>
    <cellStyle name="入力 4 2 2 3 2 2" xfId="22443" xr:uid="{00000000-0005-0000-0000-000009570000}"/>
    <cellStyle name="入力 4 2 2 3 3" xfId="22444" xr:uid="{00000000-0005-0000-0000-00000A570000}"/>
    <cellStyle name="入力 4 2 2 3 4" xfId="22445" xr:uid="{00000000-0005-0000-0000-00000B570000}"/>
    <cellStyle name="入力 4 2 2 3 5" xfId="22446" xr:uid="{00000000-0005-0000-0000-00000C570000}"/>
    <cellStyle name="入力 4 2 2 4" xfId="22447" xr:uid="{00000000-0005-0000-0000-00000D570000}"/>
    <cellStyle name="入力 4 2 3" xfId="22448" xr:uid="{00000000-0005-0000-0000-00000E570000}"/>
    <cellStyle name="入力 4 2 3 2" xfId="22449" xr:uid="{00000000-0005-0000-0000-00000F570000}"/>
    <cellStyle name="入力 4 2 3 2 2" xfId="22450" xr:uid="{00000000-0005-0000-0000-000010570000}"/>
    <cellStyle name="入力 4 2 3 2 2 2" xfId="22451" xr:uid="{00000000-0005-0000-0000-000011570000}"/>
    <cellStyle name="入力 4 2 3 2 3" xfId="22452" xr:uid="{00000000-0005-0000-0000-000012570000}"/>
    <cellStyle name="入力 4 2 3 2 4" xfId="22453" xr:uid="{00000000-0005-0000-0000-000013570000}"/>
    <cellStyle name="入力 4 2 3 2 5" xfId="22454" xr:uid="{00000000-0005-0000-0000-000014570000}"/>
    <cellStyle name="入力 4 2 3 3" xfId="22455" xr:uid="{00000000-0005-0000-0000-000015570000}"/>
    <cellStyle name="入力 4 2 3 3 2" xfId="22456" xr:uid="{00000000-0005-0000-0000-000016570000}"/>
    <cellStyle name="入力 4 2 3 4" xfId="22457" xr:uid="{00000000-0005-0000-0000-000017570000}"/>
    <cellStyle name="入力 4 2 3 5" xfId="22458" xr:uid="{00000000-0005-0000-0000-000018570000}"/>
    <cellStyle name="入力 4 2 3 6" xfId="22459" xr:uid="{00000000-0005-0000-0000-000019570000}"/>
    <cellStyle name="入力 4 2 4" xfId="22460" xr:uid="{00000000-0005-0000-0000-00001A570000}"/>
    <cellStyle name="入力 4 2 4 2" xfId="22461" xr:uid="{00000000-0005-0000-0000-00001B570000}"/>
    <cellStyle name="入力 4 2 4 2 2" xfId="22462" xr:uid="{00000000-0005-0000-0000-00001C570000}"/>
    <cellStyle name="入力 4 2 4 3" xfId="22463" xr:uid="{00000000-0005-0000-0000-00001D570000}"/>
    <cellStyle name="入力 4 2 4 4" xfId="22464" xr:uid="{00000000-0005-0000-0000-00001E570000}"/>
    <cellStyle name="入力 4 2 4 5" xfId="22465" xr:uid="{00000000-0005-0000-0000-00001F570000}"/>
    <cellStyle name="入力 4 2 5" xfId="22466" xr:uid="{00000000-0005-0000-0000-000020570000}"/>
    <cellStyle name="入力 4 2 5 2" xfId="22467" xr:uid="{00000000-0005-0000-0000-000021570000}"/>
    <cellStyle name="入力 4 2 5 2 2" xfId="22468" xr:uid="{00000000-0005-0000-0000-000022570000}"/>
    <cellStyle name="入力 4 2 5 3" xfId="22469" xr:uid="{00000000-0005-0000-0000-000023570000}"/>
    <cellStyle name="入力 4 2 5 4" xfId="22470" xr:uid="{00000000-0005-0000-0000-000024570000}"/>
    <cellStyle name="入力 4 2 5 5" xfId="22471" xr:uid="{00000000-0005-0000-0000-000025570000}"/>
    <cellStyle name="入力 4 2 6" xfId="22472" xr:uid="{00000000-0005-0000-0000-000026570000}"/>
    <cellStyle name="入力 4 2 6 2" xfId="22473" xr:uid="{00000000-0005-0000-0000-000027570000}"/>
    <cellStyle name="入力 4 2 7" xfId="22474" xr:uid="{00000000-0005-0000-0000-000028570000}"/>
    <cellStyle name="入力 4 3" xfId="22475" xr:uid="{00000000-0005-0000-0000-000029570000}"/>
    <cellStyle name="入力 4 3 2" xfId="22476" xr:uid="{00000000-0005-0000-0000-00002A570000}"/>
    <cellStyle name="入力 4 3 2 2" xfId="22477" xr:uid="{00000000-0005-0000-0000-00002B570000}"/>
    <cellStyle name="入力 4 3 2 2 2" xfId="22478" xr:uid="{00000000-0005-0000-0000-00002C570000}"/>
    <cellStyle name="入力 4 3 2 2 2 2" xfId="22479" xr:uid="{00000000-0005-0000-0000-00002D570000}"/>
    <cellStyle name="入力 4 3 2 2 3" xfId="22480" xr:uid="{00000000-0005-0000-0000-00002E570000}"/>
    <cellStyle name="入力 4 3 2 2 4" xfId="22481" xr:uid="{00000000-0005-0000-0000-00002F570000}"/>
    <cellStyle name="入力 4 3 2 2 5" xfId="22482" xr:uid="{00000000-0005-0000-0000-000030570000}"/>
    <cellStyle name="入力 4 3 2 3" xfId="22483" xr:uid="{00000000-0005-0000-0000-000031570000}"/>
    <cellStyle name="入力 4 3 2 3 2" xfId="22484" xr:uid="{00000000-0005-0000-0000-000032570000}"/>
    <cellStyle name="入力 4 3 2 3 2 2" xfId="22485" xr:uid="{00000000-0005-0000-0000-000033570000}"/>
    <cellStyle name="入力 4 3 2 3 3" xfId="22486" xr:uid="{00000000-0005-0000-0000-000034570000}"/>
    <cellStyle name="入力 4 3 2 3 4" xfId="22487" xr:uid="{00000000-0005-0000-0000-000035570000}"/>
    <cellStyle name="入力 4 3 2 3 5" xfId="22488" xr:uid="{00000000-0005-0000-0000-000036570000}"/>
    <cellStyle name="入力 4 3 2 4" xfId="22489" xr:uid="{00000000-0005-0000-0000-000037570000}"/>
    <cellStyle name="入力 4 3 3" xfId="22490" xr:uid="{00000000-0005-0000-0000-000038570000}"/>
    <cellStyle name="入力 4 3 3 2" xfId="22491" xr:uid="{00000000-0005-0000-0000-000039570000}"/>
    <cellStyle name="入力 4 3 3 2 2" xfId="22492" xr:uid="{00000000-0005-0000-0000-00003A570000}"/>
    <cellStyle name="入力 4 3 3 2 2 2" xfId="22493" xr:uid="{00000000-0005-0000-0000-00003B570000}"/>
    <cellStyle name="入力 4 3 3 2 3" xfId="22494" xr:uid="{00000000-0005-0000-0000-00003C570000}"/>
    <cellStyle name="入力 4 3 3 2 4" xfId="22495" xr:uid="{00000000-0005-0000-0000-00003D570000}"/>
    <cellStyle name="入力 4 3 3 2 5" xfId="22496" xr:uid="{00000000-0005-0000-0000-00003E570000}"/>
    <cellStyle name="入力 4 3 3 3" xfId="22497" xr:uid="{00000000-0005-0000-0000-00003F570000}"/>
    <cellStyle name="入力 4 3 3 3 2" xfId="22498" xr:uid="{00000000-0005-0000-0000-000040570000}"/>
    <cellStyle name="入力 4 3 3 4" xfId="22499" xr:uid="{00000000-0005-0000-0000-000041570000}"/>
    <cellStyle name="入力 4 3 3 5" xfId="22500" xr:uid="{00000000-0005-0000-0000-000042570000}"/>
    <cellStyle name="入力 4 3 3 6" xfId="22501" xr:uid="{00000000-0005-0000-0000-000043570000}"/>
    <cellStyle name="入力 4 3 4" xfId="22502" xr:uid="{00000000-0005-0000-0000-000044570000}"/>
    <cellStyle name="入力 4 3 4 2" xfId="22503" xr:uid="{00000000-0005-0000-0000-000045570000}"/>
    <cellStyle name="入力 4 3 4 2 2" xfId="22504" xr:uid="{00000000-0005-0000-0000-000046570000}"/>
    <cellStyle name="入力 4 3 4 3" xfId="22505" xr:uid="{00000000-0005-0000-0000-000047570000}"/>
    <cellStyle name="入力 4 3 4 4" xfId="22506" xr:uid="{00000000-0005-0000-0000-000048570000}"/>
    <cellStyle name="入力 4 3 4 5" xfId="22507" xr:uid="{00000000-0005-0000-0000-000049570000}"/>
    <cellStyle name="入力 4 3 5" xfId="22508" xr:uid="{00000000-0005-0000-0000-00004A570000}"/>
    <cellStyle name="入力 4 3 5 2" xfId="22509" xr:uid="{00000000-0005-0000-0000-00004B570000}"/>
    <cellStyle name="入力 4 3 5 2 2" xfId="22510" xr:uid="{00000000-0005-0000-0000-00004C570000}"/>
    <cellStyle name="入力 4 3 5 3" xfId="22511" xr:uid="{00000000-0005-0000-0000-00004D570000}"/>
    <cellStyle name="入力 4 3 5 4" xfId="22512" xr:uid="{00000000-0005-0000-0000-00004E570000}"/>
    <cellStyle name="入力 4 3 5 5" xfId="22513" xr:uid="{00000000-0005-0000-0000-00004F570000}"/>
    <cellStyle name="入力 4 3 6" xfId="22514" xr:uid="{00000000-0005-0000-0000-000050570000}"/>
    <cellStyle name="入力 4 4" xfId="22515" xr:uid="{00000000-0005-0000-0000-000051570000}"/>
    <cellStyle name="入力 4 4 2" xfId="22516" xr:uid="{00000000-0005-0000-0000-000052570000}"/>
    <cellStyle name="入力 4 4 2 2" xfId="22517" xr:uid="{00000000-0005-0000-0000-000053570000}"/>
    <cellStyle name="入力 4 4 2 2 2" xfId="22518" xr:uid="{00000000-0005-0000-0000-000054570000}"/>
    <cellStyle name="入力 4 4 2 3" xfId="22519" xr:uid="{00000000-0005-0000-0000-000055570000}"/>
    <cellStyle name="入力 4 4 2 4" xfId="22520" xr:uid="{00000000-0005-0000-0000-000056570000}"/>
    <cellStyle name="入力 4 4 2 5" xfId="22521" xr:uid="{00000000-0005-0000-0000-000057570000}"/>
    <cellStyle name="入力 4 4 3" xfId="22522" xr:uid="{00000000-0005-0000-0000-000058570000}"/>
    <cellStyle name="入力 4 4 3 2" xfId="22523" xr:uid="{00000000-0005-0000-0000-000059570000}"/>
    <cellStyle name="入力 4 4 3 2 2" xfId="22524" xr:uid="{00000000-0005-0000-0000-00005A570000}"/>
    <cellStyle name="入力 4 4 3 3" xfId="22525" xr:uid="{00000000-0005-0000-0000-00005B570000}"/>
    <cellStyle name="入力 4 4 3 4" xfId="22526" xr:uid="{00000000-0005-0000-0000-00005C570000}"/>
    <cellStyle name="入力 4 4 3 5" xfId="22527" xr:uid="{00000000-0005-0000-0000-00005D570000}"/>
    <cellStyle name="入力 4 4 4" xfId="22528" xr:uid="{00000000-0005-0000-0000-00005E570000}"/>
    <cellStyle name="入力 4 5" xfId="22529" xr:uid="{00000000-0005-0000-0000-00005F570000}"/>
    <cellStyle name="入力 4 5 2" xfId="22530" xr:uid="{00000000-0005-0000-0000-000060570000}"/>
    <cellStyle name="入力 4 5 2 2" xfId="22531" xr:uid="{00000000-0005-0000-0000-000061570000}"/>
    <cellStyle name="入力 4 5 2 2 2" xfId="22532" xr:uid="{00000000-0005-0000-0000-000062570000}"/>
    <cellStyle name="入力 4 5 2 3" xfId="22533" xr:uid="{00000000-0005-0000-0000-000063570000}"/>
    <cellStyle name="入力 4 5 2 4" xfId="22534" xr:uid="{00000000-0005-0000-0000-000064570000}"/>
    <cellStyle name="入力 4 5 2 5" xfId="22535" xr:uid="{00000000-0005-0000-0000-000065570000}"/>
    <cellStyle name="入力 4 5 3" xfId="22536" xr:uid="{00000000-0005-0000-0000-000066570000}"/>
    <cellStyle name="入力 4 5 3 2" xfId="22537" xr:uid="{00000000-0005-0000-0000-000067570000}"/>
    <cellStyle name="入力 4 5 4" xfId="22538" xr:uid="{00000000-0005-0000-0000-000068570000}"/>
    <cellStyle name="入力 4 5 5" xfId="22539" xr:uid="{00000000-0005-0000-0000-000069570000}"/>
    <cellStyle name="入力 4 5 6" xfId="22540" xr:uid="{00000000-0005-0000-0000-00006A570000}"/>
    <cellStyle name="入力 4 6" xfId="22541" xr:uid="{00000000-0005-0000-0000-00006B570000}"/>
    <cellStyle name="入力 4 6 2" xfId="22542" xr:uid="{00000000-0005-0000-0000-00006C570000}"/>
    <cellStyle name="入力 4 6 2 2" xfId="22543" xr:uid="{00000000-0005-0000-0000-00006D570000}"/>
    <cellStyle name="入力 4 6 3" xfId="22544" xr:uid="{00000000-0005-0000-0000-00006E570000}"/>
    <cellStyle name="入力 4 6 4" xfId="22545" xr:uid="{00000000-0005-0000-0000-00006F570000}"/>
    <cellStyle name="入力 4 6 5" xfId="22546" xr:uid="{00000000-0005-0000-0000-000070570000}"/>
    <cellStyle name="入力 4 7" xfId="22547" xr:uid="{00000000-0005-0000-0000-000071570000}"/>
    <cellStyle name="入力 4 7 2" xfId="22548" xr:uid="{00000000-0005-0000-0000-000072570000}"/>
    <cellStyle name="入力 4 7 2 2" xfId="22549" xr:uid="{00000000-0005-0000-0000-000073570000}"/>
    <cellStyle name="入力 4 7 3" xfId="22550" xr:uid="{00000000-0005-0000-0000-000074570000}"/>
    <cellStyle name="入力 4 7 4" xfId="22551" xr:uid="{00000000-0005-0000-0000-000075570000}"/>
    <cellStyle name="入力 4 7 5" xfId="22552" xr:uid="{00000000-0005-0000-0000-000076570000}"/>
    <cellStyle name="入力 4 8" xfId="22553" xr:uid="{00000000-0005-0000-0000-000077570000}"/>
    <cellStyle name="入力 4 8 2" xfId="22554" xr:uid="{00000000-0005-0000-0000-000078570000}"/>
    <cellStyle name="入力 4 9" xfId="22555" xr:uid="{00000000-0005-0000-0000-000079570000}"/>
    <cellStyle name="入力 5" xfId="3273" xr:uid="{00000000-0005-0000-0000-00007A570000}"/>
    <cellStyle name="入力 5 10" xfId="22556" xr:uid="{00000000-0005-0000-0000-00007B570000}"/>
    <cellStyle name="入力 5 11" xfId="22557" xr:uid="{00000000-0005-0000-0000-00007C570000}"/>
    <cellStyle name="入力 5 12" xfId="22558" xr:uid="{00000000-0005-0000-0000-00007D570000}"/>
    <cellStyle name="入力 5 2" xfId="22559" xr:uid="{00000000-0005-0000-0000-00007E570000}"/>
    <cellStyle name="入力 5 2 2" xfId="22560" xr:uid="{00000000-0005-0000-0000-00007F570000}"/>
    <cellStyle name="入力 5 2 2 2" xfId="22561" xr:uid="{00000000-0005-0000-0000-000080570000}"/>
    <cellStyle name="入力 5 2 2 2 2" xfId="22562" xr:uid="{00000000-0005-0000-0000-000081570000}"/>
    <cellStyle name="入力 5 2 2 2 2 2" xfId="22563" xr:uid="{00000000-0005-0000-0000-000082570000}"/>
    <cellStyle name="入力 5 2 2 2 3" xfId="22564" xr:uid="{00000000-0005-0000-0000-000083570000}"/>
    <cellStyle name="入力 5 2 2 2 4" xfId="22565" xr:uid="{00000000-0005-0000-0000-000084570000}"/>
    <cellStyle name="入力 5 2 2 2 5" xfId="22566" xr:uid="{00000000-0005-0000-0000-000085570000}"/>
    <cellStyle name="入力 5 2 2 3" xfId="22567" xr:uid="{00000000-0005-0000-0000-000086570000}"/>
    <cellStyle name="入力 5 2 2 3 2" xfId="22568" xr:uid="{00000000-0005-0000-0000-000087570000}"/>
    <cellStyle name="入力 5 2 2 3 2 2" xfId="22569" xr:uid="{00000000-0005-0000-0000-000088570000}"/>
    <cellStyle name="入力 5 2 2 3 3" xfId="22570" xr:uid="{00000000-0005-0000-0000-000089570000}"/>
    <cellStyle name="入力 5 2 2 3 4" xfId="22571" xr:uid="{00000000-0005-0000-0000-00008A570000}"/>
    <cellStyle name="入力 5 2 2 3 5" xfId="22572" xr:uid="{00000000-0005-0000-0000-00008B570000}"/>
    <cellStyle name="入力 5 2 2 4" xfId="22573" xr:uid="{00000000-0005-0000-0000-00008C570000}"/>
    <cellStyle name="入力 5 2 3" xfId="22574" xr:uid="{00000000-0005-0000-0000-00008D570000}"/>
    <cellStyle name="入力 5 2 3 2" xfId="22575" xr:uid="{00000000-0005-0000-0000-00008E570000}"/>
    <cellStyle name="入力 5 2 3 2 2" xfId="22576" xr:uid="{00000000-0005-0000-0000-00008F570000}"/>
    <cellStyle name="入力 5 2 3 2 2 2" xfId="22577" xr:uid="{00000000-0005-0000-0000-000090570000}"/>
    <cellStyle name="入力 5 2 3 2 3" xfId="22578" xr:uid="{00000000-0005-0000-0000-000091570000}"/>
    <cellStyle name="入力 5 2 3 2 4" xfId="22579" xr:uid="{00000000-0005-0000-0000-000092570000}"/>
    <cellStyle name="入力 5 2 3 2 5" xfId="22580" xr:uid="{00000000-0005-0000-0000-000093570000}"/>
    <cellStyle name="入力 5 2 3 3" xfId="22581" xr:uid="{00000000-0005-0000-0000-000094570000}"/>
    <cellStyle name="入力 5 2 3 3 2" xfId="22582" xr:uid="{00000000-0005-0000-0000-000095570000}"/>
    <cellStyle name="入力 5 2 3 4" xfId="22583" xr:uid="{00000000-0005-0000-0000-000096570000}"/>
    <cellStyle name="入力 5 2 3 5" xfId="22584" xr:uid="{00000000-0005-0000-0000-000097570000}"/>
    <cellStyle name="入力 5 2 3 6" xfId="22585" xr:uid="{00000000-0005-0000-0000-000098570000}"/>
    <cellStyle name="入力 5 2 4" xfId="22586" xr:uid="{00000000-0005-0000-0000-000099570000}"/>
    <cellStyle name="入力 5 2 4 2" xfId="22587" xr:uid="{00000000-0005-0000-0000-00009A570000}"/>
    <cellStyle name="入力 5 2 4 2 2" xfId="22588" xr:uid="{00000000-0005-0000-0000-00009B570000}"/>
    <cellStyle name="入力 5 2 4 3" xfId="22589" xr:uid="{00000000-0005-0000-0000-00009C570000}"/>
    <cellStyle name="入力 5 2 4 4" xfId="22590" xr:uid="{00000000-0005-0000-0000-00009D570000}"/>
    <cellStyle name="入力 5 2 4 5" xfId="22591" xr:uid="{00000000-0005-0000-0000-00009E570000}"/>
    <cellStyle name="入力 5 2 5" xfId="22592" xr:uid="{00000000-0005-0000-0000-00009F570000}"/>
    <cellStyle name="入力 5 2 5 2" xfId="22593" xr:uid="{00000000-0005-0000-0000-0000A0570000}"/>
    <cellStyle name="入力 5 2 5 2 2" xfId="22594" xr:uid="{00000000-0005-0000-0000-0000A1570000}"/>
    <cellStyle name="入力 5 2 5 3" xfId="22595" xr:uid="{00000000-0005-0000-0000-0000A2570000}"/>
    <cellStyle name="入力 5 2 5 4" xfId="22596" xr:uid="{00000000-0005-0000-0000-0000A3570000}"/>
    <cellStyle name="入力 5 2 5 5" xfId="22597" xr:uid="{00000000-0005-0000-0000-0000A4570000}"/>
    <cellStyle name="入力 5 2 6" xfId="22598" xr:uid="{00000000-0005-0000-0000-0000A5570000}"/>
    <cellStyle name="入力 5 2 6 2" xfId="22599" xr:uid="{00000000-0005-0000-0000-0000A6570000}"/>
    <cellStyle name="入力 5 2 7" xfId="22600" xr:uid="{00000000-0005-0000-0000-0000A7570000}"/>
    <cellStyle name="入力 5 3" xfId="22601" xr:uid="{00000000-0005-0000-0000-0000A8570000}"/>
    <cellStyle name="入力 5 3 2" xfId="22602" xr:uid="{00000000-0005-0000-0000-0000A9570000}"/>
    <cellStyle name="入力 5 3 2 2" xfId="22603" xr:uid="{00000000-0005-0000-0000-0000AA570000}"/>
    <cellStyle name="入力 5 3 2 2 2" xfId="22604" xr:uid="{00000000-0005-0000-0000-0000AB570000}"/>
    <cellStyle name="入力 5 3 2 2 2 2" xfId="22605" xr:uid="{00000000-0005-0000-0000-0000AC570000}"/>
    <cellStyle name="入力 5 3 2 2 3" xfId="22606" xr:uid="{00000000-0005-0000-0000-0000AD570000}"/>
    <cellStyle name="入力 5 3 2 2 4" xfId="22607" xr:uid="{00000000-0005-0000-0000-0000AE570000}"/>
    <cellStyle name="入力 5 3 2 2 5" xfId="22608" xr:uid="{00000000-0005-0000-0000-0000AF570000}"/>
    <cellStyle name="入力 5 3 2 3" xfId="22609" xr:uid="{00000000-0005-0000-0000-0000B0570000}"/>
    <cellStyle name="入力 5 3 2 3 2" xfId="22610" xr:uid="{00000000-0005-0000-0000-0000B1570000}"/>
    <cellStyle name="入力 5 3 2 3 2 2" xfId="22611" xr:uid="{00000000-0005-0000-0000-0000B2570000}"/>
    <cellStyle name="入力 5 3 2 3 3" xfId="22612" xr:uid="{00000000-0005-0000-0000-0000B3570000}"/>
    <cellStyle name="入力 5 3 2 3 4" xfId="22613" xr:uid="{00000000-0005-0000-0000-0000B4570000}"/>
    <cellStyle name="入力 5 3 2 3 5" xfId="22614" xr:uid="{00000000-0005-0000-0000-0000B5570000}"/>
    <cellStyle name="入力 5 3 2 4" xfId="22615" xr:uid="{00000000-0005-0000-0000-0000B6570000}"/>
    <cellStyle name="入力 5 3 3" xfId="22616" xr:uid="{00000000-0005-0000-0000-0000B7570000}"/>
    <cellStyle name="入力 5 3 3 2" xfId="22617" xr:uid="{00000000-0005-0000-0000-0000B8570000}"/>
    <cellStyle name="入力 5 3 3 2 2" xfId="22618" xr:uid="{00000000-0005-0000-0000-0000B9570000}"/>
    <cellStyle name="入力 5 3 3 2 2 2" xfId="22619" xr:uid="{00000000-0005-0000-0000-0000BA570000}"/>
    <cellStyle name="入力 5 3 3 2 3" xfId="22620" xr:uid="{00000000-0005-0000-0000-0000BB570000}"/>
    <cellStyle name="入力 5 3 3 2 4" xfId="22621" xr:uid="{00000000-0005-0000-0000-0000BC570000}"/>
    <cellStyle name="入力 5 3 3 2 5" xfId="22622" xr:uid="{00000000-0005-0000-0000-0000BD570000}"/>
    <cellStyle name="入力 5 3 3 3" xfId="22623" xr:uid="{00000000-0005-0000-0000-0000BE570000}"/>
    <cellStyle name="入力 5 3 3 3 2" xfId="22624" xr:uid="{00000000-0005-0000-0000-0000BF570000}"/>
    <cellStyle name="入力 5 3 3 4" xfId="22625" xr:uid="{00000000-0005-0000-0000-0000C0570000}"/>
    <cellStyle name="入力 5 3 3 5" xfId="22626" xr:uid="{00000000-0005-0000-0000-0000C1570000}"/>
    <cellStyle name="入力 5 3 3 6" xfId="22627" xr:uid="{00000000-0005-0000-0000-0000C2570000}"/>
    <cellStyle name="入力 5 3 4" xfId="22628" xr:uid="{00000000-0005-0000-0000-0000C3570000}"/>
    <cellStyle name="入力 5 3 4 2" xfId="22629" xr:uid="{00000000-0005-0000-0000-0000C4570000}"/>
    <cellStyle name="入力 5 3 4 2 2" xfId="22630" xr:uid="{00000000-0005-0000-0000-0000C5570000}"/>
    <cellStyle name="入力 5 3 4 3" xfId="22631" xr:uid="{00000000-0005-0000-0000-0000C6570000}"/>
    <cellStyle name="入力 5 3 4 4" xfId="22632" xr:uid="{00000000-0005-0000-0000-0000C7570000}"/>
    <cellStyle name="入力 5 3 4 5" xfId="22633" xr:uid="{00000000-0005-0000-0000-0000C8570000}"/>
    <cellStyle name="入力 5 3 5" xfId="22634" xr:uid="{00000000-0005-0000-0000-0000C9570000}"/>
    <cellStyle name="入力 5 3 5 2" xfId="22635" xr:uid="{00000000-0005-0000-0000-0000CA570000}"/>
    <cellStyle name="入力 5 3 5 2 2" xfId="22636" xr:uid="{00000000-0005-0000-0000-0000CB570000}"/>
    <cellStyle name="入力 5 3 5 3" xfId="22637" xr:uid="{00000000-0005-0000-0000-0000CC570000}"/>
    <cellStyle name="入力 5 3 5 4" xfId="22638" xr:uid="{00000000-0005-0000-0000-0000CD570000}"/>
    <cellStyle name="入力 5 3 5 5" xfId="22639" xr:uid="{00000000-0005-0000-0000-0000CE570000}"/>
    <cellStyle name="入力 5 3 6" xfId="22640" xr:uid="{00000000-0005-0000-0000-0000CF570000}"/>
    <cellStyle name="入力 5 4" xfId="22641" xr:uid="{00000000-0005-0000-0000-0000D0570000}"/>
    <cellStyle name="入力 5 4 2" xfId="22642" xr:uid="{00000000-0005-0000-0000-0000D1570000}"/>
    <cellStyle name="入力 5 4 2 2" xfId="22643" xr:uid="{00000000-0005-0000-0000-0000D2570000}"/>
    <cellStyle name="入力 5 4 2 2 2" xfId="22644" xr:uid="{00000000-0005-0000-0000-0000D3570000}"/>
    <cellStyle name="入力 5 4 2 3" xfId="22645" xr:uid="{00000000-0005-0000-0000-0000D4570000}"/>
    <cellStyle name="入力 5 4 2 4" xfId="22646" xr:uid="{00000000-0005-0000-0000-0000D5570000}"/>
    <cellStyle name="入力 5 4 2 5" xfId="22647" xr:uid="{00000000-0005-0000-0000-0000D6570000}"/>
    <cellStyle name="入力 5 4 3" xfId="22648" xr:uid="{00000000-0005-0000-0000-0000D7570000}"/>
    <cellStyle name="入力 5 4 3 2" xfId="22649" xr:uid="{00000000-0005-0000-0000-0000D8570000}"/>
    <cellStyle name="入力 5 4 3 2 2" xfId="22650" xr:uid="{00000000-0005-0000-0000-0000D9570000}"/>
    <cellStyle name="入力 5 4 3 3" xfId="22651" xr:uid="{00000000-0005-0000-0000-0000DA570000}"/>
    <cellStyle name="入力 5 4 3 4" xfId="22652" xr:uid="{00000000-0005-0000-0000-0000DB570000}"/>
    <cellStyle name="入力 5 4 3 5" xfId="22653" xr:uid="{00000000-0005-0000-0000-0000DC570000}"/>
    <cellStyle name="入力 5 4 4" xfId="22654" xr:uid="{00000000-0005-0000-0000-0000DD570000}"/>
    <cellStyle name="入力 5 5" xfId="22655" xr:uid="{00000000-0005-0000-0000-0000DE570000}"/>
    <cellStyle name="入力 5 5 2" xfId="22656" xr:uid="{00000000-0005-0000-0000-0000DF570000}"/>
    <cellStyle name="入力 5 5 2 2" xfId="22657" xr:uid="{00000000-0005-0000-0000-0000E0570000}"/>
    <cellStyle name="入力 5 5 2 2 2" xfId="22658" xr:uid="{00000000-0005-0000-0000-0000E1570000}"/>
    <cellStyle name="入力 5 5 2 3" xfId="22659" xr:uid="{00000000-0005-0000-0000-0000E2570000}"/>
    <cellStyle name="入力 5 5 2 4" xfId="22660" xr:uid="{00000000-0005-0000-0000-0000E3570000}"/>
    <cellStyle name="入力 5 5 2 5" xfId="22661" xr:uid="{00000000-0005-0000-0000-0000E4570000}"/>
    <cellStyle name="入力 5 5 3" xfId="22662" xr:uid="{00000000-0005-0000-0000-0000E5570000}"/>
    <cellStyle name="入力 5 5 3 2" xfId="22663" xr:uid="{00000000-0005-0000-0000-0000E6570000}"/>
    <cellStyle name="入力 5 5 4" xfId="22664" xr:uid="{00000000-0005-0000-0000-0000E7570000}"/>
    <cellStyle name="入力 5 5 5" xfId="22665" xr:uid="{00000000-0005-0000-0000-0000E8570000}"/>
    <cellStyle name="入力 5 5 6" xfId="22666" xr:uid="{00000000-0005-0000-0000-0000E9570000}"/>
    <cellStyle name="入力 5 6" xfId="22667" xr:uid="{00000000-0005-0000-0000-0000EA570000}"/>
    <cellStyle name="入力 5 6 2" xfId="22668" xr:uid="{00000000-0005-0000-0000-0000EB570000}"/>
    <cellStyle name="入力 5 6 2 2" xfId="22669" xr:uid="{00000000-0005-0000-0000-0000EC570000}"/>
    <cellStyle name="入力 5 6 3" xfId="22670" xr:uid="{00000000-0005-0000-0000-0000ED570000}"/>
    <cellStyle name="入力 5 6 4" xfId="22671" xr:uid="{00000000-0005-0000-0000-0000EE570000}"/>
    <cellStyle name="入力 5 6 5" xfId="22672" xr:uid="{00000000-0005-0000-0000-0000EF570000}"/>
    <cellStyle name="入力 5 7" xfId="22673" xr:uid="{00000000-0005-0000-0000-0000F0570000}"/>
    <cellStyle name="入力 5 7 2" xfId="22674" xr:uid="{00000000-0005-0000-0000-0000F1570000}"/>
    <cellStyle name="入力 5 7 2 2" xfId="22675" xr:uid="{00000000-0005-0000-0000-0000F2570000}"/>
    <cellStyle name="入力 5 7 3" xfId="22676" xr:uid="{00000000-0005-0000-0000-0000F3570000}"/>
    <cellStyle name="入力 5 7 4" xfId="22677" xr:uid="{00000000-0005-0000-0000-0000F4570000}"/>
    <cellStyle name="入力 5 7 5" xfId="22678" xr:uid="{00000000-0005-0000-0000-0000F5570000}"/>
    <cellStyle name="入力 5 8" xfId="22679" xr:uid="{00000000-0005-0000-0000-0000F6570000}"/>
    <cellStyle name="入力 5 8 2" xfId="22680" xr:uid="{00000000-0005-0000-0000-0000F7570000}"/>
    <cellStyle name="入力 5 9" xfId="22681" xr:uid="{00000000-0005-0000-0000-0000F8570000}"/>
    <cellStyle name="入力 6" xfId="3274" xr:uid="{00000000-0005-0000-0000-0000F9570000}"/>
    <cellStyle name="入力 6 10" xfId="22682" xr:uid="{00000000-0005-0000-0000-0000FA570000}"/>
    <cellStyle name="入力 6 11" xfId="22683" xr:uid="{00000000-0005-0000-0000-0000FB570000}"/>
    <cellStyle name="入力 6 12" xfId="22684" xr:uid="{00000000-0005-0000-0000-0000FC570000}"/>
    <cellStyle name="入力 6 2" xfId="22685" xr:uid="{00000000-0005-0000-0000-0000FD570000}"/>
    <cellStyle name="入力 6 2 2" xfId="22686" xr:uid="{00000000-0005-0000-0000-0000FE570000}"/>
    <cellStyle name="入力 6 2 2 2" xfId="22687" xr:uid="{00000000-0005-0000-0000-0000FF570000}"/>
    <cellStyle name="入力 6 2 2 2 2" xfId="22688" xr:uid="{00000000-0005-0000-0000-000000580000}"/>
    <cellStyle name="入力 6 2 2 2 2 2" xfId="22689" xr:uid="{00000000-0005-0000-0000-000001580000}"/>
    <cellStyle name="入力 6 2 2 2 3" xfId="22690" xr:uid="{00000000-0005-0000-0000-000002580000}"/>
    <cellStyle name="入力 6 2 2 2 4" xfId="22691" xr:uid="{00000000-0005-0000-0000-000003580000}"/>
    <cellStyle name="入力 6 2 2 2 5" xfId="22692" xr:uid="{00000000-0005-0000-0000-000004580000}"/>
    <cellStyle name="入力 6 2 2 3" xfId="22693" xr:uid="{00000000-0005-0000-0000-000005580000}"/>
    <cellStyle name="入力 6 2 2 3 2" xfId="22694" xr:uid="{00000000-0005-0000-0000-000006580000}"/>
    <cellStyle name="入力 6 2 2 3 2 2" xfId="22695" xr:uid="{00000000-0005-0000-0000-000007580000}"/>
    <cellStyle name="入力 6 2 2 3 3" xfId="22696" xr:uid="{00000000-0005-0000-0000-000008580000}"/>
    <cellStyle name="入力 6 2 2 3 4" xfId="22697" xr:uid="{00000000-0005-0000-0000-000009580000}"/>
    <cellStyle name="入力 6 2 2 3 5" xfId="22698" xr:uid="{00000000-0005-0000-0000-00000A580000}"/>
    <cellStyle name="入力 6 2 2 4" xfId="22699" xr:uid="{00000000-0005-0000-0000-00000B580000}"/>
    <cellStyle name="入力 6 2 3" xfId="22700" xr:uid="{00000000-0005-0000-0000-00000C580000}"/>
    <cellStyle name="入力 6 2 3 2" xfId="22701" xr:uid="{00000000-0005-0000-0000-00000D580000}"/>
    <cellStyle name="入力 6 2 3 2 2" xfId="22702" xr:uid="{00000000-0005-0000-0000-00000E580000}"/>
    <cellStyle name="入力 6 2 3 2 2 2" xfId="22703" xr:uid="{00000000-0005-0000-0000-00000F580000}"/>
    <cellStyle name="入力 6 2 3 2 3" xfId="22704" xr:uid="{00000000-0005-0000-0000-000010580000}"/>
    <cellStyle name="入力 6 2 3 2 4" xfId="22705" xr:uid="{00000000-0005-0000-0000-000011580000}"/>
    <cellStyle name="入力 6 2 3 2 5" xfId="22706" xr:uid="{00000000-0005-0000-0000-000012580000}"/>
    <cellStyle name="入力 6 2 3 3" xfId="22707" xr:uid="{00000000-0005-0000-0000-000013580000}"/>
    <cellStyle name="入力 6 2 3 3 2" xfId="22708" xr:uid="{00000000-0005-0000-0000-000014580000}"/>
    <cellStyle name="入力 6 2 3 4" xfId="22709" xr:uid="{00000000-0005-0000-0000-000015580000}"/>
    <cellStyle name="入力 6 2 3 5" xfId="22710" xr:uid="{00000000-0005-0000-0000-000016580000}"/>
    <cellStyle name="入力 6 2 3 6" xfId="22711" xr:uid="{00000000-0005-0000-0000-000017580000}"/>
    <cellStyle name="入力 6 2 4" xfId="22712" xr:uid="{00000000-0005-0000-0000-000018580000}"/>
    <cellStyle name="入力 6 2 4 2" xfId="22713" xr:uid="{00000000-0005-0000-0000-000019580000}"/>
    <cellStyle name="入力 6 2 4 2 2" xfId="22714" xr:uid="{00000000-0005-0000-0000-00001A580000}"/>
    <cellStyle name="入力 6 2 4 3" xfId="22715" xr:uid="{00000000-0005-0000-0000-00001B580000}"/>
    <cellStyle name="入力 6 2 4 4" xfId="22716" xr:uid="{00000000-0005-0000-0000-00001C580000}"/>
    <cellStyle name="入力 6 2 4 5" xfId="22717" xr:uid="{00000000-0005-0000-0000-00001D580000}"/>
    <cellStyle name="入力 6 2 5" xfId="22718" xr:uid="{00000000-0005-0000-0000-00001E580000}"/>
    <cellStyle name="入力 6 2 5 2" xfId="22719" xr:uid="{00000000-0005-0000-0000-00001F580000}"/>
    <cellStyle name="入力 6 2 5 2 2" xfId="22720" xr:uid="{00000000-0005-0000-0000-000020580000}"/>
    <cellStyle name="入力 6 2 5 3" xfId="22721" xr:uid="{00000000-0005-0000-0000-000021580000}"/>
    <cellStyle name="入力 6 2 5 4" xfId="22722" xr:uid="{00000000-0005-0000-0000-000022580000}"/>
    <cellStyle name="入力 6 2 5 5" xfId="22723" xr:uid="{00000000-0005-0000-0000-000023580000}"/>
    <cellStyle name="入力 6 2 6" xfId="22724" xr:uid="{00000000-0005-0000-0000-000024580000}"/>
    <cellStyle name="入力 6 2 6 2" xfId="22725" xr:uid="{00000000-0005-0000-0000-000025580000}"/>
    <cellStyle name="入力 6 2 7" xfId="22726" xr:uid="{00000000-0005-0000-0000-000026580000}"/>
    <cellStyle name="入力 6 3" xfId="22727" xr:uid="{00000000-0005-0000-0000-000027580000}"/>
    <cellStyle name="入力 6 3 2" xfId="22728" xr:uid="{00000000-0005-0000-0000-000028580000}"/>
    <cellStyle name="入力 6 3 2 2" xfId="22729" xr:uid="{00000000-0005-0000-0000-000029580000}"/>
    <cellStyle name="入力 6 3 2 2 2" xfId="22730" xr:uid="{00000000-0005-0000-0000-00002A580000}"/>
    <cellStyle name="入力 6 3 2 2 2 2" xfId="22731" xr:uid="{00000000-0005-0000-0000-00002B580000}"/>
    <cellStyle name="入力 6 3 2 2 3" xfId="22732" xr:uid="{00000000-0005-0000-0000-00002C580000}"/>
    <cellStyle name="入力 6 3 2 2 4" xfId="22733" xr:uid="{00000000-0005-0000-0000-00002D580000}"/>
    <cellStyle name="入力 6 3 2 2 5" xfId="22734" xr:uid="{00000000-0005-0000-0000-00002E580000}"/>
    <cellStyle name="入力 6 3 2 3" xfId="22735" xr:uid="{00000000-0005-0000-0000-00002F580000}"/>
    <cellStyle name="入力 6 3 2 3 2" xfId="22736" xr:uid="{00000000-0005-0000-0000-000030580000}"/>
    <cellStyle name="入力 6 3 2 3 2 2" xfId="22737" xr:uid="{00000000-0005-0000-0000-000031580000}"/>
    <cellStyle name="入力 6 3 2 3 3" xfId="22738" xr:uid="{00000000-0005-0000-0000-000032580000}"/>
    <cellStyle name="入力 6 3 2 3 4" xfId="22739" xr:uid="{00000000-0005-0000-0000-000033580000}"/>
    <cellStyle name="入力 6 3 2 3 5" xfId="22740" xr:uid="{00000000-0005-0000-0000-000034580000}"/>
    <cellStyle name="入力 6 3 2 4" xfId="22741" xr:uid="{00000000-0005-0000-0000-000035580000}"/>
    <cellStyle name="入力 6 3 3" xfId="22742" xr:uid="{00000000-0005-0000-0000-000036580000}"/>
    <cellStyle name="入力 6 3 3 2" xfId="22743" xr:uid="{00000000-0005-0000-0000-000037580000}"/>
    <cellStyle name="入力 6 3 3 2 2" xfId="22744" xr:uid="{00000000-0005-0000-0000-000038580000}"/>
    <cellStyle name="入力 6 3 3 2 2 2" xfId="22745" xr:uid="{00000000-0005-0000-0000-000039580000}"/>
    <cellStyle name="入力 6 3 3 2 3" xfId="22746" xr:uid="{00000000-0005-0000-0000-00003A580000}"/>
    <cellStyle name="入力 6 3 3 2 4" xfId="22747" xr:uid="{00000000-0005-0000-0000-00003B580000}"/>
    <cellStyle name="入力 6 3 3 2 5" xfId="22748" xr:uid="{00000000-0005-0000-0000-00003C580000}"/>
    <cellStyle name="入力 6 3 3 3" xfId="22749" xr:uid="{00000000-0005-0000-0000-00003D580000}"/>
    <cellStyle name="入力 6 3 3 3 2" xfId="22750" xr:uid="{00000000-0005-0000-0000-00003E580000}"/>
    <cellStyle name="入力 6 3 3 4" xfId="22751" xr:uid="{00000000-0005-0000-0000-00003F580000}"/>
    <cellStyle name="入力 6 3 3 5" xfId="22752" xr:uid="{00000000-0005-0000-0000-000040580000}"/>
    <cellStyle name="入力 6 3 3 6" xfId="22753" xr:uid="{00000000-0005-0000-0000-000041580000}"/>
    <cellStyle name="入力 6 3 4" xfId="22754" xr:uid="{00000000-0005-0000-0000-000042580000}"/>
    <cellStyle name="入力 6 3 4 2" xfId="22755" xr:uid="{00000000-0005-0000-0000-000043580000}"/>
    <cellStyle name="入力 6 3 4 2 2" xfId="22756" xr:uid="{00000000-0005-0000-0000-000044580000}"/>
    <cellStyle name="入力 6 3 4 3" xfId="22757" xr:uid="{00000000-0005-0000-0000-000045580000}"/>
    <cellStyle name="入力 6 3 4 4" xfId="22758" xr:uid="{00000000-0005-0000-0000-000046580000}"/>
    <cellStyle name="入力 6 3 4 5" xfId="22759" xr:uid="{00000000-0005-0000-0000-000047580000}"/>
    <cellStyle name="入力 6 3 5" xfId="22760" xr:uid="{00000000-0005-0000-0000-000048580000}"/>
    <cellStyle name="入力 6 3 5 2" xfId="22761" xr:uid="{00000000-0005-0000-0000-000049580000}"/>
    <cellStyle name="入力 6 3 5 2 2" xfId="22762" xr:uid="{00000000-0005-0000-0000-00004A580000}"/>
    <cellStyle name="入力 6 3 5 3" xfId="22763" xr:uid="{00000000-0005-0000-0000-00004B580000}"/>
    <cellStyle name="入力 6 3 5 4" xfId="22764" xr:uid="{00000000-0005-0000-0000-00004C580000}"/>
    <cellStyle name="入力 6 3 5 5" xfId="22765" xr:uid="{00000000-0005-0000-0000-00004D580000}"/>
    <cellStyle name="入力 6 3 6" xfId="22766" xr:uid="{00000000-0005-0000-0000-00004E580000}"/>
    <cellStyle name="入力 6 4" xfId="22767" xr:uid="{00000000-0005-0000-0000-00004F580000}"/>
    <cellStyle name="入力 6 4 2" xfId="22768" xr:uid="{00000000-0005-0000-0000-000050580000}"/>
    <cellStyle name="入力 6 4 2 2" xfId="22769" xr:uid="{00000000-0005-0000-0000-000051580000}"/>
    <cellStyle name="入力 6 4 2 2 2" xfId="22770" xr:uid="{00000000-0005-0000-0000-000052580000}"/>
    <cellStyle name="入力 6 4 2 3" xfId="22771" xr:uid="{00000000-0005-0000-0000-000053580000}"/>
    <cellStyle name="入力 6 4 2 4" xfId="22772" xr:uid="{00000000-0005-0000-0000-000054580000}"/>
    <cellStyle name="入力 6 4 2 5" xfId="22773" xr:uid="{00000000-0005-0000-0000-000055580000}"/>
    <cellStyle name="入力 6 4 3" xfId="22774" xr:uid="{00000000-0005-0000-0000-000056580000}"/>
    <cellStyle name="入力 6 4 3 2" xfId="22775" xr:uid="{00000000-0005-0000-0000-000057580000}"/>
    <cellStyle name="入力 6 4 3 2 2" xfId="22776" xr:uid="{00000000-0005-0000-0000-000058580000}"/>
    <cellStyle name="入力 6 4 3 3" xfId="22777" xr:uid="{00000000-0005-0000-0000-000059580000}"/>
    <cellStyle name="入力 6 4 3 4" xfId="22778" xr:uid="{00000000-0005-0000-0000-00005A580000}"/>
    <cellStyle name="入力 6 4 3 5" xfId="22779" xr:uid="{00000000-0005-0000-0000-00005B580000}"/>
    <cellStyle name="入力 6 4 4" xfId="22780" xr:uid="{00000000-0005-0000-0000-00005C580000}"/>
    <cellStyle name="入力 6 5" xfId="22781" xr:uid="{00000000-0005-0000-0000-00005D580000}"/>
    <cellStyle name="入力 6 5 2" xfId="22782" xr:uid="{00000000-0005-0000-0000-00005E580000}"/>
    <cellStyle name="入力 6 5 2 2" xfId="22783" xr:uid="{00000000-0005-0000-0000-00005F580000}"/>
    <cellStyle name="入力 6 5 2 2 2" xfId="22784" xr:uid="{00000000-0005-0000-0000-000060580000}"/>
    <cellStyle name="入力 6 5 2 3" xfId="22785" xr:uid="{00000000-0005-0000-0000-000061580000}"/>
    <cellStyle name="入力 6 5 2 4" xfId="22786" xr:uid="{00000000-0005-0000-0000-000062580000}"/>
    <cellStyle name="入力 6 5 2 5" xfId="22787" xr:uid="{00000000-0005-0000-0000-000063580000}"/>
    <cellStyle name="入力 6 5 3" xfId="22788" xr:uid="{00000000-0005-0000-0000-000064580000}"/>
    <cellStyle name="入力 6 5 3 2" xfId="22789" xr:uid="{00000000-0005-0000-0000-000065580000}"/>
    <cellStyle name="入力 6 5 4" xfId="22790" xr:uid="{00000000-0005-0000-0000-000066580000}"/>
    <cellStyle name="入力 6 5 5" xfId="22791" xr:uid="{00000000-0005-0000-0000-000067580000}"/>
    <cellStyle name="入力 6 5 6" xfId="22792" xr:uid="{00000000-0005-0000-0000-000068580000}"/>
    <cellStyle name="入力 6 6" xfId="22793" xr:uid="{00000000-0005-0000-0000-000069580000}"/>
    <cellStyle name="入力 6 6 2" xfId="22794" xr:uid="{00000000-0005-0000-0000-00006A580000}"/>
    <cellStyle name="入力 6 6 2 2" xfId="22795" xr:uid="{00000000-0005-0000-0000-00006B580000}"/>
    <cellStyle name="入力 6 6 3" xfId="22796" xr:uid="{00000000-0005-0000-0000-00006C580000}"/>
    <cellStyle name="入力 6 6 4" xfId="22797" xr:uid="{00000000-0005-0000-0000-00006D580000}"/>
    <cellStyle name="入力 6 6 5" xfId="22798" xr:uid="{00000000-0005-0000-0000-00006E580000}"/>
    <cellStyle name="入力 6 7" xfId="22799" xr:uid="{00000000-0005-0000-0000-00006F580000}"/>
    <cellStyle name="入力 6 7 2" xfId="22800" xr:uid="{00000000-0005-0000-0000-000070580000}"/>
    <cellStyle name="入力 6 7 2 2" xfId="22801" xr:uid="{00000000-0005-0000-0000-000071580000}"/>
    <cellStyle name="入力 6 7 3" xfId="22802" xr:uid="{00000000-0005-0000-0000-000072580000}"/>
    <cellStyle name="入力 6 7 4" xfId="22803" xr:uid="{00000000-0005-0000-0000-000073580000}"/>
    <cellStyle name="入力 6 7 5" xfId="22804" xr:uid="{00000000-0005-0000-0000-000074580000}"/>
    <cellStyle name="入力 6 8" xfId="22805" xr:uid="{00000000-0005-0000-0000-000075580000}"/>
    <cellStyle name="入力 6 8 2" xfId="22806" xr:uid="{00000000-0005-0000-0000-000076580000}"/>
    <cellStyle name="入力 6 9" xfId="22807" xr:uid="{00000000-0005-0000-0000-000077580000}"/>
    <cellStyle name="入力 7" xfId="3275" xr:uid="{00000000-0005-0000-0000-000078580000}"/>
    <cellStyle name="入力 7 10" xfId="22808" xr:uid="{00000000-0005-0000-0000-000079580000}"/>
    <cellStyle name="入力 7 11" xfId="22809" xr:uid="{00000000-0005-0000-0000-00007A580000}"/>
    <cellStyle name="入力 7 12" xfId="22810" xr:uid="{00000000-0005-0000-0000-00007B580000}"/>
    <cellStyle name="入力 7 2" xfId="22811" xr:uid="{00000000-0005-0000-0000-00007C580000}"/>
    <cellStyle name="入力 7 2 2" xfId="22812" xr:uid="{00000000-0005-0000-0000-00007D580000}"/>
    <cellStyle name="入力 7 2 2 2" xfId="22813" xr:uid="{00000000-0005-0000-0000-00007E580000}"/>
    <cellStyle name="入力 7 2 2 2 2" xfId="22814" xr:uid="{00000000-0005-0000-0000-00007F580000}"/>
    <cellStyle name="入力 7 2 2 2 2 2" xfId="22815" xr:uid="{00000000-0005-0000-0000-000080580000}"/>
    <cellStyle name="入力 7 2 2 2 3" xfId="22816" xr:uid="{00000000-0005-0000-0000-000081580000}"/>
    <cellStyle name="入力 7 2 2 2 4" xfId="22817" xr:uid="{00000000-0005-0000-0000-000082580000}"/>
    <cellStyle name="入力 7 2 2 2 5" xfId="22818" xr:uid="{00000000-0005-0000-0000-000083580000}"/>
    <cellStyle name="入力 7 2 2 3" xfId="22819" xr:uid="{00000000-0005-0000-0000-000084580000}"/>
    <cellStyle name="入力 7 2 2 3 2" xfId="22820" xr:uid="{00000000-0005-0000-0000-000085580000}"/>
    <cellStyle name="入力 7 2 2 3 2 2" xfId="22821" xr:uid="{00000000-0005-0000-0000-000086580000}"/>
    <cellStyle name="入力 7 2 2 3 3" xfId="22822" xr:uid="{00000000-0005-0000-0000-000087580000}"/>
    <cellStyle name="入力 7 2 2 3 4" xfId="22823" xr:uid="{00000000-0005-0000-0000-000088580000}"/>
    <cellStyle name="入力 7 2 2 3 5" xfId="22824" xr:uid="{00000000-0005-0000-0000-000089580000}"/>
    <cellStyle name="入力 7 2 2 4" xfId="22825" xr:uid="{00000000-0005-0000-0000-00008A580000}"/>
    <cellStyle name="入力 7 2 3" xfId="22826" xr:uid="{00000000-0005-0000-0000-00008B580000}"/>
    <cellStyle name="入力 7 2 3 2" xfId="22827" xr:uid="{00000000-0005-0000-0000-00008C580000}"/>
    <cellStyle name="入力 7 2 3 2 2" xfId="22828" xr:uid="{00000000-0005-0000-0000-00008D580000}"/>
    <cellStyle name="入力 7 2 3 2 2 2" xfId="22829" xr:uid="{00000000-0005-0000-0000-00008E580000}"/>
    <cellStyle name="入力 7 2 3 2 3" xfId="22830" xr:uid="{00000000-0005-0000-0000-00008F580000}"/>
    <cellStyle name="入力 7 2 3 2 4" xfId="22831" xr:uid="{00000000-0005-0000-0000-000090580000}"/>
    <cellStyle name="入力 7 2 3 2 5" xfId="22832" xr:uid="{00000000-0005-0000-0000-000091580000}"/>
    <cellStyle name="入力 7 2 3 3" xfId="22833" xr:uid="{00000000-0005-0000-0000-000092580000}"/>
    <cellStyle name="入力 7 2 3 3 2" xfId="22834" xr:uid="{00000000-0005-0000-0000-000093580000}"/>
    <cellStyle name="入力 7 2 3 4" xfId="22835" xr:uid="{00000000-0005-0000-0000-000094580000}"/>
    <cellStyle name="入力 7 2 3 5" xfId="22836" xr:uid="{00000000-0005-0000-0000-000095580000}"/>
    <cellStyle name="入力 7 2 3 6" xfId="22837" xr:uid="{00000000-0005-0000-0000-000096580000}"/>
    <cellStyle name="入力 7 2 4" xfId="22838" xr:uid="{00000000-0005-0000-0000-000097580000}"/>
    <cellStyle name="入力 7 2 4 2" xfId="22839" xr:uid="{00000000-0005-0000-0000-000098580000}"/>
    <cellStyle name="入力 7 2 4 2 2" xfId="22840" xr:uid="{00000000-0005-0000-0000-000099580000}"/>
    <cellStyle name="入力 7 2 4 3" xfId="22841" xr:uid="{00000000-0005-0000-0000-00009A580000}"/>
    <cellStyle name="入力 7 2 4 4" xfId="22842" xr:uid="{00000000-0005-0000-0000-00009B580000}"/>
    <cellStyle name="入力 7 2 4 5" xfId="22843" xr:uid="{00000000-0005-0000-0000-00009C580000}"/>
    <cellStyle name="入力 7 2 5" xfId="22844" xr:uid="{00000000-0005-0000-0000-00009D580000}"/>
    <cellStyle name="入力 7 2 5 2" xfId="22845" xr:uid="{00000000-0005-0000-0000-00009E580000}"/>
    <cellStyle name="入力 7 2 5 2 2" xfId="22846" xr:uid="{00000000-0005-0000-0000-00009F580000}"/>
    <cellStyle name="入力 7 2 5 3" xfId="22847" xr:uid="{00000000-0005-0000-0000-0000A0580000}"/>
    <cellStyle name="入力 7 2 5 4" xfId="22848" xr:uid="{00000000-0005-0000-0000-0000A1580000}"/>
    <cellStyle name="入力 7 2 5 5" xfId="22849" xr:uid="{00000000-0005-0000-0000-0000A2580000}"/>
    <cellStyle name="入力 7 2 6" xfId="22850" xr:uid="{00000000-0005-0000-0000-0000A3580000}"/>
    <cellStyle name="入力 7 2 6 2" xfId="22851" xr:uid="{00000000-0005-0000-0000-0000A4580000}"/>
    <cellStyle name="入力 7 2 7" xfId="22852" xr:uid="{00000000-0005-0000-0000-0000A5580000}"/>
    <cellStyle name="入力 7 3" xfId="22853" xr:uid="{00000000-0005-0000-0000-0000A6580000}"/>
    <cellStyle name="入力 7 3 2" xfId="22854" xr:uid="{00000000-0005-0000-0000-0000A7580000}"/>
    <cellStyle name="入力 7 3 2 2" xfId="22855" xr:uid="{00000000-0005-0000-0000-0000A8580000}"/>
    <cellStyle name="入力 7 3 2 2 2" xfId="22856" xr:uid="{00000000-0005-0000-0000-0000A9580000}"/>
    <cellStyle name="入力 7 3 2 2 2 2" xfId="22857" xr:uid="{00000000-0005-0000-0000-0000AA580000}"/>
    <cellStyle name="入力 7 3 2 2 3" xfId="22858" xr:uid="{00000000-0005-0000-0000-0000AB580000}"/>
    <cellStyle name="入力 7 3 2 2 4" xfId="22859" xr:uid="{00000000-0005-0000-0000-0000AC580000}"/>
    <cellStyle name="入力 7 3 2 2 5" xfId="22860" xr:uid="{00000000-0005-0000-0000-0000AD580000}"/>
    <cellStyle name="入力 7 3 2 3" xfId="22861" xr:uid="{00000000-0005-0000-0000-0000AE580000}"/>
    <cellStyle name="入力 7 3 2 3 2" xfId="22862" xr:uid="{00000000-0005-0000-0000-0000AF580000}"/>
    <cellStyle name="入力 7 3 2 3 2 2" xfId="22863" xr:uid="{00000000-0005-0000-0000-0000B0580000}"/>
    <cellStyle name="入力 7 3 2 3 3" xfId="22864" xr:uid="{00000000-0005-0000-0000-0000B1580000}"/>
    <cellStyle name="入力 7 3 2 3 4" xfId="22865" xr:uid="{00000000-0005-0000-0000-0000B2580000}"/>
    <cellStyle name="入力 7 3 2 3 5" xfId="22866" xr:uid="{00000000-0005-0000-0000-0000B3580000}"/>
    <cellStyle name="入力 7 3 2 4" xfId="22867" xr:uid="{00000000-0005-0000-0000-0000B4580000}"/>
    <cellStyle name="入力 7 3 3" xfId="22868" xr:uid="{00000000-0005-0000-0000-0000B5580000}"/>
    <cellStyle name="入力 7 3 3 2" xfId="22869" xr:uid="{00000000-0005-0000-0000-0000B6580000}"/>
    <cellStyle name="入力 7 3 3 2 2" xfId="22870" xr:uid="{00000000-0005-0000-0000-0000B7580000}"/>
    <cellStyle name="入力 7 3 3 2 2 2" xfId="22871" xr:uid="{00000000-0005-0000-0000-0000B8580000}"/>
    <cellStyle name="入力 7 3 3 2 3" xfId="22872" xr:uid="{00000000-0005-0000-0000-0000B9580000}"/>
    <cellStyle name="入力 7 3 3 2 4" xfId="22873" xr:uid="{00000000-0005-0000-0000-0000BA580000}"/>
    <cellStyle name="入力 7 3 3 2 5" xfId="22874" xr:uid="{00000000-0005-0000-0000-0000BB580000}"/>
    <cellStyle name="入力 7 3 3 3" xfId="22875" xr:uid="{00000000-0005-0000-0000-0000BC580000}"/>
    <cellStyle name="入力 7 3 3 3 2" xfId="22876" xr:uid="{00000000-0005-0000-0000-0000BD580000}"/>
    <cellStyle name="入力 7 3 3 4" xfId="22877" xr:uid="{00000000-0005-0000-0000-0000BE580000}"/>
    <cellStyle name="入力 7 3 3 5" xfId="22878" xr:uid="{00000000-0005-0000-0000-0000BF580000}"/>
    <cellStyle name="入力 7 3 3 6" xfId="22879" xr:uid="{00000000-0005-0000-0000-0000C0580000}"/>
    <cellStyle name="入力 7 3 4" xfId="22880" xr:uid="{00000000-0005-0000-0000-0000C1580000}"/>
    <cellStyle name="入力 7 3 4 2" xfId="22881" xr:uid="{00000000-0005-0000-0000-0000C2580000}"/>
    <cellStyle name="入力 7 3 4 2 2" xfId="22882" xr:uid="{00000000-0005-0000-0000-0000C3580000}"/>
    <cellStyle name="入力 7 3 4 3" xfId="22883" xr:uid="{00000000-0005-0000-0000-0000C4580000}"/>
    <cellStyle name="入力 7 3 4 4" xfId="22884" xr:uid="{00000000-0005-0000-0000-0000C5580000}"/>
    <cellStyle name="入力 7 3 4 5" xfId="22885" xr:uid="{00000000-0005-0000-0000-0000C6580000}"/>
    <cellStyle name="入力 7 3 5" xfId="22886" xr:uid="{00000000-0005-0000-0000-0000C7580000}"/>
    <cellStyle name="入力 7 3 5 2" xfId="22887" xr:uid="{00000000-0005-0000-0000-0000C8580000}"/>
    <cellStyle name="入力 7 3 5 2 2" xfId="22888" xr:uid="{00000000-0005-0000-0000-0000C9580000}"/>
    <cellStyle name="入力 7 3 5 3" xfId="22889" xr:uid="{00000000-0005-0000-0000-0000CA580000}"/>
    <cellStyle name="入力 7 3 5 4" xfId="22890" xr:uid="{00000000-0005-0000-0000-0000CB580000}"/>
    <cellStyle name="入力 7 3 5 5" xfId="22891" xr:uid="{00000000-0005-0000-0000-0000CC580000}"/>
    <cellStyle name="入力 7 3 6" xfId="22892" xr:uid="{00000000-0005-0000-0000-0000CD580000}"/>
    <cellStyle name="入力 7 4" xfId="22893" xr:uid="{00000000-0005-0000-0000-0000CE580000}"/>
    <cellStyle name="入力 7 4 2" xfId="22894" xr:uid="{00000000-0005-0000-0000-0000CF580000}"/>
    <cellStyle name="入力 7 4 2 2" xfId="22895" xr:uid="{00000000-0005-0000-0000-0000D0580000}"/>
    <cellStyle name="入力 7 4 2 2 2" xfId="22896" xr:uid="{00000000-0005-0000-0000-0000D1580000}"/>
    <cellStyle name="入力 7 4 2 3" xfId="22897" xr:uid="{00000000-0005-0000-0000-0000D2580000}"/>
    <cellStyle name="入力 7 4 2 4" xfId="22898" xr:uid="{00000000-0005-0000-0000-0000D3580000}"/>
    <cellStyle name="入力 7 4 2 5" xfId="22899" xr:uid="{00000000-0005-0000-0000-0000D4580000}"/>
    <cellStyle name="入力 7 4 3" xfId="22900" xr:uid="{00000000-0005-0000-0000-0000D5580000}"/>
    <cellStyle name="入力 7 4 3 2" xfId="22901" xr:uid="{00000000-0005-0000-0000-0000D6580000}"/>
    <cellStyle name="入力 7 4 3 2 2" xfId="22902" xr:uid="{00000000-0005-0000-0000-0000D7580000}"/>
    <cellStyle name="入力 7 4 3 3" xfId="22903" xr:uid="{00000000-0005-0000-0000-0000D8580000}"/>
    <cellStyle name="入力 7 4 3 4" xfId="22904" xr:uid="{00000000-0005-0000-0000-0000D9580000}"/>
    <cellStyle name="入力 7 4 3 5" xfId="22905" xr:uid="{00000000-0005-0000-0000-0000DA580000}"/>
    <cellStyle name="入力 7 4 4" xfId="22906" xr:uid="{00000000-0005-0000-0000-0000DB580000}"/>
    <cellStyle name="入力 7 5" xfId="22907" xr:uid="{00000000-0005-0000-0000-0000DC580000}"/>
    <cellStyle name="入力 7 5 2" xfId="22908" xr:uid="{00000000-0005-0000-0000-0000DD580000}"/>
    <cellStyle name="入力 7 5 2 2" xfId="22909" xr:uid="{00000000-0005-0000-0000-0000DE580000}"/>
    <cellStyle name="入力 7 5 2 2 2" xfId="22910" xr:uid="{00000000-0005-0000-0000-0000DF580000}"/>
    <cellStyle name="入力 7 5 2 3" xfId="22911" xr:uid="{00000000-0005-0000-0000-0000E0580000}"/>
    <cellStyle name="入力 7 5 2 4" xfId="22912" xr:uid="{00000000-0005-0000-0000-0000E1580000}"/>
    <cellStyle name="入力 7 5 2 5" xfId="22913" xr:uid="{00000000-0005-0000-0000-0000E2580000}"/>
    <cellStyle name="入力 7 5 3" xfId="22914" xr:uid="{00000000-0005-0000-0000-0000E3580000}"/>
    <cellStyle name="入力 7 5 3 2" xfId="22915" xr:uid="{00000000-0005-0000-0000-0000E4580000}"/>
    <cellStyle name="入力 7 5 4" xfId="22916" xr:uid="{00000000-0005-0000-0000-0000E5580000}"/>
    <cellStyle name="入力 7 5 5" xfId="22917" xr:uid="{00000000-0005-0000-0000-0000E6580000}"/>
    <cellStyle name="入力 7 5 6" xfId="22918" xr:uid="{00000000-0005-0000-0000-0000E7580000}"/>
    <cellStyle name="入力 7 6" xfId="22919" xr:uid="{00000000-0005-0000-0000-0000E8580000}"/>
    <cellStyle name="入力 7 6 2" xfId="22920" xr:uid="{00000000-0005-0000-0000-0000E9580000}"/>
    <cellStyle name="入力 7 6 2 2" xfId="22921" xr:uid="{00000000-0005-0000-0000-0000EA580000}"/>
    <cellStyle name="入力 7 6 3" xfId="22922" xr:uid="{00000000-0005-0000-0000-0000EB580000}"/>
    <cellStyle name="入力 7 6 4" xfId="22923" xr:uid="{00000000-0005-0000-0000-0000EC580000}"/>
    <cellStyle name="入力 7 6 5" xfId="22924" xr:uid="{00000000-0005-0000-0000-0000ED580000}"/>
    <cellStyle name="入力 7 7" xfId="22925" xr:uid="{00000000-0005-0000-0000-0000EE580000}"/>
    <cellStyle name="入力 7 7 2" xfId="22926" xr:uid="{00000000-0005-0000-0000-0000EF580000}"/>
    <cellStyle name="入力 7 7 2 2" xfId="22927" xr:uid="{00000000-0005-0000-0000-0000F0580000}"/>
    <cellStyle name="入力 7 7 3" xfId="22928" xr:uid="{00000000-0005-0000-0000-0000F1580000}"/>
    <cellStyle name="入力 7 7 4" xfId="22929" xr:uid="{00000000-0005-0000-0000-0000F2580000}"/>
    <cellStyle name="入力 7 7 5" xfId="22930" xr:uid="{00000000-0005-0000-0000-0000F3580000}"/>
    <cellStyle name="入力 7 8" xfId="22931" xr:uid="{00000000-0005-0000-0000-0000F4580000}"/>
    <cellStyle name="入力 7 8 2" xfId="22932" xr:uid="{00000000-0005-0000-0000-0000F5580000}"/>
    <cellStyle name="入力 7 9" xfId="22933" xr:uid="{00000000-0005-0000-0000-0000F6580000}"/>
    <cellStyle name="入力 8" xfId="3276" xr:uid="{00000000-0005-0000-0000-0000F7580000}"/>
    <cellStyle name="入力 8 10" xfId="22934" xr:uid="{00000000-0005-0000-0000-0000F8580000}"/>
    <cellStyle name="入力 8 11" xfId="22935" xr:uid="{00000000-0005-0000-0000-0000F9580000}"/>
    <cellStyle name="入力 8 12" xfId="22936" xr:uid="{00000000-0005-0000-0000-0000FA580000}"/>
    <cellStyle name="入力 8 2" xfId="22937" xr:uid="{00000000-0005-0000-0000-0000FB580000}"/>
    <cellStyle name="入力 8 2 2" xfId="22938" xr:uid="{00000000-0005-0000-0000-0000FC580000}"/>
    <cellStyle name="入力 8 2 2 2" xfId="22939" xr:uid="{00000000-0005-0000-0000-0000FD580000}"/>
    <cellStyle name="入力 8 2 2 2 2" xfId="22940" xr:uid="{00000000-0005-0000-0000-0000FE580000}"/>
    <cellStyle name="入力 8 2 2 2 2 2" xfId="22941" xr:uid="{00000000-0005-0000-0000-0000FF580000}"/>
    <cellStyle name="入力 8 2 2 2 3" xfId="22942" xr:uid="{00000000-0005-0000-0000-000000590000}"/>
    <cellStyle name="入力 8 2 2 2 4" xfId="22943" xr:uid="{00000000-0005-0000-0000-000001590000}"/>
    <cellStyle name="入力 8 2 2 2 5" xfId="22944" xr:uid="{00000000-0005-0000-0000-000002590000}"/>
    <cellStyle name="入力 8 2 2 3" xfId="22945" xr:uid="{00000000-0005-0000-0000-000003590000}"/>
    <cellStyle name="入力 8 2 2 3 2" xfId="22946" xr:uid="{00000000-0005-0000-0000-000004590000}"/>
    <cellStyle name="入力 8 2 2 3 2 2" xfId="22947" xr:uid="{00000000-0005-0000-0000-000005590000}"/>
    <cellStyle name="入力 8 2 2 3 3" xfId="22948" xr:uid="{00000000-0005-0000-0000-000006590000}"/>
    <cellStyle name="入力 8 2 2 3 4" xfId="22949" xr:uid="{00000000-0005-0000-0000-000007590000}"/>
    <cellStyle name="入力 8 2 2 3 5" xfId="22950" xr:uid="{00000000-0005-0000-0000-000008590000}"/>
    <cellStyle name="入力 8 2 2 4" xfId="22951" xr:uid="{00000000-0005-0000-0000-000009590000}"/>
    <cellStyle name="入力 8 2 3" xfId="22952" xr:uid="{00000000-0005-0000-0000-00000A590000}"/>
    <cellStyle name="入力 8 2 3 2" xfId="22953" xr:uid="{00000000-0005-0000-0000-00000B590000}"/>
    <cellStyle name="入力 8 2 3 2 2" xfId="22954" xr:uid="{00000000-0005-0000-0000-00000C590000}"/>
    <cellStyle name="入力 8 2 3 2 2 2" xfId="22955" xr:uid="{00000000-0005-0000-0000-00000D590000}"/>
    <cellStyle name="入力 8 2 3 2 3" xfId="22956" xr:uid="{00000000-0005-0000-0000-00000E590000}"/>
    <cellStyle name="入力 8 2 3 2 4" xfId="22957" xr:uid="{00000000-0005-0000-0000-00000F590000}"/>
    <cellStyle name="入力 8 2 3 2 5" xfId="22958" xr:uid="{00000000-0005-0000-0000-000010590000}"/>
    <cellStyle name="入力 8 2 3 3" xfId="22959" xr:uid="{00000000-0005-0000-0000-000011590000}"/>
    <cellStyle name="入力 8 2 3 3 2" xfId="22960" xr:uid="{00000000-0005-0000-0000-000012590000}"/>
    <cellStyle name="入力 8 2 3 4" xfId="22961" xr:uid="{00000000-0005-0000-0000-000013590000}"/>
    <cellStyle name="入力 8 2 3 5" xfId="22962" xr:uid="{00000000-0005-0000-0000-000014590000}"/>
    <cellStyle name="入力 8 2 3 6" xfId="22963" xr:uid="{00000000-0005-0000-0000-000015590000}"/>
    <cellStyle name="入力 8 2 4" xfId="22964" xr:uid="{00000000-0005-0000-0000-000016590000}"/>
    <cellStyle name="入力 8 2 4 2" xfId="22965" xr:uid="{00000000-0005-0000-0000-000017590000}"/>
    <cellStyle name="入力 8 2 4 2 2" xfId="22966" xr:uid="{00000000-0005-0000-0000-000018590000}"/>
    <cellStyle name="入力 8 2 4 3" xfId="22967" xr:uid="{00000000-0005-0000-0000-000019590000}"/>
    <cellStyle name="入力 8 2 4 4" xfId="22968" xr:uid="{00000000-0005-0000-0000-00001A590000}"/>
    <cellStyle name="入力 8 2 4 5" xfId="22969" xr:uid="{00000000-0005-0000-0000-00001B590000}"/>
    <cellStyle name="入力 8 2 5" xfId="22970" xr:uid="{00000000-0005-0000-0000-00001C590000}"/>
    <cellStyle name="入力 8 2 5 2" xfId="22971" xr:uid="{00000000-0005-0000-0000-00001D590000}"/>
    <cellStyle name="入力 8 2 5 2 2" xfId="22972" xr:uid="{00000000-0005-0000-0000-00001E590000}"/>
    <cellStyle name="入力 8 2 5 3" xfId="22973" xr:uid="{00000000-0005-0000-0000-00001F590000}"/>
    <cellStyle name="入力 8 2 5 4" xfId="22974" xr:uid="{00000000-0005-0000-0000-000020590000}"/>
    <cellStyle name="入力 8 2 5 5" xfId="22975" xr:uid="{00000000-0005-0000-0000-000021590000}"/>
    <cellStyle name="入力 8 2 6" xfId="22976" xr:uid="{00000000-0005-0000-0000-000022590000}"/>
    <cellStyle name="入力 8 2 6 2" xfId="22977" xr:uid="{00000000-0005-0000-0000-000023590000}"/>
    <cellStyle name="入力 8 2 7" xfId="22978" xr:uid="{00000000-0005-0000-0000-000024590000}"/>
    <cellStyle name="入力 8 3" xfId="22979" xr:uid="{00000000-0005-0000-0000-000025590000}"/>
    <cellStyle name="入力 8 3 2" xfId="22980" xr:uid="{00000000-0005-0000-0000-000026590000}"/>
    <cellStyle name="入力 8 3 2 2" xfId="22981" xr:uid="{00000000-0005-0000-0000-000027590000}"/>
    <cellStyle name="入力 8 3 2 2 2" xfId="22982" xr:uid="{00000000-0005-0000-0000-000028590000}"/>
    <cellStyle name="入力 8 3 2 2 2 2" xfId="22983" xr:uid="{00000000-0005-0000-0000-000029590000}"/>
    <cellStyle name="入力 8 3 2 2 3" xfId="22984" xr:uid="{00000000-0005-0000-0000-00002A590000}"/>
    <cellStyle name="入力 8 3 2 2 4" xfId="22985" xr:uid="{00000000-0005-0000-0000-00002B590000}"/>
    <cellStyle name="入力 8 3 2 2 5" xfId="22986" xr:uid="{00000000-0005-0000-0000-00002C590000}"/>
    <cellStyle name="入力 8 3 2 3" xfId="22987" xr:uid="{00000000-0005-0000-0000-00002D590000}"/>
    <cellStyle name="入力 8 3 2 3 2" xfId="22988" xr:uid="{00000000-0005-0000-0000-00002E590000}"/>
    <cellStyle name="入力 8 3 2 3 2 2" xfId="22989" xr:uid="{00000000-0005-0000-0000-00002F590000}"/>
    <cellStyle name="入力 8 3 2 3 3" xfId="22990" xr:uid="{00000000-0005-0000-0000-000030590000}"/>
    <cellStyle name="入力 8 3 2 3 4" xfId="22991" xr:uid="{00000000-0005-0000-0000-000031590000}"/>
    <cellStyle name="入力 8 3 2 3 5" xfId="22992" xr:uid="{00000000-0005-0000-0000-000032590000}"/>
    <cellStyle name="入力 8 3 2 4" xfId="22993" xr:uid="{00000000-0005-0000-0000-000033590000}"/>
    <cellStyle name="入力 8 3 3" xfId="22994" xr:uid="{00000000-0005-0000-0000-000034590000}"/>
    <cellStyle name="入力 8 3 3 2" xfId="22995" xr:uid="{00000000-0005-0000-0000-000035590000}"/>
    <cellStyle name="入力 8 3 3 2 2" xfId="22996" xr:uid="{00000000-0005-0000-0000-000036590000}"/>
    <cellStyle name="入力 8 3 3 2 2 2" xfId="22997" xr:uid="{00000000-0005-0000-0000-000037590000}"/>
    <cellStyle name="入力 8 3 3 2 3" xfId="22998" xr:uid="{00000000-0005-0000-0000-000038590000}"/>
    <cellStyle name="入力 8 3 3 2 4" xfId="22999" xr:uid="{00000000-0005-0000-0000-000039590000}"/>
    <cellStyle name="入力 8 3 3 2 5" xfId="23000" xr:uid="{00000000-0005-0000-0000-00003A590000}"/>
    <cellStyle name="入力 8 3 3 3" xfId="23001" xr:uid="{00000000-0005-0000-0000-00003B590000}"/>
    <cellStyle name="入力 8 3 3 3 2" xfId="23002" xr:uid="{00000000-0005-0000-0000-00003C590000}"/>
    <cellStyle name="入力 8 3 3 4" xfId="23003" xr:uid="{00000000-0005-0000-0000-00003D590000}"/>
    <cellStyle name="入力 8 3 3 5" xfId="23004" xr:uid="{00000000-0005-0000-0000-00003E590000}"/>
    <cellStyle name="入力 8 3 3 6" xfId="23005" xr:uid="{00000000-0005-0000-0000-00003F590000}"/>
    <cellStyle name="入力 8 3 4" xfId="23006" xr:uid="{00000000-0005-0000-0000-000040590000}"/>
    <cellStyle name="入力 8 3 4 2" xfId="23007" xr:uid="{00000000-0005-0000-0000-000041590000}"/>
    <cellStyle name="入力 8 3 4 2 2" xfId="23008" xr:uid="{00000000-0005-0000-0000-000042590000}"/>
    <cellStyle name="入力 8 3 4 3" xfId="23009" xr:uid="{00000000-0005-0000-0000-000043590000}"/>
    <cellStyle name="入力 8 3 4 4" xfId="23010" xr:uid="{00000000-0005-0000-0000-000044590000}"/>
    <cellStyle name="入力 8 3 4 5" xfId="23011" xr:uid="{00000000-0005-0000-0000-000045590000}"/>
    <cellStyle name="入力 8 3 5" xfId="23012" xr:uid="{00000000-0005-0000-0000-000046590000}"/>
    <cellStyle name="入力 8 3 5 2" xfId="23013" xr:uid="{00000000-0005-0000-0000-000047590000}"/>
    <cellStyle name="入力 8 3 5 2 2" xfId="23014" xr:uid="{00000000-0005-0000-0000-000048590000}"/>
    <cellStyle name="入力 8 3 5 3" xfId="23015" xr:uid="{00000000-0005-0000-0000-000049590000}"/>
    <cellStyle name="入力 8 3 5 4" xfId="23016" xr:uid="{00000000-0005-0000-0000-00004A590000}"/>
    <cellStyle name="入力 8 3 5 5" xfId="23017" xr:uid="{00000000-0005-0000-0000-00004B590000}"/>
    <cellStyle name="入力 8 3 6" xfId="23018" xr:uid="{00000000-0005-0000-0000-00004C590000}"/>
    <cellStyle name="入力 8 4" xfId="23019" xr:uid="{00000000-0005-0000-0000-00004D590000}"/>
    <cellStyle name="入力 8 4 2" xfId="23020" xr:uid="{00000000-0005-0000-0000-00004E590000}"/>
    <cellStyle name="入力 8 4 2 2" xfId="23021" xr:uid="{00000000-0005-0000-0000-00004F590000}"/>
    <cellStyle name="入力 8 4 2 2 2" xfId="23022" xr:uid="{00000000-0005-0000-0000-000050590000}"/>
    <cellStyle name="入力 8 4 2 3" xfId="23023" xr:uid="{00000000-0005-0000-0000-000051590000}"/>
    <cellStyle name="入力 8 4 2 4" xfId="23024" xr:uid="{00000000-0005-0000-0000-000052590000}"/>
    <cellStyle name="入力 8 4 2 5" xfId="23025" xr:uid="{00000000-0005-0000-0000-000053590000}"/>
    <cellStyle name="入力 8 4 3" xfId="23026" xr:uid="{00000000-0005-0000-0000-000054590000}"/>
    <cellStyle name="入力 8 4 3 2" xfId="23027" xr:uid="{00000000-0005-0000-0000-000055590000}"/>
    <cellStyle name="入力 8 4 3 2 2" xfId="23028" xr:uid="{00000000-0005-0000-0000-000056590000}"/>
    <cellStyle name="入力 8 4 3 3" xfId="23029" xr:uid="{00000000-0005-0000-0000-000057590000}"/>
    <cellStyle name="入力 8 4 3 4" xfId="23030" xr:uid="{00000000-0005-0000-0000-000058590000}"/>
    <cellStyle name="入力 8 4 3 5" xfId="23031" xr:uid="{00000000-0005-0000-0000-000059590000}"/>
    <cellStyle name="入力 8 4 4" xfId="23032" xr:uid="{00000000-0005-0000-0000-00005A590000}"/>
    <cellStyle name="入力 8 5" xfId="23033" xr:uid="{00000000-0005-0000-0000-00005B590000}"/>
    <cellStyle name="入力 8 5 2" xfId="23034" xr:uid="{00000000-0005-0000-0000-00005C590000}"/>
    <cellStyle name="入力 8 5 2 2" xfId="23035" xr:uid="{00000000-0005-0000-0000-00005D590000}"/>
    <cellStyle name="入力 8 5 2 2 2" xfId="23036" xr:uid="{00000000-0005-0000-0000-00005E590000}"/>
    <cellStyle name="入力 8 5 2 3" xfId="23037" xr:uid="{00000000-0005-0000-0000-00005F590000}"/>
    <cellStyle name="入力 8 5 2 4" xfId="23038" xr:uid="{00000000-0005-0000-0000-000060590000}"/>
    <cellStyle name="入力 8 5 2 5" xfId="23039" xr:uid="{00000000-0005-0000-0000-000061590000}"/>
    <cellStyle name="入力 8 5 3" xfId="23040" xr:uid="{00000000-0005-0000-0000-000062590000}"/>
    <cellStyle name="入力 8 5 3 2" xfId="23041" xr:uid="{00000000-0005-0000-0000-000063590000}"/>
    <cellStyle name="入力 8 5 4" xfId="23042" xr:uid="{00000000-0005-0000-0000-000064590000}"/>
    <cellStyle name="入力 8 5 5" xfId="23043" xr:uid="{00000000-0005-0000-0000-000065590000}"/>
    <cellStyle name="入力 8 5 6" xfId="23044" xr:uid="{00000000-0005-0000-0000-000066590000}"/>
    <cellStyle name="入力 8 6" xfId="23045" xr:uid="{00000000-0005-0000-0000-000067590000}"/>
    <cellStyle name="入力 8 6 2" xfId="23046" xr:uid="{00000000-0005-0000-0000-000068590000}"/>
    <cellStyle name="入力 8 6 2 2" xfId="23047" xr:uid="{00000000-0005-0000-0000-000069590000}"/>
    <cellStyle name="入力 8 6 3" xfId="23048" xr:uid="{00000000-0005-0000-0000-00006A590000}"/>
    <cellStyle name="入力 8 6 4" xfId="23049" xr:uid="{00000000-0005-0000-0000-00006B590000}"/>
    <cellStyle name="入力 8 6 5" xfId="23050" xr:uid="{00000000-0005-0000-0000-00006C590000}"/>
    <cellStyle name="入力 8 7" xfId="23051" xr:uid="{00000000-0005-0000-0000-00006D590000}"/>
    <cellStyle name="入力 8 7 2" xfId="23052" xr:uid="{00000000-0005-0000-0000-00006E590000}"/>
    <cellStyle name="入力 8 7 2 2" xfId="23053" xr:uid="{00000000-0005-0000-0000-00006F590000}"/>
    <cellStyle name="入力 8 7 3" xfId="23054" xr:uid="{00000000-0005-0000-0000-000070590000}"/>
    <cellStyle name="入力 8 7 4" xfId="23055" xr:uid="{00000000-0005-0000-0000-000071590000}"/>
    <cellStyle name="入力 8 7 5" xfId="23056" xr:uid="{00000000-0005-0000-0000-000072590000}"/>
    <cellStyle name="入力 8 8" xfId="23057" xr:uid="{00000000-0005-0000-0000-000073590000}"/>
    <cellStyle name="入力 8 8 2" xfId="23058" xr:uid="{00000000-0005-0000-0000-000074590000}"/>
    <cellStyle name="入力 8 9" xfId="23059" xr:uid="{00000000-0005-0000-0000-000075590000}"/>
    <cellStyle name="入力 9" xfId="3277" xr:uid="{00000000-0005-0000-0000-000076590000}"/>
    <cellStyle name="入力 9 10" xfId="23060" xr:uid="{00000000-0005-0000-0000-000077590000}"/>
    <cellStyle name="入力 9 11" xfId="23061" xr:uid="{00000000-0005-0000-0000-000078590000}"/>
    <cellStyle name="入力 9 12" xfId="23062" xr:uid="{00000000-0005-0000-0000-000079590000}"/>
    <cellStyle name="入力 9 2" xfId="23063" xr:uid="{00000000-0005-0000-0000-00007A590000}"/>
    <cellStyle name="入力 9 2 2" xfId="23064" xr:uid="{00000000-0005-0000-0000-00007B590000}"/>
    <cellStyle name="入力 9 2 2 2" xfId="23065" xr:uid="{00000000-0005-0000-0000-00007C590000}"/>
    <cellStyle name="入力 9 2 2 2 2" xfId="23066" xr:uid="{00000000-0005-0000-0000-00007D590000}"/>
    <cellStyle name="入力 9 2 2 2 2 2" xfId="23067" xr:uid="{00000000-0005-0000-0000-00007E590000}"/>
    <cellStyle name="入力 9 2 2 2 3" xfId="23068" xr:uid="{00000000-0005-0000-0000-00007F590000}"/>
    <cellStyle name="入力 9 2 2 2 4" xfId="23069" xr:uid="{00000000-0005-0000-0000-000080590000}"/>
    <cellStyle name="入力 9 2 2 2 5" xfId="23070" xr:uid="{00000000-0005-0000-0000-000081590000}"/>
    <cellStyle name="入力 9 2 2 3" xfId="23071" xr:uid="{00000000-0005-0000-0000-000082590000}"/>
    <cellStyle name="入力 9 2 2 3 2" xfId="23072" xr:uid="{00000000-0005-0000-0000-000083590000}"/>
    <cellStyle name="入力 9 2 2 3 2 2" xfId="23073" xr:uid="{00000000-0005-0000-0000-000084590000}"/>
    <cellStyle name="入力 9 2 2 3 3" xfId="23074" xr:uid="{00000000-0005-0000-0000-000085590000}"/>
    <cellStyle name="入力 9 2 2 3 4" xfId="23075" xr:uid="{00000000-0005-0000-0000-000086590000}"/>
    <cellStyle name="入力 9 2 2 3 5" xfId="23076" xr:uid="{00000000-0005-0000-0000-000087590000}"/>
    <cellStyle name="入力 9 2 2 4" xfId="23077" xr:uid="{00000000-0005-0000-0000-000088590000}"/>
    <cellStyle name="入力 9 2 3" xfId="23078" xr:uid="{00000000-0005-0000-0000-000089590000}"/>
    <cellStyle name="入力 9 2 3 2" xfId="23079" xr:uid="{00000000-0005-0000-0000-00008A590000}"/>
    <cellStyle name="入力 9 2 3 2 2" xfId="23080" xr:uid="{00000000-0005-0000-0000-00008B590000}"/>
    <cellStyle name="入力 9 2 3 2 2 2" xfId="23081" xr:uid="{00000000-0005-0000-0000-00008C590000}"/>
    <cellStyle name="入力 9 2 3 2 3" xfId="23082" xr:uid="{00000000-0005-0000-0000-00008D590000}"/>
    <cellStyle name="入力 9 2 3 2 4" xfId="23083" xr:uid="{00000000-0005-0000-0000-00008E590000}"/>
    <cellStyle name="入力 9 2 3 2 5" xfId="23084" xr:uid="{00000000-0005-0000-0000-00008F590000}"/>
    <cellStyle name="入力 9 2 3 3" xfId="23085" xr:uid="{00000000-0005-0000-0000-000090590000}"/>
    <cellStyle name="入力 9 2 3 3 2" xfId="23086" xr:uid="{00000000-0005-0000-0000-000091590000}"/>
    <cellStyle name="入力 9 2 3 4" xfId="23087" xr:uid="{00000000-0005-0000-0000-000092590000}"/>
    <cellStyle name="入力 9 2 3 5" xfId="23088" xr:uid="{00000000-0005-0000-0000-000093590000}"/>
    <cellStyle name="入力 9 2 3 6" xfId="23089" xr:uid="{00000000-0005-0000-0000-000094590000}"/>
    <cellStyle name="入力 9 2 4" xfId="23090" xr:uid="{00000000-0005-0000-0000-000095590000}"/>
    <cellStyle name="入力 9 2 4 2" xfId="23091" xr:uid="{00000000-0005-0000-0000-000096590000}"/>
    <cellStyle name="入力 9 2 4 2 2" xfId="23092" xr:uid="{00000000-0005-0000-0000-000097590000}"/>
    <cellStyle name="入力 9 2 4 3" xfId="23093" xr:uid="{00000000-0005-0000-0000-000098590000}"/>
    <cellStyle name="入力 9 2 4 4" xfId="23094" xr:uid="{00000000-0005-0000-0000-000099590000}"/>
    <cellStyle name="入力 9 2 4 5" xfId="23095" xr:uid="{00000000-0005-0000-0000-00009A590000}"/>
    <cellStyle name="入力 9 2 5" xfId="23096" xr:uid="{00000000-0005-0000-0000-00009B590000}"/>
    <cellStyle name="入力 9 2 5 2" xfId="23097" xr:uid="{00000000-0005-0000-0000-00009C590000}"/>
    <cellStyle name="入力 9 2 5 2 2" xfId="23098" xr:uid="{00000000-0005-0000-0000-00009D590000}"/>
    <cellStyle name="入力 9 2 5 3" xfId="23099" xr:uid="{00000000-0005-0000-0000-00009E590000}"/>
    <cellStyle name="入力 9 2 5 4" xfId="23100" xr:uid="{00000000-0005-0000-0000-00009F590000}"/>
    <cellStyle name="入力 9 2 5 5" xfId="23101" xr:uid="{00000000-0005-0000-0000-0000A0590000}"/>
    <cellStyle name="入力 9 2 6" xfId="23102" xr:uid="{00000000-0005-0000-0000-0000A1590000}"/>
    <cellStyle name="入力 9 2 6 2" xfId="23103" xr:uid="{00000000-0005-0000-0000-0000A2590000}"/>
    <cellStyle name="入力 9 2 7" xfId="23104" xr:uid="{00000000-0005-0000-0000-0000A3590000}"/>
    <cellStyle name="入力 9 3" xfId="23105" xr:uid="{00000000-0005-0000-0000-0000A4590000}"/>
    <cellStyle name="入力 9 3 2" xfId="23106" xr:uid="{00000000-0005-0000-0000-0000A5590000}"/>
    <cellStyle name="入力 9 3 2 2" xfId="23107" xr:uid="{00000000-0005-0000-0000-0000A6590000}"/>
    <cellStyle name="入力 9 3 2 2 2" xfId="23108" xr:uid="{00000000-0005-0000-0000-0000A7590000}"/>
    <cellStyle name="入力 9 3 2 2 2 2" xfId="23109" xr:uid="{00000000-0005-0000-0000-0000A8590000}"/>
    <cellStyle name="入力 9 3 2 2 3" xfId="23110" xr:uid="{00000000-0005-0000-0000-0000A9590000}"/>
    <cellStyle name="入力 9 3 2 2 4" xfId="23111" xr:uid="{00000000-0005-0000-0000-0000AA590000}"/>
    <cellStyle name="入力 9 3 2 2 5" xfId="23112" xr:uid="{00000000-0005-0000-0000-0000AB590000}"/>
    <cellStyle name="入力 9 3 2 3" xfId="23113" xr:uid="{00000000-0005-0000-0000-0000AC590000}"/>
    <cellStyle name="入力 9 3 2 3 2" xfId="23114" xr:uid="{00000000-0005-0000-0000-0000AD590000}"/>
    <cellStyle name="入力 9 3 2 3 2 2" xfId="23115" xr:uid="{00000000-0005-0000-0000-0000AE590000}"/>
    <cellStyle name="入力 9 3 2 3 3" xfId="23116" xr:uid="{00000000-0005-0000-0000-0000AF590000}"/>
    <cellStyle name="入力 9 3 2 3 4" xfId="23117" xr:uid="{00000000-0005-0000-0000-0000B0590000}"/>
    <cellStyle name="入力 9 3 2 3 5" xfId="23118" xr:uid="{00000000-0005-0000-0000-0000B1590000}"/>
    <cellStyle name="入力 9 3 2 4" xfId="23119" xr:uid="{00000000-0005-0000-0000-0000B2590000}"/>
    <cellStyle name="入力 9 3 3" xfId="23120" xr:uid="{00000000-0005-0000-0000-0000B3590000}"/>
    <cellStyle name="入力 9 3 3 2" xfId="23121" xr:uid="{00000000-0005-0000-0000-0000B4590000}"/>
    <cellStyle name="入力 9 3 3 2 2" xfId="23122" xr:uid="{00000000-0005-0000-0000-0000B5590000}"/>
    <cellStyle name="入力 9 3 3 2 2 2" xfId="23123" xr:uid="{00000000-0005-0000-0000-0000B6590000}"/>
    <cellStyle name="入力 9 3 3 2 3" xfId="23124" xr:uid="{00000000-0005-0000-0000-0000B7590000}"/>
    <cellStyle name="入力 9 3 3 2 4" xfId="23125" xr:uid="{00000000-0005-0000-0000-0000B8590000}"/>
    <cellStyle name="入力 9 3 3 2 5" xfId="23126" xr:uid="{00000000-0005-0000-0000-0000B9590000}"/>
    <cellStyle name="入力 9 3 3 3" xfId="23127" xr:uid="{00000000-0005-0000-0000-0000BA590000}"/>
    <cellStyle name="入力 9 3 3 3 2" xfId="23128" xr:uid="{00000000-0005-0000-0000-0000BB590000}"/>
    <cellStyle name="入力 9 3 3 4" xfId="23129" xr:uid="{00000000-0005-0000-0000-0000BC590000}"/>
    <cellStyle name="入力 9 3 3 5" xfId="23130" xr:uid="{00000000-0005-0000-0000-0000BD590000}"/>
    <cellStyle name="入力 9 3 3 6" xfId="23131" xr:uid="{00000000-0005-0000-0000-0000BE590000}"/>
    <cellStyle name="入力 9 3 4" xfId="23132" xr:uid="{00000000-0005-0000-0000-0000BF590000}"/>
    <cellStyle name="入力 9 3 4 2" xfId="23133" xr:uid="{00000000-0005-0000-0000-0000C0590000}"/>
    <cellStyle name="入力 9 3 4 2 2" xfId="23134" xr:uid="{00000000-0005-0000-0000-0000C1590000}"/>
    <cellStyle name="入力 9 3 4 3" xfId="23135" xr:uid="{00000000-0005-0000-0000-0000C2590000}"/>
    <cellStyle name="入力 9 3 4 4" xfId="23136" xr:uid="{00000000-0005-0000-0000-0000C3590000}"/>
    <cellStyle name="入力 9 3 4 5" xfId="23137" xr:uid="{00000000-0005-0000-0000-0000C4590000}"/>
    <cellStyle name="入力 9 3 5" xfId="23138" xr:uid="{00000000-0005-0000-0000-0000C5590000}"/>
    <cellStyle name="入力 9 3 5 2" xfId="23139" xr:uid="{00000000-0005-0000-0000-0000C6590000}"/>
    <cellStyle name="入力 9 3 5 2 2" xfId="23140" xr:uid="{00000000-0005-0000-0000-0000C7590000}"/>
    <cellStyle name="入力 9 3 5 3" xfId="23141" xr:uid="{00000000-0005-0000-0000-0000C8590000}"/>
    <cellStyle name="入力 9 3 5 4" xfId="23142" xr:uid="{00000000-0005-0000-0000-0000C9590000}"/>
    <cellStyle name="入力 9 3 5 5" xfId="23143" xr:uid="{00000000-0005-0000-0000-0000CA590000}"/>
    <cellStyle name="入力 9 3 6" xfId="23144" xr:uid="{00000000-0005-0000-0000-0000CB590000}"/>
    <cellStyle name="入力 9 4" xfId="23145" xr:uid="{00000000-0005-0000-0000-0000CC590000}"/>
    <cellStyle name="入力 9 4 2" xfId="23146" xr:uid="{00000000-0005-0000-0000-0000CD590000}"/>
    <cellStyle name="入力 9 4 2 2" xfId="23147" xr:uid="{00000000-0005-0000-0000-0000CE590000}"/>
    <cellStyle name="入力 9 4 2 2 2" xfId="23148" xr:uid="{00000000-0005-0000-0000-0000CF590000}"/>
    <cellStyle name="入力 9 4 2 3" xfId="23149" xr:uid="{00000000-0005-0000-0000-0000D0590000}"/>
    <cellStyle name="入力 9 4 2 4" xfId="23150" xr:uid="{00000000-0005-0000-0000-0000D1590000}"/>
    <cellStyle name="入力 9 4 2 5" xfId="23151" xr:uid="{00000000-0005-0000-0000-0000D2590000}"/>
    <cellStyle name="入力 9 4 3" xfId="23152" xr:uid="{00000000-0005-0000-0000-0000D3590000}"/>
    <cellStyle name="入力 9 4 3 2" xfId="23153" xr:uid="{00000000-0005-0000-0000-0000D4590000}"/>
    <cellStyle name="入力 9 4 3 2 2" xfId="23154" xr:uid="{00000000-0005-0000-0000-0000D5590000}"/>
    <cellStyle name="入力 9 4 3 3" xfId="23155" xr:uid="{00000000-0005-0000-0000-0000D6590000}"/>
    <cellStyle name="入力 9 4 3 4" xfId="23156" xr:uid="{00000000-0005-0000-0000-0000D7590000}"/>
    <cellStyle name="入力 9 4 3 5" xfId="23157" xr:uid="{00000000-0005-0000-0000-0000D8590000}"/>
    <cellStyle name="入力 9 4 4" xfId="23158" xr:uid="{00000000-0005-0000-0000-0000D9590000}"/>
    <cellStyle name="入力 9 5" xfId="23159" xr:uid="{00000000-0005-0000-0000-0000DA590000}"/>
    <cellStyle name="入力 9 5 2" xfId="23160" xr:uid="{00000000-0005-0000-0000-0000DB590000}"/>
    <cellStyle name="入力 9 5 2 2" xfId="23161" xr:uid="{00000000-0005-0000-0000-0000DC590000}"/>
    <cellStyle name="入力 9 5 2 2 2" xfId="23162" xr:uid="{00000000-0005-0000-0000-0000DD590000}"/>
    <cellStyle name="入力 9 5 2 3" xfId="23163" xr:uid="{00000000-0005-0000-0000-0000DE590000}"/>
    <cellStyle name="入力 9 5 2 4" xfId="23164" xr:uid="{00000000-0005-0000-0000-0000DF590000}"/>
    <cellStyle name="入力 9 5 2 5" xfId="23165" xr:uid="{00000000-0005-0000-0000-0000E0590000}"/>
    <cellStyle name="入力 9 5 3" xfId="23166" xr:uid="{00000000-0005-0000-0000-0000E1590000}"/>
    <cellStyle name="入力 9 5 3 2" xfId="23167" xr:uid="{00000000-0005-0000-0000-0000E2590000}"/>
    <cellStyle name="入力 9 5 4" xfId="23168" xr:uid="{00000000-0005-0000-0000-0000E3590000}"/>
    <cellStyle name="入力 9 5 5" xfId="23169" xr:uid="{00000000-0005-0000-0000-0000E4590000}"/>
    <cellStyle name="入力 9 5 6" xfId="23170" xr:uid="{00000000-0005-0000-0000-0000E5590000}"/>
    <cellStyle name="入力 9 6" xfId="23171" xr:uid="{00000000-0005-0000-0000-0000E6590000}"/>
    <cellStyle name="入力 9 6 2" xfId="23172" xr:uid="{00000000-0005-0000-0000-0000E7590000}"/>
    <cellStyle name="入力 9 6 2 2" xfId="23173" xr:uid="{00000000-0005-0000-0000-0000E8590000}"/>
    <cellStyle name="入力 9 6 3" xfId="23174" xr:uid="{00000000-0005-0000-0000-0000E9590000}"/>
    <cellStyle name="入力 9 6 4" xfId="23175" xr:uid="{00000000-0005-0000-0000-0000EA590000}"/>
    <cellStyle name="入力 9 6 5" xfId="23176" xr:uid="{00000000-0005-0000-0000-0000EB590000}"/>
    <cellStyle name="入力 9 7" xfId="23177" xr:uid="{00000000-0005-0000-0000-0000EC590000}"/>
    <cellStyle name="入力 9 7 2" xfId="23178" xr:uid="{00000000-0005-0000-0000-0000ED590000}"/>
    <cellStyle name="入力 9 7 2 2" xfId="23179" xr:uid="{00000000-0005-0000-0000-0000EE590000}"/>
    <cellStyle name="入力 9 7 3" xfId="23180" xr:uid="{00000000-0005-0000-0000-0000EF590000}"/>
    <cellStyle name="入力 9 7 4" xfId="23181" xr:uid="{00000000-0005-0000-0000-0000F0590000}"/>
    <cellStyle name="入力 9 7 5" xfId="23182" xr:uid="{00000000-0005-0000-0000-0000F1590000}"/>
    <cellStyle name="入力 9 8" xfId="23183" xr:uid="{00000000-0005-0000-0000-0000F2590000}"/>
    <cellStyle name="入力 9 8 2" xfId="23184" xr:uid="{00000000-0005-0000-0000-0000F3590000}"/>
    <cellStyle name="入力 9 9" xfId="23185" xr:uid="{00000000-0005-0000-0000-0000F4590000}"/>
    <cellStyle name="入力_Xl0000042" xfId="3278" xr:uid="{00000000-0005-0000-0000-0000F5590000}"/>
    <cellStyle name="出力" xfId="3279" xr:uid="{00000000-0005-0000-0000-0000F6590000}"/>
    <cellStyle name="出力 10" xfId="3280" xr:uid="{00000000-0005-0000-0000-0000F7590000}"/>
    <cellStyle name="出力 10 10" xfId="23186" xr:uid="{00000000-0005-0000-0000-0000F8590000}"/>
    <cellStyle name="出力 10 11" xfId="23187" xr:uid="{00000000-0005-0000-0000-0000F9590000}"/>
    <cellStyle name="出力 10 2" xfId="23188" xr:uid="{00000000-0005-0000-0000-0000FA590000}"/>
    <cellStyle name="出力 10 2 2" xfId="23189" xr:uid="{00000000-0005-0000-0000-0000FB590000}"/>
    <cellStyle name="出力 10 2 2 2" xfId="23190" xr:uid="{00000000-0005-0000-0000-0000FC590000}"/>
    <cellStyle name="出力 10 2 2 2 2" xfId="23191" xr:uid="{00000000-0005-0000-0000-0000FD590000}"/>
    <cellStyle name="出力 10 2 2 2 2 2" xfId="23192" xr:uid="{00000000-0005-0000-0000-0000FE590000}"/>
    <cellStyle name="出力 10 2 2 2 3" xfId="23193" xr:uid="{00000000-0005-0000-0000-0000FF590000}"/>
    <cellStyle name="出力 10 2 2 2 4" xfId="23194" xr:uid="{00000000-0005-0000-0000-0000005A0000}"/>
    <cellStyle name="出力 10 2 2 3" xfId="23195" xr:uid="{00000000-0005-0000-0000-0000015A0000}"/>
    <cellStyle name="出力 10 2 2 3 2" xfId="23196" xr:uid="{00000000-0005-0000-0000-0000025A0000}"/>
    <cellStyle name="出力 10 2 2 3 2 2" xfId="23197" xr:uid="{00000000-0005-0000-0000-0000035A0000}"/>
    <cellStyle name="出力 10 2 2 3 3" xfId="23198" xr:uid="{00000000-0005-0000-0000-0000045A0000}"/>
    <cellStyle name="出力 10 2 2 3 4" xfId="23199" xr:uid="{00000000-0005-0000-0000-0000055A0000}"/>
    <cellStyle name="出力 10 2 2 4" xfId="23200" xr:uid="{00000000-0005-0000-0000-0000065A0000}"/>
    <cellStyle name="出力 10 2 3" xfId="23201" xr:uid="{00000000-0005-0000-0000-0000075A0000}"/>
    <cellStyle name="出力 10 2 3 2" xfId="23202" xr:uid="{00000000-0005-0000-0000-0000085A0000}"/>
    <cellStyle name="出力 10 2 3 2 2" xfId="23203" xr:uid="{00000000-0005-0000-0000-0000095A0000}"/>
    <cellStyle name="出力 10 2 3 3" xfId="23204" xr:uid="{00000000-0005-0000-0000-00000A5A0000}"/>
    <cellStyle name="出力 10 2 3 4" xfId="23205" xr:uid="{00000000-0005-0000-0000-00000B5A0000}"/>
    <cellStyle name="出力 10 2 4" xfId="23206" xr:uid="{00000000-0005-0000-0000-00000C5A0000}"/>
    <cellStyle name="出力 10 2 4 2" xfId="23207" xr:uid="{00000000-0005-0000-0000-00000D5A0000}"/>
    <cellStyle name="出力 10 2 4 2 2" xfId="23208" xr:uid="{00000000-0005-0000-0000-00000E5A0000}"/>
    <cellStyle name="出力 10 2 4 3" xfId="23209" xr:uid="{00000000-0005-0000-0000-00000F5A0000}"/>
    <cellStyle name="出力 10 2 4 4" xfId="23210" xr:uid="{00000000-0005-0000-0000-0000105A0000}"/>
    <cellStyle name="出力 10 2 5" xfId="23211" xr:uid="{00000000-0005-0000-0000-0000115A0000}"/>
    <cellStyle name="出力 10 2 5 2" xfId="23212" xr:uid="{00000000-0005-0000-0000-0000125A0000}"/>
    <cellStyle name="出力 10 2 6" xfId="23213" xr:uid="{00000000-0005-0000-0000-0000135A0000}"/>
    <cellStyle name="出力 10 3" xfId="23214" xr:uid="{00000000-0005-0000-0000-0000145A0000}"/>
    <cellStyle name="出力 10 3 2" xfId="23215" xr:uid="{00000000-0005-0000-0000-0000155A0000}"/>
    <cellStyle name="出力 10 3 2 2" xfId="23216" xr:uid="{00000000-0005-0000-0000-0000165A0000}"/>
    <cellStyle name="出力 10 3 2 2 2" xfId="23217" xr:uid="{00000000-0005-0000-0000-0000175A0000}"/>
    <cellStyle name="出力 10 3 2 2 2 2" xfId="23218" xr:uid="{00000000-0005-0000-0000-0000185A0000}"/>
    <cellStyle name="出力 10 3 2 2 3" xfId="23219" xr:uid="{00000000-0005-0000-0000-0000195A0000}"/>
    <cellStyle name="出力 10 3 2 2 4" xfId="23220" xr:uid="{00000000-0005-0000-0000-00001A5A0000}"/>
    <cellStyle name="出力 10 3 2 3" xfId="23221" xr:uid="{00000000-0005-0000-0000-00001B5A0000}"/>
    <cellStyle name="出力 10 3 2 3 2" xfId="23222" xr:uid="{00000000-0005-0000-0000-00001C5A0000}"/>
    <cellStyle name="出力 10 3 2 3 2 2" xfId="23223" xr:uid="{00000000-0005-0000-0000-00001D5A0000}"/>
    <cellStyle name="出力 10 3 2 3 3" xfId="23224" xr:uid="{00000000-0005-0000-0000-00001E5A0000}"/>
    <cellStyle name="出力 10 3 2 3 4" xfId="23225" xr:uid="{00000000-0005-0000-0000-00001F5A0000}"/>
    <cellStyle name="出力 10 3 2 4" xfId="23226" xr:uid="{00000000-0005-0000-0000-0000205A0000}"/>
    <cellStyle name="出力 10 3 3" xfId="23227" xr:uid="{00000000-0005-0000-0000-0000215A0000}"/>
    <cellStyle name="出力 10 3 3 2" xfId="23228" xr:uid="{00000000-0005-0000-0000-0000225A0000}"/>
    <cellStyle name="出力 10 3 3 2 2" xfId="23229" xr:uid="{00000000-0005-0000-0000-0000235A0000}"/>
    <cellStyle name="出力 10 3 3 3" xfId="23230" xr:uid="{00000000-0005-0000-0000-0000245A0000}"/>
    <cellStyle name="出力 10 3 3 4" xfId="23231" xr:uid="{00000000-0005-0000-0000-0000255A0000}"/>
    <cellStyle name="出力 10 3 4" xfId="23232" xr:uid="{00000000-0005-0000-0000-0000265A0000}"/>
    <cellStyle name="出力 10 3 4 2" xfId="23233" xr:uid="{00000000-0005-0000-0000-0000275A0000}"/>
    <cellStyle name="出力 10 3 4 2 2" xfId="23234" xr:uid="{00000000-0005-0000-0000-0000285A0000}"/>
    <cellStyle name="出力 10 3 4 3" xfId="23235" xr:uid="{00000000-0005-0000-0000-0000295A0000}"/>
    <cellStyle name="出力 10 3 4 4" xfId="23236" xr:uid="{00000000-0005-0000-0000-00002A5A0000}"/>
    <cellStyle name="出力 10 3 5" xfId="23237" xr:uid="{00000000-0005-0000-0000-00002B5A0000}"/>
    <cellStyle name="出力 10 4" xfId="23238" xr:uid="{00000000-0005-0000-0000-00002C5A0000}"/>
    <cellStyle name="出力 10 4 2" xfId="23239" xr:uid="{00000000-0005-0000-0000-00002D5A0000}"/>
    <cellStyle name="出力 10 4 2 2" xfId="23240" xr:uid="{00000000-0005-0000-0000-00002E5A0000}"/>
    <cellStyle name="出力 10 4 2 2 2" xfId="23241" xr:uid="{00000000-0005-0000-0000-00002F5A0000}"/>
    <cellStyle name="出力 10 4 2 3" xfId="23242" xr:uid="{00000000-0005-0000-0000-0000305A0000}"/>
    <cellStyle name="出力 10 4 2 4" xfId="23243" xr:uid="{00000000-0005-0000-0000-0000315A0000}"/>
    <cellStyle name="出力 10 4 3" xfId="23244" xr:uid="{00000000-0005-0000-0000-0000325A0000}"/>
    <cellStyle name="出力 10 4 3 2" xfId="23245" xr:uid="{00000000-0005-0000-0000-0000335A0000}"/>
    <cellStyle name="出力 10 4 3 2 2" xfId="23246" xr:uid="{00000000-0005-0000-0000-0000345A0000}"/>
    <cellStyle name="出力 10 4 3 3" xfId="23247" xr:uid="{00000000-0005-0000-0000-0000355A0000}"/>
    <cellStyle name="出力 10 4 3 4" xfId="23248" xr:uid="{00000000-0005-0000-0000-0000365A0000}"/>
    <cellStyle name="出力 10 4 4" xfId="23249" xr:uid="{00000000-0005-0000-0000-0000375A0000}"/>
    <cellStyle name="出力 10 5" xfId="23250" xr:uid="{00000000-0005-0000-0000-0000385A0000}"/>
    <cellStyle name="出力 10 5 2" xfId="23251" xr:uid="{00000000-0005-0000-0000-0000395A0000}"/>
    <cellStyle name="出力 10 5 2 2" xfId="23252" xr:uid="{00000000-0005-0000-0000-00003A5A0000}"/>
    <cellStyle name="出力 10 5 2 2 2" xfId="23253" xr:uid="{00000000-0005-0000-0000-00003B5A0000}"/>
    <cellStyle name="出力 10 5 2 3" xfId="23254" xr:uid="{00000000-0005-0000-0000-00003C5A0000}"/>
    <cellStyle name="出力 10 5 2 4" xfId="23255" xr:uid="{00000000-0005-0000-0000-00003D5A0000}"/>
    <cellStyle name="出力 10 5 3" xfId="23256" xr:uid="{00000000-0005-0000-0000-00003E5A0000}"/>
    <cellStyle name="出力 10 5 3 2" xfId="23257" xr:uid="{00000000-0005-0000-0000-00003F5A0000}"/>
    <cellStyle name="出力 10 5 4" xfId="23258" xr:uid="{00000000-0005-0000-0000-0000405A0000}"/>
    <cellStyle name="出力 10 5 5" xfId="23259" xr:uid="{00000000-0005-0000-0000-0000415A0000}"/>
    <cellStyle name="出力 10 6" xfId="23260" xr:uid="{00000000-0005-0000-0000-0000425A0000}"/>
    <cellStyle name="出力 10 6 2" xfId="23261" xr:uid="{00000000-0005-0000-0000-0000435A0000}"/>
    <cellStyle name="出力 10 6 2 2" xfId="23262" xr:uid="{00000000-0005-0000-0000-0000445A0000}"/>
    <cellStyle name="出力 10 6 3" xfId="23263" xr:uid="{00000000-0005-0000-0000-0000455A0000}"/>
    <cellStyle name="出力 10 6 4" xfId="23264" xr:uid="{00000000-0005-0000-0000-0000465A0000}"/>
    <cellStyle name="出力 10 7" xfId="23265" xr:uid="{00000000-0005-0000-0000-0000475A0000}"/>
    <cellStyle name="出力 10 7 2" xfId="23266" xr:uid="{00000000-0005-0000-0000-0000485A0000}"/>
    <cellStyle name="出力 10 7 2 2" xfId="23267" xr:uid="{00000000-0005-0000-0000-0000495A0000}"/>
    <cellStyle name="出力 10 7 3" xfId="23268" xr:uid="{00000000-0005-0000-0000-00004A5A0000}"/>
    <cellStyle name="出力 10 7 4" xfId="23269" xr:uid="{00000000-0005-0000-0000-00004B5A0000}"/>
    <cellStyle name="出力 10 8" xfId="23270" xr:uid="{00000000-0005-0000-0000-00004C5A0000}"/>
    <cellStyle name="出力 10 8 2" xfId="23271" xr:uid="{00000000-0005-0000-0000-00004D5A0000}"/>
    <cellStyle name="出力 10 9" xfId="23272" xr:uid="{00000000-0005-0000-0000-00004E5A0000}"/>
    <cellStyle name="出力 11" xfId="3281" xr:uid="{00000000-0005-0000-0000-00004F5A0000}"/>
    <cellStyle name="出力 11 10" xfId="23273" xr:uid="{00000000-0005-0000-0000-0000505A0000}"/>
    <cellStyle name="出力 11 11" xfId="23274" xr:uid="{00000000-0005-0000-0000-0000515A0000}"/>
    <cellStyle name="出力 11 2" xfId="23275" xr:uid="{00000000-0005-0000-0000-0000525A0000}"/>
    <cellStyle name="出力 11 2 2" xfId="23276" xr:uid="{00000000-0005-0000-0000-0000535A0000}"/>
    <cellStyle name="出力 11 2 2 2" xfId="23277" xr:uid="{00000000-0005-0000-0000-0000545A0000}"/>
    <cellStyle name="出力 11 2 2 2 2" xfId="23278" xr:uid="{00000000-0005-0000-0000-0000555A0000}"/>
    <cellStyle name="出力 11 2 2 2 2 2" xfId="23279" xr:uid="{00000000-0005-0000-0000-0000565A0000}"/>
    <cellStyle name="出力 11 2 2 2 3" xfId="23280" xr:uid="{00000000-0005-0000-0000-0000575A0000}"/>
    <cellStyle name="出力 11 2 2 2 4" xfId="23281" xr:uid="{00000000-0005-0000-0000-0000585A0000}"/>
    <cellStyle name="出力 11 2 2 3" xfId="23282" xr:uid="{00000000-0005-0000-0000-0000595A0000}"/>
    <cellStyle name="出力 11 2 2 3 2" xfId="23283" xr:uid="{00000000-0005-0000-0000-00005A5A0000}"/>
    <cellStyle name="出力 11 2 2 3 2 2" xfId="23284" xr:uid="{00000000-0005-0000-0000-00005B5A0000}"/>
    <cellStyle name="出力 11 2 2 3 3" xfId="23285" xr:uid="{00000000-0005-0000-0000-00005C5A0000}"/>
    <cellStyle name="出力 11 2 2 3 4" xfId="23286" xr:uid="{00000000-0005-0000-0000-00005D5A0000}"/>
    <cellStyle name="出力 11 2 2 4" xfId="23287" xr:uid="{00000000-0005-0000-0000-00005E5A0000}"/>
    <cellStyle name="出力 11 2 3" xfId="23288" xr:uid="{00000000-0005-0000-0000-00005F5A0000}"/>
    <cellStyle name="出力 11 2 3 2" xfId="23289" xr:uid="{00000000-0005-0000-0000-0000605A0000}"/>
    <cellStyle name="出力 11 2 3 2 2" xfId="23290" xr:uid="{00000000-0005-0000-0000-0000615A0000}"/>
    <cellStyle name="出力 11 2 3 3" xfId="23291" xr:uid="{00000000-0005-0000-0000-0000625A0000}"/>
    <cellStyle name="出力 11 2 3 4" xfId="23292" xr:uid="{00000000-0005-0000-0000-0000635A0000}"/>
    <cellStyle name="出力 11 2 4" xfId="23293" xr:uid="{00000000-0005-0000-0000-0000645A0000}"/>
    <cellStyle name="出力 11 2 4 2" xfId="23294" xr:uid="{00000000-0005-0000-0000-0000655A0000}"/>
    <cellStyle name="出力 11 2 4 2 2" xfId="23295" xr:uid="{00000000-0005-0000-0000-0000665A0000}"/>
    <cellStyle name="出力 11 2 4 3" xfId="23296" xr:uid="{00000000-0005-0000-0000-0000675A0000}"/>
    <cellStyle name="出力 11 2 4 4" xfId="23297" xr:uid="{00000000-0005-0000-0000-0000685A0000}"/>
    <cellStyle name="出力 11 2 5" xfId="23298" xr:uid="{00000000-0005-0000-0000-0000695A0000}"/>
    <cellStyle name="出力 11 2 5 2" xfId="23299" xr:uid="{00000000-0005-0000-0000-00006A5A0000}"/>
    <cellStyle name="出力 11 2 6" xfId="23300" xr:uid="{00000000-0005-0000-0000-00006B5A0000}"/>
    <cellStyle name="出力 11 3" xfId="23301" xr:uid="{00000000-0005-0000-0000-00006C5A0000}"/>
    <cellStyle name="出力 11 3 2" xfId="23302" xr:uid="{00000000-0005-0000-0000-00006D5A0000}"/>
    <cellStyle name="出力 11 3 2 2" xfId="23303" xr:uid="{00000000-0005-0000-0000-00006E5A0000}"/>
    <cellStyle name="出力 11 3 2 2 2" xfId="23304" xr:uid="{00000000-0005-0000-0000-00006F5A0000}"/>
    <cellStyle name="出力 11 3 2 2 2 2" xfId="23305" xr:uid="{00000000-0005-0000-0000-0000705A0000}"/>
    <cellStyle name="出力 11 3 2 2 3" xfId="23306" xr:uid="{00000000-0005-0000-0000-0000715A0000}"/>
    <cellStyle name="出力 11 3 2 2 4" xfId="23307" xr:uid="{00000000-0005-0000-0000-0000725A0000}"/>
    <cellStyle name="出力 11 3 2 3" xfId="23308" xr:uid="{00000000-0005-0000-0000-0000735A0000}"/>
    <cellStyle name="出力 11 3 2 3 2" xfId="23309" xr:uid="{00000000-0005-0000-0000-0000745A0000}"/>
    <cellStyle name="出力 11 3 2 3 2 2" xfId="23310" xr:uid="{00000000-0005-0000-0000-0000755A0000}"/>
    <cellStyle name="出力 11 3 2 3 3" xfId="23311" xr:uid="{00000000-0005-0000-0000-0000765A0000}"/>
    <cellStyle name="出力 11 3 2 3 4" xfId="23312" xr:uid="{00000000-0005-0000-0000-0000775A0000}"/>
    <cellStyle name="出力 11 3 2 4" xfId="23313" xr:uid="{00000000-0005-0000-0000-0000785A0000}"/>
    <cellStyle name="出力 11 3 3" xfId="23314" xr:uid="{00000000-0005-0000-0000-0000795A0000}"/>
    <cellStyle name="出力 11 3 3 2" xfId="23315" xr:uid="{00000000-0005-0000-0000-00007A5A0000}"/>
    <cellStyle name="出力 11 3 3 2 2" xfId="23316" xr:uid="{00000000-0005-0000-0000-00007B5A0000}"/>
    <cellStyle name="出力 11 3 3 3" xfId="23317" xr:uid="{00000000-0005-0000-0000-00007C5A0000}"/>
    <cellStyle name="出力 11 3 3 4" xfId="23318" xr:uid="{00000000-0005-0000-0000-00007D5A0000}"/>
    <cellStyle name="出力 11 3 4" xfId="23319" xr:uid="{00000000-0005-0000-0000-00007E5A0000}"/>
    <cellStyle name="出力 11 3 4 2" xfId="23320" xr:uid="{00000000-0005-0000-0000-00007F5A0000}"/>
    <cellStyle name="出力 11 3 4 2 2" xfId="23321" xr:uid="{00000000-0005-0000-0000-0000805A0000}"/>
    <cellStyle name="出力 11 3 4 3" xfId="23322" xr:uid="{00000000-0005-0000-0000-0000815A0000}"/>
    <cellStyle name="出力 11 3 4 4" xfId="23323" xr:uid="{00000000-0005-0000-0000-0000825A0000}"/>
    <cellStyle name="出力 11 3 5" xfId="23324" xr:uid="{00000000-0005-0000-0000-0000835A0000}"/>
    <cellStyle name="出力 11 4" xfId="23325" xr:uid="{00000000-0005-0000-0000-0000845A0000}"/>
    <cellStyle name="出力 11 4 2" xfId="23326" xr:uid="{00000000-0005-0000-0000-0000855A0000}"/>
    <cellStyle name="出力 11 4 2 2" xfId="23327" xr:uid="{00000000-0005-0000-0000-0000865A0000}"/>
    <cellStyle name="出力 11 4 2 2 2" xfId="23328" xr:uid="{00000000-0005-0000-0000-0000875A0000}"/>
    <cellStyle name="出力 11 4 2 3" xfId="23329" xr:uid="{00000000-0005-0000-0000-0000885A0000}"/>
    <cellStyle name="出力 11 4 2 4" xfId="23330" xr:uid="{00000000-0005-0000-0000-0000895A0000}"/>
    <cellStyle name="出力 11 4 3" xfId="23331" xr:uid="{00000000-0005-0000-0000-00008A5A0000}"/>
    <cellStyle name="出力 11 4 3 2" xfId="23332" xr:uid="{00000000-0005-0000-0000-00008B5A0000}"/>
    <cellStyle name="出力 11 4 3 2 2" xfId="23333" xr:uid="{00000000-0005-0000-0000-00008C5A0000}"/>
    <cellStyle name="出力 11 4 3 3" xfId="23334" xr:uid="{00000000-0005-0000-0000-00008D5A0000}"/>
    <cellStyle name="出力 11 4 3 4" xfId="23335" xr:uid="{00000000-0005-0000-0000-00008E5A0000}"/>
    <cellStyle name="出力 11 4 4" xfId="23336" xr:uid="{00000000-0005-0000-0000-00008F5A0000}"/>
    <cellStyle name="出力 11 5" xfId="23337" xr:uid="{00000000-0005-0000-0000-0000905A0000}"/>
    <cellStyle name="出力 11 5 2" xfId="23338" xr:uid="{00000000-0005-0000-0000-0000915A0000}"/>
    <cellStyle name="出力 11 5 2 2" xfId="23339" xr:uid="{00000000-0005-0000-0000-0000925A0000}"/>
    <cellStyle name="出力 11 5 2 2 2" xfId="23340" xr:uid="{00000000-0005-0000-0000-0000935A0000}"/>
    <cellStyle name="出力 11 5 2 3" xfId="23341" xr:uid="{00000000-0005-0000-0000-0000945A0000}"/>
    <cellStyle name="出力 11 5 2 4" xfId="23342" xr:uid="{00000000-0005-0000-0000-0000955A0000}"/>
    <cellStyle name="出力 11 5 3" xfId="23343" xr:uid="{00000000-0005-0000-0000-0000965A0000}"/>
    <cellStyle name="出力 11 5 3 2" xfId="23344" xr:uid="{00000000-0005-0000-0000-0000975A0000}"/>
    <cellStyle name="出力 11 5 4" xfId="23345" xr:uid="{00000000-0005-0000-0000-0000985A0000}"/>
    <cellStyle name="出力 11 5 5" xfId="23346" xr:uid="{00000000-0005-0000-0000-0000995A0000}"/>
    <cellStyle name="出力 11 6" xfId="23347" xr:uid="{00000000-0005-0000-0000-00009A5A0000}"/>
    <cellStyle name="出力 11 6 2" xfId="23348" xr:uid="{00000000-0005-0000-0000-00009B5A0000}"/>
    <cellStyle name="出力 11 6 2 2" xfId="23349" xr:uid="{00000000-0005-0000-0000-00009C5A0000}"/>
    <cellStyle name="出力 11 6 3" xfId="23350" xr:uid="{00000000-0005-0000-0000-00009D5A0000}"/>
    <cellStyle name="出力 11 6 4" xfId="23351" xr:uid="{00000000-0005-0000-0000-00009E5A0000}"/>
    <cellStyle name="出力 11 7" xfId="23352" xr:uid="{00000000-0005-0000-0000-00009F5A0000}"/>
    <cellStyle name="出力 11 7 2" xfId="23353" xr:uid="{00000000-0005-0000-0000-0000A05A0000}"/>
    <cellStyle name="出力 11 7 2 2" xfId="23354" xr:uid="{00000000-0005-0000-0000-0000A15A0000}"/>
    <cellStyle name="出力 11 7 3" xfId="23355" xr:uid="{00000000-0005-0000-0000-0000A25A0000}"/>
    <cellStyle name="出力 11 7 4" xfId="23356" xr:uid="{00000000-0005-0000-0000-0000A35A0000}"/>
    <cellStyle name="出力 11 8" xfId="23357" xr:uid="{00000000-0005-0000-0000-0000A45A0000}"/>
    <cellStyle name="出力 11 8 2" xfId="23358" xr:uid="{00000000-0005-0000-0000-0000A55A0000}"/>
    <cellStyle name="出力 11 9" xfId="23359" xr:uid="{00000000-0005-0000-0000-0000A65A0000}"/>
    <cellStyle name="出力 12" xfId="3282" xr:uid="{00000000-0005-0000-0000-0000A75A0000}"/>
    <cellStyle name="出力 12 10" xfId="23360" xr:uid="{00000000-0005-0000-0000-0000A85A0000}"/>
    <cellStyle name="出力 12 11" xfId="23361" xr:uid="{00000000-0005-0000-0000-0000A95A0000}"/>
    <cellStyle name="出力 12 2" xfId="23362" xr:uid="{00000000-0005-0000-0000-0000AA5A0000}"/>
    <cellStyle name="出力 12 2 2" xfId="23363" xr:uid="{00000000-0005-0000-0000-0000AB5A0000}"/>
    <cellStyle name="出力 12 2 2 2" xfId="23364" xr:uid="{00000000-0005-0000-0000-0000AC5A0000}"/>
    <cellStyle name="出力 12 2 2 2 2" xfId="23365" xr:uid="{00000000-0005-0000-0000-0000AD5A0000}"/>
    <cellStyle name="出力 12 2 2 2 2 2" xfId="23366" xr:uid="{00000000-0005-0000-0000-0000AE5A0000}"/>
    <cellStyle name="出力 12 2 2 2 3" xfId="23367" xr:uid="{00000000-0005-0000-0000-0000AF5A0000}"/>
    <cellStyle name="出力 12 2 2 2 4" xfId="23368" xr:uid="{00000000-0005-0000-0000-0000B05A0000}"/>
    <cellStyle name="出力 12 2 2 3" xfId="23369" xr:uid="{00000000-0005-0000-0000-0000B15A0000}"/>
    <cellStyle name="出力 12 2 2 3 2" xfId="23370" xr:uid="{00000000-0005-0000-0000-0000B25A0000}"/>
    <cellStyle name="出力 12 2 2 3 2 2" xfId="23371" xr:uid="{00000000-0005-0000-0000-0000B35A0000}"/>
    <cellStyle name="出力 12 2 2 3 3" xfId="23372" xr:uid="{00000000-0005-0000-0000-0000B45A0000}"/>
    <cellStyle name="出力 12 2 2 3 4" xfId="23373" xr:uid="{00000000-0005-0000-0000-0000B55A0000}"/>
    <cellStyle name="出力 12 2 2 4" xfId="23374" xr:uid="{00000000-0005-0000-0000-0000B65A0000}"/>
    <cellStyle name="出力 12 2 3" xfId="23375" xr:uid="{00000000-0005-0000-0000-0000B75A0000}"/>
    <cellStyle name="出力 12 2 3 2" xfId="23376" xr:uid="{00000000-0005-0000-0000-0000B85A0000}"/>
    <cellStyle name="出力 12 2 3 2 2" xfId="23377" xr:uid="{00000000-0005-0000-0000-0000B95A0000}"/>
    <cellStyle name="出力 12 2 3 3" xfId="23378" xr:uid="{00000000-0005-0000-0000-0000BA5A0000}"/>
    <cellStyle name="出力 12 2 3 4" xfId="23379" xr:uid="{00000000-0005-0000-0000-0000BB5A0000}"/>
    <cellStyle name="出力 12 2 4" xfId="23380" xr:uid="{00000000-0005-0000-0000-0000BC5A0000}"/>
    <cellStyle name="出力 12 2 4 2" xfId="23381" xr:uid="{00000000-0005-0000-0000-0000BD5A0000}"/>
    <cellStyle name="出力 12 2 4 2 2" xfId="23382" xr:uid="{00000000-0005-0000-0000-0000BE5A0000}"/>
    <cellStyle name="出力 12 2 4 3" xfId="23383" xr:uid="{00000000-0005-0000-0000-0000BF5A0000}"/>
    <cellStyle name="出力 12 2 4 4" xfId="23384" xr:uid="{00000000-0005-0000-0000-0000C05A0000}"/>
    <cellStyle name="出力 12 2 5" xfId="23385" xr:uid="{00000000-0005-0000-0000-0000C15A0000}"/>
    <cellStyle name="出力 12 2 5 2" xfId="23386" xr:uid="{00000000-0005-0000-0000-0000C25A0000}"/>
    <cellStyle name="出力 12 2 6" xfId="23387" xr:uid="{00000000-0005-0000-0000-0000C35A0000}"/>
    <cellStyle name="出力 12 3" xfId="23388" xr:uid="{00000000-0005-0000-0000-0000C45A0000}"/>
    <cellStyle name="出力 12 3 2" xfId="23389" xr:uid="{00000000-0005-0000-0000-0000C55A0000}"/>
    <cellStyle name="出力 12 3 2 2" xfId="23390" xr:uid="{00000000-0005-0000-0000-0000C65A0000}"/>
    <cellStyle name="出力 12 3 2 2 2" xfId="23391" xr:uid="{00000000-0005-0000-0000-0000C75A0000}"/>
    <cellStyle name="出力 12 3 2 2 2 2" xfId="23392" xr:uid="{00000000-0005-0000-0000-0000C85A0000}"/>
    <cellStyle name="出力 12 3 2 2 3" xfId="23393" xr:uid="{00000000-0005-0000-0000-0000C95A0000}"/>
    <cellStyle name="出力 12 3 2 2 4" xfId="23394" xr:uid="{00000000-0005-0000-0000-0000CA5A0000}"/>
    <cellStyle name="出力 12 3 2 3" xfId="23395" xr:uid="{00000000-0005-0000-0000-0000CB5A0000}"/>
    <cellStyle name="出力 12 3 2 3 2" xfId="23396" xr:uid="{00000000-0005-0000-0000-0000CC5A0000}"/>
    <cellStyle name="出力 12 3 2 3 2 2" xfId="23397" xr:uid="{00000000-0005-0000-0000-0000CD5A0000}"/>
    <cellStyle name="出力 12 3 2 3 3" xfId="23398" xr:uid="{00000000-0005-0000-0000-0000CE5A0000}"/>
    <cellStyle name="出力 12 3 2 3 4" xfId="23399" xr:uid="{00000000-0005-0000-0000-0000CF5A0000}"/>
    <cellStyle name="出力 12 3 2 4" xfId="23400" xr:uid="{00000000-0005-0000-0000-0000D05A0000}"/>
    <cellStyle name="出力 12 3 3" xfId="23401" xr:uid="{00000000-0005-0000-0000-0000D15A0000}"/>
    <cellStyle name="出力 12 3 3 2" xfId="23402" xr:uid="{00000000-0005-0000-0000-0000D25A0000}"/>
    <cellStyle name="出力 12 3 3 2 2" xfId="23403" xr:uid="{00000000-0005-0000-0000-0000D35A0000}"/>
    <cellStyle name="出力 12 3 3 3" xfId="23404" xr:uid="{00000000-0005-0000-0000-0000D45A0000}"/>
    <cellStyle name="出力 12 3 3 4" xfId="23405" xr:uid="{00000000-0005-0000-0000-0000D55A0000}"/>
    <cellStyle name="出力 12 3 4" xfId="23406" xr:uid="{00000000-0005-0000-0000-0000D65A0000}"/>
    <cellStyle name="出力 12 3 4 2" xfId="23407" xr:uid="{00000000-0005-0000-0000-0000D75A0000}"/>
    <cellStyle name="出力 12 3 4 2 2" xfId="23408" xr:uid="{00000000-0005-0000-0000-0000D85A0000}"/>
    <cellStyle name="出力 12 3 4 3" xfId="23409" xr:uid="{00000000-0005-0000-0000-0000D95A0000}"/>
    <cellStyle name="出力 12 3 4 4" xfId="23410" xr:uid="{00000000-0005-0000-0000-0000DA5A0000}"/>
    <cellStyle name="出力 12 3 5" xfId="23411" xr:uid="{00000000-0005-0000-0000-0000DB5A0000}"/>
    <cellStyle name="出力 12 4" xfId="23412" xr:uid="{00000000-0005-0000-0000-0000DC5A0000}"/>
    <cellStyle name="出力 12 4 2" xfId="23413" xr:uid="{00000000-0005-0000-0000-0000DD5A0000}"/>
    <cellStyle name="出力 12 4 2 2" xfId="23414" xr:uid="{00000000-0005-0000-0000-0000DE5A0000}"/>
    <cellStyle name="出力 12 4 2 2 2" xfId="23415" xr:uid="{00000000-0005-0000-0000-0000DF5A0000}"/>
    <cellStyle name="出力 12 4 2 3" xfId="23416" xr:uid="{00000000-0005-0000-0000-0000E05A0000}"/>
    <cellStyle name="出力 12 4 2 4" xfId="23417" xr:uid="{00000000-0005-0000-0000-0000E15A0000}"/>
    <cellStyle name="出力 12 4 3" xfId="23418" xr:uid="{00000000-0005-0000-0000-0000E25A0000}"/>
    <cellStyle name="出力 12 4 3 2" xfId="23419" xr:uid="{00000000-0005-0000-0000-0000E35A0000}"/>
    <cellStyle name="出力 12 4 3 2 2" xfId="23420" xr:uid="{00000000-0005-0000-0000-0000E45A0000}"/>
    <cellStyle name="出力 12 4 3 3" xfId="23421" xr:uid="{00000000-0005-0000-0000-0000E55A0000}"/>
    <cellStyle name="出力 12 4 3 4" xfId="23422" xr:uid="{00000000-0005-0000-0000-0000E65A0000}"/>
    <cellStyle name="出力 12 4 4" xfId="23423" xr:uid="{00000000-0005-0000-0000-0000E75A0000}"/>
    <cellStyle name="出力 12 5" xfId="23424" xr:uid="{00000000-0005-0000-0000-0000E85A0000}"/>
    <cellStyle name="出力 12 5 2" xfId="23425" xr:uid="{00000000-0005-0000-0000-0000E95A0000}"/>
    <cellStyle name="出力 12 5 2 2" xfId="23426" xr:uid="{00000000-0005-0000-0000-0000EA5A0000}"/>
    <cellStyle name="出力 12 5 2 2 2" xfId="23427" xr:uid="{00000000-0005-0000-0000-0000EB5A0000}"/>
    <cellStyle name="出力 12 5 2 3" xfId="23428" xr:uid="{00000000-0005-0000-0000-0000EC5A0000}"/>
    <cellStyle name="出力 12 5 2 4" xfId="23429" xr:uid="{00000000-0005-0000-0000-0000ED5A0000}"/>
    <cellStyle name="出力 12 5 3" xfId="23430" xr:uid="{00000000-0005-0000-0000-0000EE5A0000}"/>
    <cellStyle name="出力 12 5 3 2" xfId="23431" xr:uid="{00000000-0005-0000-0000-0000EF5A0000}"/>
    <cellStyle name="出力 12 5 4" xfId="23432" xr:uid="{00000000-0005-0000-0000-0000F05A0000}"/>
    <cellStyle name="出力 12 5 5" xfId="23433" xr:uid="{00000000-0005-0000-0000-0000F15A0000}"/>
    <cellStyle name="出力 12 6" xfId="23434" xr:uid="{00000000-0005-0000-0000-0000F25A0000}"/>
    <cellStyle name="出力 12 6 2" xfId="23435" xr:uid="{00000000-0005-0000-0000-0000F35A0000}"/>
    <cellStyle name="出力 12 6 2 2" xfId="23436" xr:uid="{00000000-0005-0000-0000-0000F45A0000}"/>
    <cellStyle name="出力 12 6 3" xfId="23437" xr:uid="{00000000-0005-0000-0000-0000F55A0000}"/>
    <cellStyle name="出力 12 6 4" xfId="23438" xr:uid="{00000000-0005-0000-0000-0000F65A0000}"/>
    <cellStyle name="出力 12 7" xfId="23439" xr:uid="{00000000-0005-0000-0000-0000F75A0000}"/>
    <cellStyle name="出力 12 7 2" xfId="23440" xr:uid="{00000000-0005-0000-0000-0000F85A0000}"/>
    <cellStyle name="出力 12 7 2 2" xfId="23441" xr:uid="{00000000-0005-0000-0000-0000F95A0000}"/>
    <cellStyle name="出力 12 7 3" xfId="23442" xr:uid="{00000000-0005-0000-0000-0000FA5A0000}"/>
    <cellStyle name="出力 12 7 4" xfId="23443" xr:uid="{00000000-0005-0000-0000-0000FB5A0000}"/>
    <cellStyle name="出力 12 8" xfId="23444" xr:uid="{00000000-0005-0000-0000-0000FC5A0000}"/>
    <cellStyle name="出力 12 8 2" xfId="23445" xr:uid="{00000000-0005-0000-0000-0000FD5A0000}"/>
    <cellStyle name="出力 12 9" xfId="23446" xr:uid="{00000000-0005-0000-0000-0000FE5A0000}"/>
    <cellStyle name="出力 13" xfId="3283" xr:uid="{00000000-0005-0000-0000-0000FF5A0000}"/>
    <cellStyle name="出力 13 10" xfId="23447" xr:uid="{00000000-0005-0000-0000-0000005B0000}"/>
    <cellStyle name="出力 13 11" xfId="23448" xr:uid="{00000000-0005-0000-0000-0000015B0000}"/>
    <cellStyle name="出力 13 2" xfId="23449" xr:uid="{00000000-0005-0000-0000-0000025B0000}"/>
    <cellStyle name="出力 13 2 2" xfId="23450" xr:uid="{00000000-0005-0000-0000-0000035B0000}"/>
    <cellStyle name="出力 13 2 2 2" xfId="23451" xr:uid="{00000000-0005-0000-0000-0000045B0000}"/>
    <cellStyle name="出力 13 2 2 2 2" xfId="23452" xr:uid="{00000000-0005-0000-0000-0000055B0000}"/>
    <cellStyle name="出力 13 2 2 2 2 2" xfId="23453" xr:uid="{00000000-0005-0000-0000-0000065B0000}"/>
    <cellStyle name="出力 13 2 2 2 3" xfId="23454" xr:uid="{00000000-0005-0000-0000-0000075B0000}"/>
    <cellStyle name="出力 13 2 2 2 4" xfId="23455" xr:uid="{00000000-0005-0000-0000-0000085B0000}"/>
    <cellStyle name="出力 13 2 2 3" xfId="23456" xr:uid="{00000000-0005-0000-0000-0000095B0000}"/>
    <cellStyle name="出力 13 2 2 3 2" xfId="23457" xr:uid="{00000000-0005-0000-0000-00000A5B0000}"/>
    <cellStyle name="出力 13 2 2 3 2 2" xfId="23458" xr:uid="{00000000-0005-0000-0000-00000B5B0000}"/>
    <cellStyle name="出力 13 2 2 3 3" xfId="23459" xr:uid="{00000000-0005-0000-0000-00000C5B0000}"/>
    <cellStyle name="出力 13 2 2 3 4" xfId="23460" xr:uid="{00000000-0005-0000-0000-00000D5B0000}"/>
    <cellStyle name="出力 13 2 2 4" xfId="23461" xr:uid="{00000000-0005-0000-0000-00000E5B0000}"/>
    <cellStyle name="出力 13 2 3" xfId="23462" xr:uid="{00000000-0005-0000-0000-00000F5B0000}"/>
    <cellStyle name="出力 13 2 3 2" xfId="23463" xr:uid="{00000000-0005-0000-0000-0000105B0000}"/>
    <cellStyle name="出力 13 2 3 2 2" xfId="23464" xr:uid="{00000000-0005-0000-0000-0000115B0000}"/>
    <cellStyle name="出力 13 2 3 3" xfId="23465" xr:uid="{00000000-0005-0000-0000-0000125B0000}"/>
    <cellStyle name="出力 13 2 3 4" xfId="23466" xr:uid="{00000000-0005-0000-0000-0000135B0000}"/>
    <cellStyle name="出力 13 2 4" xfId="23467" xr:uid="{00000000-0005-0000-0000-0000145B0000}"/>
    <cellStyle name="出力 13 2 4 2" xfId="23468" xr:uid="{00000000-0005-0000-0000-0000155B0000}"/>
    <cellStyle name="出力 13 2 4 2 2" xfId="23469" xr:uid="{00000000-0005-0000-0000-0000165B0000}"/>
    <cellStyle name="出力 13 2 4 3" xfId="23470" xr:uid="{00000000-0005-0000-0000-0000175B0000}"/>
    <cellStyle name="出力 13 2 4 4" xfId="23471" xr:uid="{00000000-0005-0000-0000-0000185B0000}"/>
    <cellStyle name="出力 13 2 5" xfId="23472" xr:uid="{00000000-0005-0000-0000-0000195B0000}"/>
    <cellStyle name="出力 13 2 5 2" xfId="23473" xr:uid="{00000000-0005-0000-0000-00001A5B0000}"/>
    <cellStyle name="出力 13 2 6" xfId="23474" xr:uid="{00000000-0005-0000-0000-00001B5B0000}"/>
    <cellStyle name="出力 13 3" xfId="23475" xr:uid="{00000000-0005-0000-0000-00001C5B0000}"/>
    <cellStyle name="出力 13 3 2" xfId="23476" xr:uid="{00000000-0005-0000-0000-00001D5B0000}"/>
    <cellStyle name="出力 13 3 2 2" xfId="23477" xr:uid="{00000000-0005-0000-0000-00001E5B0000}"/>
    <cellStyle name="出力 13 3 2 2 2" xfId="23478" xr:uid="{00000000-0005-0000-0000-00001F5B0000}"/>
    <cellStyle name="出力 13 3 2 2 2 2" xfId="23479" xr:uid="{00000000-0005-0000-0000-0000205B0000}"/>
    <cellStyle name="出力 13 3 2 2 3" xfId="23480" xr:uid="{00000000-0005-0000-0000-0000215B0000}"/>
    <cellStyle name="出力 13 3 2 2 4" xfId="23481" xr:uid="{00000000-0005-0000-0000-0000225B0000}"/>
    <cellStyle name="出力 13 3 2 3" xfId="23482" xr:uid="{00000000-0005-0000-0000-0000235B0000}"/>
    <cellStyle name="出力 13 3 2 3 2" xfId="23483" xr:uid="{00000000-0005-0000-0000-0000245B0000}"/>
    <cellStyle name="出力 13 3 2 3 2 2" xfId="23484" xr:uid="{00000000-0005-0000-0000-0000255B0000}"/>
    <cellStyle name="出力 13 3 2 3 3" xfId="23485" xr:uid="{00000000-0005-0000-0000-0000265B0000}"/>
    <cellStyle name="出力 13 3 2 3 4" xfId="23486" xr:uid="{00000000-0005-0000-0000-0000275B0000}"/>
    <cellStyle name="出力 13 3 2 4" xfId="23487" xr:uid="{00000000-0005-0000-0000-0000285B0000}"/>
    <cellStyle name="出力 13 3 3" xfId="23488" xr:uid="{00000000-0005-0000-0000-0000295B0000}"/>
    <cellStyle name="出力 13 3 3 2" xfId="23489" xr:uid="{00000000-0005-0000-0000-00002A5B0000}"/>
    <cellStyle name="出力 13 3 3 2 2" xfId="23490" xr:uid="{00000000-0005-0000-0000-00002B5B0000}"/>
    <cellStyle name="出力 13 3 3 3" xfId="23491" xr:uid="{00000000-0005-0000-0000-00002C5B0000}"/>
    <cellStyle name="出力 13 3 3 4" xfId="23492" xr:uid="{00000000-0005-0000-0000-00002D5B0000}"/>
    <cellStyle name="出力 13 3 4" xfId="23493" xr:uid="{00000000-0005-0000-0000-00002E5B0000}"/>
    <cellStyle name="出力 13 3 4 2" xfId="23494" xr:uid="{00000000-0005-0000-0000-00002F5B0000}"/>
    <cellStyle name="出力 13 3 4 2 2" xfId="23495" xr:uid="{00000000-0005-0000-0000-0000305B0000}"/>
    <cellStyle name="出力 13 3 4 3" xfId="23496" xr:uid="{00000000-0005-0000-0000-0000315B0000}"/>
    <cellStyle name="出力 13 3 4 4" xfId="23497" xr:uid="{00000000-0005-0000-0000-0000325B0000}"/>
    <cellStyle name="出力 13 3 5" xfId="23498" xr:uid="{00000000-0005-0000-0000-0000335B0000}"/>
    <cellStyle name="出力 13 4" xfId="23499" xr:uid="{00000000-0005-0000-0000-0000345B0000}"/>
    <cellStyle name="出力 13 4 2" xfId="23500" xr:uid="{00000000-0005-0000-0000-0000355B0000}"/>
    <cellStyle name="出力 13 4 2 2" xfId="23501" xr:uid="{00000000-0005-0000-0000-0000365B0000}"/>
    <cellStyle name="出力 13 4 2 2 2" xfId="23502" xr:uid="{00000000-0005-0000-0000-0000375B0000}"/>
    <cellStyle name="出力 13 4 2 3" xfId="23503" xr:uid="{00000000-0005-0000-0000-0000385B0000}"/>
    <cellStyle name="出力 13 4 2 4" xfId="23504" xr:uid="{00000000-0005-0000-0000-0000395B0000}"/>
    <cellStyle name="出力 13 4 3" xfId="23505" xr:uid="{00000000-0005-0000-0000-00003A5B0000}"/>
    <cellStyle name="出力 13 4 3 2" xfId="23506" xr:uid="{00000000-0005-0000-0000-00003B5B0000}"/>
    <cellStyle name="出力 13 4 3 2 2" xfId="23507" xr:uid="{00000000-0005-0000-0000-00003C5B0000}"/>
    <cellStyle name="出力 13 4 3 3" xfId="23508" xr:uid="{00000000-0005-0000-0000-00003D5B0000}"/>
    <cellStyle name="出力 13 4 3 4" xfId="23509" xr:uid="{00000000-0005-0000-0000-00003E5B0000}"/>
    <cellStyle name="出力 13 4 4" xfId="23510" xr:uid="{00000000-0005-0000-0000-00003F5B0000}"/>
    <cellStyle name="出力 13 5" xfId="23511" xr:uid="{00000000-0005-0000-0000-0000405B0000}"/>
    <cellStyle name="出力 13 5 2" xfId="23512" xr:uid="{00000000-0005-0000-0000-0000415B0000}"/>
    <cellStyle name="出力 13 5 2 2" xfId="23513" xr:uid="{00000000-0005-0000-0000-0000425B0000}"/>
    <cellStyle name="出力 13 5 2 2 2" xfId="23514" xr:uid="{00000000-0005-0000-0000-0000435B0000}"/>
    <cellStyle name="出力 13 5 2 3" xfId="23515" xr:uid="{00000000-0005-0000-0000-0000445B0000}"/>
    <cellStyle name="出力 13 5 2 4" xfId="23516" xr:uid="{00000000-0005-0000-0000-0000455B0000}"/>
    <cellStyle name="出力 13 5 3" xfId="23517" xr:uid="{00000000-0005-0000-0000-0000465B0000}"/>
    <cellStyle name="出力 13 5 3 2" xfId="23518" xr:uid="{00000000-0005-0000-0000-0000475B0000}"/>
    <cellStyle name="出力 13 5 4" xfId="23519" xr:uid="{00000000-0005-0000-0000-0000485B0000}"/>
    <cellStyle name="出力 13 5 5" xfId="23520" xr:uid="{00000000-0005-0000-0000-0000495B0000}"/>
    <cellStyle name="出力 13 6" xfId="23521" xr:uid="{00000000-0005-0000-0000-00004A5B0000}"/>
    <cellStyle name="出力 13 6 2" xfId="23522" xr:uid="{00000000-0005-0000-0000-00004B5B0000}"/>
    <cellStyle name="出力 13 6 2 2" xfId="23523" xr:uid="{00000000-0005-0000-0000-00004C5B0000}"/>
    <cellStyle name="出力 13 6 3" xfId="23524" xr:uid="{00000000-0005-0000-0000-00004D5B0000}"/>
    <cellStyle name="出力 13 6 4" xfId="23525" xr:uid="{00000000-0005-0000-0000-00004E5B0000}"/>
    <cellStyle name="出力 13 7" xfId="23526" xr:uid="{00000000-0005-0000-0000-00004F5B0000}"/>
    <cellStyle name="出力 13 7 2" xfId="23527" xr:uid="{00000000-0005-0000-0000-0000505B0000}"/>
    <cellStyle name="出力 13 7 2 2" xfId="23528" xr:uid="{00000000-0005-0000-0000-0000515B0000}"/>
    <cellStyle name="出力 13 7 3" xfId="23529" xr:uid="{00000000-0005-0000-0000-0000525B0000}"/>
    <cellStyle name="出力 13 7 4" xfId="23530" xr:uid="{00000000-0005-0000-0000-0000535B0000}"/>
    <cellStyle name="出力 13 8" xfId="23531" xr:uid="{00000000-0005-0000-0000-0000545B0000}"/>
    <cellStyle name="出力 13 8 2" xfId="23532" xr:uid="{00000000-0005-0000-0000-0000555B0000}"/>
    <cellStyle name="出力 13 9" xfId="23533" xr:uid="{00000000-0005-0000-0000-0000565B0000}"/>
    <cellStyle name="出力 14" xfId="23534" xr:uid="{00000000-0005-0000-0000-0000575B0000}"/>
    <cellStyle name="出力 14 2" xfId="23535" xr:uid="{00000000-0005-0000-0000-0000585B0000}"/>
    <cellStyle name="出力 14 2 2" xfId="23536" xr:uid="{00000000-0005-0000-0000-0000595B0000}"/>
    <cellStyle name="出力 14 2 2 2" xfId="23537" xr:uid="{00000000-0005-0000-0000-00005A5B0000}"/>
    <cellStyle name="出力 14 2 2 2 2" xfId="23538" xr:uid="{00000000-0005-0000-0000-00005B5B0000}"/>
    <cellStyle name="出力 14 2 2 3" xfId="23539" xr:uid="{00000000-0005-0000-0000-00005C5B0000}"/>
    <cellStyle name="出力 14 2 2 4" xfId="23540" xr:uid="{00000000-0005-0000-0000-00005D5B0000}"/>
    <cellStyle name="出力 14 2 3" xfId="23541" xr:uid="{00000000-0005-0000-0000-00005E5B0000}"/>
    <cellStyle name="出力 14 2 3 2" xfId="23542" xr:uid="{00000000-0005-0000-0000-00005F5B0000}"/>
    <cellStyle name="出力 14 2 3 2 2" xfId="23543" xr:uid="{00000000-0005-0000-0000-0000605B0000}"/>
    <cellStyle name="出力 14 2 3 3" xfId="23544" xr:uid="{00000000-0005-0000-0000-0000615B0000}"/>
    <cellStyle name="出力 14 2 3 4" xfId="23545" xr:uid="{00000000-0005-0000-0000-0000625B0000}"/>
    <cellStyle name="出力 14 2 4" xfId="23546" xr:uid="{00000000-0005-0000-0000-0000635B0000}"/>
    <cellStyle name="出力 14 3" xfId="23547" xr:uid="{00000000-0005-0000-0000-0000645B0000}"/>
    <cellStyle name="出力 14 3 2" xfId="23548" xr:uid="{00000000-0005-0000-0000-0000655B0000}"/>
    <cellStyle name="出力 14 3 2 2" xfId="23549" xr:uid="{00000000-0005-0000-0000-0000665B0000}"/>
    <cellStyle name="出力 14 3 3" xfId="23550" xr:uid="{00000000-0005-0000-0000-0000675B0000}"/>
    <cellStyle name="出力 14 3 4" xfId="23551" xr:uid="{00000000-0005-0000-0000-0000685B0000}"/>
    <cellStyle name="出力 14 4" xfId="23552" xr:uid="{00000000-0005-0000-0000-0000695B0000}"/>
    <cellStyle name="出力 14 4 2" xfId="23553" xr:uid="{00000000-0005-0000-0000-00006A5B0000}"/>
    <cellStyle name="出力 14 4 2 2" xfId="23554" xr:uid="{00000000-0005-0000-0000-00006B5B0000}"/>
    <cellStyle name="出力 14 4 3" xfId="23555" xr:uid="{00000000-0005-0000-0000-00006C5B0000}"/>
    <cellStyle name="出力 14 4 4" xfId="23556" xr:uid="{00000000-0005-0000-0000-00006D5B0000}"/>
    <cellStyle name="出力 14 5" xfId="23557" xr:uid="{00000000-0005-0000-0000-00006E5B0000}"/>
    <cellStyle name="出力 14 5 2" xfId="23558" xr:uid="{00000000-0005-0000-0000-00006F5B0000}"/>
    <cellStyle name="出力 14 6" xfId="23559" xr:uid="{00000000-0005-0000-0000-0000705B0000}"/>
    <cellStyle name="出力 15" xfId="23560" xr:uid="{00000000-0005-0000-0000-0000715B0000}"/>
    <cellStyle name="出力 15 2" xfId="23561" xr:uid="{00000000-0005-0000-0000-0000725B0000}"/>
    <cellStyle name="出力 15 2 2" xfId="23562" xr:uid="{00000000-0005-0000-0000-0000735B0000}"/>
    <cellStyle name="出力 15 2 2 2" xfId="23563" xr:uid="{00000000-0005-0000-0000-0000745B0000}"/>
    <cellStyle name="出力 15 2 2 2 2" xfId="23564" xr:uid="{00000000-0005-0000-0000-0000755B0000}"/>
    <cellStyle name="出力 15 2 2 3" xfId="23565" xr:uid="{00000000-0005-0000-0000-0000765B0000}"/>
    <cellStyle name="出力 15 2 2 4" xfId="23566" xr:uid="{00000000-0005-0000-0000-0000775B0000}"/>
    <cellStyle name="出力 15 2 3" xfId="23567" xr:uid="{00000000-0005-0000-0000-0000785B0000}"/>
    <cellStyle name="出力 15 2 3 2" xfId="23568" xr:uid="{00000000-0005-0000-0000-0000795B0000}"/>
    <cellStyle name="出力 15 2 4" xfId="23569" xr:uid="{00000000-0005-0000-0000-00007A5B0000}"/>
    <cellStyle name="出力 15 2 5" xfId="23570" xr:uid="{00000000-0005-0000-0000-00007B5B0000}"/>
    <cellStyle name="出力 15 3" xfId="23571" xr:uid="{00000000-0005-0000-0000-00007C5B0000}"/>
    <cellStyle name="出力 15 3 2" xfId="23572" xr:uid="{00000000-0005-0000-0000-00007D5B0000}"/>
    <cellStyle name="出力 15 3 2 2" xfId="23573" xr:uid="{00000000-0005-0000-0000-00007E5B0000}"/>
    <cellStyle name="出力 15 3 3" xfId="23574" xr:uid="{00000000-0005-0000-0000-00007F5B0000}"/>
    <cellStyle name="出力 15 3 4" xfId="23575" xr:uid="{00000000-0005-0000-0000-0000805B0000}"/>
    <cellStyle name="出力 15 4" xfId="23576" xr:uid="{00000000-0005-0000-0000-0000815B0000}"/>
    <cellStyle name="出力 15 4 2" xfId="23577" xr:uid="{00000000-0005-0000-0000-0000825B0000}"/>
    <cellStyle name="出力 15 4 2 2" xfId="23578" xr:uid="{00000000-0005-0000-0000-0000835B0000}"/>
    <cellStyle name="出力 15 4 3" xfId="23579" xr:uid="{00000000-0005-0000-0000-0000845B0000}"/>
    <cellStyle name="出力 15 4 4" xfId="23580" xr:uid="{00000000-0005-0000-0000-0000855B0000}"/>
    <cellStyle name="出力 15 5" xfId="23581" xr:uid="{00000000-0005-0000-0000-0000865B0000}"/>
    <cellStyle name="出力 16" xfId="23582" xr:uid="{00000000-0005-0000-0000-0000875B0000}"/>
    <cellStyle name="出力 16 2" xfId="23583" xr:uid="{00000000-0005-0000-0000-0000885B0000}"/>
    <cellStyle name="出力 16 2 2" xfId="23584" xr:uid="{00000000-0005-0000-0000-0000895B0000}"/>
    <cellStyle name="出力 16 2 2 2" xfId="23585" xr:uid="{00000000-0005-0000-0000-00008A5B0000}"/>
    <cellStyle name="出力 16 2 3" xfId="23586" xr:uid="{00000000-0005-0000-0000-00008B5B0000}"/>
    <cellStyle name="出力 16 2 4" xfId="23587" xr:uid="{00000000-0005-0000-0000-00008C5B0000}"/>
    <cellStyle name="出力 16 3" xfId="23588" xr:uid="{00000000-0005-0000-0000-00008D5B0000}"/>
    <cellStyle name="出力 16 3 2" xfId="23589" xr:uid="{00000000-0005-0000-0000-00008E5B0000}"/>
    <cellStyle name="出力 16 4" xfId="23590" xr:uid="{00000000-0005-0000-0000-00008F5B0000}"/>
    <cellStyle name="出力 16 5" xfId="23591" xr:uid="{00000000-0005-0000-0000-0000905B0000}"/>
    <cellStyle name="出力 17" xfId="23592" xr:uid="{00000000-0005-0000-0000-0000915B0000}"/>
    <cellStyle name="出力 17 2" xfId="23593" xr:uid="{00000000-0005-0000-0000-0000925B0000}"/>
    <cellStyle name="出力 17 2 2" xfId="23594" xr:uid="{00000000-0005-0000-0000-0000935B0000}"/>
    <cellStyle name="出力 17 2 2 2" xfId="23595" xr:uid="{00000000-0005-0000-0000-0000945B0000}"/>
    <cellStyle name="出力 17 2 3" xfId="23596" xr:uid="{00000000-0005-0000-0000-0000955B0000}"/>
    <cellStyle name="出力 17 2 4" xfId="23597" xr:uid="{00000000-0005-0000-0000-0000965B0000}"/>
    <cellStyle name="出力 17 3" xfId="23598" xr:uid="{00000000-0005-0000-0000-0000975B0000}"/>
    <cellStyle name="出力 17 3 2" xfId="23599" xr:uid="{00000000-0005-0000-0000-0000985B0000}"/>
    <cellStyle name="出力 17 4" xfId="23600" xr:uid="{00000000-0005-0000-0000-0000995B0000}"/>
    <cellStyle name="出力 17 5" xfId="23601" xr:uid="{00000000-0005-0000-0000-00009A5B0000}"/>
    <cellStyle name="出力 18" xfId="23602" xr:uid="{00000000-0005-0000-0000-00009B5B0000}"/>
    <cellStyle name="出力 18 2" xfId="23603" xr:uid="{00000000-0005-0000-0000-00009C5B0000}"/>
    <cellStyle name="出力 18 2 2" xfId="23604" xr:uid="{00000000-0005-0000-0000-00009D5B0000}"/>
    <cellStyle name="出力 18 3" xfId="23605" xr:uid="{00000000-0005-0000-0000-00009E5B0000}"/>
    <cellStyle name="出力 18 4" xfId="23606" xr:uid="{00000000-0005-0000-0000-00009F5B0000}"/>
    <cellStyle name="出力 19" xfId="23607" xr:uid="{00000000-0005-0000-0000-0000A05B0000}"/>
    <cellStyle name="出力 19 2" xfId="23608" xr:uid="{00000000-0005-0000-0000-0000A15B0000}"/>
    <cellStyle name="出力 19 2 2" xfId="23609" xr:uid="{00000000-0005-0000-0000-0000A25B0000}"/>
    <cellStyle name="出力 19 3" xfId="23610" xr:uid="{00000000-0005-0000-0000-0000A35B0000}"/>
    <cellStyle name="出力 19 4" xfId="23611" xr:uid="{00000000-0005-0000-0000-0000A45B0000}"/>
    <cellStyle name="出力 2" xfId="3284" xr:uid="{00000000-0005-0000-0000-0000A55B0000}"/>
    <cellStyle name="出力 2 10" xfId="23612" xr:uid="{00000000-0005-0000-0000-0000A65B0000}"/>
    <cellStyle name="出力 2 11" xfId="23613" xr:uid="{00000000-0005-0000-0000-0000A75B0000}"/>
    <cellStyle name="出力 2 2" xfId="23614" xr:uid="{00000000-0005-0000-0000-0000A85B0000}"/>
    <cellStyle name="出力 2 2 2" xfId="23615" xr:uid="{00000000-0005-0000-0000-0000A95B0000}"/>
    <cellStyle name="出力 2 2 2 2" xfId="23616" xr:uid="{00000000-0005-0000-0000-0000AA5B0000}"/>
    <cellStyle name="出力 2 2 2 2 2" xfId="23617" xr:uid="{00000000-0005-0000-0000-0000AB5B0000}"/>
    <cellStyle name="出力 2 2 2 2 2 2" xfId="23618" xr:uid="{00000000-0005-0000-0000-0000AC5B0000}"/>
    <cellStyle name="出力 2 2 2 2 3" xfId="23619" xr:uid="{00000000-0005-0000-0000-0000AD5B0000}"/>
    <cellStyle name="出力 2 2 2 2 4" xfId="23620" xr:uid="{00000000-0005-0000-0000-0000AE5B0000}"/>
    <cellStyle name="出力 2 2 2 3" xfId="23621" xr:uid="{00000000-0005-0000-0000-0000AF5B0000}"/>
    <cellStyle name="出力 2 2 2 3 2" xfId="23622" xr:uid="{00000000-0005-0000-0000-0000B05B0000}"/>
    <cellStyle name="出力 2 2 2 3 2 2" xfId="23623" xr:uid="{00000000-0005-0000-0000-0000B15B0000}"/>
    <cellStyle name="出力 2 2 2 3 3" xfId="23624" xr:uid="{00000000-0005-0000-0000-0000B25B0000}"/>
    <cellStyle name="出力 2 2 2 3 4" xfId="23625" xr:uid="{00000000-0005-0000-0000-0000B35B0000}"/>
    <cellStyle name="出力 2 2 2 4" xfId="23626" xr:uid="{00000000-0005-0000-0000-0000B45B0000}"/>
    <cellStyle name="出力 2 2 3" xfId="23627" xr:uid="{00000000-0005-0000-0000-0000B55B0000}"/>
    <cellStyle name="出力 2 2 3 2" xfId="23628" xr:uid="{00000000-0005-0000-0000-0000B65B0000}"/>
    <cellStyle name="出力 2 2 3 2 2" xfId="23629" xr:uid="{00000000-0005-0000-0000-0000B75B0000}"/>
    <cellStyle name="出力 2 2 3 3" xfId="23630" xr:uid="{00000000-0005-0000-0000-0000B85B0000}"/>
    <cellStyle name="出力 2 2 3 4" xfId="23631" xr:uid="{00000000-0005-0000-0000-0000B95B0000}"/>
    <cellStyle name="出力 2 2 4" xfId="23632" xr:uid="{00000000-0005-0000-0000-0000BA5B0000}"/>
    <cellStyle name="出力 2 2 4 2" xfId="23633" xr:uid="{00000000-0005-0000-0000-0000BB5B0000}"/>
    <cellStyle name="出力 2 2 4 2 2" xfId="23634" xr:uid="{00000000-0005-0000-0000-0000BC5B0000}"/>
    <cellStyle name="出力 2 2 4 3" xfId="23635" xr:uid="{00000000-0005-0000-0000-0000BD5B0000}"/>
    <cellStyle name="出力 2 2 4 4" xfId="23636" xr:uid="{00000000-0005-0000-0000-0000BE5B0000}"/>
    <cellStyle name="出力 2 2 5" xfId="23637" xr:uid="{00000000-0005-0000-0000-0000BF5B0000}"/>
    <cellStyle name="出力 2 2 5 2" xfId="23638" xr:uid="{00000000-0005-0000-0000-0000C05B0000}"/>
    <cellStyle name="出力 2 2 6" xfId="23639" xr:uid="{00000000-0005-0000-0000-0000C15B0000}"/>
    <cellStyle name="出力 2 3" xfId="23640" xr:uid="{00000000-0005-0000-0000-0000C25B0000}"/>
    <cellStyle name="出力 2 3 2" xfId="23641" xr:uid="{00000000-0005-0000-0000-0000C35B0000}"/>
    <cellStyle name="出力 2 3 2 2" xfId="23642" xr:uid="{00000000-0005-0000-0000-0000C45B0000}"/>
    <cellStyle name="出力 2 3 2 2 2" xfId="23643" xr:uid="{00000000-0005-0000-0000-0000C55B0000}"/>
    <cellStyle name="出力 2 3 2 2 2 2" xfId="23644" xr:uid="{00000000-0005-0000-0000-0000C65B0000}"/>
    <cellStyle name="出力 2 3 2 2 3" xfId="23645" xr:uid="{00000000-0005-0000-0000-0000C75B0000}"/>
    <cellStyle name="出力 2 3 2 2 4" xfId="23646" xr:uid="{00000000-0005-0000-0000-0000C85B0000}"/>
    <cellStyle name="出力 2 3 2 3" xfId="23647" xr:uid="{00000000-0005-0000-0000-0000C95B0000}"/>
    <cellStyle name="出力 2 3 2 3 2" xfId="23648" xr:uid="{00000000-0005-0000-0000-0000CA5B0000}"/>
    <cellStyle name="出力 2 3 2 3 2 2" xfId="23649" xr:uid="{00000000-0005-0000-0000-0000CB5B0000}"/>
    <cellStyle name="出力 2 3 2 3 3" xfId="23650" xr:uid="{00000000-0005-0000-0000-0000CC5B0000}"/>
    <cellStyle name="出力 2 3 2 3 4" xfId="23651" xr:uid="{00000000-0005-0000-0000-0000CD5B0000}"/>
    <cellStyle name="出力 2 3 2 4" xfId="23652" xr:uid="{00000000-0005-0000-0000-0000CE5B0000}"/>
    <cellStyle name="出力 2 3 3" xfId="23653" xr:uid="{00000000-0005-0000-0000-0000CF5B0000}"/>
    <cellStyle name="出力 2 3 3 2" xfId="23654" xr:uid="{00000000-0005-0000-0000-0000D05B0000}"/>
    <cellStyle name="出力 2 3 3 2 2" xfId="23655" xr:uid="{00000000-0005-0000-0000-0000D15B0000}"/>
    <cellStyle name="出力 2 3 3 3" xfId="23656" xr:uid="{00000000-0005-0000-0000-0000D25B0000}"/>
    <cellStyle name="出力 2 3 3 4" xfId="23657" xr:uid="{00000000-0005-0000-0000-0000D35B0000}"/>
    <cellStyle name="出力 2 3 4" xfId="23658" xr:uid="{00000000-0005-0000-0000-0000D45B0000}"/>
    <cellStyle name="出力 2 3 4 2" xfId="23659" xr:uid="{00000000-0005-0000-0000-0000D55B0000}"/>
    <cellStyle name="出力 2 3 4 2 2" xfId="23660" xr:uid="{00000000-0005-0000-0000-0000D65B0000}"/>
    <cellStyle name="出力 2 3 4 3" xfId="23661" xr:uid="{00000000-0005-0000-0000-0000D75B0000}"/>
    <cellStyle name="出力 2 3 4 4" xfId="23662" xr:uid="{00000000-0005-0000-0000-0000D85B0000}"/>
    <cellStyle name="出力 2 3 5" xfId="23663" xr:uid="{00000000-0005-0000-0000-0000D95B0000}"/>
    <cellStyle name="出力 2 4" xfId="23664" xr:uid="{00000000-0005-0000-0000-0000DA5B0000}"/>
    <cellStyle name="出力 2 4 2" xfId="23665" xr:uid="{00000000-0005-0000-0000-0000DB5B0000}"/>
    <cellStyle name="出力 2 4 2 2" xfId="23666" xr:uid="{00000000-0005-0000-0000-0000DC5B0000}"/>
    <cellStyle name="出力 2 4 2 2 2" xfId="23667" xr:uid="{00000000-0005-0000-0000-0000DD5B0000}"/>
    <cellStyle name="出力 2 4 2 3" xfId="23668" xr:uid="{00000000-0005-0000-0000-0000DE5B0000}"/>
    <cellStyle name="出力 2 4 2 4" xfId="23669" xr:uid="{00000000-0005-0000-0000-0000DF5B0000}"/>
    <cellStyle name="出力 2 4 3" xfId="23670" xr:uid="{00000000-0005-0000-0000-0000E05B0000}"/>
    <cellStyle name="出力 2 4 3 2" xfId="23671" xr:uid="{00000000-0005-0000-0000-0000E15B0000}"/>
    <cellStyle name="出力 2 4 3 2 2" xfId="23672" xr:uid="{00000000-0005-0000-0000-0000E25B0000}"/>
    <cellStyle name="出力 2 4 3 3" xfId="23673" xr:uid="{00000000-0005-0000-0000-0000E35B0000}"/>
    <cellStyle name="出力 2 4 3 4" xfId="23674" xr:uid="{00000000-0005-0000-0000-0000E45B0000}"/>
    <cellStyle name="出力 2 4 4" xfId="23675" xr:uid="{00000000-0005-0000-0000-0000E55B0000}"/>
    <cellStyle name="出力 2 5" xfId="23676" xr:uid="{00000000-0005-0000-0000-0000E65B0000}"/>
    <cellStyle name="出力 2 5 2" xfId="23677" xr:uid="{00000000-0005-0000-0000-0000E75B0000}"/>
    <cellStyle name="出力 2 5 2 2" xfId="23678" xr:uid="{00000000-0005-0000-0000-0000E85B0000}"/>
    <cellStyle name="出力 2 5 2 2 2" xfId="23679" xr:uid="{00000000-0005-0000-0000-0000E95B0000}"/>
    <cellStyle name="出力 2 5 2 3" xfId="23680" xr:uid="{00000000-0005-0000-0000-0000EA5B0000}"/>
    <cellStyle name="出力 2 5 2 4" xfId="23681" xr:uid="{00000000-0005-0000-0000-0000EB5B0000}"/>
    <cellStyle name="出力 2 5 3" xfId="23682" xr:uid="{00000000-0005-0000-0000-0000EC5B0000}"/>
    <cellStyle name="出力 2 5 3 2" xfId="23683" xr:uid="{00000000-0005-0000-0000-0000ED5B0000}"/>
    <cellStyle name="出力 2 5 4" xfId="23684" xr:uid="{00000000-0005-0000-0000-0000EE5B0000}"/>
    <cellStyle name="出力 2 5 5" xfId="23685" xr:uid="{00000000-0005-0000-0000-0000EF5B0000}"/>
    <cellStyle name="出力 2 6" xfId="23686" xr:uid="{00000000-0005-0000-0000-0000F05B0000}"/>
    <cellStyle name="出力 2 6 2" xfId="23687" xr:uid="{00000000-0005-0000-0000-0000F15B0000}"/>
    <cellStyle name="出力 2 6 2 2" xfId="23688" xr:uid="{00000000-0005-0000-0000-0000F25B0000}"/>
    <cellStyle name="出力 2 6 3" xfId="23689" xr:uid="{00000000-0005-0000-0000-0000F35B0000}"/>
    <cellStyle name="出力 2 6 4" xfId="23690" xr:uid="{00000000-0005-0000-0000-0000F45B0000}"/>
    <cellStyle name="出力 2 7" xfId="23691" xr:uid="{00000000-0005-0000-0000-0000F55B0000}"/>
    <cellStyle name="出力 2 7 2" xfId="23692" xr:uid="{00000000-0005-0000-0000-0000F65B0000}"/>
    <cellStyle name="出力 2 7 2 2" xfId="23693" xr:uid="{00000000-0005-0000-0000-0000F75B0000}"/>
    <cellStyle name="出力 2 7 3" xfId="23694" xr:uid="{00000000-0005-0000-0000-0000F85B0000}"/>
    <cellStyle name="出力 2 7 4" xfId="23695" xr:uid="{00000000-0005-0000-0000-0000F95B0000}"/>
    <cellStyle name="出力 2 8" xfId="23696" xr:uid="{00000000-0005-0000-0000-0000FA5B0000}"/>
    <cellStyle name="出力 2 8 2" xfId="23697" xr:uid="{00000000-0005-0000-0000-0000FB5B0000}"/>
    <cellStyle name="出力 2 9" xfId="23698" xr:uid="{00000000-0005-0000-0000-0000FC5B0000}"/>
    <cellStyle name="出力 20" xfId="23699" xr:uid="{00000000-0005-0000-0000-0000FD5B0000}"/>
    <cellStyle name="出力 20 2" xfId="23700" xr:uid="{00000000-0005-0000-0000-0000FE5B0000}"/>
    <cellStyle name="出力 21" xfId="23701" xr:uid="{00000000-0005-0000-0000-0000FF5B0000}"/>
    <cellStyle name="出力 22" xfId="23702" xr:uid="{00000000-0005-0000-0000-0000005C0000}"/>
    <cellStyle name="出力 23" xfId="23703" xr:uid="{00000000-0005-0000-0000-0000015C0000}"/>
    <cellStyle name="出力 3" xfId="3285" xr:uid="{00000000-0005-0000-0000-0000025C0000}"/>
    <cellStyle name="出力 3 10" xfId="23704" xr:uid="{00000000-0005-0000-0000-0000035C0000}"/>
    <cellStyle name="出力 3 11" xfId="23705" xr:uid="{00000000-0005-0000-0000-0000045C0000}"/>
    <cellStyle name="出力 3 2" xfId="23706" xr:uid="{00000000-0005-0000-0000-0000055C0000}"/>
    <cellStyle name="出力 3 2 2" xfId="23707" xr:uid="{00000000-0005-0000-0000-0000065C0000}"/>
    <cellStyle name="出力 3 2 2 2" xfId="23708" xr:uid="{00000000-0005-0000-0000-0000075C0000}"/>
    <cellStyle name="出力 3 2 2 2 2" xfId="23709" xr:uid="{00000000-0005-0000-0000-0000085C0000}"/>
    <cellStyle name="出力 3 2 2 2 2 2" xfId="23710" xr:uid="{00000000-0005-0000-0000-0000095C0000}"/>
    <cellStyle name="出力 3 2 2 2 3" xfId="23711" xr:uid="{00000000-0005-0000-0000-00000A5C0000}"/>
    <cellStyle name="出力 3 2 2 2 4" xfId="23712" xr:uid="{00000000-0005-0000-0000-00000B5C0000}"/>
    <cellStyle name="出力 3 2 2 3" xfId="23713" xr:uid="{00000000-0005-0000-0000-00000C5C0000}"/>
    <cellStyle name="出力 3 2 2 3 2" xfId="23714" xr:uid="{00000000-0005-0000-0000-00000D5C0000}"/>
    <cellStyle name="出力 3 2 2 3 2 2" xfId="23715" xr:uid="{00000000-0005-0000-0000-00000E5C0000}"/>
    <cellStyle name="出力 3 2 2 3 3" xfId="23716" xr:uid="{00000000-0005-0000-0000-00000F5C0000}"/>
    <cellStyle name="出力 3 2 2 3 4" xfId="23717" xr:uid="{00000000-0005-0000-0000-0000105C0000}"/>
    <cellStyle name="出力 3 2 2 4" xfId="23718" xr:uid="{00000000-0005-0000-0000-0000115C0000}"/>
    <cellStyle name="出力 3 2 3" xfId="23719" xr:uid="{00000000-0005-0000-0000-0000125C0000}"/>
    <cellStyle name="出力 3 2 3 2" xfId="23720" xr:uid="{00000000-0005-0000-0000-0000135C0000}"/>
    <cellStyle name="出力 3 2 3 2 2" xfId="23721" xr:uid="{00000000-0005-0000-0000-0000145C0000}"/>
    <cellStyle name="出力 3 2 3 3" xfId="23722" xr:uid="{00000000-0005-0000-0000-0000155C0000}"/>
    <cellStyle name="出力 3 2 3 4" xfId="23723" xr:uid="{00000000-0005-0000-0000-0000165C0000}"/>
    <cellStyle name="出力 3 2 4" xfId="23724" xr:uid="{00000000-0005-0000-0000-0000175C0000}"/>
    <cellStyle name="出力 3 2 4 2" xfId="23725" xr:uid="{00000000-0005-0000-0000-0000185C0000}"/>
    <cellStyle name="出力 3 2 4 2 2" xfId="23726" xr:uid="{00000000-0005-0000-0000-0000195C0000}"/>
    <cellStyle name="出力 3 2 4 3" xfId="23727" xr:uid="{00000000-0005-0000-0000-00001A5C0000}"/>
    <cellStyle name="出力 3 2 4 4" xfId="23728" xr:uid="{00000000-0005-0000-0000-00001B5C0000}"/>
    <cellStyle name="出力 3 2 5" xfId="23729" xr:uid="{00000000-0005-0000-0000-00001C5C0000}"/>
    <cellStyle name="出力 3 2 5 2" xfId="23730" xr:uid="{00000000-0005-0000-0000-00001D5C0000}"/>
    <cellStyle name="出力 3 2 6" xfId="23731" xr:uid="{00000000-0005-0000-0000-00001E5C0000}"/>
    <cellStyle name="出力 3 3" xfId="23732" xr:uid="{00000000-0005-0000-0000-00001F5C0000}"/>
    <cellStyle name="出力 3 3 2" xfId="23733" xr:uid="{00000000-0005-0000-0000-0000205C0000}"/>
    <cellStyle name="出力 3 3 2 2" xfId="23734" xr:uid="{00000000-0005-0000-0000-0000215C0000}"/>
    <cellStyle name="出力 3 3 2 2 2" xfId="23735" xr:uid="{00000000-0005-0000-0000-0000225C0000}"/>
    <cellStyle name="出力 3 3 2 2 2 2" xfId="23736" xr:uid="{00000000-0005-0000-0000-0000235C0000}"/>
    <cellStyle name="出力 3 3 2 2 3" xfId="23737" xr:uid="{00000000-0005-0000-0000-0000245C0000}"/>
    <cellStyle name="出力 3 3 2 2 4" xfId="23738" xr:uid="{00000000-0005-0000-0000-0000255C0000}"/>
    <cellStyle name="出力 3 3 2 3" xfId="23739" xr:uid="{00000000-0005-0000-0000-0000265C0000}"/>
    <cellStyle name="出力 3 3 2 3 2" xfId="23740" xr:uid="{00000000-0005-0000-0000-0000275C0000}"/>
    <cellStyle name="出力 3 3 2 3 2 2" xfId="23741" xr:uid="{00000000-0005-0000-0000-0000285C0000}"/>
    <cellStyle name="出力 3 3 2 3 3" xfId="23742" xr:uid="{00000000-0005-0000-0000-0000295C0000}"/>
    <cellStyle name="出力 3 3 2 3 4" xfId="23743" xr:uid="{00000000-0005-0000-0000-00002A5C0000}"/>
    <cellStyle name="出力 3 3 2 4" xfId="23744" xr:uid="{00000000-0005-0000-0000-00002B5C0000}"/>
    <cellStyle name="出力 3 3 3" xfId="23745" xr:uid="{00000000-0005-0000-0000-00002C5C0000}"/>
    <cellStyle name="出力 3 3 3 2" xfId="23746" xr:uid="{00000000-0005-0000-0000-00002D5C0000}"/>
    <cellStyle name="出力 3 3 3 2 2" xfId="23747" xr:uid="{00000000-0005-0000-0000-00002E5C0000}"/>
    <cellStyle name="出力 3 3 3 3" xfId="23748" xr:uid="{00000000-0005-0000-0000-00002F5C0000}"/>
    <cellStyle name="出力 3 3 3 4" xfId="23749" xr:uid="{00000000-0005-0000-0000-0000305C0000}"/>
    <cellStyle name="出力 3 3 4" xfId="23750" xr:uid="{00000000-0005-0000-0000-0000315C0000}"/>
    <cellStyle name="出力 3 3 4 2" xfId="23751" xr:uid="{00000000-0005-0000-0000-0000325C0000}"/>
    <cellStyle name="出力 3 3 4 2 2" xfId="23752" xr:uid="{00000000-0005-0000-0000-0000335C0000}"/>
    <cellStyle name="出力 3 3 4 3" xfId="23753" xr:uid="{00000000-0005-0000-0000-0000345C0000}"/>
    <cellStyle name="出力 3 3 4 4" xfId="23754" xr:uid="{00000000-0005-0000-0000-0000355C0000}"/>
    <cellStyle name="出力 3 3 5" xfId="23755" xr:uid="{00000000-0005-0000-0000-0000365C0000}"/>
    <cellStyle name="出力 3 4" xfId="23756" xr:uid="{00000000-0005-0000-0000-0000375C0000}"/>
    <cellStyle name="出力 3 4 2" xfId="23757" xr:uid="{00000000-0005-0000-0000-0000385C0000}"/>
    <cellStyle name="出力 3 4 2 2" xfId="23758" xr:uid="{00000000-0005-0000-0000-0000395C0000}"/>
    <cellStyle name="出力 3 4 2 2 2" xfId="23759" xr:uid="{00000000-0005-0000-0000-00003A5C0000}"/>
    <cellStyle name="出力 3 4 2 3" xfId="23760" xr:uid="{00000000-0005-0000-0000-00003B5C0000}"/>
    <cellStyle name="出力 3 4 2 4" xfId="23761" xr:uid="{00000000-0005-0000-0000-00003C5C0000}"/>
    <cellStyle name="出力 3 4 3" xfId="23762" xr:uid="{00000000-0005-0000-0000-00003D5C0000}"/>
    <cellStyle name="出力 3 4 3 2" xfId="23763" xr:uid="{00000000-0005-0000-0000-00003E5C0000}"/>
    <cellStyle name="出力 3 4 3 2 2" xfId="23764" xr:uid="{00000000-0005-0000-0000-00003F5C0000}"/>
    <cellStyle name="出力 3 4 3 3" xfId="23765" xr:uid="{00000000-0005-0000-0000-0000405C0000}"/>
    <cellStyle name="出力 3 4 3 4" xfId="23766" xr:uid="{00000000-0005-0000-0000-0000415C0000}"/>
    <cellStyle name="出力 3 4 4" xfId="23767" xr:uid="{00000000-0005-0000-0000-0000425C0000}"/>
    <cellStyle name="出力 3 5" xfId="23768" xr:uid="{00000000-0005-0000-0000-0000435C0000}"/>
    <cellStyle name="出力 3 5 2" xfId="23769" xr:uid="{00000000-0005-0000-0000-0000445C0000}"/>
    <cellStyle name="出力 3 5 2 2" xfId="23770" xr:uid="{00000000-0005-0000-0000-0000455C0000}"/>
    <cellStyle name="出力 3 5 2 2 2" xfId="23771" xr:uid="{00000000-0005-0000-0000-0000465C0000}"/>
    <cellStyle name="出力 3 5 2 3" xfId="23772" xr:uid="{00000000-0005-0000-0000-0000475C0000}"/>
    <cellStyle name="出力 3 5 2 4" xfId="23773" xr:uid="{00000000-0005-0000-0000-0000485C0000}"/>
    <cellStyle name="出力 3 5 3" xfId="23774" xr:uid="{00000000-0005-0000-0000-0000495C0000}"/>
    <cellStyle name="出力 3 5 3 2" xfId="23775" xr:uid="{00000000-0005-0000-0000-00004A5C0000}"/>
    <cellStyle name="出力 3 5 4" xfId="23776" xr:uid="{00000000-0005-0000-0000-00004B5C0000}"/>
    <cellStyle name="出力 3 5 5" xfId="23777" xr:uid="{00000000-0005-0000-0000-00004C5C0000}"/>
    <cellStyle name="出力 3 6" xfId="23778" xr:uid="{00000000-0005-0000-0000-00004D5C0000}"/>
    <cellStyle name="出力 3 6 2" xfId="23779" xr:uid="{00000000-0005-0000-0000-00004E5C0000}"/>
    <cellStyle name="出力 3 6 2 2" xfId="23780" xr:uid="{00000000-0005-0000-0000-00004F5C0000}"/>
    <cellStyle name="出力 3 6 3" xfId="23781" xr:uid="{00000000-0005-0000-0000-0000505C0000}"/>
    <cellStyle name="出力 3 6 4" xfId="23782" xr:uid="{00000000-0005-0000-0000-0000515C0000}"/>
    <cellStyle name="出力 3 7" xfId="23783" xr:uid="{00000000-0005-0000-0000-0000525C0000}"/>
    <cellStyle name="出力 3 7 2" xfId="23784" xr:uid="{00000000-0005-0000-0000-0000535C0000}"/>
    <cellStyle name="出力 3 7 2 2" xfId="23785" xr:uid="{00000000-0005-0000-0000-0000545C0000}"/>
    <cellStyle name="出力 3 7 3" xfId="23786" xr:uid="{00000000-0005-0000-0000-0000555C0000}"/>
    <cellStyle name="出力 3 7 4" xfId="23787" xr:uid="{00000000-0005-0000-0000-0000565C0000}"/>
    <cellStyle name="出力 3 8" xfId="23788" xr:uid="{00000000-0005-0000-0000-0000575C0000}"/>
    <cellStyle name="出力 3 8 2" xfId="23789" xr:uid="{00000000-0005-0000-0000-0000585C0000}"/>
    <cellStyle name="出力 3 9" xfId="23790" xr:uid="{00000000-0005-0000-0000-0000595C0000}"/>
    <cellStyle name="出力 4" xfId="3286" xr:uid="{00000000-0005-0000-0000-00005A5C0000}"/>
    <cellStyle name="出力 4 10" xfId="23791" xr:uid="{00000000-0005-0000-0000-00005B5C0000}"/>
    <cellStyle name="出力 4 11" xfId="23792" xr:uid="{00000000-0005-0000-0000-00005C5C0000}"/>
    <cellStyle name="出力 4 2" xfId="23793" xr:uid="{00000000-0005-0000-0000-00005D5C0000}"/>
    <cellStyle name="出力 4 2 2" xfId="23794" xr:uid="{00000000-0005-0000-0000-00005E5C0000}"/>
    <cellStyle name="出力 4 2 2 2" xfId="23795" xr:uid="{00000000-0005-0000-0000-00005F5C0000}"/>
    <cellStyle name="出力 4 2 2 2 2" xfId="23796" xr:uid="{00000000-0005-0000-0000-0000605C0000}"/>
    <cellStyle name="出力 4 2 2 2 2 2" xfId="23797" xr:uid="{00000000-0005-0000-0000-0000615C0000}"/>
    <cellStyle name="出力 4 2 2 2 3" xfId="23798" xr:uid="{00000000-0005-0000-0000-0000625C0000}"/>
    <cellStyle name="出力 4 2 2 2 4" xfId="23799" xr:uid="{00000000-0005-0000-0000-0000635C0000}"/>
    <cellStyle name="出力 4 2 2 3" xfId="23800" xr:uid="{00000000-0005-0000-0000-0000645C0000}"/>
    <cellStyle name="出力 4 2 2 3 2" xfId="23801" xr:uid="{00000000-0005-0000-0000-0000655C0000}"/>
    <cellStyle name="出力 4 2 2 3 2 2" xfId="23802" xr:uid="{00000000-0005-0000-0000-0000665C0000}"/>
    <cellStyle name="出力 4 2 2 3 3" xfId="23803" xr:uid="{00000000-0005-0000-0000-0000675C0000}"/>
    <cellStyle name="出力 4 2 2 3 4" xfId="23804" xr:uid="{00000000-0005-0000-0000-0000685C0000}"/>
    <cellStyle name="出力 4 2 2 4" xfId="23805" xr:uid="{00000000-0005-0000-0000-0000695C0000}"/>
    <cellStyle name="出力 4 2 3" xfId="23806" xr:uid="{00000000-0005-0000-0000-00006A5C0000}"/>
    <cellStyle name="出力 4 2 3 2" xfId="23807" xr:uid="{00000000-0005-0000-0000-00006B5C0000}"/>
    <cellStyle name="出力 4 2 3 2 2" xfId="23808" xr:uid="{00000000-0005-0000-0000-00006C5C0000}"/>
    <cellStyle name="出力 4 2 3 3" xfId="23809" xr:uid="{00000000-0005-0000-0000-00006D5C0000}"/>
    <cellStyle name="出力 4 2 3 4" xfId="23810" xr:uid="{00000000-0005-0000-0000-00006E5C0000}"/>
    <cellStyle name="出力 4 2 4" xfId="23811" xr:uid="{00000000-0005-0000-0000-00006F5C0000}"/>
    <cellStyle name="出力 4 2 4 2" xfId="23812" xr:uid="{00000000-0005-0000-0000-0000705C0000}"/>
    <cellStyle name="出力 4 2 4 2 2" xfId="23813" xr:uid="{00000000-0005-0000-0000-0000715C0000}"/>
    <cellStyle name="出力 4 2 4 3" xfId="23814" xr:uid="{00000000-0005-0000-0000-0000725C0000}"/>
    <cellStyle name="出力 4 2 4 4" xfId="23815" xr:uid="{00000000-0005-0000-0000-0000735C0000}"/>
    <cellStyle name="出力 4 2 5" xfId="23816" xr:uid="{00000000-0005-0000-0000-0000745C0000}"/>
    <cellStyle name="出力 4 2 5 2" xfId="23817" xr:uid="{00000000-0005-0000-0000-0000755C0000}"/>
    <cellStyle name="出力 4 2 6" xfId="23818" xr:uid="{00000000-0005-0000-0000-0000765C0000}"/>
    <cellStyle name="出力 4 3" xfId="23819" xr:uid="{00000000-0005-0000-0000-0000775C0000}"/>
    <cellStyle name="出力 4 3 2" xfId="23820" xr:uid="{00000000-0005-0000-0000-0000785C0000}"/>
    <cellStyle name="出力 4 3 2 2" xfId="23821" xr:uid="{00000000-0005-0000-0000-0000795C0000}"/>
    <cellStyle name="出力 4 3 2 2 2" xfId="23822" xr:uid="{00000000-0005-0000-0000-00007A5C0000}"/>
    <cellStyle name="出力 4 3 2 2 2 2" xfId="23823" xr:uid="{00000000-0005-0000-0000-00007B5C0000}"/>
    <cellStyle name="出力 4 3 2 2 3" xfId="23824" xr:uid="{00000000-0005-0000-0000-00007C5C0000}"/>
    <cellStyle name="出力 4 3 2 2 4" xfId="23825" xr:uid="{00000000-0005-0000-0000-00007D5C0000}"/>
    <cellStyle name="出力 4 3 2 3" xfId="23826" xr:uid="{00000000-0005-0000-0000-00007E5C0000}"/>
    <cellStyle name="出力 4 3 2 3 2" xfId="23827" xr:uid="{00000000-0005-0000-0000-00007F5C0000}"/>
    <cellStyle name="出力 4 3 2 3 2 2" xfId="23828" xr:uid="{00000000-0005-0000-0000-0000805C0000}"/>
    <cellStyle name="出力 4 3 2 3 3" xfId="23829" xr:uid="{00000000-0005-0000-0000-0000815C0000}"/>
    <cellStyle name="出力 4 3 2 3 4" xfId="23830" xr:uid="{00000000-0005-0000-0000-0000825C0000}"/>
    <cellStyle name="出力 4 3 2 4" xfId="23831" xr:uid="{00000000-0005-0000-0000-0000835C0000}"/>
    <cellStyle name="出力 4 3 3" xfId="23832" xr:uid="{00000000-0005-0000-0000-0000845C0000}"/>
    <cellStyle name="出力 4 3 3 2" xfId="23833" xr:uid="{00000000-0005-0000-0000-0000855C0000}"/>
    <cellStyle name="出力 4 3 3 2 2" xfId="23834" xr:uid="{00000000-0005-0000-0000-0000865C0000}"/>
    <cellStyle name="出力 4 3 3 3" xfId="23835" xr:uid="{00000000-0005-0000-0000-0000875C0000}"/>
    <cellStyle name="出力 4 3 3 4" xfId="23836" xr:uid="{00000000-0005-0000-0000-0000885C0000}"/>
    <cellStyle name="出力 4 3 4" xfId="23837" xr:uid="{00000000-0005-0000-0000-0000895C0000}"/>
    <cellStyle name="出力 4 3 4 2" xfId="23838" xr:uid="{00000000-0005-0000-0000-00008A5C0000}"/>
    <cellStyle name="出力 4 3 4 2 2" xfId="23839" xr:uid="{00000000-0005-0000-0000-00008B5C0000}"/>
    <cellStyle name="出力 4 3 4 3" xfId="23840" xr:uid="{00000000-0005-0000-0000-00008C5C0000}"/>
    <cellStyle name="出力 4 3 4 4" xfId="23841" xr:uid="{00000000-0005-0000-0000-00008D5C0000}"/>
    <cellStyle name="出力 4 3 5" xfId="23842" xr:uid="{00000000-0005-0000-0000-00008E5C0000}"/>
    <cellStyle name="出力 4 4" xfId="23843" xr:uid="{00000000-0005-0000-0000-00008F5C0000}"/>
    <cellStyle name="出力 4 4 2" xfId="23844" xr:uid="{00000000-0005-0000-0000-0000905C0000}"/>
    <cellStyle name="出力 4 4 2 2" xfId="23845" xr:uid="{00000000-0005-0000-0000-0000915C0000}"/>
    <cellStyle name="出力 4 4 2 2 2" xfId="23846" xr:uid="{00000000-0005-0000-0000-0000925C0000}"/>
    <cellStyle name="出力 4 4 2 3" xfId="23847" xr:uid="{00000000-0005-0000-0000-0000935C0000}"/>
    <cellStyle name="出力 4 4 2 4" xfId="23848" xr:uid="{00000000-0005-0000-0000-0000945C0000}"/>
    <cellStyle name="出力 4 4 3" xfId="23849" xr:uid="{00000000-0005-0000-0000-0000955C0000}"/>
    <cellStyle name="出力 4 4 3 2" xfId="23850" xr:uid="{00000000-0005-0000-0000-0000965C0000}"/>
    <cellStyle name="出力 4 4 3 2 2" xfId="23851" xr:uid="{00000000-0005-0000-0000-0000975C0000}"/>
    <cellStyle name="出力 4 4 3 3" xfId="23852" xr:uid="{00000000-0005-0000-0000-0000985C0000}"/>
    <cellStyle name="出力 4 4 3 4" xfId="23853" xr:uid="{00000000-0005-0000-0000-0000995C0000}"/>
    <cellStyle name="出力 4 4 4" xfId="23854" xr:uid="{00000000-0005-0000-0000-00009A5C0000}"/>
    <cellStyle name="出力 4 5" xfId="23855" xr:uid="{00000000-0005-0000-0000-00009B5C0000}"/>
    <cellStyle name="出力 4 5 2" xfId="23856" xr:uid="{00000000-0005-0000-0000-00009C5C0000}"/>
    <cellStyle name="出力 4 5 2 2" xfId="23857" xr:uid="{00000000-0005-0000-0000-00009D5C0000}"/>
    <cellStyle name="出力 4 5 2 2 2" xfId="23858" xr:uid="{00000000-0005-0000-0000-00009E5C0000}"/>
    <cellStyle name="出力 4 5 2 3" xfId="23859" xr:uid="{00000000-0005-0000-0000-00009F5C0000}"/>
    <cellStyle name="出力 4 5 2 4" xfId="23860" xr:uid="{00000000-0005-0000-0000-0000A05C0000}"/>
    <cellStyle name="出力 4 5 3" xfId="23861" xr:uid="{00000000-0005-0000-0000-0000A15C0000}"/>
    <cellStyle name="出力 4 5 3 2" xfId="23862" xr:uid="{00000000-0005-0000-0000-0000A25C0000}"/>
    <cellStyle name="出力 4 5 4" xfId="23863" xr:uid="{00000000-0005-0000-0000-0000A35C0000}"/>
    <cellStyle name="出力 4 5 5" xfId="23864" xr:uid="{00000000-0005-0000-0000-0000A45C0000}"/>
    <cellStyle name="出力 4 6" xfId="23865" xr:uid="{00000000-0005-0000-0000-0000A55C0000}"/>
    <cellStyle name="出力 4 6 2" xfId="23866" xr:uid="{00000000-0005-0000-0000-0000A65C0000}"/>
    <cellStyle name="出力 4 6 2 2" xfId="23867" xr:uid="{00000000-0005-0000-0000-0000A75C0000}"/>
    <cellStyle name="出力 4 6 3" xfId="23868" xr:uid="{00000000-0005-0000-0000-0000A85C0000}"/>
    <cellStyle name="出力 4 6 4" xfId="23869" xr:uid="{00000000-0005-0000-0000-0000A95C0000}"/>
    <cellStyle name="出力 4 7" xfId="23870" xr:uid="{00000000-0005-0000-0000-0000AA5C0000}"/>
    <cellStyle name="出力 4 7 2" xfId="23871" xr:uid="{00000000-0005-0000-0000-0000AB5C0000}"/>
    <cellStyle name="出力 4 7 2 2" xfId="23872" xr:uid="{00000000-0005-0000-0000-0000AC5C0000}"/>
    <cellStyle name="出力 4 7 3" xfId="23873" xr:uid="{00000000-0005-0000-0000-0000AD5C0000}"/>
    <cellStyle name="出力 4 7 4" xfId="23874" xr:uid="{00000000-0005-0000-0000-0000AE5C0000}"/>
    <cellStyle name="出力 4 8" xfId="23875" xr:uid="{00000000-0005-0000-0000-0000AF5C0000}"/>
    <cellStyle name="出力 4 8 2" xfId="23876" xr:uid="{00000000-0005-0000-0000-0000B05C0000}"/>
    <cellStyle name="出力 4 9" xfId="23877" xr:uid="{00000000-0005-0000-0000-0000B15C0000}"/>
    <cellStyle name="出力 5" xfId="3287" xr:uid="{00000000-0005-0000-0000-0000B25C0000}"/>
    <cellStyle name="出力 5 10" xfId="23878" xr:uid="{00000000-0005-0000-0000-0000B35C0000}"/>
    <cellStyle name="出力 5 11" xfId="23879" xr:uid="{00000000-0005-0000-0000-0000B45C0000}"/>
    <cellStyle name="出力 5 2" xfId="23880" xr:uid="{00000000-0005-0000-0000-0000B55C0000}"/>
    <cellStyle name="出力 5 2 2" xfId="23881" xr:uid="{00000000-0005-0000-0000-0000B65C0000}"/>
    <cellStyle name="出力 5 2 2 2" xfId="23882" xr:uid="{00000000-0005-0000-0000-0000B75C0000}"/>
    <cellStyle name="出力 5 2 2 2 2" xfId="23883" xr:uid="{00000000-0005-0000-0000-0000B85C0000}"/>
    <cellStyle name="出力 5 2 2 2 2 2" xfId="23884" xr:uid="{00000000-0005-0000-0000-0000B95C0000}"/>
    <cellStyle name="出力 5 2 2 2 3" xfId="23885" xr:uid="{00000000-0005-0000-0000-0000BA5C0000}"/>
    <cellStyle name="出力 5 2 2 2 4" xfId="23886" xr:uid="{00000000-0005-0000-0000-0000BB5C0000}"/>
    <cellStyle name="出力 5 2 2 3" xfId="23887" xr:uid="{00000000-0005-0000-0000-0000BC5C0000}"/>
    <cellStyle name="出力 5 2 2 3 2" xfId="23888" xr:uid="{00000000-0005-0000-0000-0000BD5C0000}"/>
    <cellStyle name="出力 5 2 2 3 2 2" xfId="23889" xr:uid="{00000000-0005-0000-0000-0000BE5C0000}"/>
    <cellStyle name="出力 5 2 2 3 3" xfId="23890" xr:uid="{00000000-0005-0000-0000-0000BF5C0000}"/>
    <cellStyle name="出力 5 2 2 3 4" xfId="23891" xr:uid="{00000000-0005-0000-0000-0000C05C0000}"/>
    <cellStyle name="出力 5 2 2 4" xfId="23892" xr:uid="{00000000-0005-0000-0000-0000C15C0000}"/>
    <cellStyle name="出力 5 2 3" xfId="23893" xr:uid="{00000000-0005-0000-0000-0000C25C0000}"/>
    <cellStyle name="出力 5 2 3 2" xfId="23894" xr:uid="{00000000-0005-0000-0000-0000C35C0000}"/>
    <cellStyle name="出力 5 2 3 2 2" xfId="23895" xr:uid="{00000000-0005-0000-0000-0000C45C0000}"/>
    <cellStyle name="出力 5 2 3 3" xfId="23896" xr:uid="{00000000-0005-0000-0000-0000C55C0000}"/>
    <cellStyle name="出力 5 2 3 4" xfId="23897" xr:uid="{00000000-0005-0000-0000-0000C65C0000}"/>
    <cellStyle name="出力 5 2 4" xfId="23898" xr:uid="{00000000-0005-0000-0000-0000C75C0000}"/>
    <cellStyle name="出力 5 2 4 2" xfId="23899" xr:uid="{00000000-0005-0000-0000-0000C85C0000}"/>
    <cellStyle name="出力 5 2 4 2 2" xfId="23900" xr:uid="{00000000-0005-0000-0000-0000C95C0000}"/>
    <cellStyle name="出力 5 2 4 3" xfId="23901" xr:uid="{00000000-0005-0000-0000-0000CA5C0000}"/>
    <cellStyle name="出力 5 2 4 4" xfId="23902" xr:uid="{00000000-0005-0000-0000-0000CB5C0000}"/>
    <cellStyle name="出力 5 2 5" xfId="23903" xr:uid="{00000000-0005-0000-0000-0000CC5C0000}"/>
    <cellStyle name="出力 5 2 5 2" xfId="23904" xr:uid="{00000000-0005-0000-0000-0000CD5C0000}"/>
    <cellStyle name="出力 5 2 6" xfId="23905" xr:uid="{00000000-0005-0000-0000-0000CE5C0000}"/>
    <cellStyle name="出力 5 3" xfId="23906" xr:uid="{00000000-0005-0000-0000-0000CF5C0000}"/>
    <cellStyle name="出力 5 3 2" xfId="23907" xr:uid="{00000000-0005-0000-0000-0000D05C0000}"/>
    <cellStyle name="出力 5 3 2 2" xfId="23908" xr:uid="{00000000-0005-0000-0000-0000D15C0000}"/>
    <cellStyle name="出力 5 3 2 2 2" xfId="23909" xr:uid="{00000000-0005-0000-0000-0000D25C0000}"/>
    <cellStyle name="出力 5 3 2 2 2 2" xfId="23910" xr:uid="{00000000-0005-0000-0000-0000D35C0000}"/>
    <cellStyle name="出力 5 3 2 2 3" xfId="23911" xr:uid="{00000000-0005-0000-0000-0000D45C0000}"/>
    <cellStyle name="出力 5 3 2 2 4" xfId="23912" xr:uid="{00000000-0005-0000-0000-0000D55C0000}"/>
    <cellStyle name="出力 5 3 2 3" xfId="23913" xr:uid="{00000000-0005-0000-0000-0000D65C0000}"/>
    <cellStyle name="出力 5 3 2 3 2" xfId="23914" xr:uid="{00000000-0005-0000-0000-0000D75C0000}"/>
    <cellStyle name="出力 5 3 2 3 2 2" xfId="23915" xr:uid="{00000000-0005-0000-0000-0000D85C0000}"/>
    <cellStyle name="出力 5 3 2 3 3" xfId="23916" xr:uid="{00000000-0005-0000-0000-0000D95C0000}"/>
    <cellStyle name="出力 5 3 2 3 4" xfId="23917" xr:uid="{00000000-0005-0000-0000-0000DA5C0000}"/>
    <cellStyle name="出力 5 3 2 4" xfId="23918" xr:uid="{00000000-0005-0000-0000-0000DB5C0000}"/>
    <cellStyle name="出力 5 3 3" xfId="23919" xr:uid="{00000000-0005-0000-0000-0000DC5C0000}"/>
    <cellStyle name="出力 5 3 3 2" xfId="23920" xr:uid="{00000000-0005-0000-0000-0000DD5C0000}"/>
    <cellStyle name="出力 5 3 3 2 2" xfId="23921" xr:uid="{00000000-0005-0000-0000-0000DE5C0000}"/>
    <cellStyle name="出力 5 3 3 3" xfId="23922" xr:uid="{00000000-0005-0000-0000-0000DF5C0000}"/>
    <cellStyle name="出力 5 3 3 4" xfId="23923" xr:uid="{00000000-0005-0000-0000-0000E05C0000}"/>
    <cellStyle name="出力 5 3 4" xfId="23924" xr:uid="{00000000-0005-0000-0000-0000E15C0000}"/>
    <cellStyle name="出力 5 3 4 2" xfId="23925" xr:uid="{00000000-0005-0000-0000-0000E25C0000}"/>
    <cellStyle name="出力 5 3 4 2 2" xfId="23926" xr:uid="{00000000-0005-0000-0000-0000E35C0000}"/>
    <cellStyle name="出力 5 3 4 3" xfId="23927" xr:uid="{00000000-0005-0000-0000-0000E45C0000}"/>
    <cellStyle name="出力 5 3 4 4" xfId="23928" xr:uid="{00000000-0005-0000-0000-0000E55C0000}"/>
    <cellStyle name="出力 5 3 5" xfId="23929" xr:uid="{00000000-0005-0000-0000-0000E65C0000}"/>
    <cellStyle name="出力 5 4" xfId="23930" xr:uid="{00000000-0005-0000-0000-0000E75C0000}"/>
    <cellStyle name="出力 5 4 2" xfId="23931" xr:uid="{00000000-0005-0000-0000-0000E85C0000}"/>
    <cellStyle name="出力 5 4 2 2" xfId="23932" xr:uid="{00000000-0005-0000-0000-0000E95C0000}"/>
    <cellStyle name="出力 5 4 2 2 2" xfId="23933" xr:uid="{00000000-0005-0000-0000-0000EA5C0000}"/>
    <cellStyle name="出力 5 4 2 3" xfId="23934" xr:uid="{00000000-0005-0000-0000-0000EB5C0000}"/>
    <cellStyle name="出力 5 4 2 4" xfId="23935" xr:uid="{00000000-0005-0000-0000-0000EC5C0000}"/>
    <cellStyle name="出力 5 4 3" xfId="23936" xr:uid="{00000000-0005-0000-0000-0000ED5C0000}"/>
    <cellStyle name="出力 5 4 3 2" xfId="23937" xr:uid="{00000000-0005-0000-0000-0000EE5C0000}"/>
    <cellStyle name="出力 5 4 3 2 2" xfId="23938" xr:uid="{00000000-0005-0000-0000-0000EF5C0000}"/>
    <cellStyle name="出力 5 4 3 3" xfId="23939" xr:uid="{00000000-0005-0000-0000-0000F05C0000}"/>
    <cellStyle name="出力 5 4 3 4" xfId="23940" xr:uid="{00000000-0005-0000-0000-0000F15C0000}"/>
    <cellStyle name="出力 5 4 4" xfId="23941" xr:uid="{00000000-0005-0000-0000-0000F25C0000}"/>
    <cellStyle name="出力 5 5" xfId="23942" xr:uid="{00000000-0005-0000-0000-0000F35C0000}"/>
    <cellStyle name="出力 5 5 2" xfId="23943" xr:uid="{00000000-0005-0000-0000-0000F45C0000}"/>
    <cellStyle name="出力 5 5 2 2" xfId="23944" xr:uid="{00000000-0005-0000-0000-0000F55C0000}"/>
    <cellStyle name="出力 5 5 2 2 2" xfId="23945" xr:uid="{00000000-0005-0000-0000-0000F65C0000}"/>
    <cellStyle name="出力 5 5 2 3" xfId="23946" xr:uid="{00000000-0005-0000-0000-0000F75C0000}"/>
    <cellStyle name="出力 5 5 2 4" xfId="23947" xr:uid="{00000000-0005-0000-0000-0000F85C0000}"/>
    <cellStyle name="出力 5 5 3" xfId="23948" xr:uid="{00000000-0005-0000-0000-0000F95C0000}"/>
    <cellStyle name="出力 5 5 3 2" xfId="23949" xr:uid="{00000000-0005-0000-0000-0000FA5C0000}"/>
    <cellStyle name="出力 5 5 4" xfId="23950" xr:uid="{00000000-0005-0000-0000-0000FB5C0000}"/>
    <cellStyle name="出力 5 5 5" xfId="23951" xr:uid="{00000000-0005-0000-0000-0000FC5C0000}"/>
    <cellStyle name="出力 5 6" xfId="23952" xr:uid="{00000000-0005-0000-0000-0000FD5C0000}"/>
    <cellStyle name="出力 5 6 2" xfId="23953" xr:uid="{00000000-0005-0000-0000-0000FE5C0000}"/>
    <cellStyle name="出力 5 6 2 2" xfId="23954" xr:uid="{00000000-0005-0000-0000-0000FF5C0000}"/>
    <cellStyle name="出力 5 6 3" xfId="23955" xr:uid="{00000000-0005-0000-0000-0000005D0000}"/>
    <cellStyle name="出力 5 6 4" xfId="23956" xr:uid="{00000000-0005-0000-0000-0000015D0000}"/>
    <cellStyle name="出力 5 7" xfId="23957" xr:uid="{00000000-0005-0000-0000-0000025D0000}"/>
    <cellStyle name="出力 5 7 2" xfId="23958" xr:uid="{00000000-0005-0000-0000-0000035D0000}"/>
    <cellStyle name="出力 5 7 2 2" xfId="23959" xr:uid="{00000000-0005-0000-0000-0000045D0000}"/>
    <cellStyle name="出力 5 7 3" xfId="23960" xr:uid="{00000000-0005-0000-0000-0000055D0000}"/>
    <cellStyle name="出力 5 7 4" xfId="23961" xr:uid="{00000000-0005-0000-0000-0000065D0000}"/>
    <cellStyle name="出力 5 8" xfId="23962" xr:uid="{00000000-0005-0000-0000-0000075D0000}"/>
    <cellStyle name="出力 5 8 2" xfId="23963" xr:uid="{00000000-0005-0000-0000-0000085D0000}"/>
    <cellStyle name="出力 5 9" xfId="23964" xr:uid="{00000000-0005-0000-0000-0000095D0000}"/>
    <cellStyle name="出力 6" xfId="3288" xr:uid="{00000000-0005-0000-0000-00000A5D0000}"/>
    <cellStyle name="出力 6 10" xfId="23965" xr:uid="{00000000-0005-0000-0000-00000B5D0000}"/>
    <cellStyle name="出力 6 11" xfId="23966" xr:uid="{00000000-0005-0000-0000-00000C5D0000}"/>
    <cellStyle name="出力 6 2" xfId="23967" xr:uid="{00000000-0005-0000-0000-00000D5D0000}"/>
    <cellStyle name="出力 6 2 2" xfId="23968" xr:uid="{00000000-0005-0000-0000-00000E5D0000}"/>
    <cellStyle name="出力 6 2 2 2" xfId="23969" xr:uid="{00000000-0005-0000-0000-00000F5D0000}"/>
    <cellStyle name="出力 6 2 2 2 2" xfId="23970" xr:uid="{00000000-0005-0000-0000-0000105D0000}"/>
    <cellStyle name="出力 6 2 2 2 2 2" xfId="23971" xr:uid="{00000000-0005-0000-0000-0000115D0000}"/>
    <cellStyle name="出力 6 2 2 2 3" xfId="23972" xr:uid="{00000000-0005-0000-0000-0000125D0000}"/>
    <cellStyle name="出力 6 2 2 2 4" xfId="23973" xr:uid="{00000000-0005-0000-0000-0000135D0000}"/>
    <cellStyle name="出力 6 2 2 3" xfId="23974" xr:uid="{00000000-0005-0000-0000-0000145D0000}"/>
    <cellStyle name="出力 6 2 2 3 2" xfId="23975" xr:uid="{00000000-0005-0000-0000-0000155D0000}"/>
    <cellStyle name="出力 6 2 2 3 2 2" xfId="23976" xr:uid="{00000000-0005-0000-0000-0000165D0000}"/>
    <cellStyle name="出力 6 2 2 3 3" xfId="23977" xr:uid="{00000000-0005-0000-0000-0000175D0000}"/>
    <cellStyle name="出力 6 2 2 3 4" xfId="23978" xr:uid="{00000000-0005-0000-0000-0000185D0000}"/>
    <cellStyle name="出力 6 2 2 4" xfId="23979" xr:uid="{00000000-0005-0000-0000-0000195D0000}"/>
    <cellStyle name="出力 6 2 3" xfId="23980" xr:uid="{00000000-0005-0000-0000-00001A5D0000}"/>
    <cellStyle name="出力 6 2 3 2" xfId="23981" xr:uid="{00000000-0005-0000-0000-00001B5D0000}"/>
    <cellStyle name="出力 6 2 3 2 2" xfId="23982" xr:uid="{00000000-0005-0000-0000-00001C5D0000}"/>
    <cellStyle name="出力 6 2 3 3" xfId="23983" xr:uid="{00000000-0005-0000-0000-00001D5D0000}"/>
    <cellStyle name="出力 6 2 3 4" xfId="23984" xr:uid="{00000000-0005-0000-0000-00001E5D0000}"/>
    <cellStyle name="出力 6 2 4" xfId="23985" xr:uid="{00000000-0005-0000-0000-00001F5D0000}"/>
    <cellStyle name="出力 6 2 4 2" xfId="23986" xr:uid="{00000000-0005-0000-0000-0000205D0000}"/>
    <cellStyle name="出力 6 2 4 2 2" xfId="23987" xr:uid="{00000000-0005-0000-0000-0000215D0000}"/>
    <cellStyle name="出力 6 2 4 3" xfId="23988" xr:uid="{00000000-0005-0000-0000-0000225D0000}"/>
    <cellStyle name="出力 6 2 4 4" xfId="23989" xr:uid="{00000000-0005-0000-0000-0000235D0000}"/>
    <cellStyle name="出力 6 2 5" xfId="23990" xr:uid="{00000000-0005-0000-0000-0000245D0000}"/>
    <cellStyle name="出力 6 2 5 2" xfId="23991" xr:uid="{00000000-0005-0000-0000-0000255D0000}"/>
    <cellStyle name="出力 6 2 6" xfId="23992" xr:uid="{00000000-0005-0000-0000-0000265D0000}"/>
    <cellStyle name="出力 6 3" xfId="23993" xr:uid="{00000000-0005-0000-0000-0000275D0000}"/>
    <cellStyle name="出力 6 3 2" xfId="23994" xr:uid="{00000000-0005-0000-0000-0000285D0000}"/>
    <cellStyle name="出力 6 3 2 2" xfId="23995" xr:uid="{00000000-0005-0000-0000-0000295D0000}"/>
    <cellStyle name="出力 6 3 2 2 2" xfId="23996" xr:uid="{00000000-0005-0000-0000-00002A5D0000}"/>
    <cellStyle name="出力 6 3 2 2 2 2" xfId="23997" xr:uid="{00000000-0005-0000-0000-00002B5D0000}"/>
    <cellStyle name="出力 6 3 2 2 3" xfId="23998" xr:uid="{00000000-0005-0000-0000-00002C5D0000}"/>
    <cellStyle name="出力 6 3 2 2 4" xfId="23999" xr:uid="{00000000-0005-0000-0000-00002D5D0000}"/>
    <cellStyle name="出力 6 3 2 3" xfId="24000" xr:uid="{00000000-0005-0000-0000-00002E5D0000}"/>
    <cellStyle name="出力 6 3 2 3 2" xfId="24001" xr:uid="{00000000-0005-0000-0000-00002F5D0000}"/>
    <cellStyle name="出力 6 3 2 3 2 2" xfId="24002" xr:uid="{00000000-0005-0000-0000-0000305D0000}"/>
    <cellStyle name="出力 6 3 2 3 3" xfId="24003" xr:uid="{00000000-0005-0000-0000-0000315D0000}"/>
    <cellStyle name="出力 6 3 2 3 4" xfId="24004" xr:uid="{00000000-0005-0000-0000-0000325D0000}"/>
    <cellStyle name="出力 6 3 2 4" xfId="24005" xr:uid="{00000000-0005-0000-0000-0000335D0000}"/>
    <cellStyle name="出力 6 3 3" xfId="24006" xr:uid="{00000000-0005-0000-0000-0000345D0000}"/>
    <cellStyle name="出力 6 3 3 2" xfId="24007" xr:uid="{00000000-0005-0000-0000-0000355D0000}"/>
    <cellStyle name="出力 6 3 3 2 2" xfId="24008" xr:uid="{00000000-0005-0000-0000-0000365D0000}"/>
    <cellStyle name="出力 6 3 3 3" xfId="24009" xr:uid="{00000000-0005-0000-0000-0000375D0000}"/>
    <cellStyle name="出力 6 3 3 4" xfId="24010" xr:uid="{00000000-0005-0000-0000-0000385D0000}"/>
    <cellStyle name="出力 6 3 4" xfId="24011" xr:uid="{00000000-0005-0000-0000-0000395D0000}"/>
    <cellStyle name="出力 6 3 4 2" xfId="24012" xr:uid="{00000000-0005-0000-0000-00003A5D0000}"/>
    <cellStyle name="出力 6 3 4 2 2" xfId="24013" xr:uid="{00000000-0005-0000-0000-00003B5D0000}"/>
    <cellStyle name="出力 6 3 4 3" xfId="24014" xr:uid="{00000000-0005-0000-0000-00003C5D0000}"/>
    <cellStyle name="出力 6 3 4 4" xfId="24015" xr:uid="{00000000-0005-0000-0000-00003D5D0000}"/>
    <cellStyle name="出力 6 3 5" xfId="24016" xr:uid="{00000000-0005-0000-0000-00003E5D0000}"/>
    <cellStyle name="出力 6 4" xfId="24017" xr:uid="{00000000-0005-0000-0000-00003F5D0000}"/>
    <cellStyle name="出力 6 4 2" xfId="24018" xr:uid="{00000000-0005-0000-0000-0000405D0000}"/>
    <cellStyle name="出力 6 4 2 2" xfId="24019" xr:uid="{00000000-0005-0000-0000-0000415D0000}"/>
    <cellStyle name="出力 6 4 2 2 2" xfId="24020" xr:uid="{00000000-0005-0000-0000-0000425D0000}"/>
    <cellStyle name="出力 6 4 2 3" xfId="24021" xr:uid="{00000000-0005-0000-0000-0000435D0000}"/>
    <cellStyle name="出力 6 4 2 4" xfId="24022" xr:uid="{00000000-0005-0000-0000-0000445D0000}"/>
    <cellStyle name="出力 6 4 3" xfId="24023" xr:uid="{00000000-0005-0000-0000-0000455D0000}"/>
    <cellStyle name="出力 6 4 3 2" xfId="24024" xr:uid="{00000000-0005-0000-0000-0000465D0000}"/>
    <cellStyle name="出力 6 4 3 2 2" xfId="24025" xr:uid="{00000000-0005-0000-0000-0000475D0000}"/>
    <cellStyle name="出力 6 4 3 3" xfId="24026" xr:uid="{00000000-0005-0000-0000-0000485D0000}"/>
    <cellStyle name="出力 6 4 3 4" xfId="24027" xr:uid="{00000000-0005-0000-0000-0000495D0000}"/>
    <cellStyle name="出力 6 4 4" xfId="24028" xr:uid="{00000000-0005-0000-0000-00004A5D0000}"/>
    <cellStyle name="出力 6 5" xfId="24029" xr:uid="{00000000-0005-0000-0000-00004B5D0000}"/>
    <cellStyle name="出力 6 5 2" xfId="24030" xr:uid="{00000000-0005-0000-0000-00004C5D0000}"/>
    <cellStyle name="出力 6 5 2 2" xfId="24031" xr:uid="{00000000-0005-0000-0000-00004D5D0000}"/>
    <cellStyle name="出力 6 5 2 2 2" xfId="24032" xr:uid="{00000000-0005-0000-0000-00004E5D0000}"/>
    <cellStyle name="出力 6 5 2 3" xfId="24033" xr:uid="{00000000-0005-0000-0000-00004F5D0000}"/>
    <cellStyle name="出力 6 5 2 4" xfId="24034" xr:uid="{00000000-0005-0000-0000-0000505D0000}"/>
    <cellStyle name="出力 6 5 3" xfId="24035" xr:uid="{00000000-0005-0000-0000-0000515D0000}"/>
    <cellStyle name="出力 6 5 3 2" xfId="24036" xr:uid="{00000000-0005-0000-0000-0000525D0000}"/>
    <cellStyle name="出力 6 5 4" xfId="24037" xr:uid="{00000000-0005-0000-0000-0000535D0000}"/>
    <cellStyle name="出力 6 5 5" xfId="24038" xr:uid="{00000000-0005-0000-0000-0000545D0000}"/>
    <cellStyle name="出力 6 6" xfId="24039" xr:uid="{00000000-0005-0000-0000-0000555D0000}"/>
    <cellStyle name="出力 6 6 2" xfId="24040" xr:uid="{00000000-0005-0000-0000-0000565D0000}"/>
    <cellStyle name="出力 6 6 2 2" xfId="24041" xr:uid="{00000000-0005-0000-0000-0000575D0000}"/>
    <cellStyle name="出力 6 6 3" xfId="24042" xr:uid="{00000000-0005-0000-0000-0000585D0000}"/>
    <cellStyle name="出力 6 6 4" xfId="24043" xr:uid="{00000000-0005-0000-0000-0000595D0000}"/>
    <cellStyle name="出力 6 7" xfId="24044" xr:uid="{00000000-0005-0000-0000-00005A5D0000}"/>
    <cellStyle name="出力 6 7 2" xfId="24045" xr:uid="{00000000-0005-0000-0000-00005B5D0000}"/>
    <cellStyle name="出力 6 7 2 2" xfId="24046" xr:uid="{00000000-0005-0000-0000-00005C5D0000}"/>
    <cellStyle name="出力 6 7 3" xfId="24047" xr:uid="{00000000-0005-0000-0000-00005D5D0000}"/>
    <cellStyle name="出力 6 7 4" xfId="24048" xr:uid="{00000000-0005-0000-0000-00005E5D0000}"/>
    <cellStyle name="出力 6 8" xfId="24049" xr:uid="{00000000-0005-0000-0000-00005F5D0000}"/>
    <cellStyle name="出力 6 8 2" xfId="24050" xr:uid="{00000000-0005-0000-0000-0000605D0000}"/>
    <cellStyle name="出力 6 9" xfId="24051" xr:uid="{00000000-0005-0000-0000-0000615D0000}"/>
    <cellStyle name="出力 7" xfId="3289" xr:uid="{00000000-0005-0000-0000-0000625D0000}"/>
    <cellStyle name="出力 7 10" xfId="24052" xr:uid="{00000000-0005-0000-0000-0000635D0000}"/>
    <cellStyle name="出力 7 11" xfId="24053" xr:uid="{00000000-0005-0000-0000-0000645D0000}"/>
    <cellStyle name="出力 7 2" xfId="24054" xr:uid="{00000000-0005-0000-0000-0000655D0000}"/>
    <cellStyle name="出力 7 2 2" xfId="24055" xr:uid="{00000000-0005-0000-0000-0000665D0000}"/>
    <cellStyle name="出力 7 2 2 2" xfId="24056" xr:uid="{00000000-0005-0000-0000-0000675D0000}"/>
    <cellStyle name="出力 7 2 2 2 2" xfId="24057" xr:uid="{00000000-0005-0000-0000-0000685D0000}"/>
    <cellStyle name="出力 7 2 2 2 2 2" xfId="24058" xr:uid="{00000000-0005-0000-0000-0000695D0000}"/>
    <cellStyle name="出力 7 2 2 2 3" xfId="24059" xr:uid="{00000000-0005-0000-0000-00006A5D0000}"/>
    <cellStyle name="出力 7 2 2 2 4" xfId="24060" xr:uid="{00000000-0005-0000-0000-00006B5D0000}"/>
    <cellStyle name="出力 7 2 2 3" xfId="24061" xr:uid="{00000000-0005-0000-0000-00006C5D0000}"/>
    <cellStyle name="出力 7 2 2 3 2" xfId="24062" xr:uid="{00000000-0005-0000-0000-00006D5D0000}"/>
    <cellStyle name="出力 7 2 2 3 2 2" xfId="24063" xr:uid="{00000000-0005-0000-0000-00006E5D0000}"/>
    <cellStyle name="出力 7 2 2 3 3" xfId="24064" xr:uid="{00000000-0005-0000-0000-00006F5D0000}"/>
    <cellStyle name="出力 7 2 2 3 4" xfId="24065" xr:uid="{00000000-0005-0000-0000-0000705D0000}"/>
    <cellStyle name="出力 7 2 2 4" xfId="24066" xr:uid="{00000000-0005-0000-0000-0000715D0000}"/>
    <cellStyle name="出力 7 2 3" xfId="24067" xr:uid="{00000000-0005-0000-0000-0000725D0000}"/>
    <cellStyle name="出力 7 2 3 2" xfId="24068" xr:uid="{00000000-0005-0000-0000-0000735D0000}"/>
    <cellStyle name="出力 7 2 3 2 2" xfId="24069" xr:uid="{00000000-0005-0000-0000-0000745D0000}"/>
    <cellStyle name="出力 7 2 3 3" xfId="24070" xr:uid="{00000000-0005-0000-0000-0000755D0000}"/>
    <cellStyle name="出力 7 2 3 4" xfId="24071" xr:uid="{00000000-0005-0000-0000-0000765D0000}"/>
    <cellStyle name="出力 7 2 4" xfId="24072" xr:uid="{00000000-0005-0000-0000-0000775D0000}"/>
    <cellStyle name="出力 7 2 4 2" xfId="24073" xr:uid="{00000000-0005-0000-0000-0000785D0000}"/>
    <cellStyle name="出力 7 2 4 2 2" xfId="24074" xr:uid="{00000000-0005-0000-0000-0000795D0000}"/>
    <cellStyle name="出力 7 2 4 3" xfId="24075" xr:uid="{00000000-0005-0000-0000-00007A5D0000}"/>
    <cellStyle name="出力 7 2 4 4" xfId="24076" xr:uid="{00000000-0005-0000-0000-00007B5D0000}"/>
    <cellStyle name="出力 7 2 5" xfId="24077" xr:uid="{00000000-0005-0000-0000-00007C5D0000}"/>
    <cellStyle name="出力 7 2 5 2" xfId="24078" xr:uid="{00000000-0005-0000-0000-00007D5D0000}"/>
    <cellStyle name="出力 7 2 6" xfId="24079" xr:uid="{00000000-0005-0000-0000-00007E5D0000}"/>
    <cellStyle name="出力 7 3" xfId="24080" xr:uid="{00000000-0005-0000-0000-00007F5D0000}"/>
    <cellStyle name="出力 7 3 2" xfId="24081" xr:uid="{00000000-0005-0000-0000-0000805D0000}"/>
    <cellStyle name="出力 7 3 2 2" xfId="24082" xr:uid="{00000000-0005-0000-0000-0000815D0000}"/>
    <cellStyle name="出力 7 3 2 2 2" xfId="24083" xr:uid="{00000000-0005-0000-0000-0000825D0000}"/>
    <cellStyle name="出力 7 3 2 2 2 2" xfId="24084" xr:uid="{00000000-0005-0000-0000-0000835D0000}"/>
    <cellStyle name="出力 7 3 2 2 3" xfId="24085" xr:uid="{00000000-0005-0000-0000-0000845D0000}"/>
    <cellStyle name="出力 7 3 2 2 4" xfId="24086" xr:uid="{00000000-0005-0000-0000-0000855D0000}"/>
    <cellStyle name="出力 7 3 2 3" xfId="24087" xr:uid="{00000000-0005-0000-0000-0000865D0000}"/>
    <cellStyle name="出力 7 3 2 3 2" xfId="24088" xr:uid="{00000000-0005-0000-0000-0000875D0000}"/>
    <cellStyle name="出力 7 3 2 3 2 2" xfId="24089" xr:uid="{00000000-0005-0000-0000-0000885D0000}"/>
    <cellStyle name="出力 7 3 2 3 3" xfId="24090" xr:uid="{00000000-0005-0000-0000-0000895D0000}"/>
    <cellStyle name="出力 7 3 2 3 4" xfId="24091" xr:uid="{00000000-0005-0000-0000-00008A5D0000}"/>
    <cellStyle name="出力 7 3 2 4" xfId="24092" xr:uid="{00000000-0005-0000-0000-00008B5D0000}"/>
    <cellStyle name="出力 7 3 3" xfId="24093" xr:uid="{00000000-0005-0000-0000-00008C5D0000}"/>
    <cellStyle name="出力 7 3 3 2" xfId="24094" xr:uid="{00000000-0005-0000-0000-00008D5D0000}"/>
    <cellStyle name="出力 7 3 3 2 2" xfId="24095" xr:uid="{00000000-0005-0000-0000-00008E5D0000}"/>
    <cellStyle name="出力 7 3 3 3" xfId="24096" xr:uid="{00000000-0005-0000-0000-00008F5D0000}"/>
    <cellStyle name="出力 7 3 3 4" xfId="24097" xr:uid="{00000000-0005-0000-0000-0000905D0000}"/>
    <cellStyle name="出力 7 3 4" xfId="24098" xr:uid="{00000000-0005-0000-0000-0000915D0000}"/>
    <cellStyle name="出力 7 3 4 2" xfId="24099" xr:uid="{00000000-0005-0000-0000-0000925D0000}"/>
    <cellStyle name="出力 7 3 4 2 2" xfId="24100" xr:uid="{00000000-0005-0000-0000-0000935D0000}"/>
    <cellStyle name="出力 7 3 4 3" xfId="24101" xr:uid="{00000000-0005-0000-0000-0000945D0000}"/>
    <cellStyle name="出力 7 3 4 4" xfId="24102" xr:uid="{00000000-0005-0000-0000-0000955D0000}"/>
    <cellStyle name="出力 7 3 5" xfId="24103" xr:uid="{00000000-0005-0000-0000-0000965D0000}"/>
    <cellStyle name="出力 7 4" xfId="24104" xr:uid="{00000000-0005-0000-0000-0000975D0000}"/>
    <cellStyle name="出力 7 4 2" xfId="24105" xr:uid="{00000000-0005-0000-0000-0000985D0000}"/>
    <cellStyle name="出力 7 4 2 2" xfId="24106" xr:uid="{00000000-0005-0000-0000-0000995D0000}"/>
    <cellStyle name="出力 7 4 2 2 2" xfId="24107" xr:uid="{00000000-0005-0000-0000-00009A5D0000}"/>
    <cellStyle name="出力 7 4 2 3" xfId="24108" xr:uid="{00000000-0005-0000-0000-00009B5D0000}"/>
    <cellStyle name="出力 7 4 2 4" xfId="24109" xr:uid="{00000000-0005-0000-0000-00009C5D0000}"/>
    <cellStyle name="出力 7 4 3" xfId="24110" xr:uid="{00000000-0005-0000-0000-00009D5D0000}"/>
    <cellStyle name="出力 7 4 3 2" xfId="24111" xr:uid="{00000000-0005-0000-0000-00009E5D0000}"/>
    <cellStyle name="出力 7 4 3 2 2" xfId="24112" xr:uid="{00000000-0005-0000-0000-00009F5D0000}"/>
    <cellStyle name="出力 7 4 3 3" xfId="24113" xr:uid="{00000000-0005-0000-0000-0000A05D0000}"/>
    <cellStyle name="出力 7 4 3 4" xfId="24114" xr:uid="{00000000-0005-0000-0000-0000A15D0000}"/>
    <cellStyle name="出力 7 4 4" xfId="24115" xr:uid="{00000000-0005-0000-0000-0000A25D0000}"/>
    <cellStyle name="出力 7 5" xfId="24116" xr:uid="{00000000-0005-0000-0000-0000A35D0000}"/>
    <cellStyle name="出力 7 5 2" xfId="24117" xr:uid="{00000000-0005-0000-0000-0000A45D0000}"/>
    <cellStyle name="出力 7 5 2 2" xfId="24118" xr:uid="{00000000-0005-0000-0000-0000A55D0000}"/>
    <cellStyle name="出力 7 5 2 2 2" xfId="24119" xr:uid="{00000000-0005-0000-0000-0000A65D0000}"/>
    <cellStyle name="出力 7 5 2 3" xfId="24120" xr:uid="{00000000-0005-0000-0000-0000A75D0000}"/>
    <cellStyle name="出力 7 5 2 4" xfId="24121" xr:uid="{00000000-0005-0000-0000-0000A85D0000}"/>
    <cellStyle name="出力 7 5 3" xfId="24122" xr:uid="{00000000-0005-0000-0000-0000A95D0000}"/>
    <cellStyle name="出力 7 5 3 2" xfId="24123" xr:uid="{00000000-0005-0000-0000-0000AA5D0000}"/>
    <cellStyle name="出力 7 5 4" xfId="24124" xr:uid="{00000000-0005-0000-0000-0000AB5D0000}"/>
    <cellStyle name="出力 7 5 5" xfId="24125" xr:uid="{00000000-0005-0000-0000-0000AC5D0000}"/>
    <cellStyle name="出力 7 6" xfId="24126" xr:uid="{00000000-0005-0000-0000-0000AD5D0000}"/>
    <cellStyle name="出力 7 6 2" xfId="24127" xr:uid="{00000000-0005-0000-0000-0000AE5D0000}"/>
    <cellStyle name="出力 7 6 2 2" xfId="24128" xr:uid="{00000000-0005-0000-0000-0000AF5D0000}"/>
    <cellStyle name="出力 7 6 3" xfId="24129" xr:uid="{00000000-0005-0000-0000-0000B05D0000}"/>
    <cellStyle name="出力 7 6 4" xfId="24130" xr:uid="{00000000-0005-0000-0000-0000B15D0000}"/>
    <cellStyle name="出力 7 7" xfId="24131" xr:uid="{00000000-0005-0000-0000-0000B25D0000}"/>
    <cellStyle name="出力 7 7 2" xfId="24132" xr:uid="{00000000-0005-0000-0000-0000B35D0000}"/>
    <cellStyle name="出力 7 7 2 2" xfId="24133" xr:uid="{00000000-0005-0000-0000-0000B45D0000}"/>
    <cellStyle name="出力 7 7 3" xfId="24134" xr:uid="{00000000-0005-0000-0000-0000B55D0000}"/>
    <cellStyle name="出力 7 7 4" xfId="24135" xr:uid="{00000000-0005-0000-0000-0000B65D0000}"/>
    <cellStyle name="出力 7 8" xfId="24136" xr:uid="{00000000-0005-0000-0000-0000B75D0000}"/>
    <cellStyle name="出力 7 8 2" xfId="24137" xr:uid="{00000000-0005-0000-0000-0000B85D0000}"/>
    <cellStyle name="出力 7 9" xfId="24138" xr:uid="{00000000-0005-0000-0000-0000B95D0000}"/>
    <cellStyle name="出力 8" xfId="3290" xr:uid="{00000000-0005-0000-0000-0000BA5D0000}"/>
    <cellStyle name="出力 8 10" xfId="24139" xr:uid="{00000000-0005-0000-0000-0000BB5D0000}"/>
    <cellStyle name="出力 8 11" xfId="24140" xr:uid="{00000000-0005-0000-0000-0000BC5D0000}"/>
    <cellStyle name="出力 8 2" xfId="24141" xr:uid="{00000000-0005-0000-0000-0000BD5D0000}"/>
    <cellStyle name="出力 8 2 2" xfId="24142" xr:uid="{00000000-0005-0000-0000-0000BE5D0000}"/>
    <cellStyle name="出力 8 2 2 2" xfId="24143" xr:uid="{00000000-0005-0000-0000-0000BF5D0000}"/>
    <cellStyle name="出力 8 2 2 2 2" xfId="24144" xr:uid="{00000000-0005-0000-0000-0000C05D0000}"/>
    <cellStyle name="出力 8 2 2 2 2 2" xfId="24145" xr:uid="{00000000-0005-0000-0000-0000C15D0000}"/>
    <cellStyle name="出力 8 2 2 2 3" xfId="24146" xr:uid="{00000000-0005-0000-0000-0000C25D0000}"/>
    <cellStyle name="出力 8 2 2 2 4" xfId="24147" xr:uid="{00000000-0005-0000-0000-0000C35D0000}"/>
    <cellStyle name="出力 8 2 2 3" xfId="24148" xr:uid="{00000000-0005-0000-0000-0000C45D0000}"/>
    <cellStyle name="出力 8 2 2 3 2" xfId="24149" xr:uid="{00000000-0005-0000-0000-0000C55D0000}"/>
    <cellStyle name="出力 8 2 2 3 2 2" xfId="24150" xr:uid="{00000000-0005-0000-0000-0000C65D0000}"/>
    <cellStyle name="出力 8 2 2 3 3" xfId="24151" xr:uid="{00000000-0005-0000-0000-0000C75D0000}"/>
    <cellStyle name="出力 8 2 2 3 4" xfId="24152" xr:uid="{00000000-0005-0000-0000-0000C85D0000}"/>
    <cellStyle name="出力 8 2 2 4" xfId="24153" xr:uid="{00000000-0005-0000-0000-0000C95D0000}"/>
    <cellStyle name="出力 8 2 3" xfId="24154" xr:uid="{00000000-0005-0000-0000-0000CA5D0000}"/>
    <cellStyle name="出力 8 2 3 2" xfId="24155" xr:uid="{00000000-0005-0000-0000-0000CB5D0000}"/>
    <cellStyle name="出力 8 2 3 2 2" xfId="24156" xr:uid="{00000000-0005-0000-0000-0000CC5D0000}"/>
    <cellStyle name="出力 8 2 3 3" xfId="24157" xr:uid="{00000000-0005-0000-0000-0000CD5D0000}"/>
    <cellStyle name="出力 8 2 3 4" xfId="24158" xr:uid="{00000000-0005-0000-0000-0000CE5D0000}"/>
    <cellStyle name="出力 8 2 4" xfId="24159" xr:uid="{00000000-0005-0000-0000-0000CF5D0000}"/>
    <cellStyle name="出力 8 2 4 2" xfId="24160" xr:uid="{00000000-0005-0000-0000-0000D05D0000}"/>
    <cellStyle name="出力 8 2 4 2 2" xfId="24161" xr:uid="{00000000-0005-0000-0000-0000D15D0000}"/>
    <cellStyle name="出力 8 2 4 3" xfId="24162" xr:uid="{00000000-0005-0000-0000-0000D25D0000}"/>
    <cellStyle name="出力 8 2 4 4" xfId="24163" xr:uid="{00000000-0005-0000-0000-0000D35D0000}"/>
    <cellStyle name="出力 8 2 5" xfId="24164" xr:uid="{00000000-0005-0000-0000-0000D45D0000}"/>
    <cellStyle name="出力 8 2 5 2" xfId="24165" xr:uid="{00000000-0005-0000-0000-0000D55D0000}"/>
    <cellStyle name="出力 8 2 6" xfId="24166" xr:uid="{00000000-0005-0000-0000-0000D65D0000}"/>
    <cellStyle name="出力 8 3" xfId="24167" xr:uid="{00000000-0005-0000-0000-0000D75D0000}"/>
    <cellStyle name="出力 8 3 2" xfId="24168" xr:uid="{00000000-0005-0000-0000-0000D85D0000}"/>
    <cellStyle name="出力 8 3 2 2" xfId="24169" xr:uid="{00000000-0005-0000-0000-0000D95D0000}"/>
    <cellStyle name="出力 8 3 2 2 2" xfId="24170" xr:uid="{00000000-0005-0000-0000-0000DA5D0000}"/>
    <cellStyle name="出力 8 3 2 2 2 2" xfId="24171" xr:uid="{00000000-0005-0000-0000-0000DB5D0000}"/>
    <cellStyle name="出力 8 3 2 2 3" xfId="24172" xr:uid="{00000000-0005-0000-0000-0000DC5D0000}"/>
    <cellStyle name="出力 8 3 2 2 4" xfId="24173" xr:uid="{00000000-0005-0000-0000-0000DD5D0000}"/>
    <cellStyle name="出力 8 3 2 3" xfId="24174" xr:uid="{00000000-0005-0000-0000-0000DE5D0000}"/>
    <cellStyle name="出力 8 3 2 3 2" xfId="24175" xr:uid="{00000000-0005-0000-0000-0000DF5D0000}"/>
    <cellStyle name="出力 8 3 2 3 2 2" xfId="24176" xr:uid="{00000000-0005-0000-0000-0000E05D0000}"/>
    <cellStyle name="出力 8 3 2 3 3" xfId="24177" xr:uid="{00000000-0005-0000-0000-0000E15D0000}"/>
    <cellStyle name="出力 8 3 2 3 4" xfId="24178" xr:uid="{00000000-0005-0000-0000-0000E25D0000}"/>
    <cellStyle name="出力 8 3 2 4" xfId="24179" xr:uid="{00000000-0005-0000-0000-0000E35D0000}"/>
    <cellStyle name="出力 8 3 3" xfId="24180" xr:uid="{00000000-0005-0000-0000-0000E45D0000}"/>
    <cellStyle name="出力 8 3 3 2" xfId="24181" xr:uid="{00000000-0005-0000-0000-0000E55D0000}"/>
    <cellStyle name="出力 8 3 3 2 2" xfId="24182" xr:uid="{00000000-0005-0000-0000-0000E65D0000}"/>
    <cellStyle name="出力 8 3 3 3" xfId="24183" xr:uid="{00000000-0005-0000-0000-0000E75D0000}"/>
    <cellStyle name="出力 8 3 3 4" xfId="24184" xr:uid="{00000000-0005-0000-0000-0000E85D0000}"/>
    <cellStyle name="出力 8 3 4" xfId="24185" xr:uid="{00000000-0005-0000-0000-0000E95D0000}"/>
    <cellStyle name="出力 8 3 4 2" xfId="24186" xr:uid="{00000000-0005-0000-0000-0000EA5D0000}"/>
    <cellStyle name="出力 8 3 4 2 2" xfId="24187" xr:uid="{00000000-0005-0000-0000-0000EB5D0000}"/>
    <cellStyle name="出力 8 3 4 3" xfId="24188" xr:uid="{00000000-0005-0000-0000-0000EC5D0000}"/>
    <cellStyle name="出力 8 3 4 4" xfId="24189" xr:uid="{00000000-0005-0000-0000-0000ED5D0000}"/>
    <cellStyle name="出力 8 3 5" xfId="24190" xr:uid="{00000000-0005-0000-0000-0000EE5D0000}"/>
    <cellStyle name="出力 8 4" xfId="24191" xr:uid="{00000000-0005-0000-0000-0000EF5D0000}"/>
    <cellStyle name="出力 8 4 2" xfId="24192" xr:uid="{00000000-0005-0000-0000-0000F05D0000}"/>
    <cellStyle name="出力 8 4 2 2" xfId="24193" xr:uid="{00000000-0005-0000-0000-0000F15D0000}"/>
    <cellStyle name="出力 8 4 2 2 2" xfId="24194" xr:uid="{00000000-0005-0000-0000-0000F25D0000}"/>
    <cellStyle name="出力 8 4 2 3" xfId="24195" xr:uid="{00000000-0005-0000-0000-0000F35D0000}"/>
    <cellStyle name="出力 8 4 2 4" xfId="24196" xr:uid="{00000000-0005-0000-0000-0000F45D0000}"/>
    <cellStyle name="出力 8 4 3" xfId="24197" xr:uid="{00000000-0005-0000-0000-0000F55D0000}"/>
    <cellStyle name="出力 8 4 3 2" xfId="24198" xr:uid="{00000000-0005-0000-0000-0000F65D0000}"/>
    <cellStyle name="出力 8 4 3 2 2" xfId="24199" xr:uid="{00000000-0005-0000-0000-0000F75D0000}"/>
    <cellStyle name="出力 8 4 3 3" xfId="24200" xr:uid="{00000000-0005-0000-0000-0000F85D0000}"/>
    <cellStyle name="出力 8 4 3 4" xfId="24201" xr:uid="{00000000-0005-0000-0000-0000F95D0000}"/>
    <cellStyle name="出力 8 4 4" xfId="24202" xr:uid="{00000000-0005-0000-0000-0000FA5D0000}"/>
    <cellStyle name="出力 8 5" xfId="24203" xr:uid="{00000000-0005-0000-0000-0000FB5D0000}"/>
    <cellStyle name="出力 8 5 2" xfId="24204" xr:uid="{00000000-0005-0000-0000-0000FC5D0000}"/>
    <cellStyle name="出力 8 5 2 2" xfId="24205" xr:uid="{00000000-0005-0000-0000-0000FD5D0000}"/>
    <cellStyle name="出力 8 5 2 2 2" xfId="24206" xr:uid="{00000000-0005-0000-0000-0000FE5D0000}"/>
    <cellStyle name="出力 8 5 2 3" xfId="24207" xr:uid="{00000000-0005-0000-0000-0000FF5D0000}"/>
    <cellStyle name="出力 8 5 2 4" xfId="24208" xr:uid="{00000000-0005-0000-0000-0000005E0000}"/>
    <cellStyle name="出力 8 5 3" xfId="24209" xr:uid="{00000000-0005-0000-0000-0000015E0000}"/>
    <cellStyle name="出力 8 5 3 2" xfId="24210" xr:uid="{00000000-0005-0000-0000-0000025E0000}"/>
    <cellStyle name="出力 8 5 4" xfId="24211" xr:uid="{00000000-0005-0000-0000-0000035E0000}"/>
    <cellStyle name="出力 8 5 5" xfId="24212" xr:uid="{00000000-0005-0000-0000-0000045E0000}"/>
    <cellStyle name="出力 8 6" xfId="24213" xr:uid="{00000000-0005-0000-0000-0000055E0000}"/>
    <cellStyle name="出力 8 6 2" xfId="24214" xr:uid="{00000000-0005-0000-0000-0000065E0000}"/>
    <cellStyle name="出力 8 6 2 2" xfId="24215" xr:uid="{00000000-0005-0000-0000-0000075E0000}"/>
    <cellStyle name="出力 8 6 3" xfId="24216" xr:uid="{00000000-0005-0000-0000-0000085E0000}"/>
    <cellStyle name="出力 8 6 4" xfId="24217" xr:uid="{00000000-0005-0000-0000-0000095E0000}"/>
    <cellStyle name="出力 8 7" xfId="24218" xr:uid="{00000000-0005-0000-0000-00000A5E0000}"/>
    <cellStyle name="出力 8 7 2" xfId="24219" xr:uid="{00000000-0005-0000-0000-00000B5E0000}"/>
    <cellStyle name="出力 8 7 2 2" xfId="24220" xr:uid="{00000000-0005-0000-0000-00000C5E0000}"/>
    <cellStyle name="出力 8 7 3" xfId="24221" xr:uid="{00000000-0005-0000-0000-00000D5E0000}"/>
    <cellStyle name="出力 8 7 4" xfId="24222" xr:uid="{00000000-0005-0000-0000-00000E5E0000}"/>
    <cellStyle name="出力 8 8" xfId="24223" xr:uid="{00000000-0005-0000-0000-00000F5E0000}"/>
    <cellStyle name="出力 8 8 2" xfId="24224" xr:uid="{00000000-0005-0000-0000-0000105E0000}"/>
    <cellStyle name="出力 8 9" xfId="24225" xr:uid="{00000000-0005-0000-0000-0000115E0000}"/>
    <cellStyle name="出力 9" xfId="3291" xr:uid="{00000000-0005-0000-0000-0000125E0000}"/>
    <cellStyle name="出力 9 10" xfId="24226" xr:uid="{00000000-0005-0000-0000-0000135E0000}"/>
    <cellStyle name="出力 9 11" xfId="24227" xr:uid="{00000000-0005-0000-0000-0000145E0000}"/>
    <cellStyle name="出力 9 2" xfId="24228" xr:uid="{00000000-0005-0000-0000-0000155E0000}"/>
    <cellStyle name="出力 9 2 2" xfId="24229" xr:uid="{00000000-0005-0000-0000-0000165E0000}"/>
    <cellStyle name="出力 9 2 2 2" xfId="24230" xr:uid="{00000000-0005-0000-0000-0000175E0000}"/>
    <cellStyle name="出力 9 2 2 2 2" xfId="24231" xr:uid="{00000000-0005-0000-0000-0000185E0000}"/>
    <cellStyle name="出力 9 2 2 2 2 2" xfId="24232" xr:uid="{00000000-0005-0000-0000-0000195E0000}"/>
    <cellStyle name="出力 9 2 2 2 3" xfId="24233" xr:uid="{00000000-0005-0000-0000-00001A5E0000}"/>
    <cellStyle name="出力 9 2 2 2 4" xfId="24234" xr:uid="{00000000-0005-0000-0000-00001B5E0000}"/>
    <cellStyle name="出力 9 2 2 3" xfId="24235" xr:uid="{00000000-0005-0000-0000-00001C5E0000}"/>
    <cellStyle name="出力 9 2 2 3 2" xfId="24236" xr:uid="{00000000-0005-0000-0000-00001D5E0000}"/>
    <cellStyle name="出力 9 2 2 3 2 2" xfId="24237" xr:uid="{00000000-0005-0000-0000-00001E5E0000}"/>
    <cellStyle name="出力 9 2 2 3 3" xfId="24238" xr:uid="{00000000-0005-0000-0000-00001F5E0000}"/>
    <cellStyle name="出力 9 2 2 3 4" xfId="24239" xr:uid="{00000000-0005-0000-0000-0000205E0000}"/>
    <cellStyle name="出力 9 2 2 4" xfId="24240" xr:uid="{00000000-0005-0000-0000-0000215E0000}"/>
    <cellStyle name="出力 9 2 3" xfId="24241" xr:uid="{00000000-0005-0000-0000-0000225E0000}"/>
    <cellStyle name="出力 9 2 3 2" xfId="24242" xr:uid="{00000000-0005-0000-0000-0000235E0000}"/>
    <cellStyle name="出力 9 2 3 2 2" xfId="24243" xr:uid="{00000000-0005-0000-0000-0000245E0000}"/>
    <cellStyle name="出力 9 2 3 3" xfId="24244" xr:uid="{00000000-0005-0000-0000-0000255E0000}"/>
    <cellStyle name="出力 9 2 3 4" xfId="24245" xr:uid="{00000000-0005-0000-0000-0000265E0000}"/>
    <cellStyle name="出力 9 2 4" xfId="24246" xr:uid="{00000000-0005-0000-0000-0000275E0000}"/>
    <cellStyle name="出力 9 2 4 2" xfId="24247" xr:uid="{00000000-0005-0000-0000-0000285E0000}"/>
    <cellStyle name="出力 9 2 4 2 2" xfId="24248" xr:uid="{00000000-0005-0000-0000-0000295E0000}"/>
    <cellStyle name="出力 9 2 4 3" xfId="24249" xr:uid="{00000000-0005-0000-0000-00002A5E0000}"/>
    <cellStyle name="出力 9 2 4 4" xfId="24250" xr:uid="{00000000-0005-0000-0000-00002B5E0000}"/>
    <cellStyle name="出力 9 2 5" xfId="24251" xr:uid="{00000000-0005-0000-0000-00002C5E0000}"/>
    <cellStyle name="出力 9 2 5 2" xfId="24252" xr:uid="{00000000-0005-0000-0000-00002D5E0000}"/>
    <cellStyle name="出力 9 2 6" xfId="24253" xr:uid="{00000000-0005-0000-0000-00002E5E0000}"/>
    <cellStyle name="出力 9 3" xfId="24254" xr:uid="{00000000-0005-0000-0000-00002F5E0000}"/>
    <cellStyle name="出力 9 3 2" xfId="24255" xr:uid="{00000000-0005-0000-0000-0000305E0000}"/>
    <cellStyle name="出力 9 3 2 2" xfId="24256" xr:uid="{00000000-0005-0000-0000-0000315E0000}"/>
    <cellStyle name="出力 9 3 2 2 2" xfId="24257" xr:uid="{00000000-0005-0000-0000-0000325E0000}"/>
    <cellStyle name="出力 9 3 2 2 2 2" xfId="24258" xr:uid="{00000000-0005-0000-0000-0000335E0000}"/>
    <cellStyle name="出力 9 3 2 2 3" xfId="24259" xr:uid="{00000000-0005-0000-0000-0000345E0000}"/>
    <cellStyle name="出力 9 3 2 2 4" xfId="24260" xr:uid="{00000000-0005-0000-0000-0000355E0000}"/>
    <cellStyle name="出力 9 3 2 3" xfId="24261" xr:uid="{00000000-0005-0000-0000-0000365E0000}"/>
    <cellStyle name="出力 9 3 2 3 2" xfId="24262" xr:uid="{00000000-0005-0000-0000-0000375E0000}"/>
    <cellStyle name="出力 9 3 2 3 2 2" xfId="24263" xr:uid="{00000000-0005-0000-0000-0000385E0000}"/>
    <cellStyle name="出力 9 3 2 3 3" xfId="24264" xr:uid="{00000000-0005-0000-0000-0000395E0000}"/>
    <cellStyle name="出力 9 3 2 3 4" xfId="24265" xr:uid="{00000000-0005-0000-0000-00003A5E0000}"/>
    <cellStyle name="出力 9 3 2 4" xfId="24266" xr:uid="{00000000-0005-0000-0000-00003B5E0000}"/>
    <cellStyle name="出力 9 3 3" xfId="24267" xr:uid="{00000000-0005-0000-0000-00003C5E0000}"/>
    <cellStyle name="出力 9 3 3 2" xfId="24268" xr:uid="{00000000-0005-0000-0000-00003D5E0000}"/>
    <cellStyle name="出力 9 3 3 2 2" xfId="24269" xr:uid="{00000000-0005-0000-0000-00003E5E0000}"/>
    <cellStyle name="出力 9 3 3 3" xfId="24270" xr:uid="{00000000-0005-0000-0000-00003F5E0000}"/>
    <cellStyle name="出力 9 3 3 4" xfId="24271" xr:uid="{00000000-0005-0000-0000-0000405E0000}"/>
    <cellStyle name="出力 9 3 4" xfId="24272" xr:uid="{00000000-0005-0000-0000-0000415E0000}"/>
    <cellStyle name="出力 9 3 4 2" xfId="24273" xr:uid="{00000000-0005-0000-0000-0000425E0000}"/>
    <cellStyle name="出力 9 3 4 2 2" xfId="24274" xr:uid="{00000000-0005-0000-0000-0000435E0000}"/>
    <cellStyle name="出力 9 3 4 3" xfId="24275" xr:uid="{00000000-0005-0000-0000-0000445E0000}"/>
    <cellStyle name="出力 9 3 4 4" xfId="24276" xr:uid="{00000000-0005-0000-0000-0000455E0000}"/>
    <cellStyle name="出力 9 3 5" xfId="24277" xr:uid="{00000000-0005-0000-0000-0000465E0000}"/>
    <cellStyle name="出力 9 4" xfId="24278" xr:uid="{00000000-0005-0000-0000-0000475E0000}"/>
    <cellStyle name="出力 9 4 2" xfId="24279" xr:uid="{00000000-0005-0000-0000-0000485E0000}"/>
    <cellStyle name="出力 9 4 2 2" xfId="24280" xr:uid="{00000000-0005-0000-0000-0000495E0000}"/>
    <cellStyle name="出力 9 4 2 2 2" xfId="24281" xr:uid="{00000000-0005-0000-0000-00004A5E0000}"/>
    <cellStyle name="出力 9 4 2 3" xfId="24282" xr:uid="{00000000-0005-0000-0000-00004B5E0000}"/>
    <cellStyle name="出力 9 4 2 4" xfId="24283" xr:uid="{00000000-0005-0000-0000-00004C5E0000}"/>
    <cellStyle name="出力 9 4 3" xfId="24284" xr:uid="{00000000-0005-0000-0000-00004D5E0000}"/>
    <cellStyle name="出力 9 4 3 2" xfId="24285" xr:uid="{00000000-0005-0000-0000-00004E5E0000}"/>
    <cellStyle name="出力 9 4 3 2 2" xfId="24286" xr:uid="{00000000-0005-0000-0000-00004F5E0000}"/>
    <cellStyle name="出力 9 4 3 3" xfId="24287" xr:uid="{00000000-0005-0000-0000-0000505E0000}"/>
    <cellStyle name="出力 9 4 3 4" xfId="24288" xr:uid="{00000000-0005-0000-0000-0000515E0000}"/>
    <cellStyle name="出力 9 4 4" xfId="24289" xr:uid="{00000000-0005-0000-0000-0000525E0000}"/>
    <cellStyle name="出力 9 5" xfId="24290" xr:uid="{00000000-0005-0000-0000-0000535E0000}"/>
    <cellStyle name="出力 9 5 2" xfId="24291" xr:uid="{00000000-0005-0000-0000-0000545E0000}"/>
    <cellStyle name="出力 9 5 2 2" xfId="24292" xr:uid="{00000000-0005-0000-0000-0000555E0000}"/>
    <cellStyle name="出力 9 5 2 2 2" xfId="24293" xr:uid="{00000000-0005-0000-0000-0000565E0000}"/>
    <cellStyle name="出力 9 5 2 3" xfId="24294" xr:uid="{00000000-0005-0000-0000-0000575E0000}"/>
    <cellStyle name="出力 9 5 2 4" xfId="24295" xr:uid="{00000000-0005-0000-0000-0000585E0000}"/>
    <cellStyle name="出力 9 5 3" xfId="24296" xr:uid="{00000000-0005-0000-0000-0000595E0000}"/>
    <cellStyle name="出力 9 5 3 2" xfId="24297" xr:uid="{00000000-0005-0000-0000-00005A5E0000}"/>
    <cellStyle name="出力 9 5 4" xfId="24298" xr:uid="{00000000-0005-0000-0000-00005B5E0000}"/>
    <cellStyle name="出力 9 5 5" xfId="24299" xr:uid="{00000000-0005-0000-0000-00005C5E0000}"/>
    <cellStyle name="出力 9 6" xfId="24300" xr:uid="{00000000-0005-0000-0000-00005D5E0000}"/>
    <cellStyle name="出力 9 6 2" xfId="24301" xr:uid="{00000000-0005-0000-0000-00005E5E0000}"/>
    <cellStyle name="出力 9 6 2 2" xfId="24302" xr:uid="{00000000-0005-0000-0000-00005F5E0000}"/>
    <cellStyle name="出力 9 6 3" xfId="24303" xr:uid="{00000000-0005-0000-0000-0000605E0000}"/>
    <cellStyle name="出力 9 6 4" xfId="24304" xr:uid="{00000000-0005-0000-0000-0000615E0000}"/>
    <cellStyle name="出力 9 7" xfId="24305" xr:uid="{00000000-0005-0000-0000-0000625E0000}"/>
    <cellStyle name="出力 9 7 2" xfId="24306" xr:uid="{00000000-0005-0000-0000-0000635E0000}"/>
    <cellStyle name="出力 9 7 2 2" xfId="24307" xr:uid="{00000000-0005-0000-0000-0000645E0000}"/>
    <cellStyle name="出力 9 7 3" xfId="24308" xr:uid="{00000000-0005-0000-0000-0000655E0000}"/>
    <cellStyle name="出力 9 7 4" xfId="24309" xr:uid="{00000000-0005-0000-0000-0000665E0000}"/>
    <cellStyle name="出力 9 8" xfId="24310" xr:uid="{00000000-0005-0000-0000-0000675E0000}"/>
    <cellStyle name="出力 9 8 2" xfId="24311" xr:uid="{00000000-0005-0000-0000-0000685E0000}"/>
    <cellStyle name="出力 9 9" xfId="24312" xr:uid="{00000000-0005-0000-0000-0000695E0000}"/>
    <cellStyle name="出力_Xl0000042" xfId="3292" xr:uid="{00000000-0005-0000-0000-00006A5E0000}"/>
    <cellStyle name="千分位[0]_00Q3902REV.1" xfId="3293" xr:uid="{00000000-0005-0000-0000-00006B5E0000}"/>
    <cellStyle name="千分位_00Q3902REV.1" xfId="3294" xr:uid="{00000000-0005-0000-0000-00006C5E0000}"/>
    <cellStyle name="悪い" xfId="3295" xr:uid="{00000000-0005-0000-0000-00006D5E0000}"/>
    <cellStyle name="悪い 10" xfId="3296" xr:uid="{00000000-0005-0000-0000-00006E5E0000}"/>
    <cellStyle name="悪い 10 2" xfId="24313" xr:uid="{00000000-0005-0000-0000-00006F5E0000}"/>
    <cellStyle name="悪い 10 2 2" xfId="24314" xr:uid="{00000000-0005-0000-0000-0000705E0000}"/>
    <cellStyle name="悪い 10 3" xfId="24315" xr:uid="{00000000-0005-0000-0000-0000715E0000}"/>
    <cellStyle name="悪い 11" xfId="3297" xr:uid="{00000000-0005-0000-0000-0000725E0000}"/>
    <cellStyle name="悪い 11 2" xfId="24316" xr:uid="{00000000-0005-0000-0000-0000735E0000}"/>
    <cellStyle name="悪い 11 2 2" xfId="24317" xr:uid="{00000000-0005-0000-0000-0000745E0000}"/>
    <cellStyle name="悪い 11 3" xfId="24318" xr:uid="{00000000-0005-0000-0000-0000755E0000}"/>
    <cellStyle name="悪い 12" xfId="3298" xr:uid="{00000000-0005-0000-0000-0000765E0000}"/>
    <cellStyle name="悪い 12 2" xfId="24319" xr:uid="{00000000-0005-0000-0000-0000775E0000}"/>
    <cellStyle name="悪い 12 2 2" xfId="24320" xr:uid="{00000000-0005-0000-0000-0000785E0000}"/>
    <cellStyle name="悪い 12 3" xfId="24321" xr:uid="{00000000-0005-0000-0000-0000795E0000}"/>
    <cellStyle name="悪い 13" xfId="3299" xr:uid="{00000000-0005-0000-0000-00007A5E0000}"/>
    <cellStyle name="悪い 13 2" xfId="24322" xr:uid="{00000000-0005-0000-0000-00007B5E0000}"/>
    <cellStyle name="悪い 13 2 2" xfId="24323" xr:uid="{00000000-0005-0000-0000-00007C5E0000}"/>
    <cellStyle name="悪い 13 3" xfId="24324" xr:uid="{00000000-0005-0000-0000-00007D5E0000}"/>
    <cellStyle name="悪い 14" xfId="24325" xr:uid="{00000000-0005-0000-0000-00007E5E0000}"/>
    <cellStyle name="悪い 14 2" xfId="24326" xr:uid="{00000000-0005-0000-0000-00007F5E0000}"/>
    <cellStyle name="悪い 15" xfId="24327" xr:uid="{00000000-0005-0000-0000-0000805E0000}"/>
    <cellStyle name="悪い 2" xfId="3300" xr:uid="{00000000-0005-0000-0000-0000815E0000}"/>
    <cellStyle name="悪い 2 2" xfId="24328" xr:uid="{00000000-0005-0000-0000-0000825E0000}"/>
    <cellStyle name="悪い 2 2 2" xfId="24329" xr:uid="{00000000-0005-0000-0000-0000835E0000}"/>
    <cellStyle name="悪い 2 3" xfId="24330" xr:uid="{00000000-0005-0000-0000-0000845E0000}"/>
    <cellStyle name="悪い 3" xfId="3301" xr:uid="{00000000-0005-0000-0000-0000855E0000}"/>
    <cellStyle name="悪い 3 2" xfId="24331" xr:uid="{00000000-0005-0000-0000-0000865E0000}"/>
    <cellStyle name="悪い 3 2 2" xfId="24332" xr:uid="{00000000-0005-0000-0000-0000875E0000}"/>
    <cellStyle name="悪い 3 3" xfId="24333" xr:uid="{00000000-0005-0000-0000-0000885E0000}"/>
    <cellStyle name="悪い 4" xfId="3302" xr:uid="{00000000-0005-0000-0000-0000895E0000}"/>
    <cellStyle name="悪い 4 2" xfId="24334" xr:uid="{00000000-0005-0000-0000-00008A5E0000}"/>
    <cellStyle name="悪い 4 2 2" xfId="24335" xr:uid="{00000000-0005-0000-0000-00008B5E0000}"/>
    <cellStyle name="悪い 4 3" xfId="24336" xr:uid="{00000000-0005-0000-0000-00008C5E0000}"/>
    <cellStyle name="悪い 5" xfId="3303" xr:uid="{00000000-0005-0000-0000-00008D5E0000}"/>
    <cellStyle name="悪い 5 2" xfId="24337" xr:uid="{00000000-0005-0000-0000-00008E5E0000}"/>
    <cellStyle name="悪い 5 2 2" xfId="24338" xr:uid="{00000000-0005-0000-0000-00008F5E0000}"/>
    <cellStyle name="悪い 5 3" xfId="24339" xr:uid="{00000000-0005-0000-0000-0000905E0000}"/>
    <cellStyle name="悪い 6" xfId="3304" xr:uid="{00000000-0005-0000-0000-0000915E0000}"/>
    <cellStyle name="悪い 6 2" xfId="24340" xr:uid="{00000000-0005-0000-0000-0000925E0000}"/>
    <cellStyle name="悪い 6 2 2" xfId="24341" xr:uid="{00000000-0005-0000-0000-0000935E0000}"/>
    <cellStyle name="悪い 6 3" xfId="24342" xr:uid="{00000000-0005-0000-0000-0000945E0000}"/>
    <cellStyle name="悪い 7" xfId="3305" xr:uid="{00000000-0005-0000-0000-0000955E0000}"/>
    <cellStyle name="悪い 7 2" xfId="24343" xr:uid="{00000000-0005-0000-0000-0000965E0000}"/>
    <cellStyle name="悪い 7 2 2" xfId="24344" xr:uid="{00000000-0005-0000-0000-0000975E0000}"/>
    <cellStyle name="悪い 7 3" xfId="24345" xr:uid="{00000000-0005-0000-0000-0000985E0000}"/>
    <cellStyle name="悪い 8" xfId="3306" xr:uid="{00000000-0005-0000-0000-0000995E0000}"/>
    <cellStyle name="悪い 8 2" xfId="24346" xr:uid="{00000000-0005-0000-0000-00009A5E0000}"/>
    <cellStyle name="悪い 8 2 2" xfId="24347" xr:uid="{00000000-0005-0000-0000-00009B5E0000}"/>
    <cellStyle name="悪い 8 3" xfId="24348" xr:uid="{00000000-0005-0000-0000-00009C5E0000}"/>
    <cellStyle name="悪い 9" xfId="3307" xr:uid="{00000000-0005-0000-0000-00009D5E0000}"/>
    <cellStyle name="悪い 9 2" xfId="24349" xr:uid="{00000000-0005-0000-0000-00009E5E0000}"/>
    <cellStyle name="悪い 9 2 2" xfId="24350" xr:uid="{00000000-0005-0000-0000-00009F5E0000}"/>
    <cellStyle name="悪い 9 3" xfId="24351" xr:uid="{00000000-0005-0000-0000-0000A05E0000}"/>
    <cellStyle name="桁区切り [0.00] 2" xfId="24352" xr:uid="{00000000-0005-0000-0000-0000A15E0000}"/>
    <cellStyle name="桁区切り [0.00] 2 2" xfId="24353" xr:uid="{00000000-0005-0000-0000-0000A25E0000}"/>
    <cellStyle name="桁区切り [0.00] 2 2 2" xfId="24354" xr:uid="{00000000-0005-0000-0000-0000A35E0000}"/>
    <cellStyle name="桁区切り [0.00] 2 3" xfId="24355" xr:uid="{00000000-0005-0000-0000-0000A45E0000}"/>
    <cellStyle name="桁区切り [0.00] 3" xfId="24356" xr:uid="{00000000-0005-0000-0000-0000A55E0000}"/>
    <cellStyle name="桁区切り [0.00] 3 2" xfId="24357" xr:uid="{00000000-0005-0000-0000-0000A65E0000}"/>
    <cellStyle name="桁区切り [0.00] 3 2 2" xfId="24358" xr:uid="{00000000-0005-0000-0000-0000A75E0000}"/>
    <cellStyle name="桁区切り [0.00] 3 3" xfId="24359" xr:uid="{00000000-0005-0000-0000-0000A85E0000}"/>
    <cellStyle name="桁区切り [0.00]_Rev T3-07 for FSJ (from TuDTN 06Apr07)" xfId="3308" xr:uid="{00000000-0005-0000-0000-0000A95E0000}"/>
    <cellStyle name="桁区切り 2" xfId="3309" xr:uid="{00000000-0005-0000-0000-0000AA5E0000}"/>
    <cellStyle name="桁区切り 2 2" xfId="24360" xr:uid="{00000000-0005-0000-0000-0000AB5E0000}"/>
    <cellStyle name="桁区切り 2 2 2" xfId="24361" xr:uid="{00000000-0005-0000-0000-0000AC5E0000}"/>
    <cellStyle name="桁区切り 2 2 2 2" xfId="24362" xr:uid="{00000000-0005-0000-0000-0000AD5E0000}"/>
    <cellStyle name="桁区切り 2 2 3" xfId="24363" xr:uid="{00000000-0005-0000-0000-0000AE5E0000}"/>
    <cellStyle name="桁区切り 2 3" xfId="24364" xr:uid="{00000000-0005-0000-0000-0000AF5E0000}"/>
    <cellStyle name="桁区切り 2 3 2" xfId="24365" xr:uid="{00000000-0005-0000-0000-0000B05E0000}"/>
    <cellStyle name="桁区切り 2 3 2 2" xfId="24366" xr:uid="{00000000-0005-0000-0000-0000B15E0000}"/>
    <cellStyle name="桁区切り 2 3 3" xfId="24367" xr:uid="{00000000-0005-0000-0000-0000B25E0000}"/>
    <cellStyle name="桁区切り 2 4" xfId="24368" xr:uid="{00000000-0005-0000-0000-0000B35E0000}"/>
    <cellStyle name="桁区切り 2 4 2" xfId="24369" xr:uid="{00000000-0005-0000-0000-0000B45E0000}"/>
    <cellStyle name="桁区切り 2 5" xfId="24370" xr:uid="{00000000-0005-0000-0000-0000B55E0000}"/>
    <cellStyle name="桁区切り 3" xfId="24371" xr:uid="{00000000-0005-0000-0000-0000B65E0000}"/>
    <cellStyle name="桁区切り 3 2" xfId="24372" xr:uid="{00000000-0005-0000-0000-0000B75E0000}"/>
    <cellStyle name="桁区切り 3 2 2" xfId="24373" xr:uid="{00000000-0005-0000-0000-0000B85E0000}"/>
    <cellStyle name="桁区切り 3 3" xfId="24374" xr:uid="{00000000-0005-0000-0000-0000B95E0000}"/>
    <cellStyle name="桁区切り 4" xfId="24375" xr:uid="{00000000-0005-0000-0000-0000BA5E0000}"/>
    <cellStyle name="桁区切り 4 2" xfId="24376" xr:uid="{00000000-0005-0000-0000-0000BB5E0000}"/>
    <cellStyle name="桁区切り 4 2 2" xfId="24377" xr:uid="{00000000-0005-0000-0000-0000BC5E0000}"/>
    <cellStyle name="桁区切り 4 2 3" xfId="24378" xr:uid="{00000000-0005-0000-0000-0000BD5E0000}"/>
    <cellStyle name="桁区切り 4 2 4" xfId="24379" xr:uid="{00000000-0005-0000-0000-0000BE5E0000}"/>
    <cellStyle name="桁区切り 4 3" xfId="24380" xr:uid="{00000000-0005-0000-0000-0000BF5E0000}"/>
    <cellStyle name="桁区切り 4 3 2" xfId="24381" xr:uid="{00000000-0005-0000-0000-0000C05E0000}"/>
    <cellStyle name="桁区切り 4 3 3" xfId="24382" xr:uid="{00000000-0005-0000-0000-0000C15E0000}"/>
    <cellStyle name="桁区切り 4 4" xfId="24383" xr:uid="{00000000-0005-0000-0000-0000C25E0000}"/>
    <cellStyle name="桁区切り 4 4 2" xfId="24384" xr:uid="{00000000-0005-0000-0000-0000C35E0000}"/>
    <cellStyle name="桁区切り 4 5" xfId="24385" xr:uid="{00000000-0005-0000-0000-0000C45E0000}"/>
    <cellStyle name="桁区切り 4 5 2" xfId="24386" xr:uid="{00000000-0005-0000-0000-0000C55E0000}"/>
    <cellStyle name="桁区切り 4 6" xfId="24387" xr:uid="{00000000-0005-0000-0000-0000C65E0000}"/>
    <cellStyle name="桁区切り 4 6 2" xfId="24388" xr:uid="{00000000-0005-0000-0000-0000C75E0000}"/>
    <cellStyle name="桁区切り 4 7" xfId="24389" xr:uid="{00000000-0005-0000-0000-0000C85E0000}"/>
    <cellStyle name="桁区切り 4 8" xfId="24390" xr:uid="{00000000-0005-0000-0000-0000C95E0000}"/>
    <cellStyle name="桁区切り_FSJ_Payment_Feb(1).06__add_Osaka_" xfId="3310" xr:uid="{00000000-0005-0000-0000-0000CA5E0000}"/>
    <cellStyle name="標準 2" xfId="3311" xr:uid="{00000000-0005-0000-0000-0000CB5E0000}"/>
    <cellStyle name="標準 2 2" xfId="24391" xr:uid="{00000000-0005-0000-0000-0000CC5E0000}"/>
    <cellStyle name="標準 2 2 2" xfId="24392" xr:uid="{00000000-0005-0000-0000-0000CD5E0000}"/>
    <cellStyle name="標準 2 3" xfId="24393" xr:uid="{00000000-0005-0000-0000-0000CE5E0000}"/>
    <cellStyle name="標準 2 3 2" xfId="24394" xr:uid="{00000000-0005-0000-0000-0000CF5E0000}"/>
    <cellStyle name="標準 2 4" xfId="24395" xr:uid="{00000000-0005-0000-0000-0000D05E0000}"/>
    <cellStyle name="標準 3" xfId="24396" xr:uid="{00000000-0005-0000-0000-0000D15E0000}"/>
    <cellStyle name="標準 3 2" xfId="24397" xr:uid="{00000000-0005-0000-0000-0000D25E0000}"/>
    <cellStyle name="標準 3 2 2" xfId="24398" xr:uid="{00000000-0005-0000-0000-0000D35E0000}"/>
    <cellStyle name="標準 3 3" xfId="24399" xr:uid="{00000000-0005-0000-0000-0000D45E0000}"/>
    <cellStyle name="標準 4" xfId="24400" xr:uid="{00000000-0005-0000-0000-0000D55E0000}"/>
    <cellStyle name="標準 4 2" xfId="24401" xr:uid="{00000000-0005-0000-0000-0000D65E0000}"/>
    <cellStyle name="標準 4 2 2" xfId="24402" xr:uid="{00000000-0005-0000-0000-0000D75E0000}"/>
    <cellStyle name="標準 4 2 2 2" xfId="24403" xr:uid="{00000000-0005-0000-0000-0000D85E0000}"/>
    <cellStyle name="標準 4 2 3" xfId="24404" xr:uid="{00000000-0005-0000-0000-0000D95E0000}"/>
    <cellStyle name="標準 4 2 3 2" xfId="24405" xr:uid="{00000000-0005-0000-0000-0000DA5E0000}"/>
    <cellStyle name="標準 4 2 4" xfId="24406" xr:uid="{00000000-0005-0000-0000-0000DB5E0000}"/>
    <cellStyle name="標準 4 2 4 2" xfId="24407" xr:uid="{00000000-0005-0000-0000-0000DC5E0000}"/>
    <cellStyle name="標準 4 2 5" xfId="24408" xr:uid="{00000000-0005-0000-0000-0000DD5E0000}"/>
    <cellStyle name="標準 4 2 6" xfId="24409" xr:uid="{00000000-0005-0000-0000-0000DE5E0000}"/>
    <cellStyle name="標準 4 3" xfId="24410" xr:uid="{00000000-0005-0000-0000-0000DF5E0000}"/>
    <cellStyle name="標準 4 3 2" xfId="24411" xr:uid="{00000000-0005-0000-0000-0000E05E0000}"/>
    <cellStyle name="標準 4 3 3" xfId="24412" xr:uid="{00000000-0005-0000-0000-0000E15E0000}"/>
    <cellStyle name="標準 4 4" xfId="24413" xr:uid="{00000000-0005-0000-0000-0000E25E0000}"/>
    <cellStyle name="標準 4 4 2" xfId="24414" xr:uid="{00000000-0005-0000-0000-0000E35E0000}"/>
    <cellStyle name="標準 4 4 3" xfId="24415" xr:uid="{00000000-0005-0000-0000-0000E45E0000}"/>
    <cellStyle name="標準 4 5" xfId="24416" xr:uid="{00000000-0005-0000-0000-0000E55E0000}"/>
    <cellStyle name="標準 4 5 2" xfId="24417" xr:uid="{00000000-0005-0000-0000-0000E65E0000}"/>
    <cellStyle name="標準 4 6" xfId="24418" xr:uid="{00000000-0005-0000-0000-0000E75E0000}"/>
    <cellStyle name="標準 4 6 2" xfId="24419" xr:uid="{00000000-0005-0000-0000-0000E85E0000}"/>
    <cellStyle name="標準 4 7" xfId="24420" xr:uid="{00000000-0005-0000-0000-0000E95E0000}"/>
    <cellStyle name="標準 4 8" xfId="24421" xr:uid="{00000000-0005-0000-0000-0000EA5E0000}"/>
    <cellStyle name="標準_BOQ-08" xfId="3312" xr:uid="{00000000-0005-0000-0000-0000EB5E0000}"/>
    <cellStyle name="良い" xfId="3313" xr:uid="{00000000-0005-0000-0000-0000EC5E0000}"/>
    <cellStyle name="良い 10" xfId="3314" xr:uid="{00000000-0005-0000-0000-0000ED5E0000}"/>
    <cellStyle name="良い 10 2" xfId="24422" xr:uid="{00000000-0005-0000-0000-0000EE5E0000}"/>
    <cellStyle name="良い 10 2 2" xfId="24423" xr:uid="{00000000-0005-0000-0000-0000EF5E0000}"/>
    <cellStyle name="良い 10 3" xfId="24424" xr:uid="{00000000-0005-0000-0000-0000F05E0000}"/>
    <cellStyle name="良い 11" xfId="3315" xr:uid="{00000000-0005-0000-0000-0000F15E0000}"/>
    <cellStyle name="良い 11 2" xfId="24425" xr:uid="{00000000-0005-0000-0000-0000F25E0000}"/>
    <cellStyle name="良い 11 2 2" xfId="24426" xr:uid="{00000000-0005-0000-0000-0000F35E0000}"/>
    <cellStyle name="良い 11 3" xfId="24427" xr:uid="{00000000-0005-0000-0000-0000F45E0000}"/>
    <cellStyle name="良い 12" xfId="3316" xr:uid="{00000000-0005-0000-0000-0000F55E0000}"/>
    <cellStyle name="良い 12 2" xfId="24428" xr:uid="{00000000-0005-0000-0000-0000F65E0000}"/>
    <cellStyle name="良い 12 2 2" xfId="24429" xr:uid="{00000000-0005-0000-0000-0000F75E0000}"/>
    <cellStyle name="良い 12 3" xfId="24430" xr:uid="{00000000-0005-0000-0000-0000F85E0000}"/>
    <cellStyle name="良い 13" xfId="3317" xr:uid="{00000000-0005-0000-0000-0000F95E0000}"/>
    <cellStyle name="良い 13 2" xfId="24431" xr:uid="{00000000-0005-0000-0000-0000FA5E0000}"/>
    <cellStyle name="良い 13 2 2" xfId="24432" xr:uid="{00000000-0005-0000-0000-0000FB5E0000}"/>
    <cellStyle name="良い 13 3" xfId="24433" xr:uid="{00000000-0005-0000-0000-0000FC5E0000}"/>
    <cellStyle name="良い 14" xfId="24434" xr:uid="{00000000-0005-0000-0000-0000FD5E0000}"/>
    <cellStyle name="良い 14 2" xfId="24435" xr:uid="{00000000-0005-0000-0000-0000FE5E0000}"/>
    <cellStyle name="良い 15" xfId="24436" xr:uid="{00000000-0005-0000-0000-0000FF5E0000}"/>
    <cellStyle name="良い 2" xfId="3318" xr:uid="{00000000-0005-0000-0000-0000005F0000}"/>
    <cellStyle name="良い 2 2" xfId="24437" xr:uid="{00000000-0005-0000-0000-0000015F0000}"/>
    <cellStyle name="良い 2 2 2" xfId="24438" xr:uid="{00000000-0005-0000-0000-0000025F0000}"/>
    <cellStyle name="良い 2 3" xfId="24439" xr:uid="{00000000-0005-0000-0000-0000035F0000}"/>
    <cellStyle name="良い 3" xfId="3319" xr:uid="{00000000-0005-0000-0000-0000045F0000}"/>
    <cellStyle name="良い 3 2" xfId="24440" xr:uid="{00000000-0005-0000-0000-0000055F0000}"/>
    <cellStyle name="良い 3 2 2" xfId="24441" xr:uid="{00000000-0005-0000-0000-0000065F0000}"/>
    <cellStyle name="良い 3 3" xfId="24442" xr:uid="{00000000-0005-0000-0000-0000075F0000}"/>
    <cellStyle name="良い 4" xfId="3320" xr:uid="{00000000-0005-0000-0000-0000085F0000}"/>
    <cellStyle name="良い 4 2" xfId="24443" xr:uid="{00000000-0005-0000-0000-0000095F0000}"/>
    <cellStyle name="良い 4 2 2" xfId="24444" xr:uid="{00000000-0005-0000-0000-00000A5F0000}"/>
    <cellStyle name="良い 4 3" xfId="24445" xr:uid="{00000000-0005-0000-0000-00000B5F0000}"/>
    <cellStyle name="良い 5" xfId="3321" xr:uid="{00000000-0005-0000-0000-00000C5F0000}"/>
    <cellStyle name="良い 5 2" xfId="24446" xr:uid="{00000000-0005-0000-0000-00000D5F0000}"/>
    <cellStyle name="良い 5 2 2" xfId="24447" xr:uid="{00000000-0005-0000-0000-00000E5F0000}"/>
    <cellStyle name="良い 5 3" xfId="24448" xr:uid="{00000000-0005-0000-0000-00000F5F0000}"/>
    <cellStyle name="良い 6" xfId="3322" xr:uid="{00000000-0005-0000-0000-0000105F0000}"/>
    <cellStyle name="良い 6 2" xfId="24449" xr:uid="{00000000-0005-0000-0000-0000115F0000}"/>
    <cellStyle name="良い 6 2 2" xfId="24450" xr:uid="{00000000-0005-0000-0000-0000125F0000}"/>
    <cellStyle name="良い 6 3" xfId="24451" xr:uid="{00000000-0005-0000-0000-0000135F0000}"/>
    <cellStyle name="良い 7" xfId="3323" xr:uid="{00000000-0005-0000-0000-0000145F0000}"/>
    <cellStyle name="良い 7 2" xfId="24452" xr:uid="{00000000-0005-0000-0000-0000155F0000}"/>
    <cellStyle name="良い 7 2 2" xfId="24453" xr:uid="{00000000-0005-0000-0000-0000165F0000}"/>
    <cellStyle name="良い 7 3" xfId="24454" xr:uid="{00000000-0005-0000-0000-0000175F0000}"/>
    <cellStyle name="良い 8" xfId="3324" xr:uid="{00000000-0005-0000-0000-0000185F0000}"/>
    <cellStyle name="良い 8 2" xfId="24455" xr:uid="{00000000-0005-0000-0000-0000195F0000}"/>
    <cellStyle name="良い 8 2 2" xfId="24456" xr:uid="{00000000-0005-0000-0000-00001A5F0000}"/>
    <cellStyle name="良い 8 3" xfId="24457" xr:uid="{00000000-0005-0000-0000-00001B5F0000}"/>
    <cellStyle name="良い 9" xfId="3325" xr:uid="{00000000-0005-0000-0000-00001C5F0000}"/>
    <cellStyle name="良い 9 2" xfId="24458" xr:uid="{00000000-0005-0000-0000-00001D5F0000}"/>
    <cellStyle name="良い 9 2 2" xfId="24459" xr:uid="{00000000-0005-0000-0000-00001E5F0000}"/>
    <cellStyle name="良い 9 3" xfId="24460" xr:uid="{00000000-0005-0000-0000-00001F5F0000}"/>
    <cellStyle name="見出し 1" xfId="3326" xr:uid="{00000000-0005-0000-0000-0000205F0000}"/>
    <cellStyle name="見出し 1 10" xfId="3327" xr:uid="{00000000-0005-0000-0000-0000215F0000}"/>
    <cellStyle name="見出し 1 10 2" xfId="24461" xr:uid="{00000000-0005-0000-0000-0000225F0000}"/>
    <cellStyle name="見出し 1 10 2 2" xfId="24462" xr:uid="{00000000-0005-0000-0000-0000235F0000}"/>
    <cellStyle name="見出し 1 10 3" xfId="24463" xr:uid="{00000000-0005-0000-0000-0000245F0000}"/>
    <cellStyle name="見出し 1 11" xfId="3328" xr:uid="{00000000-0005-0000-0000-0000255F0000}"/>
    <cellStyle name="見出し 1 11 2" xfId="24464" xr:uid="{00000000-0005-0000-0000-0000265F0000}"/>
    <cellStyle name="見出し 1 11 2 2" xfId="24465" xr:uid="{00000000-0005-0000-0000-0000275F0000}"/>
    <cellStyle name="見出し 1 11 3" xfId="24466" xr:uid="{00000000-0005-0000-0000-0000285F0000}"/>
    <cellStyle name="見出し 1 12" xfId="3329" xr:uid="{00000000-0005-0000-0000-0000295F0000}"/>
    <cellStyle name="見出し 1 12 2" xfId="24467" xr:uid="{00000000-0005-0000-0000-00002A5F0000}"/>
    <cellStyle name="見出し 1 12 2 2" xfId="24468" xr:uid="{00000000-0005-0000-0000-00002B5F0000}"/>
    <cellStyle name="見出し 1 12 3" xfId="24469" xr:uid="{00000000-0005-0000-0000-00002C5F0000}"/>
    <cellStyle name="見出し 1 13" xfId="3330" xr:uid="{00000000-0005-0000-0000-00002D5F0000}"/>
    <cellStyle name="見出し 1 13 2" xfId="24470" xr:uid="{00000000-0005-0000-0000-00002E5F0000}"/>
    <cellStyle name="見出し 1 13 2 2" xfId="24471" xr:uid="{00000000-0005-0000-0000-00002F5F0000}"/>
    <cellStyle name="見出し 1 13 3" xfId="24472" xr:uid="{00000000-0005-0000-0000-0000305F0000}"/>
    <cellStyle name="見出し 1 14" xfId="24473" xr:uid="{00000000-0005-0000-0000-0000315F0000}"/>
    <cellStyle name="見出し 1 14 2" xfId="24474" xr:uid="{00000000-0005-0000-0000-0000325F0000}"/>
    <cellStyle name="見出し 1 15" xfId="24475" xr:uid="{00000000-0005-0000-0000-0000335F0000}"/>
    <cellStyle name="見出し 1 2" xfId="3331" xr:uid="{00000000-0005-0000-0000-0000345F0000}"/>
    <cellStyle name="見出し 1 2 2" xfId="24476" xr:uid="{00000000-0005-0000-0000-0000355F0000}"/>
    <cellStyle name="見出し 1 2 2 2" xfId="24477" xr:uid="{00000000-0005-0000-0000-0000365F0000}"/>
    <cellStyle name="見出し 1 2 3" xfId="24478" xr:uid="{00000000-0005-0000-0000-0000375F0000}"/>
    <cellStyle name="見出し 1 3" xfId="3332" xr:uid="{00000000-0005-0000-0000-0000385F0000}"/>
    <cellStyle name="見出し 1 3 2" xfId="24479" xr:uid="{00000000-0005-0000-0000-0000395F0000}"/>
    <cellStyle name="見出し 1 3 2 2" xfId="24480" xr:uid="{00000000-0005-0000-0000-00003A5F0000}"/>
    <cellStyle name="見出し 1 3 3" xfId="24481" xr:uid="{00000000-0005-0000-0000-00003B5F0000}"/>
    <cellStyle name="見出し 1 4" xfId="3333" xr:uid="{00000000-0005-0000-0000-00003C5F0000}"/>
    <cellStyle name="見出し 1 4 2" xfId="24482" xr:uid="{00000000-0005-0000-0000-00003D5F0000}"/>
    <cellStyle name="見出し 1 4 2 2" xfId="24483" xr:uid="{00000000-0005-0000-0000-00003E5F0000}"/>
    <cellStyle name="見出し 1 4 3" xfId="24484" xr:uid="{00000000-0005-0000-0000-00003F5F0000}"/>
    <cellStyle name="見出し 1 5" xfId="3334" xr:uid="{00000000-0005-0000-0000-0000405F0000}"/>
    <cellStyle name="見出し 1 5 2" xfId="24485" xr:uid="{00000000-0005-0000-0000-0000415F0000}"/>
    <cellStyle name="見出し 1 5 2 2" xfId="24486" xr:uid="{00000000-0005-0000-0000-0000425F0000}"/>
    <cellStyle name="見出し 1 5 3" xfId="24487" xr:uid="{00000000-0005-0000-0000-0000435F0000}"/>
    <cellStyle name="見出し 1 6" xfId="3335" xr:uid="{00000000-0005-0000-0000-0000445F0000}"/>
    <cellStyle name="見出し 1 6 2" xfId="24488" xr:uid="{00000000-0005-0000-0000-0000455F0000}"/>
    <cellStyle name="見出し 1 6 2 2" xfId="24489" xr:uid="{00000000-0005-0000-0000-0000465F0000}"/>
    <cellStyle name="見出し 1 6 3" xfId="24490" xr:uid="{00000000-0005-0000-0000-0000475F0000}"/>
    <cellStyle name="見出し 1 7" xfId="3336" xr:uid="{00000000-0005-0000-0000-0000485F0000}"/>
    <cellStyle name="見出し 1 7 2" xfId="24491" xr:uid="{00000000-0005-0000-0000-0000495F0000}"/>
    <cellStyle name="見出し 1 7 2 2" xfId="24492" xr:uid="{00000000-0005-0000-0000-00004A5F0000}"/>
    <cellStyle name="見出し 1 7 3" xfId="24493" xr:uid="{00000000-0005-0000-0000-00004B5F0000}"/>
    <cellStyle name="見出し 1 8" xfId="3337" xr:uid="{00000000-0005-0000-0000-00004C5F0000}"/>
    <cellStyle name="見出し 1 8 2" xfId="24494" xr:uid="{00000000-0005-0000-0000-00004D5F0000}"/>
    <cellStyle name="見出し 1 8 2 2" xfId="24495" xr:uid="{00000000-0005-0000-0000-00004E5F0000}"/>
    <cellStyle name="見出し 1 8 3" xfId="24496" xr:uid="{00000000-0005-0000-0000-00004F5F0000}"/>
    <cellStyle name="見出し 1 9" xfId="3338" xr:uid="{00000000-0005-0000-0000-0000505F0000}"/>
    <cellStyle name="見出し 1 9 2" xfId="24497" xr:uid="{00000000-0005-0000-0000-0000515F0000}"/>
    <cellStyle name="見出し 1 9 2 2" xfId="24498" xr:uid="{00000000-0005-0000-0000-0000525F0000}"/>
    <cellStyle name="見出し 1 9 3" xfId="24499" xr:uid="{00000000-0005-0000-0000-0000535F0000}"/>
    <cellStyle name="見出し 1_Xl0000042" xfId="3339" xr:uid="{00000000-0005-0000-0000-0000545F0000}"/>
    <cellStyle name="見出し 2" xfId="3340" xr:uid="{00000000-0005-0000-0000-0000555F0000}"/>
    <cellStyle name="見出し 2 10" xfId="3341" xr:uid="{00000000-0005-0000-0000-0000565F0000}"/>
    <cellStyle name="見出し 2 10 2" xfId="24500" xr:uid="{00000000-0005-0000-0000-0000575F0000}"/>
    <cellStyle name="見出し 2 10 2 2" xfId="24501" xr:uid="{00000000-0005-0000-0000-0000585F0000}"/>
    <cellStyle name="見出し 2 10 3" xfId="24502" xr:uid="{00000000-0005-0000-0000-0000595F0000}"/>
    <cellStyle name="見出し 2 11" xfId="3342" xr:uid="{00000000-0005-0000-0000-00005A5F0000}"/>
    <cellStyle name="見出し 2 11 2" xfId="24503" xr:uid="{00000000-0005-0000-0000-00005B5F0000}"/>
    <cellStyle name="見出し 2 11 2 2" xfId="24504" xr:uid="{00000000-0005-0000-0000-00005C5F0000}"/>
    <cellStyle name="見出し 2 11 3" xfId="24505" xr:uid="{00000000-0005-0000-0000-00005D5F0000}"/>
    <cellStyle name="見出し 2 12" xfId="3343" xr:uid="{00000000-0005-0000-0000-00005E5F0000}"/>
    <cellStyle name="見出し 2 12 2" xfId="24506" xr:uid="{00000000-0005-0000-0000-00005F5F0000}"/>
    <cellStyle name="見出し 2 12 2 2" xfId="24507" xr:uid="{00000000-0005-0000-0000-0000605F0000}"/>
    <cellStyle name="見出し 2 12 3" xfId="24508" xr:uid="{00000000-0005-0000-0000-0000615F0000}"/>
    <cellStyle name="見出し 2 13" xfId="3344" xr:uid="{00000000-0005-0000-0000-0000625F0000}"/>
    <cellStyle name="見出し 2 13 2" xfId="24509" xr:uid="{00000000-0005-0000-0000-0000635F0000}"/>
    <cellStyle name="見出し 2 13 2 2" xfId="24510" xr:uid="{00000000-0005-0000-0000-0000645F0000}"/>
    <cellStyle name="見出し 2 13 3" xfId="24511" xr:uid="{00000000-0005-0000-0000-0000655F0000}"/>
    <cellStyle name="見出し 2 14" xfId="24512" xr:uid="{00000000-0005-0000-0000-0000665F0000}"/>
    <cellStyle name="見出し 2 14 2" xfId="24513" xr:uid="{00000000-0005-0000-0000-0000675F0000}"/>
    <cellStyle name="見出し 2 15" xfId="24514" xr:uid="{00000000-0005-0000-0000-0000685F0000}"/>
    <cellStyle name="見出し 2 2" xfId="3345" xr:uid="{00000000-0005-0000-0000-0000695F0000}"/>
    <cellStyle name="見出し 2 2 2" xfId="24515" xr:uid="{00000000-0005-0000-0000-00006A5F0000}"/>
    <cellStyle name="見出し 2 2 2 2" xfId="24516" xr:uid="{00000000-0005-0000-0000-00006B5F0000}"/>
    <cellStyle name="見出し 2 2 3" xfId="24517" xr:uid="{00000000-0005-0000-0000-00006C5F0000}"/>
    <cellStyle name="見出し 2 3" xfId="3346" xr:uid="{00000000-0005-0000-0000-00006D5F0000}"/>
    <cellStyle name="見出し 2 3 2" xfId="24518" xr:uid="{00000000-0005-0000-0000-00006E5F0000}"/>
    <cellStyle name="見出し 2 3 2 2" xfId="24519" xr:uid="{00000000-0005-0000-0000-00006F5F0000}"/>
    <cellStyle name="見出し 2 3 3" xfId="24520" xr:uid="{00000000-0005-0000-0000-0000705F0000}"/>
    <cellStyle name="見出し 2 4" xfId="3347" xr:uid="{00000000-0005-0000-0000-0000715F0000}"/>
    <cellStyle name="見出し 2 4 2" xfId="24521" xr:uid="{00000000-0005-0000-0000-0000725F0000}"/>
    <cellStyle name="見出し 2 4 2 2" xfId="24522" xr:uid="{00000000-0005-0000-0000-0000735F0000}"/>
    <cellStyle name="見出し 2 4 3" xfId="24523" xr:uid="{00000000-0005-0000-0000-0000745F0000}"/>
    <cellStyle name="見出し 2 5" xfId="3348" xr:uid="{00000000-0005-0000-0000-0000755F0000}"/>
    <cellStyle name="見出し 2 5 2" xfId="24524" xr:uid="{00000000-0005-0000-0000-0000765F0000}"/>
    <cellStyle name="見出し 2 5 2 2" xfId="24525" xr:uid="{00000000-0005-0000-0000-0000775F0000}"/>
    <cellStyle name="見出し 2 5 3" xfId="24526" xr:uid="{00000000-0005-0000-0000-0000785F0000}"/>
    <cellStyle name="見出し 2 6" xfId="3349" xr:uid="{00000000-0005-0000-0000-0000795F0000}"/>
    <cellStyle name="見出し 2 6 2" xfId="24527" xr:uid="{00000000-0005-0000-0000-00007A5F0000}"/>
    <cellStyle name="見出し 2 6 2 2" xfId="24528" xr:uid="{00000000-0005-0000-0000-00007B5F0000}"/>
    <cellStyle name="見出し 2 6 3" xfId="24529" xr:uid="{00000000-0005-0000-0000-00007C5F0000}"/>
    <cellStyle name="見出し 2 7" xfId="3350" xr:uid="{00000000-0005-0000-0000-00007D5F0000}"/>
    <cellStyle name="見出し 2 7 2" xfId="24530" xr:uid="{00000000-0005-0000-0000-00007E5F0000}"/>
    <cellStyle name="見出し 2 7 2 2" xfId="24531" xr:uid="{00000000-0005-0000-0000-00007F5F0000}"/>
    <cellStyle name="見出し 2 7 3" xfId="24532" xr:uid="{00000000-0005-0000-0000-0000805F0000}"/>
    <cellStyle name="見出し 2 8" xfId="3351" xr:uid="{00000000-0005-0000-0000-0000815F0000}"/>
    <cellStyle name="見出し 2 8 2" xfId="24533" xr:uid="{00000000-0005-0000-0000-0000825F0000}"/>
    <cellStyle name="見出し 2 8 2 2" xfId="24534" xr:uid="{00000000-0005-0000-0000-0000835F0000}"/>
    <cellStyle name="見出し 2 8 3" xfId="24535" xr:uid="{00000000-0005-0000-0000-0000845F0000}"/>
    <cellStyle name="見出し 2 9" xfId="3352" xr:uid="{00000000-0005-0000-0000-0000855F0000}"/>
    <cellStyle name="見出し 2 9 2" xfId="24536" xr:uid="{00000000-0005-0000-0000-0000865F0000}"/>
    <cellStyle name="見出し 2 9 2 2" xfId="24537" xr:uid="{00000000-0005-0000-0000-0000875F0000}"/>
    <cellStyle name="見出し 2 9 3" xfId="24538" xr:uid="{00000000-0005-0000-0000-0000885F0000}"/>
    <cellStyle name="見出し 2_Xl0000042" xfId="3353" xr:uid="{00000000-0005-0000-0000-0000895F0000}"/>
    <cellStyle name="見出し 3" xfId="3354" xr:uid="{00000000-0005-0000-0000-00008A5F0000}"/>
    <cellStyle name="見出し 3 10" xfId="3355" xr:uid="{00000000-0005-0000-0000-00008B5F0000}"/>
    <cellStyle name="見出し 3 10 2" xfId="24539" xr:uid="{00000000-0005-0000-0000-00008C5F0000}"/>
    <cellStyle name="見出し 3 10 2 2" xfId="24540" xr:uid="{00000000-0005-0000-0000-00008D5F0000}"/>
    <cellStyle name="見出し 3 10 2 2 2" xfId="24541" xr:uid="{00000000-0005-0000-0000-00008E5F0000}"/>
    <cellStyle name="見出し 3 10 2 3" xfId="24542" xr:uid="{00000000-0005-0000-0000-00008F5F0000}"/>
    <cellStyle name="見出し 3 10 3" xfId="24543" xr:uid="{00000000-0005-0000-0000-0000905F0000}"/>
    <cellStyle name="見出し 3 10 3 2" xfId="24544" xr:uid="{00000000-0005-0000-0000-0000915F0000}"/>
    <cellStyle name="見出し 3 10 4" xfId="24545" xr:uid="{00000000-0005-0000-0000-0000925F0000}"/>
    <cellStyle name="見出し 3 11" xfId="3356" xr:uid="{00000000-0005-0000-0000-0000935F0000}"/>
    <cellStyle name="見出し 3 11 2" xfId="24546" xr:uid="{00000000-0005-0000-0000-0000945F0000}"/>
    <cellStyle name="見出し 3 11 2 2" xfId="24547" xr:uid="{00000000-0005-0000-0000-0000955F0000}"/>
    <cellStyle name="見出し 3 11 2 2 2" xfId="24548" xr:uid="{00000000-0005-0000-0000-0000965F0000}"/>
    <cellStyle name="見出し 3 11 2 3" xfId="24549" xr:uid="{00000000-0005-0000-0000-0000975F0000}"/>
    <cellStyle name="見出し 3 11 3" xfId="24550" xr:uid="{00000000-0005-0000-0000-0000985F0000}"/>
    <cellStyle name="見出し 3 11 3 2" xfId="24551" xr:uid="{00000000-0005-0000-0000-0000995F0000}"/>
    <cellStyle name="見出し 3 11 4" xfId="24552" xr:uid="{00000000-0005-0000-0000-00009A5F0000}"/>
    <cellStyle name="見出し 3 12" xfId="3357" xr:uid="{00000000-0005-0000-0000-00009B5F0000}"/>
    <cellStyle name="見出し 3 12 2" xfId="24553" xr:uid="{00000000-0005-0000-0000-00009C5F0000}"/>
    <cellStyle name="見出し 3 12 2 2" xfId="24554" xr:uid="{00000000-0005-0000-0000-00009D5F0000}"/>
    <cellStyle name="見出し 3 12 2 2 2" xfId="24555" xr:uid="{00000000-0005-0000-0000-00009E5F0000}"/>
    <cellStyle name="見出し 3 12 2 3" xfId="24556" xr:uid="{00000000-0005-0000-0000-00009F5F0000}"/>
    <cellStyle name="見出し 3 12 3" xfId="24557" xr:uid="{00000000-0005-0000-0000-0000A05F0000}"/>
    <cellStyle name="見出し 3 12 3 2" xfId="24558" xr:uid="{00000000-0005-0000-0000-0000A15F0000}"/>
    <cellStyle name="見出し 3 12 4" xfId="24559" xr:uid="{00000000-0005-0000-0000-0000A25F0000}"/>
    <cellStyle name="見出し 3 13" xfId="3358" xr:uid="{00000000-0005-0000-0000-0000A35F0000}"/>
    <cellStyle name="見出し 3 13 2" xfId="24560" xr:uid="{00000000-0005-0000-0000-0000A45F0000}"/>
    <cellStyle name="見出し 3 13 2 2" xfId="24561" xr:uid="{00000000-0005-0000-0000-0000A55F0000}"/>
    <cellStyle name="見出し 3 13 2 2 2" xfId="24562" xr:uid="{00000000-0005-0000-0000-0000A65F0000}"/>
    <cellStyle name="見出し 3 13 2 3" xfId="24563" xr:uid="{00000000-0005-0000-0000-0000A75F0000}"/>
    <cellStyle name="見出し 3 13 3" xfId="24564" xr:uid="{00000000-0005-0000-0000-0000A85F0000}"/>
    <cellStyle name="見出し 3 13 3 2" xfId="24565" xr:uid="{00000000-0005-0000-0000-0000A95F0000}"/>
    <cellStyle name="見出し 3 13 4" xfId="24566" xr:uid="{00000000-0005-0000-0000-0000AA5F0000}"/>
    <cellStyle name="見出し 3 14" xfId="24567" xr:uid="{00000000-0005-0000-0000-0000AB5F0000}"/>
    <cellStyle name="見出し 3 14 2" xfId="24568" xr:uid="{00000000-0005-0000-0000-0000AC5F0000}"/>
    <cellStyle name="見出し 3 15" xfId="24569" xr:uid="{00000000-0005-0000-0000-0000AD5F0000}"/>
    <cellStyle name="見出し 3 2" xfId="3359" xr:uid="{00000000-0005-0000-0000-0000AE5F0000}"/>
    <cellStyle name="見出し 3 2 2" xfId="24570" xr:uid="{00000000-0005-0000-0000-0000AF5F0000}"/>
    <cellStyle name="見出し 3 2 2 2" xfId="24571" xr:uid="{00000000-0005-0000-0000-0000B05F0000}"/>
    <cellStyle name="見出し 3 2 2 2 2" xfId="24572" xr:uid="{00000000-0005-0000-0000-0000B15F0000}"/>
    <cellStyle name="見出し 3 2 2 3" xfId="24573" xr:uid="{00000000-0005-0000-0000-0000B25F0000}"/>
    <cellStyle name="見出し 3 2 3" xfId="24574" xr:uid="{00000000-0005-0000-0000-0000B35F0000}"/>
    <cellStyle name="見出し 3 2 3 2" xfId="24575" xr:uid="{00000000-0005-0000-0000-0000B45F0000}"/>
    <cellStyle name="見出し 3 2 4" xfId="24576" xr:uid="{00000000-0005-0000-0000-0000B55F0000}"/>
    <cellStyle name="見出し 3 3" xfId="3360" xr:uid="{00000000-0005-0000-0000-0000B65F0000}"/>
    <cellStyle name="見出し 3 3 2" xfId="24577" xr:uid="{00000000-0005-0000-0000-0000B75F0000}"/>
    <cellStyle name="見出し 3 3 2 2" xfId="24578" xr:uid="{00000000-0005-0000-0000-0000B85F0000}"/>
    <cellStyle name="見出し 3 3 2 2 2" xfId="24579" xr:uid="{00000000-0005-0000-0000-0000B95F0000}"/>
    <cellStyle name="見出し 3 3 2 3" xfId="24580" xr:uid="{00000000-0005-0000-0000-0000BA5F0000}"/>
    <cellStyle name="見出し 3 3 3" xfId="24581" xr:uid="{00000000-0005-0000-0000-0000BB5F0000}"/>
    <cellStyle name="見出し 3 3 3 2" xfId="24582" xr:uid="{00000000-0005-0000-0000-0000BC5F0000}"/>
    <cellStyle name="見出し 3 3 4" xfId="24583" xr:uid="{00000000-0005-0000-0000-0000BD5F0000}"/>
    <cellStyle name="見出し 3 4" xfId="3361" xr:uid="{00000000-0005-0000-0000-0000BE5F0000}"/>
    <cellStyle name="見出し 3 4 2" xfId="24584" xr:uid="{00000000-0005-0000-0000-0000BF5F0000}"/>
    <cellStyle name="見出し 3 4 2 2" xfId="24585" xr:uid="{00000000-0005-0000-0000-0000C05F0000}"/>
    <cellStyle name="見出し 3 4 2 2 2" xfId="24586" xr:uid="{00000000-0005-0000-0000-0000C15F0000}"/>
    <cellStyle name="見出し 3 4 2 3" xfId="24587" xr:uid="{00000000-0005-0000-0000-0000C25F0000}"/>
    <cellStyle name="見出し 3 4 3" xfId="24588" xr:uid="{00000000-0005-0000-0000-0000C35F0000}"/>
    <cellStyle name="見出し 3 4 3 2" xfId="24589" xr:uid="{00000000-0005-0000-0000-0000C45F0000}"/>
    <cellStyle name="見出し 3 4 4" xfId="24590" xr:uid="{00000000-0005-0000-0000-0000C55F0000}"/>
    <cellStyle name="見出し 3 5" xfId="3362" xr:uid="{00000000-0005-0000-0000-0000C65F0000}"/>
    <cellStyle name="見出し 3 5 2" xfId="24591" xr:uid="{00000000-0005-0000-0000-0000C75F0000}"/>
    <cellStyle name="見出し 3 5 2 2" xfId="24592" xr:uid="{00000000-0005-0000-0000-0000C85F0000}"/>
    <cellStyle name="見出し 3 5 2 2 2" xfId="24593" xr:uid="{00000000-0005-0000-0000-0000C95F0000}"/>
    <cellStyle name="見出し 3 5 2 3" xfId="24594" xr:uid="{00000000-0005-0000-0000-0000CA5F0000}"/>
    <cellStyle name="見出し 3 5 3" xfId="24595" xr:uid="{00000000-0005-0000-0000-0000CB5F0000}"/>
    <cellStyle name="見出し 3 5 3 2" xfId="24596" xr:uid="{00000000-0005-0000-0000-0000CC5F0000}"/>
    <cellStyle name="見出し 3 5 4" xfId="24597" xr:uid="{00000000-0005-0000-0000-0000CD5F0000}"/>
    <cellStyle name="見出し 3 6" xfId="3363" xr:uid="{00000000-0005-0000-0000-0000CE5F0000}"/>
    <cellStyle name="見出し 3 6 2" xfId="24598" xr:uid="{00000000-0005-0000-0000-0000CF5F0000}"/>
    <cellStyle name="見出し 3 6 2 2" xfId="24599" xr:uid="{00000000-0005-0000-0000-0000D05F0000}"/>
    <cellStyle name="見出し 3 6 2 2 2" xfId="24600" xr:uid="{00000000-0005-0000-0000-0000D15F0000}"/>
    <cellStyle name="見出し 3 6 2 3" xfId="24601" xr:uid="{00000000-0005-0000-0000-0000D25F0000}"/>
    <cellStyle name="見出し 3 6 3" xfId="24602" xr:uid="{00000000-0005-0000-0000-0000D35F0000}"/>
    <cellStyle name="見出し 3 6 3 2" xfId="24603" xr:uid="{00000000-0005-0000-0000-0000D45F0000}"/>
    <cellStyle name="見出し 3 6 4" xfId="24604" xr:uid="{00000000-0005-0000-0000-0000D55F0000}"/>
    <cellStyle name="見出し 3 7" xfId="3364" xr:uid="{00000000-0005-0000-0000-0000D65F0000}"/>
    <cellStyle name="見出し 3 7 2" xfId="24605" xr:uid="{00000000-0005-0000-0000-0000D75F0000}"/>
    <cellStyle name="見出し 3 7 2 2" xfId="24606" xr:uid="{00000000-0005-0000-0000-0000D85F0000}"/>
    <cellStyle name="見出し 3 7 2 2 2" xfId="24607" xr:uid="{00000000-0005-0000-0000-0000D95F0000}"/>
    <cellStyle name="見出し 3 7 2 3" xfId="24608" xr:uid="{00000000-0005-0000-0000-0000DA5F0000}"/>
    <cellStyle name="見出し 3 7 3" xfId="24609" xr:uid="{00000000-0005-0000-0000-0000DB5F0000}"/>
    <cellStyle name="見出し 3 7 3 2" xfId="24610" xr:uid="{00000000-0005-0000-0000-0000DC5F0000}"/>
    <cellStyle name="見出し 3 7 4" xfId="24611" xr:uid="{00000000-0005-0000-0000-0000DD5F0000}"/>
    <cellStyle name="見出し 3 8" xfId="3365" xr:uid="{00000000-0005-0000-0000-0000DE5F0000}"/>
    <cellStyle name="見出し 3 8 2" xfId="24612" xr:uid="{00000000-0005-0000-0000-0000DF5F0000}"/>
    <cellStyle name="見出し 3 8 2 2" xfId="24613" xr:uid="{00000000-0005-0000-0000-0000E05F0000}"/>
    <cellStyle name="見出し 3 8 2 2 2" xfId="24614" xr:uid="{00000000-0005-0000-0000-0000E15F0000}"/>
    <cellStyle name="見出し 3 8 2 3" xfId="24615" xr:uid="{00000000-0005-0000-0000-0000E25F0000}"/>
    <cellStyle name="見出し 3 8 3" xfId="24616" xr:uid="{00000000-0005-0000-0000-0000E35F0000}"/>
    <cellStyle name="見出し 3 8 3 2" xfId="24617" xr:uid="{00000000-0005-0000-0000-0000E45F0000}"/>
    <cellStyle name="見出し 3 8 4" xfId="24618" xr:uid="{00000000-0005-0000-0000-0000E55F0000}"/>
    <cellStyle name="見出し 3 9" xfId="3366" xr:uid="{00000000-0005-0000-0000-0000E65F0000}"/>
    <cellStyle name="見出し 3 9 2" xfId="24619" xr:uid="{00000000-0005-0000-0000-0000E75F0000}"/>
    <cellStyle name="見出し 3 9 2 2" xfId="24620" xr:uid="{00000000-0005-0000-0000-0000E85F0000}"/>
    <cellStyle name="見出し 3 9 2 2 2" xfId="24621" xr:uid="{00000000-0005-0000-0000-0000E95F0000}"/>
    <cellStyle name="見出し 3 9 2 3" xfId="24622" xr:uid="{00000000-0005-0000-0000-0000EA5F0000}"/>
    <cellStyle name="見出し 3 9 3" xfId="24623" xr:uid="{00000000-0005-0000-0000-0000EB5F0000}"/>
    <cellStyle name="見出し 3 9 3 2" xfId="24624" xr:uid="{00000000-0005-0000-0000-0000EC5F0000}"/>
    <cellStyle name="見出し 3 9 4" xfId="24625" xr:uid="{00000000-0005-0000-0000-0000ED5F0000}"/>
    <cellStyle name="見出し 3_Xl0000042" xfId="3367" xr:uid="{00000000-0005-0000-0000-0000EE5F0000}"/>
    <cellStyle name="見出し 4" xfId="3368" xr:uid="{00000000-0005-0000-0000-0000EF5F0000}"/>
    <cellStyle name="見出し 4 10" xfId="3369" xr:uid="{00000000-0005-0000-0000-0000F05F0000}"/>
    <cellStyle name="見出し 4 10 2" xfId="24626" xr:uid="{00000000-0005-0000-0000-0000F15F0000}"/>
    <cellStyle name="見出し 4 10 2 2" xfId="24627" xr:uid="{00000000-0005-0000-0000-0000F25F0000}"/>
    <cellStyle name="見出し 4 10 3" xfId="24628" xr:uid="{00000000-0005-0000-0000-0000F35F0000}"/>
    <cellStyle name="見出し 4 11" xfId="3370" xr:uid="{00000000-0005-0000-0000-0000F45F0000}"/>
    <cellStyle name="見出し 4 11 2" xfId="24629" xr:uid="{00000000-0005-0000-0000-0000F55F0000}"/>
    <cellStyle name="見出し 4 11 2 2" xfId="24630" xr:uid="{00000000-0005-0000-0000-0000F65F0000}"/>
    <cellStyle name="見出し 4 11 3" xfId="24631" xr:uid="{00000000-0005-0000-0000-0000F75F0000}"/>
    <cellStyle name="見出し 4 12" xfId="3371" xr:uid="{00000000-0005-0000-0000-0000F85F0000}"/>
    <cellStyle name="見出し 4 12 2" xfId="24632" xr:uid="{00000000-0005-0000-0000-0000F95F0000}"/>
    <cellStyle name="見出し 4 12 2 2" xfId="24633" xr:uid="{00000000-0005-0000-0000-0000FA5F0000}"/>
    <cellStyle name="見出し 4 12 3" xfId="24634" xr:uid="{00000000-0005-0000-0000-0000FB5F0000}"/>
    <cellStyle name="見出し 4 13" xfId="3372" xr:uid="{00000000-0005-0000-0000-0000FC5F0000}"/>
    <cellStyle name="見出し 4 13 2" xfId="24635" xr:uid="{00000000-0005-0000-0000-0000FD5F0000}"/>
    <cellStyle name="見出し 4 13 2 2" xfId="24636" xr:uid="{00000000-0005-0000-0000-0000FE5F0000}"/>
    <cellStyle name="見出し 4 13 3" xfId="24637" xr:uid="{00000000-0005-0000-0000-0000FF5F0000}"/>
    <cellStyle name="見出し 4 14" xfId="24638" xr:uid="{00000000-0005-0000-0000-000000600000}"/>
    <cellStyle name="見出し 4 14 2" xfId="24639" xr:uid="{00000000-0005-0000-0000-000001600000}"/>
    <cellStyle name="見出し 4 15" xfId="24640" xr:uid="{00000000-0005-0000-0000-000002600000}"/>
    <cellStyle name="見出し 4 2" xfId="3373" xr:uid="{00000000-0005-0000-0000-000003600000}"/>
    <cellStyle name="見出し 4 2 2" xfId="24641" xr:uid="{00000000-0005-0000-0000-000004600000}"/>
    <cellStyle name="見出し 4 2 2 2" xfId="24642" xr:uid="{00000000-0005-0000-0000-000005600000}"/>
    <cellStyle name="見出し 4 2 3" xfId="24643" xr:uid="{00000000-0005-0000-0000-000006600000}"/>
    <cellStyle name="見出し 4 3" xfId="3374" xr:uid="{00000000-0005-0000-0000-000007600000}"/>
    <cellStyle name="見出し 4 3 2" xfId="24644" xr:uid="{00000000-0005-0000-0000-000008600000}"/>
    <cellStyle name="見出し 4 3 2 2" xfId="24645" xr:uid="{00000000-0005-0000-0000-000009600000}"/>
    <cellStyle name="見出し 4 3 3" xfId="24646" xr:uid="{00000000-0005-0000-0000-00000A600000}"/>
    <cellStyle name="見出し 4 4" xfId="3375" xr:uid="{00000000-0005-0000-0000-00000B600000}"/>
    <cellStyle name="見出し 4 4 2" xfId="24647" xr:uid="{00000000-0005-0000-0000-00000C600000}"/>
    <cellStyle name="見出し 4 4 2 2" xfId="24648" xr:uid="{00000000-0005-0000-0000-00000D600000}"/>
    <cellStyle name="見出し 4 4 3" xfId="24649" xr:uid="{00000000-0005-0000-0000-00000E600000}"/>
    <cellStyle name="見出し 4 5" xfId="3376" xr:uid="{00000000-0005-0000-0000-00000F600000}"/>
    <cellStyle name="見出し 4 5 2" xfId="24650" xr:uid="{00000000-0005-0000-0000-000010600000}"/>
    <cellStyle name="見出し 4 5 2 2" xfId="24651" xr:uid="{00000000-0005-0000-0000-000011600000}"/>
    <cellStyle name="見出し 4 5 3" xfId="24652" xr:uid="{00000000-0005-0000-0000-000012600000}"/>
    <cellStyle name="見出し 4 6" xfId="3377" xr:uid="{00000000-0005-0000-0000-000013600000}"/>
    <cellStyle name="見出し 4 6 2" xfId="24653" xr:uid="{00000000-0005-0000-0000-000014600000}"/>
    <cellStyle name="見出し 4 6 2 2" xfId="24654" xr:uid="{00000000-0005-0000-0000-000015600000}"/>
    <cellStyle name="見出し 4 6 3" xfId="24655" xr:uid="{00000000-0005-0000-0000-000016600000}"/>
    <cellStyle name="見出し 4 7" xfId="3378" xr:uid="{00000000-0005-0000-0000-000017600000}"/>
    <cellStyle name="見出し 4 7 2" xfId="24656" xr:uid="{00000000-0005-0000-0000-000018600000}"/>
    <cellStyle name="見出し 4 7 2 2" xfId="24657" xr:uid="{00000000-0005-0000-0000-000019600000}"/>
    <cellStyle name="見出し 4 7 3" xfId="24658" xr:uid="{00000000-0005-0000-0000-00001A600000}"/>
    <cellStyle name="見出し 4 8" xfId="3379" xr:uid="{00000000-0005-0000-0000-00001B600000}"/>
    <cellStyle name="見出し 4 8 2" xfId="24659" xr:uid="{00000000-0005-0000-0000-00001C600000}"/>
    <cellStyle name="見出し 4 8 2 2" xfId="24660" xr:uid="{00000000-0005-0000-0000-00001D600000}"/>
    <cellStyle name="見出し 4 8 3" xfId="24661" xr:uid="{00000000-0005-0000-0000-00001E600000}"/>
    <cellStyle name="見出し 4 9" xfId="3380" xr:uid="{00000000-0005-0000-0000-00001F600000}"/>
    <cellStyle name="見出し 4 9 2" xfId="24662" xr:uid="{00000000-0005-0000-0000-000020600000}"/>
    <cellStyle name="見出し 4 9 2 2" xfId="24663" xr:uid="{00000000-0005-0000-0000-000021600000}"/>
    <cellStyle name="見出し 4 9 3" xfId="24664" xr:uid="{00000000-0005-0000-0000-000022600000}"/>
    <cellStyle name="計算" xfId="3381" xr:uid="{00000000-0005-0000-0000-000023600000}"/>
    <cellStyle name="計算 10" xfId="3382" xr:uid="{00000000-0005-0000-0000-000024600000}"/>
    <cellStyle name="計算 10 10" xfId="24665" xr:uid="{00000000-0005-0000-0000-000025600000}"/>
    <cellStyle name="計算 10 11" xfId="24666" xr:uid="{00000000-0005-0000-0000-000026600000}"/>
    <cellStyle name="計算 10 12" xfId="24667" xr:uid="{00000000-0005-0000-0000-000027600000}"/>
    <cellStyle name="計算 10 2" xfId="24668" xr:uid="{00000000-0005-0000-0000-000028600000}"/>
    <cellStyle name="計算 10 2 2" xfId="24669" xr:uid="{00000000-0005-0000-0000-000029600000}"/>
    <cellStyle name="計算 10 2 2 2" xfId="24670" xr:uid="{00000000-0005-0000-0000-00002A600000}"/>
    <cellStyle name="計算 10 2 2 2 2" xfId="24671" xr:uid="{00000000-0005-0000-0000-00002B600000}"/>
    <cellStyle name="計算 10 2 2 2 2 2" xfId="24672" xr:uid="{00000000-0005-0000-0000-00002C600000}"/>
    <cellStyle name="計算 10 2 2 2 3" xfId="24673" xr:uid="{00000000-0005-0000-0000-00002D600000}"/>
    <cellStyle name="計算 10 2 2 2 4" xfId="24674" xr:uid="{00000000-0005-0000-0000-00002E600000}"/>
    <cellStyle name="計算 10 2 2 2 5" xfId="24675" xr:uid="{00000000-0005-0000-0000-00002F600000}"/>
    <cellStyle name="計算 10 2 2 3" xfId="24676" xr:uid="{00000000-0005-0000-0000-000030600000}"/>
    <cellStyle name="計算 10 2 2 3 2" xfId="24677" xr:uid="{00000000-0005-0000-0000-000031600000}"/>
    <cellStyle name="計算 10 2 2 3 2 2" xfId="24678" xr:uid="{00000000-0005-0000-0000-000032600000}"/>
    <cellStyle name="計算 10 2 2 3 3" xfId="24679" xr:uid="{00000000-0005-0000-0000-000033600000}"/>
    <cellStyle name="計算 10 2 2 3 4" xfId="24680" xr:uid="{00000000-0005-0000-0000-000034600000}"/>
    <cellStyle name="計算 10 2 2 3 5" xfId="24681" xr:uid="{00000000-0005-0000-0000-000035600000}"/>
    <cellStyle name="計算 10 2 2 4" xfId="24682" xr:uid="{00000000-0005-0000-0000-000036600000}"/>
    <cellStyle name="計算 10 2 3" xfId="24683" xr:uid="{00000000-0005-0000-0000-000037600000}"/>
    <cellStyle name="計算 10 2 3 2" xfId="24684" xr:uid="{00000000-0005-0000-0000-000038600000}"/>
    <cellStyle name="計算 10 2 3 2 2" xfId="24685" xr:uid="{00000000-0005-0000-0000-000039600000}"/>
    <cellStyle name="計算 10 2 3 2 2 2" xfId="24686" xr:uid="{00000000-0005-0000-0000-00003A600000}"/>
    <cellStyle name="計算 10 2 3 2 3" xfId="24687" xr:uid="{00000000-0005-0000-0000-00003B600000}"/>
    <cellStyle name="計算 10 2 3 2 4" xfId="24688" xr:uid="{00000000-0005-0000-0000-00003C600000}"/>
    <cellStyle name="計算 10 2 3 2 5" xfId="24689" xr:uid="{00000000-0005-0000-0000-00003D600000}"/>
    <cellStyle name="計算 10 2 3 3" xfId="24690" xr:uid="{00000000-0005-0000-0000-00003E600000}"/>
    <cellStyle name="計算 10 2 3 3 2" xfId="24691" xr:uid="{00000000-0005-0000-0000-00003F600000}"/>
    <cellStyle name="計算 10 2 3 4" xfId="24692" xr:uid="{00000000-0005-0000-0000-000040600000}"/>
    <cellStyle name="計算 10 2 3 5" xfId="24693" xr:uid="{00000000-0005-0000-0000-000041600000}"/>
    <cellStyle name="計算 10 2 3 6" xfId="24694" xr:uid="{00000000-0005-0000-0000-000042600000}"/>
    <cellStyle name="計算 10 2 4" xfId="24695" xr:uid="{00000000-0005-0000-0000-000043600000}"/>
    <cellStyle name="計算 10 2 4 2" xfId="24696" xr:uid="{00000000-0005-0000-0000-000044600000}"/>
    <cellStyle name="計算 10 2 4 2 2" xfId="24697" xr:uid="{00000000-0005-0000-0000-000045600000}"/>
    <cellStyle name="計算 10 2 4 3" xfId="24698" xr:uid="{00000000-0005-0000-0000-000046600000}"/>
    <cellStyle name="計算 10 2 4 4" xfId="24699" xr:uid="{00000000-0005-0000-0000-000047600000}"/>
    <cellStyle name="計算 10 2 4 5" xfId="24700" xr:uid="{00000000-0005-0000-0000-000048600000}"/>
    <cellStyle name="計算 10 2 5" xfId="24701" xr:uid="{00000000-0005-0000-0000-000049600000}"/>
    <cellStyle name="計算 10 2 5 2" xfId="24702" xr:uid="{00000000-0005-0000-0000-00004A600000}"/>
    <cellStyle name="計算 10 2 5 2 2" xfId="24703" xr:uid="{00000000-0005-0000-0000-00004B600000}"/>
    <cellStyle name="計算 10 2 5 3" xfId="24704" xr:uid="{00000000-0005-0000-0000-00004C600000}"/>
    <cellStyle name="計算 10 2 5 4" xfId="24705" xr:uid="{00000000-0005-0000-0000-00004D600000}"/>
    <cellStyle name="計算 10 2 5 5" xfId="24706" xr:uid="{00000000-0005-0000-0000-00004E600000}"/>
    <cellStyle name="計算 10 2 6" xfId="24707" xr:uid="{00000000-0005-0000-0000-00004F600000}"/>
    <cellStyle name="計算 10 2 6 2" xfId="24708" xr:uid="{00000000-0005-0000-0000-000050600000}"/>
    <cellStyle name="計算 10 2 7" xfId="24709" xr:uid="{00000000-0005-0000-0000-000051600000}"/>
    <cellStyle name="計算 10 3" xfId="24710" xr:uid="{00000000-0005-0000-0000-000052600000}"/>
    <cellStyle name="計算 10 3 2" xfId="24711" xr:uid="{00000000-0005-0000-0000-000053600000}"/>
    <cellStyle name="計算 10 3 2 2" xfId="24712" xr:uid="{00000000-0005-0000-0000-000054600000}"/>
    <cellStyle name="計算 10 3 2 2 2" xfId="24713" xr:uid="{00000000-0005-0000-0000-000055600000}"/>
    <cellStyle name="計算 10 3 2 2 2 2" xfId="24714" xr:uid="{00000000-0005-0000-0000-000056600000}"/>
    <cellStyle name="計算 10 3 2 2 3" xfId="24715" xr:uid="{00000000-0005-0000-0000-000057600000}"/>
    <cellStyle name="計算 10 3 2 2 4" xfId="24716" xr:uid="{00000000-0005-0000-0000-000058600000}"/>
    <cellStyle name="計算 10 3 2 2 5" xfId="24717" xr:uid="{00000000-0005-0000-0000-000059600000}"/>
    <cellStyle name="計算 10 3 2 3" xfId="24718" xr:uid="{00000000-0005-0000-0000-00005A600000}"/>
    <cellStyle name="計算 10 3 2 3 2" xfId="24719" xr:uid="{00000000-0005-0000-0000-00005B600000}"/>
    <cellStyle name="計算 10 3 2 3 2 2" xfId="24720" xr:uid="{00000000-0005-0000-0000-00005C600000}"/>
    <cellStyle name="計算 10 3 2 3 3" xfId="24721" xr:uid="{00000000-0005-0000-0000-00005D600000}"/>
    <cellStyle name="計算 10 3 2 3 4" xfId="24722" xr:uid="{00000000-0005-0000-0000-00005E600000}"/>
    <cellStyle name="計算 10 3 2 3 5" xfId="24723" xr:uid="{00000000-0005-0000-0000-00005F600000}"/>
    <cellStyle name="計算 10 3 2 4" xfId="24724" xr:uid="{00000000-0005-0000-0000-000060600000}"/>
    <cellStyle name="計算 10 3 3" xfId="24725" xr:uid="{00000000-0005-0000-0000-000061600000}"/>
    <cellStyle name="計算 10 3 3 2" xfId="24726" xr:uid="{00000000-0005-0000-0000-000062600000}"/>
    <cellStyle name="計算 10 3 3 2 2" xfId="24727" xr:uid="{00000000-0005-0000-0000-000063600000}"/>
    <cellStyle name="計算 10 3 3 2 2 2" xfId="24728" xr:uid="{00000000-0005-0000-0000-000064600000}"/>
    <cellStyle name="計算 10 3 3 2 3" xfId="24729" xr:uid="{00000000-0005-0000-0000-000065600000}"/>
    <cellStyle name="計算 10 3 3 2 4" xfId="24730" xr:uid="{00000000-0005-0000-0000-000066600000}"/>
    <cellStyle name="計算 10 3 3 2 5" xfId="24731" xr:uid="{00000000-0005-0000-0000-000067600000}"/>
    <cellStyle name="計算 10 3 3 3" xfId="24732" xr:uid="{00000000-0005-0000-0000-000068600000}"/>
    <cellStyle name="計算 10 3 3 3 2" xfId="24733" xr:uid="{00000000-0005-0000-0000-000069600000}"/>
    <cellStyle name="計算 10 3 3 4" xfId="24734" xr:uid="{00000000-0005-0000-0000-00006A600000}"/>
    <cellStyle name="計算 10 3 3 5" xfId="24735" xr:uid="{00000000-0005-0000-0000-00006B600000}"/>
    <cellStyle name="計算 10 3 3 6" xfId="24736" xr:uid="{00000000-0005-0000-0000-00006C600000}"/>
    <cellStyle name="計算 10 3 4" xfId="24737" xr:uid="{00000000-0005-0000-0000-00006D600000}"/>
    <cellStyle name="計算 10 3 4 2" xfId="24738" xr:uid="{00000000-0005-0000-0000-00006E600000}"/>
    <cellStyle name="計算 10 3 4 2 2" xfId="24739" xr:uid="{00000000-0005-0000-0000-00006F600000}"/>
    <cellStyle name="計算 10 3 4 3" xfId="24740" xr:uid="{00000000-0005-0000-0000-000070600000}"/>
    <cellStyle name="計算 10 3 4 4" xfId="24741" xr:uid="{00000000-0005-0000-0000-000071600000}"/>
    <cellStyle name="計算 10 3 4 5" xfId="24742" xr:uid="{00000000-0005-0000-0000-000072600000}"/>
    <cellStyle name="計算 10 3 5" xfId="24743" xr:uid="{00000000-0005-0000-0000-000073600000}"/>
    <cellStyle name="計算 10 3 5 2" xfId="24744" xr:uid="{00000000-0005-0000-0000-000074600000}"/>
    <cellStyle name="計算 10 3 5 2 2" xfId="24745" xr:uid="{00000000-0005-0000-0000-000075600000}"/>
    <cellStyle name="計算 10 3 5 3" xfId="24746" xr:uid="{00000000-0005-0000-0000-000076600000}"/>
    <cellStyle name="計算 10 3 5 4" xfId="24747" xr:uid="{00000000-0005-0000-0000-000077600000}"/>
    <cellStyle name="計算 10 3 5 5" xfId="24748" xr:uid="{00000000-0005-0000-0000-000078600000}"/>
    <cellStyle name="計算 10 3 6" xfId="24749" xr:uid="{00000000-0005-0000-0000-000079600000}"/>
    <cellStyle name="計算 10 4" xfId="24750" xr:uid="{00000000-0005-0000-0000-00007A600000}"/>
    <cellStyle name="計算 10 4 2" xfId="24751" xr:uid="{00000000-0005-0000-0000-00007B600000}"/>
    <cellStyle name="計算 10 4 2 2" xfId="24752" xr:uid="{00000000-0005-0000-0000-00007C600000}"/>
    <cellStyle name="計算 10 4 2 2 2" xfId="24753" xr:uid="{00000000-0005-0000-0000-00007D600000}"/>
    <cellStyle name="計算 10 4 2 3" xfId="24754" xr:uid="{00000000-0005-0000-0000-00007E600000}"/>
    <cellStyle name="計算 10 4 2 4" xfId="24755" xr:uid="{00000000-0005-0000-0000-00007F600000}"/>
    <cellStyle name="計算 10 4 2 5" xfId="24756" xr:uid="{00000000-0005-0000-0000-000080600000}"/>
    <cellStyle name="計算 10 4 3" xfId="24757" xr:uid="{00000000-0005-0000-0000-000081600000}"/>
    <cellStyle name="計算 10 4 3 2" xfId="24758" xr:uid="{00000000-0005-0000-0000-000082600000}"/>
    <cellStyle name="計算 10 4 3 2 2" xfId="24759" xr:uid="{00000000-0005-0000-0000-000083600000}"/>
    <cellStyle name="計算 10 4 3 3" xfId="24760" xr:uid="{00000000-0005-0000-0000-000084600000}"/>
    <cellStyle name="計算 10 4 3 4" xfId="24761" xr:uid="{00000000-0005-0000-0000-000085600000}"/>
    <cellStyle name="計算 10 4 3 5" xfId="24762" xr:uid="{00000000-0005-0000-0000-000086600000}"/>
    <cellStyle name="計算 10 4 4" xfId="24763" xr:uid="{00000000-0005-0000-0000-000087600000}"/>
    <cellStyle name="計算 10 5" xfId="24764" xr:uid="{00000000-0005-0000-0000-000088600000}"/>
    <cellStyle name="計算 10 5 2" xfId="24765" xr:uid="{00000000-0005-0000-0000-000089600000}"/>
    <cellStyle name="計算 10 5 2 2" xfId="24766" xr:uid="{00000000-0005-0000-0000-00008A600000}"/>
    <cellStyle name="計算 10 5 2 2 2" xfId="24767" xr:uid="{00000000-0005-0000-0000-00008B600000}"/>
    <cellStyle name="計算 10 5 2 3" xfId="24768" xr:uid="{00000000-0005-0000-0000-00008C600000}"/>
    <cellStyle name="計算 10 5 2 4" xfId="24769" xr:uid="{00000000-0005-0000-0000-00008D600000}"/>
    <cellStyle name="計算 10 5 2 5" xfId="24770" xr:uid="{00000000-0005-0000-0000-00008E600000}"/>
    <cellStyle name="計算 10 5 3" xfId="24771" xr:uid="{00000000-0005-0000-0000-00008F600000}"/>
    <cellStyle name="計算 10 5 3 2" xfId="24772" xr:uid="{00000000-0005-0000-0000-000090600000}"/>
    <cellStyle name="計算 10 5 4" xfId="24773" xr:uid="{00000000-0005-0000-0000-000091600000}"/>
    <cellStyle name="計算 10 5 5" xfId="24774" xr:uid="{00000000-0005-0000-0000-000092600000}"/>
    <cellStyle name="計算 10 5 6" xfId="24775" xr:uid="{00000000-0005-0000-0000-000093600000}"/>
    <cellStyle name="計算 10 6" xfId="24776" xr:uid="{00000000-0005-0000-0000-000094600000}"/>
    <cellStyle name="計算 10 6 2" xfId="24777" xr:uid="{00000000-0005-0000-0000-000095600000}"/>
    <cellStyle name="計算 10 6 2 2" xfId="24778" xr:uid="{00000000-0005-0000-0000-000096600000}"/>
    <cellStyle name="計算 10 6 3" xfId="24779" xr:uid="{00000000-0005-0000-0000-000097600000}"/>
    <cellStyle name="計算 10 6 4" xfId="24780" xr:uid="{00000000-0005-0000-0000-000098600000}"/>
    <cellStyle name="計算 10 6 5" xfId="24781" xr:uid="{00000000-0005-0000-0000-000099600000}"/>
    <cellStyle name="計算 10 7" xfId="24782" xr:uid="{00000000-0005-0000-0000-00009A600000}"/>
    <cellStyle name="計算 10 7 2" xfId="24783" xr:uid="{00000000-0005-0000-0000-00009B600000}"/>
    <cellStyle name="計算 10 7 2 2" xfId="24784" xr:uid="{00000000-0005-0000-0000-00009C600000}"/>
    <cellStyle name="計算 10 7 3" xfId="24785" xr:uid="{00000000-0005-0000-0000-00009D600000}"/>
    <cellStyle name="計算 10 7 4" xfId="24786" xr:uid="{00000000-0005-0000-0000-00009E600000}"/>
    <cellStyle name="計算 10 7 5" xfId="24787" xr:uid="{00000000-0005-0000-0000-00009F600000}"/>
    <cellStyle name="計算 10 8" xfId="24788" xr:uid="{00000000-0005-0000-0000-0000A0600000}"/>
    <cellStyle name="計算 10 8 2" xfId="24789" xr:uid="{00000000-0005-0000-0000-0000A1600000}"/>
    <cellStyle name="計算 10 9" xfId="24790" xr:uid="{00000000-0005-0000-0000-0000A2600000}"/>
    <cellStyle name="計算 11" xfId="3383" xr:uid="{00000000-0005-0000-0000-0000A3600000}"/>
    <cellStyle name="計算 11 10" xfId="24791" xr:uid="{00000000-0005-0000-0000-0000A4600000}"/>
    <cellStyle name="計算 11 11" xfId="24792" xr:uid="{00000000-0005-0000-0000-0000A5600000}"/>
    <cellStyle name="計算 11 12" xfId="24793" xr:uid="{00000000-0005-0000-0000-0000A6600000}"/>
    <cellStyle name="計算 11 2" xfId="24794" xr:uid="{00000000-0005-0000-0000-0000A7600000}"/>
    <cellStyle name="計算 11 2 2" xfId="24795" xr:uid="{00000000-0005-0000-0000-0000A8600000}"/>
    <cellStyle name="計算 11 2 2 2" xfId="24796" xr:uid="{00000000-0005-0000-0000-0000A9600000}"/>
    <cellStyle name="計算 11 2 2 2 2" xfId="24797" xr:uid="{00000000-0005-0000-0000-0000AA600000}"/>
    <cellStyle name="計算 11 2 2 2 2 2" xfId="24798" xr:uid="{00000000-0005-0000-0000-0000AB600000}"/>
    <cellStyle name="計算 11 2 2 2 3" xfId="24799" xr:uid="{00000000-0005-0000-0000-0000AC600000}"/>
    <cellStyle name="計算 11 2 2 2 4" xfId="24800" xr:uid="{00000000-0005-0000-0000-0000AD600000}"/>
    <cellStyle name="計算 11 2 2 2 5" xfId="24801" xr:uid="{00000000-0005-0000-0000-0000AE600000}"/>
    <cellStyle name="計算 11 2 2 3" xfId="24802" xr:uid="{00000000-0005-0000-0000-0000AF600000}"/>
    <cellStyle name="計算 11 2 2 3 2" xfId="24803" xr:uid="{00000000-0005-0000-0000-0000B0600000}"/>
    <cellStyle name="計算 11 2 2 3 2 2" xfId="24804" xr:uid="{00000000-0005-0000-0000-0000B1600000}"/>
    <cellStyle name="計算 11 2 2 3 3" xfId="24805" xr:uid="{00000000-0005-0000-0000-0000B2600000}"/>
    <cellStyle name="計算 11 2 2 3 4" xfId="24806" xr:uid="{00000000-0005-0000-0000-0000B3600000}"/>
    <cellStyle name="計算 11 2 2 3 5" xfId="24807" xr:uid="{00000000-0005-0000-0000-0000B4600000}"/>
    <cellStyle name="計算 11 2 2 4" xfId="24808" xr:uid="{00000000-0005-0000-0000-0000B5600000}"/>
    <cellStyle name="計算 11 2 3" xfId="24809" xr:uid="{00000000-0005-0000-0000-0000B6600000}"/>
    <cellStyle name="計算 11 2 3 2" xfId="24810" xr:uid="{00000000-0005-0000-0000-0000B7600000}"/>
    <cellStyle name="計算 11 2 3 2 2" xfId="24811" xr:uid="{00000000-0005-0000-0000-0000B8600000}"/>
    <cellStyle name="計算 11 2 3 2 2 2" xfId="24812" xr:uid="{00000000-0005-0000-0000-0000B9600000}"/>
    <cellStyle name="計算 11 2 3 2 3" xfId="24813" xr:uid="{00000000-0005-0000-0000-0000BA600000}"/>
    <cellStyle name="計算 11 2 3 2 4" xfId="24814" xr:uid="{00000000-0005-0000-0000-0000BB600000}"/>
    <cellStyle name="計算 11 2 3 2 5" xfId="24815" xr:uid="{00000000-0005-0000-0000-0000BC600000}"/>
    <cellStyle name="計算 11 2 3 3" xfId="24816" xr:uid="{00000000-0005-0000-0000-0000BD600000}"/>
    <cellStyle name="計算 11 2 3 3 2" xfId="24817" xr:uid="{00000000-0005-0000-0000-0000BE600000}"/>
    <cellStyle name="計算 11 2 3 4" xfId="24818" xr:uid="{00000000-0005-0000-0000-0000BF600000}"/>
    <cellStyle name="計算 11 2 3 5" xfId="24819" xr:uid="{00000000-0005-0000-0000-0000C0600000}"/>
    <cellStyle name="計算 11 2 3 6" xfId="24820" xr:uid="{00000000-0005-0000-0000-0000C1600000}"/>
    <cellStyle name="計算 11 2 4" xfId="24821" xr:uid="{00000000-0005-0000-0000-0000C2600000}"/>
    <cellStyle name="計算 11 2 4 2" xfId="24822" xr:uid="{00000000-0005-0000-0000-0000C3600000}"/>
    <cellStyle name="計算 11 2 4 2 2" xfId="24823" xr:uid="{00000000-0005-0000-0000-0000C4600000}"/>
    <cellStyle name="計算 11 2 4 3" xfId="24824" xr:uid="{00000000-0005-0000-0000-0000C5600000}"/>
    <cellStyle name="計算 11 2 4 4" xfId="24825" xr:uid="{00000000-0005-0000-0000-0000C6600000}"/>
    <cellStyle name="計算 11 2 4 5" xfId="24826" xr:uid="{00000000-0005-0000-0000-0000C7600000}"/>
    <cellStyle name="計算 11 2 5" xfId="24827" xr:uid="{00000000-0005-0000-0000-0000C8600000}"/>
    <cellStyle name="計算 11 2 5 2" xfId="24828" xr:uid="{00000000-0005-0000-0000-0000C9600000}"/>
    <cellStyle name="計算 11 2 5 2 2" xfId="24829" xr:uid="{00000000-0005-0000-0000-0000CA600000}"/>
    <cellStyle name="計算 11 2 5 3" xfId="24830" xr:uid="{00000000-0005-0000-0000-0000CB600000}"/>
    <cellStyle name="計算 11 2 5 4" xfId="24831" xr:uid="{00000000-0005-0000-0000-0000CC600000}"/>
    <cellStyle name="計算 11 2 5 5" xfId="24832" xr:uid="{00000000-0005-0000-0000-0000CD600000}"/>
    <cellStyle name="計算 11 2 6" xfId="24833" xr:uid="{00000000-0005-0000-0000-0000CE600000}"/>
    <cellStyle name="計算 11 2 6 2" xfId="24834" xr:uid="{00000000-0005-0000-0000-0000CF600000}"/>
    <cellStyle name="計算 11 2 7" xfId="24835" xr:uid="{00000000-0005-0000-0000-0000D0600000}"/>
    <cellStyle name="計算 11 3" xfId="24836" xr:uid="{00000000-0005-0000-0000-0000D1600000}"/>
    <cellStyle name="計算 11 3 2" xfId="24837" xr:uid="{00000000-0005-0000-0000-0000D2600000}"/>
    <cellStyle name="計算 11 3 2 2" xfId="24838" xr:uid="{00000000-0005-0000-0000-0000D3600000}"/>
    <cellStyle name="計算 11 3 2 2 2" xfId="24839" xr:uid="{00000000-0005-0000-0000-0000D4600000}"/>
    <cellStyle name="計算 11 3 2 2 2 2" xfId="24840" xr:uid="{00000000-0005-0000-0000-0000D5600000}"/>
    <cellStyle name="計算 11 3 2 2 3" xfId="24841" xr:uid="{00000000-0005-0000-0000-0000D6600000}"/>
    <cellStyle name="計算 11 3 2 2 4" xfId="24842" xr:uid="{00000000-0005-0000-0000-0000D7600000}"/>
    <cellStyle name="計算 11 3 2 2 5" xfId="24843" xr:uid="{00000000-0005-0000-0000-0000D8600000}"/>
    <cellStyle name="計算 11 3 2 3" xfId="24844" xr:uid="{00000000-0005-0000-0000-0000D9600000}"/>
    <cellStyle name="計算 11 3 2 3 2" xfId="24845" xr:uid="{00000000-0005-0000-0000-0000DA600000}"/>
    <cellStyle name="計算 11 3 2 3 2 2" xfId="24846" xr:uid="{00000000-0005-0000-0000-0000DB600000}"/>
    <cellStyle name="計算 11 3 2 3 3" xfId="24847" xr:uid="{00000000-0005-0000-0000-0000DC600000}"/>
    <cellStyle name="計算 11 3 2 3 4" xfId="24848" xr:uid="{00000000-0005-0000-0000-0000DD600000}"/>
    <cellStyle name="計算 11 3 2 3 5" xfId="24849" xr:uid="{00000000-0005-0000-0000-0000DE600000}"/>
    <cellStyle name="計算 11 3 2 4" xfId="24850" xr:uid="{00000000-0005-0000-0000-0000DF600000}"/>
    <cellStyle name="計算 11 3 3" xfId="24851" xr:uid="{00000000-0005-0000-0000-0000E0600000}"/>
    <cellStyle name="計算 11 3 3 2" xfId="24852" xr:uid="{00000000-0005-0000-0000-0000E1600000}"/>
    <cellStyle name="計算 11 3 3 2 2" xfId="24853" xr:uid="{00000000-0005-0000-0000-0000E2600000}"/>
    <cellStyle name="計算 11 3 3 2 2 2" xfId="24854" xr:uid="{00000000-0005-0000-0000-0000E3600000}"/>
    <cellStyle name="計算 11 3 3 2 3" xfId="24855" xr:uid="{00000000-0005-0000-0000-0000E4600000}"/>
    <cellStyle name="計算 11 3 3 2 4" xfId="24856" xr:uid="{00000000-0005-0000-0000-0000E5600000}"/>
    <cellStyle name="計算 11 3 3 2 5" xfId="24857" xr:uid="{00000000-0005-0000-0000-0000E6600000}"/>
    <cellStyle name="計算 11 3 3 3" xfId="24858" xr:uid="{00000000-0005-0000-0000-0000E7600000}"/>
    <cellStyle name="計算 11 3 3 3 2" xfId="24859" xr:uid="{00000000-0005-0000-0000-0000E8600000}"/>
    <cellStyle name="計算 11 3 3 4" xfId="24860" xr:uid="{00000000-0005-0000-0000-0000E9600000}"/>
    <cellStyle name="計算 11 3 3 5" xfId="24861" xr:uid="{00000000-0005-0000-0000-0000EA600000}"/>
    <cellStyle name="計算 11 3 3 6" xfId="24862" xr:uid="{00000000-0005-0000-0000-0000EB600000}"/>
    <cellStyle name="計算 11 3 4" xfId="24863" xr:uid="{00000000-0005-0000-0000-0000EC600000}"/>
    <cellStyle name="計算 11 3 4 2" xfId="24864" xr:uid="{00000000-0005-0000-0000-0000ED600000}"/>
    <cellStyle name="計算 11 3 4 2 2" xfId="24865" xr:uid="{00000000-0005-0000-0000-0000EE600000}"/>
    <cellStyle name="計算 11 3 4 3" xfId="24866" xr:uid="{00000000-0005-0000-0000-0000EF600000}"/>
    <cellStyle name="計算 11 3 4 4" xfId="24867" xr:uid="{00000000-0005-0000-0000-0000F0600000}"/>
    <cellStyle name="計算 11 3 4 5" xfId="24868" xr:uid="{00000000-0005-0000-0000-0000F1600000}"/>
    <cellStyle name="計算 11 3 5" xfId="24869" xr:uid="{00000000-0005-0000-0000-0000F2600000}"/>
    <cellStyle name="計算 11 3 5 2" xfId="24870" xr:uid="{00000000-0005-0000-0000-0000F3600000}"/>
    <cellStyle name="計算 11 3 5 2 2" xfId="24871" xr:uid="{00000000-0005-0000-0000-0000F4600000}"/>
    <cellStyle name="計算 11 3 5 3" xfId="24872" xr:uid="{00000000-0005-0000-0000-0000F5600000}"/>
    <cellStyle name="計算 11 3 5 4" xfId="24873" xr:uid="{00000000-0005-0000-0000-0000F6600000}"/>
    <cellStyle name="計算 11 3 5 5" xfId="24874" xr:uid="{00000000-0005-0000-0000-0000F7600000}"/>
    <cellStyle name="計算 11 3 6" xfId="24875" xr:uid="{00000000-0005-0000-0000-0000F8600000}"/>
    <cellStyle name="計算 11 4" xfId="24876" xr:uid="{00000000-0005-0000-0000-0000F9600000}"/>
    <cellStyle name="計算 11 4 2" xfId="24877" xr:uid="{00000000-0005-0000-0000-0000FA600000}"/>
    <cellStyle name="計算 11 4 2 2" xfId="24878" xr:uid="{00000000-0005-0000-0000-0000FB600000}"/>
    <cellStyle name="計算 11 4 2 2 2" xfId="24879" xr:uid="{00000000-0005-0000-0000-0000FC600000}"/>
    <cellStyle name="計算 11 4 2 3" xfId="24880" xr:uid="{00000000-0005-0000-0000-0000FD600000}"/>
    <cellStyle name="計算 11 4 2 4" xfId="24881" xr:uid="{00000000-0005-0000-0000-0000FE600000}"/>
    <cellStyle name="計算 11 4 2 5" xfId="24882" xr:uid="{00000000-0005-0000-0000-0000FF600000}"/>
    <cellStyle name="計算 11 4 3" xfId="24883" xr:uid="{00000000-0005-0000-0000-000000610000}"/>
    <cellStyle name="計算 11 4 3 2" xfId="24884" xr:uid="{00000000-0005-0000-0000-000001610000}"/>
    <cellStyle name="計算 11 4 3 2 2" xfId="24885" xr:uid="{00000000-0005-0000-0000-000002610000}"/>
    <cellStyle name="計算 11 4 3 3" xfId="24886" xr:uid="{00000000-0005-0000-0000-000003610000}"/>
    <cellStyle name="計算 11 4 3 4" xfId="24887" xr:uid="{00000000-0005-0000-0000-000004610000}"/>
    <cellStyle name="計算 11 4 3 5" xfId="24888" xr:uid="{00000000-0005-0000-0000-000005610000}"/>
    <cellStyle name="計算 11 4 4" xfId="24889" xr:uid="{00000000-0005-0000-0000-000006610000}"/>
    <cellStyle name="計算 11 5" xfId="24890" xr:uid="{00000000-0005-0000-0000-000007610000}"/>
    <cellStyle name="計算 11 5 2" xfId="24891" xr:uid="{00000000-0005-0000-0000-000008610000}"/>
    <cellStyle name="計算 11 5 2 2" xfId="24892" xr:uid="{00000000-0005-0000-0000-000009610000}"/>
    <cellStyle name="計算 11 5 2 2 2" xfId="24893" xr:uid="{00000000-0005-0000-0000-00000A610000}"/>
    <cellStyle name="計算 11 5 2 3" xfId="24894" xr:uid="{00000000-0005-0000-0000-00000B610000}"/>
    <cellStyle name="計算 11 5 2 4" xfId="24895" xr:uid="{00000000-0005-0000-0000-00000C610000}"/>
    <cellStyle name="計算 11 5 2 5" xfId="24896" xr:uid="{00000000-0005-0000-0000-00000D610000}"/>
    <cellStyle name="計算 11 5 3" xfId="24897" xr:uid="{00000000-0005-0000-0000-00000E610000}"/>
    <cellStyle name="計算 11 5 3 2" xfId="24898" xr:uid="{00000000-0005-0000-0000-00000F610000}"/>
    <cellStyle name="計算 11 5 4" xfId="24899" xr:uid="{00000000-0005-0000-0000-000010610000}"/>
    <cellStyle name="計算 11 5 5" xfId="24900" xr:uid="{00000000-0005-0000-0000-000011610000}"/>
    <cellStyle name="計算 11 5 6" xfId="24901" xr:uid="{00000000-0005-0000-0000-000012610000}"/>
    <cellStyle name="計算 11 6" xfId="24902" xr:uid="{00000000-0005-0000-0000-000013610000}"/>
    <cellStyle name="計算 11 6 2" xfId="24903" xr:uid="{00000000-0005-0000-0000-000014610000}"/>
    <cellStyle name="計算 11 6 2 2" xfId="24904" xr:uid="{00000000-0005-0000-0000-000015610000}"/>
    <cellStyle name="計算 11 6 3" xfId="24905" xr:uid="{00000000-0005-0000-0000-000016610000}"/>
    <cellStyle name="計算 11 6 4" xfId="24906" xr:uid="{00000000-0005-0000-0000-000017610000}"/>
    <cellStyle name="計算 11 6 5" xfId="24907" xr:uid="{00000000-0005-0000-0000-000018610000}"/>
    <cellStyle name="計算 11 7" xfId="24908" xr:uid="{00000000-0005-0000-0000-000019610000}"/>
    <cellStyle name="計算 11 7 2" xfId="24909" xr:uid="{00000000-0005-0000-0000-00001A610000}"/>
    <cellStyle name="計算 11 7 2 2" xfId="24910" xr:uid="{00000000-0005-0000-0000-00001B610000}"/>
    <cellStyle name="計算 11 7 3" xfId="24911" xr:uid="{00000000-0005-0000-0000-00001C610000}"/>
    <cellStyle name="計算 11 7 4" xfId="24912" xr:uid="{00000000-0005-0000-0000-00001D610000}"/>
    <cellStyle name="計算 11 7 5" xfId="24913" xr:uid="{00000000-0005-0000-0000-00001E610000}"/>
    <cellStyle name="計算 11 8" xfId="24914" xr:uid="{00000000-0005-0000-0000-00001F610000}"/>
    <cellStyle name="計算 11 8 2" xfId="24915" xr:uid="{00000000-0005-0000-0000-000020610000}"/>
    <cellStyle name="計算 11 9" xfId="24916" xr:uid="{00000000-0005-0000-0000-000021610000}"/>
    <cellStyle name="計算 12" xfId="3384" xr:uid="{00000000-0005-0000-0000-000022610000}"/>
    <cellStyle name="計算 12 10" xfId="24917" xr:uid="{00000000-0005-0000-0000-000023610000}"/>
    <cellStyle name="計算 12 11" xfId="24918" xr:uid="{00000000-0005-0000-0000-000024610000}"/>
    <cellStyle name="計算 12 12" xfId="24919" xr:uid="{00000000-0005-0000-0000-000025610000}"/>
    <cellStyle name="計算 12 2" xfId="24920" xr:uid="{00000000-0005-0000-0000-000026610000}"/>
    <cellStyle name="計算 12 2 2" xfId="24921" xr:uid="{00000000-0005-0000-0000-000027610000}"/>
    <cellStyle name="計算 12 2 2 2" xfId="24922" xr:uid="{00000000-0005-0000-0000-000028610000}"/>
    <cellStyle name="計算 12 2 2 2 2" xfId="24923" xr:uid="{00000000-0005-0000-0000-000029610000}"/>
    <cellStyle name="計算 12 2 2 2 2 2" xfId="24924" xr:uid="{00000000-0005-0000-0000-00002A610000}"/>
    <cellStyle name="計算 12 2 2 2 3" xfId="24925" xr:uid="{00000000-0005-0000-0000-00002B610000}"/>
    <cellStyle name="計算 12 2 2 2 4" xfId="24926" xr:uid="{00000000-0005-0000-0000-00002C610000}"/>
    <cellStyle name="計算 12 2 2 2 5" xfId="24927" xr:uid="{00000000-0005-0000-0000-00002D610000}"/>
    <cellStyle name="計算 12 2 2 3" xfId="24928" xr:uid="{00000000-0005-0000-0000-00002E610000}"/>
    <cellStyle name="計算 12 2 2 3 2" xfId="24929" xr:uid="{00000000-0005-0000-0000-00002F610000}"/>
    <cellStyle name="計算 12 2 2 3 2 2" xfId="24930" xr:uid="{00000000-0005-0000-0000-000030610000}"/>
    <cellStyle name="計算 12 2 2 3 3" xfId="24931" xr:uid="{00000000-0005-0000-0000-000031610000}"/>
    <cellStyle name="計算 12 2 2 3 4" xfId="24932" xr:uid="{00000000-0005-0000-0000-000032610000}"/>
    <cellStyle name="計算 12 2 2 3 5" xfId="24933" xr:uid="{00000000-0005-0000-0000-000033610000}"/>
    <cellStyle name="計算 12 2 2 4" xfId="24934" xr:uid="{00000000-0005-0000-0000-000034610000}"/>
    <cellStyle name="計算 12 2 3" xfId="24935" xr:uid="{00000000-0005-0000-0000-000035610000}"/>
    <cellStyle name="計算 12 2 3 2" xfId="24936" xr:uid="{00000000-0005-0000-0000-000036610000}"/>
    <cellStyle name="計算 12 2 3 2 2" xfId="24937" xr:uid="{00000000-0005-0000-0000-000037610000}"/>
    <cellStyle name="計算 12 2 3 2 2 2" xfId="24938" xr:uid="{00000000-0005-0000-0000-000038610000}"/>
    <cellStyle name="計算 12 2 3 2 3" xfId="24939" xr:uid="{00000000-0005-0000-0000-000039610000}"/>
    <cellStyle name="計算 12 2 3 2 4" xfId="24940" xr:uid="{00000000-0005-0000-0000-00003A610000}"/>
    <cellStyle name="計算 12 2 3 2 5" xfId="24941" xr:uid="{00000000-0005-0000-0000-00003B610000}"/>
    <cellStyle name="計算 12 2 3 3" xfId="24942" xr:uid="{00000000-0005-0000-0000-00003C610000}"/>
    <cellStyle name="計算 12 2 3 3 2" xfId="24943" xr:uid="{00000000-0005-0000-0000-00003D610000}"/>
    <cellStyle name="計算 12 2 3 4" xfId="24944" xr:uid="{00000000-0005-0000-0000-00003E610000}"/>
    <cellStyle name="計算 12 2 3 5" xfId="24945" xr:uid="{00000000-0005-0000-0000-00003F610000}"/>
    <cellStyle name="計算 12 2 3 6" xfId="24946" xr:uid="{00000000-0005-0000-0000-000040610000}"/>
    <cellStyle name="計算 12 2 4" xfId="24947" xr:uid="{00000000-0005-0000-0000-000041610000}"/>
    <cellStyle name="計算 12 2 4 2" xfId="24948" xr:uid="{00000000-0005-0000-0000-000042610000}"/>
    <cellStyle name="計算 12 2 4 2 2" xfId="24949" xr:uid="{00000000-0005-0000-0000-000043610000}"/>
    <cellStyle name="計算 12 2 4 3" xfId="24950" xr:uid="{00000000-0005-0000-0000-000044610000}"/>
    <cellStyle name="計算 12 2 4 4" xfId="24951" xr:uid="{00000000-0005-0000-0000-000045610000}"/>
    <cellStyle name="計算 12 2 4 5" xfId="24952" xr:uid="{00000000-0005-0000-0000-000046610000}"/>
    <cellStyle name="計算 12 2 5" xfId="24953" xr:uid="{00000000-0005-0000-0000-000047610000}"/>
    <cellStyle name="計算 12 2 5 2" xfId="24954" xr:uid="{00000000-0005-0000-0000-000048610000}"/>
    <cellStyle name="計算 12 2 5 2 2" xfId="24955" xr:uid="{00000000-0005-0000-0000-000049610000}"/>
    <cellStyle name="計算 12 2 5 3" xfId="24956" xr:uid="{00000000-0005-0000-0000-00004A610000}"/>
    <cellStyle name="計算 12 2 5 4" xfId="24957" xr:uid="{00000000-0005-0000-0000-00004B610000}"/>
    <cellStyle name="計算 12 2 5 5" xfId="24958" xr:uid="{00000000-0005-0000-0000-00004C610000}"/>
    <cellStyle name="計算 12 2 6" xfId="24959" xr:uid="{00000000-0005-0000-0000-00004D610000}"/>
    <cellStyle name="計算 12 2 6 2" xfId="24960" xr:uid="{00000000-0005-0000-0000-00004E610000}"/>
    <cellStyle name="計算 12 2 7" xfId="24961" xr:uid="{00000000-0005-0000-0000-00004F610000}"/>
    <cellStyle name="計算 12 3" xfId="24962" xr:uid="{00000000-0005-0000-0000-000050610000}"/>
    <cellStyle name="計算 12 3 2" xfId="24963" xr:uid="{00000000-0005-0000-0000-000051610000}"/>
    <cellStyle name="計算 12 3 2 2" xfId="24964" xr:uid="{00000000-0005-0000-0000-000052610000}"/>
    <cellStyle name="計算 12 3 2 2 2" xfId="24965" xr:uid="{00000000-0005-0000-0000-000053610000}"/>
    <cellStyle name="計算 12 3 2 2 2 2" xfId="24966" xr:uid="{00000000-0005-0000-0000-000054610000}"/>
    <cellStyle name="計算 12 3 2 2 3" xfId="24967" xr:uid="{00000000-0005-0000-0000-000055610000}"/>
    <cellStyle name="計算 12 3 2 2 4" xfId="24968" xr:uid="{00000000-0005-0000-0000-000056610000}"/>
    <cellStyle name="計算 12 3 2 2 5" xfId="24969" xr:uid="{00000000-0005-0000-0000-000057610000}"/>
    <cellStyle name="計算 12 3 2 3" xfId="24970" xr:uid="{00000000-0005-0000-0000-000058610000}"/>
    <cellStyle name="計算 12 3 2 3 2" xfId="24971" xr:uid="{00000000-0005-0000-0000-000059610000}"/>
    <cellStyle name="計算 12 3 2 3 2 2" xfId="24972" xr:uid="{00000000-0005-0000-0000-00005A610000}"/>
    <cellStyle name="計算 12 3 2 3 3" xfId="24973" xr:uid="{00000000-0005-0000-0000-00005B610000}"/>
    <cellStyle name="計算 12 3 2 3 4" xfId="24974" xr:uid="{00000000-0005-0000-0000-00005C610000}"/>
    <cellStyle name="計算 12 3 2 3 5" xfId="24975" xr:uid="{00000000-0005-0000-0000-00005D610000}"/>
    <cellStyle name="計算 12 3 2 4" xfId="24976" xr:uid="{00000000-0005-0000-0000-00005E610000}"/>
    <cellStyle name="計算 12 3 3" xfId="24977" xr:uid="{00000000-0005-0000-0000-00005F610000}"/>
    <cellStyle name="計算 12 3 3 2" xfId="24978" xr:uid="{00000000-0005-0000-0000-000060610000}"/>
    <cellStyle name="計算 12 3 3 2 2" xfId="24979" xr:uid="{00000000-0005-0000-0000-000061610000}"/>
    <cellStyle name="計算 12 3 3 2 2 2" xfId="24980" xr:uid="{00000000-0005-0000-0000-000062610000}"/>
    <cellStyle name="計算 12 3 3 2 3" xfId="24981" xr:uid="{00000000-0005-0000-0000-000063610000}"/>
    <cellStyle name="計算 12 3 3 2 4" xfId="24982" xr:uid="{00000000-0005-0000-0000-000064610000}"/>
    <cellStyle name="計算 12 3 3 2 5" xfId="24983" xr:uid="{00000000-0005-0000-0000-000065610000}"/>
    <cellStyle name="計算 12 3 3 3" xfId="24984" xr:uid="{00000000-0005-0000-0000-000066610000}"/>
    <cellStyle name="計算 12 3 3 3 2" xfId="24985" xr:uid="{00000000-0005-0000-0000-000067610000}"/>
    <cellStyle name="計算 12 3 3 4" xfId="24986" xr:uid="{00000000-0005-0000-0000-000068610000}"/>
    <cellStyle name="計算 12 3 3 5" xfId="24987" xr:uid="{00000000-0005-0000-0000-000069610000}"/>
    <cellStyle name="計算 12 3 3 6" xfId="24988" xr:uid="{00000000-0005-0000-0000-00006A610000}"/>
    <cellStyle name="計算 12 3 4" xfId="24989" xr:uid="{00000000-0005-0000-0000-00006B610000}"/>
    <cellStyle name="計算 12 3 4 2" xfId="24990" xr:uid="{00000000-0005-0000-0000-00006C610000}"/>
    <cellStyle name="計算 12 3 4 2 2" xfId="24991" xr:uid="{00000000-0005-0000-0000-00006D610000}"/>
    <cellStyle name="計算 12 3 4 3" xfId="24992" xr:uid="{00000000-0005-0000-0000-00006E610000}"/>
    <cellStyle name="計算 12 3 4 4" xfId="24993" xr:uid="{00000000-0005-0000-0000-00006F610000}"/>
    <cellStyle name="計算 12 3 4 5" xfId="24994" xr:uid="{00000000-0005-0000-0000-000070610000}"/>
    <cellStyle name="計算 12 3 5" xfId="24995" xr:uid="{00000000-0005-0000-0000-000071610000}"/>
    <cellStyle name="計算 12 3 5 2" xfId="24996" xr:uid="{00000000-0005-0000-0000-000072610000}"/>
    <cellStyle name="計算 12 3 5 2 2" xfId="24997" xr:uid="{00000000-0005-0000-0000-000073610000}"/>
    <cellStyle name="計算 12 3 5 3" xfId="24998" xr:uid="{00000000-0005-0000-0000-000074610000}"/>
    <cellStyle name="計算 12 3 5 4" xfId="24999" xr:uid="{00000000-0005-0000-0000-000075610000}"/>
    <cellStyle name="計算 12 3 5 5" xfId="25000" xr:uid="{00000000-0005-0000-0000-000076610000}"/>
    <cellStyle name="計算 12 3 6" xfId="25001" xr:uid="{00000000-0005-0000-0000-000077610000}"/>
    <cellStyle name="計算 12 4" xfId="25002" xr:uid="{00000000-0005-0000-0000-000078610000}"/>
    <cellStyle name="計算 12 4 2" xfId="25003" xr:uid="{00000000-0005-0000-0000-000079610000}"/>
    <cellStyle name="計算 12 4 2 2" xfId="25004" xr:uid="{00000000-0005-0000-0000-00007A610000}"/>
    <cellStyle name="計算 12 4 2 2 2" xfId="25005" xr:uid="{00000000-0005-0000-0000-00007B610000}"/>
    <cellStyle name="計算 12 4 2 3" xfId="25006" xr:uid="{00000000-0005-0000-0000-00007C610000}"/>
    <cellStyle name="計算 12 4 2 4" xfId="25007" xr:uid="{00000000-0005-0000-0000-00007D610000}"/>
    <cellStyle name="計算 12 4 2 5" xfId="25008" xr:uid="{00000000-0005-0000-0000-00007E610000}"/>
    <cellStyle name="計算 12 4 3" xfId="25009" xr:uid="{00000000-0005-0000-0000-00007F610000}"/>
    <cellStyle name="計算 12 4 3 2" xfId="25010" xr:uid="{00000000-0005-0000-0000-000080610000}"/>
    <cellStyle name="計算 12 4 3 2 2" xfId="25011" xr:uid="{00000000-0005-0000-0000-000081610000}"/>
    <cellStyle name="計算 12 4 3 3" xfId="25012" xr:uid="{00000000-0005-0000-0000-000082610000}"/>
    <cellStyle name="計算 12 4 3 4" xfId="25013" xr:uid="{00000000-0005-0000-0000-000083610000}"/>
    <cellStyle name="計算 12 4 3 5" xfId="25014" xr:uid="{00000000-0005-0000-0000-000084610000}"/>
    <cellStyle name="計算 12 4 4" xfId="25015" xr:uid="{00000000-0005-0000-0000-000085610000}"/>
    <cellStyle name="計算 12 5" xfId="25016" xr:uid="{00000000-0005-0000-0000-000086610000}"/>
    <cellStyle name="計算 12 5 2" xfId="25017" xr:uid="{00000000-0005-0000-0000-000087610000}"/>
    <cellStyle name="計算 12 5 2 2" xfId="25018" xr:uid="{00000000-0005-0000-0000-000088610000}"/>
    <cellStyle name="計算 12 5 2 2 2" xfId="25019" xr:uid="{00000000-0005-0000-0000-000089610000}"/>
    <cellStyle name="計算 12 5 2 3" xfId="25020" xr:uid="{00000000-0005-0000-0000-00008A610000}"/>
    <cellStyle name="計算 12 5 2 4" xfId="25021" xr:uid="{00000000-0005-0000-0000-00008B610000}"/>
    <cellStyle name="計算 12 5 2 5" xfId="25022" xr:uid="{00000000-0005-0000-0000-00008C610000}"/>
    <cellStyle name="計算 12 5 3" xfId="25023" xr:uid="{00000000-0005-0000-0000-00008D610000}"/>
    <cellStyle name="計算 12 5 3 2" xfId="25024" xr:uid="{00000000-0005-0000-0000-00008E610000}"/>
    <cellStyle name="計算 12 5 4" xfId="25025" xr:uid="{00000000-0005-0000-0000-00008F610000}"/>
    <cellStyle name="計算 12 5 5" xfId="25026" xr:uid="{00000000-0005-0000-0000-000090610000}"/>
    <cellStyle name="計算 12 5 6" xfId="25027" xr:uid="{00000000-0005-0000-0000-000091610000}"/>
    <cellStyle name="計算 12 6" xfId="25028" xr:uid="{00000000-0005-0000-0000-000092610000}"/>
    <cellStyle name="計算 12 6 2" xfId="25029" xr:uid="{00000000-0005-0000-0000-000093610000}"/>
    <cellStyle name="計算 12 6 2 2" xfId="25030" xr:uid="{00000000-0005-0000-0000-000094610000}"/>
    <cellStyle name="計算 12 6 3" xfId="25031" xr:uid="{00000000-0005-0000-0000-000095610000}"/>
    <cellStyle name="計算 12 6 4" xfId="25032" xr:uid="{00000000-0005-0000-0000-000096610000}"/>
    <cellStyle name="計算 12 6 5" xfId="25033" xr:uid="{00000000-0005-0000-0000-000097610000}"/>
    <cellStyle name="計算 12 7" xfId="25034" xr:uid="{00000000-0005-0000-0000-000098610000}"/>
    <cellStyle name="計算 12 7 2" xfId="25035" xr:uid="{00000000-0005-0000-0000-000099610000}"/>
    <cellStyle name="計算 12 7 2 2" xfId="25036" xr:uid="{00000000-0005-0000-0000-00009A610000}"/>
    <cellStyle name="計算 12 7 3" xfId="25037" xr:uid="{00000000-0005-0000-0000-00009B610000}"/>
    <cellStyle name="計算 12 7 4" xfId="25038" xr:uid="{00000000-0005-0000-0000-00009C610000}"/>
    <cellStyle name="計算 12 7 5" xfId="25039" xr:uid="{00000000-0005-0000-0000-00009D610000}"/>
    <cellStyle name="計算 12 8" xfId="25040" xr:uid="{00000000-0005-0000-0000-00009E610000}"/>
    <cellStyle name="計算 12 8 2" xfId="25041" xr:uid="{00000000-0005-0000-0000-00009F610000}"/>
    <cellStyle name="計算 12 9" xfId="25042" xr:uid="{00000000-0005-0000-0000-0000A0610000}"/>
    <cellStyle name="計算 13" xfId="3385" xr:uid="{00000000-0005-0000-0000-0000A1610000}"/>
    <cellStyle name="計算 13 10" xfId="25043" xr:uid="{00000000-0005-0000-0000-0000A2610000}"/>
    <cellStyle name="計算 13 11" xfId="25044" xr:uid="{00000000-0005-0000-0000-0000A3610000}"/>
    <cellStyle name="計算 13 12" xfId="25045" xr:uid="{00000000-0005-0000-0000-0000A4610000}"/>
    <cellStyle name="計算 13 2" xfId="25046" xr:uid="{00000000-0005-0000-0000-0000A5610000}"/>
    <cellStyle name="計算 13 2 2" xfId="25047" xr:uid="{00000000-0005-0000-0000-0000A6610000}"/>
    <cellStyle name="計算 13 2 2 2" xfId="25048" xr:uid="{00000000-0005-0000-0000-0000A7610000}"/>
    <cellStyle name="計算 13 2 2 2 2" xfId="25049" xr:uid="{00000000-0005-0000-0000-0000A8610000}"/>
    <cellStyle name="計算 13 2 2 2 2 2" xfId="25050" xr:uid="{00000000-0005-0000-0000-0000A9610000}"/>
    <cellStyle name="計算 13 2 2 2 3" xfId="25051" xr:uid="{00000000-0005-0000-0000-0000AA610000}"/>
    <cellStyle name="計算 13 2 2 2 4" xfId="25052" xr:uid="{00000000-0005-0000-0000-0000AB610000}"/>
    <cellStyle name="計算 13 2 2 2 5" xfId="25053" xr:uid="{00000000-0005-0000-0000-0000AC610000}"/>
    <cellStyle name="計算 13 2 2 3" xfId="25054" xr:uid="{00000000-0005-0000-0000-0000AD610000}"/>
    <cellStyle name="計算 13 2 2 3 2" xfId="25055" xr:uid="{00000000-0005-0000-0000-0000AE610000}"/>
    <cellStyle name="計算 13 2 2 3 2 2" xfId="25056" xr:uid="{00000000-0005-0000-0000-0000AF610000}"/>
    <cellStyle name="計算 13 2 2 3 3" xfId="25057" xr:uid="{00000000-0005-0000-0000-0000B0610000}"/>
    <cellStyle name="計算 13 2 2 3 4" xfId="25058" xr:uid="{00000000-0005-0000-0000-0000B1610000}"/>
    <cellStyle name="計算 13 2 2 3 5" xfId="25059" xr:uid="{00000000-0005-0000-0000-0000B2610000}"/>
    <cellStyle name="計算 13 2 2 4" xfId="25060" xr:uid="{00000000-0005-0000-0000-0000B3610000}"/>
    <cellStyle name="計算 13 2 3" xfId="25061" xr:uid="{00000000-0005-0000-0000-0000B4610000}"/>
    <cellStyle name="計算 13 2 3 2" xfId="25062" xr:uid="{00000000-0005-0000-0000-0000B5610000}"/>
    <cellStyle name="計算 13 2 3 2 2" xfId="25063" xr:uid="{00000000-0005-0000-0000-0000B6610000}"/>
    <cellStyle name="計算 13 2 3 2 2 2" xfId="25064" xr:uid="{00000000-0005-0000-0000-0000B7610000}"/>
    <cellStyle name="計算 13 2 3 2 3" xfId="25065" xr:uid="{00000000-0005-0000-0000-0000B8610000}"/>
    <cellStyle name="計算 13 2 3 2 4" xfId="25066" xr:uid="{00000000-0005-0000-0000-0000B9610000}"/>
    <cellStyle name="計算 13 2 3 2 5" xfId="25067" xr:uid="{00000000-0005-0000-0000-0000BA610000}"/>
    <cellStyle name="計算 13 2 3 3" xfId="25068" xr:uid="{00000000-0005-0000-0000-0000BB610000}"/>
    <cellStyle name="計算 13 2 3 3 2" xfId="25069" xr:uid="{00000000-0005-0000-0000-0000BC610000}"/>
    <cellStyle name="計算 13 2 3 4" xfId="25070" xr:uid="{00000000-0005-0000-0000-0000BD610000}"/>
    <cellStyle name="計算 13 2 3 5" xfId="25071" xr:uid="{00000000-0005-0000-0000-0000BE610000}"/>
    <cellStyle name="計算 13 2 3 6" xfId="25072" xr:uid="{00000000-0005-0000-0000-0000BF610000}"/>
    <cellStyle name="計算 13 2 4" xfId="25073" xr:uid="{00000000-0005-0000-0000-0000C0610000}"/>
    <cellStyle name="計算 13 2 4 2" xfId="25074" xr:uid="{00000000-0005-0000-0000-0000C1610000}"/>
    <cellStyle name="計算 13 2 4 2 2" xfId="25075" xr:uid="{00000000-0005-0000-0000-0000C2610000}"/>
    <cellStyle name="計算 13 2 4 3" xfId="25076" xr:uid="{00000000-0005-0000-0000-0000C3610000}"/>
    <cellStyle name="計算 13 2 4 4" xfId="25077" xr:uid="{00000000-0005-0000-0000-0000C4610000}"/>
    <cellStyle name="計算 13 2 4 5" xfId="25078" xr:uid="{00000000-0005-0000-0000-0000C5610000}"/>
    <cellStyle name="計算 13 2 5" xfId="25079" xr:uid="{00000000-0005-0000-0000-0000C6610000}"/>
    <cellStyle name="計算 13 2 5 2" xfId="25080" xr:uid="{00000000-0005-0000-0000-0000C7610000}"/>
    <cellStyle name="計算 13 2 5 2 2" xfId="25081" xr:uid="{00000000-0005-0000-0000-0000C8610000}"/>
    <cellStyle name="計算 13 2 5 3" xfId="25082" xr:uid="{00000000-0005-0000-0000-0000C9610000}"/>
    <cellStyle name="計算 13 2 5 4" xfId="25083" xr:uid="{00000000-0005-0000-0000-0000CA610000}"/>
    <cellStyle name="計算 13 2 5 5" xfId="25084" xr:uid="{00000000-0005-0000-0000-0000CB610000}"/>
    <cellStyle name="計算 13 2 6" xfId="25085" xr:uid="{00000000-0005-0000-0000-0000CC610000}"/>
    <cellStyle name="計算 13 2 6 2" xfId="25086" xr:uid="{00000000-0005-0000-0000-0000CD610000}"/>
    <cellStyle name="計算 13 2 7" xfId="25087" xr:uid="{00000000-0005-0000-0000-0000CE610000}"/>
    <cellStyle name="計算 13 3" xfId="25088" xr:uid="{00000000-0005-0000-0000-0000CF610000}"/>
    <cellStyle name="計算 13 3 2" xfId="25089" xr:uid="{00000000-0005-0000-0000-0000D0610000}"/>
    <cellStyle name="計算 13 3 2 2" xfId="25090" xr:uid="{00000000-0005-0000-0000-0000D1610000}"/>
    <cellStyle name="計算 13 3 2 2 2" xfId="25091" xr:uid="{00000000-0005-0000-0000-0000D2610000}"/>
    <cellStyle name="計算 13 3 2 2 2 2" xfId="25092" xr:uid="{00000000-0005-0000-0000-0000D3610000}"/>
    <cellStyle name="計算 13 3 2 2 3" xfId="25093" xr:uid="{00000000-0005-0000-0000-0000D4610000}"/>
    <cellStyle name="計算 13 3 2 2 4" xfId="25094" xr:uid="{00000000-0005-0000-0000-0000D5610000}"/>
    <cellStyle name="計算 13 3 2 2 5" xfId="25095" xr:uid="{00000000-0005-0000-0000-0000D6610000}"/>
    <cellStyle name="計算 13 3 2 3" xfId="25096" xr:uid="{00000000-0005-0000-0000-0000D7610000}"/>
    <cellStyle name="計算 13 3 2 3 2" xfId="25097" xr:uid="{00000000-0005-0000-0000-0000D8610000}"/>
    <cellStyle name="計算 13 3 2 3 2 2" xfId="25098" xr:uid="{00000000-0005-0000-0000-0000D9610000}"/>
    <cellStyle name="計算 13 3 2 3 3" xfId="25099" xr:uid="{00000000-0005-0000-0000-0000DA610000}"/>
    <cellStyle name="計算 13 3 2 3 4" xfId="25100" xr:uid="{00000000-0005-0000-0000-0000DB610000}"/>
    <cellStyle name="計算 13 3 2 3 5" xfId="25101" xr:uid="{00000000-0005-0000-0000-0000DC610000}"/>
    <cellStyle name="計算 13 3 2 4" xfId="25102" xr:uid="{00000000-0005-0000-0000-0000DD610000}"/>
    <cellStyle name="計算 13 3 3" xfId="25103" xr:uid="{00000000-0005-0000-0000-0000DE610000}"/>
    <cellStyle name="計算 13 3 3 2" xfId="25104" xr:uid="{00000000-0005-0000-0000-0000DF610000}"/>
    <cellStyle name="計算 13 3 3 2 2" xfId="25105" xr:uid="{00000000-0005-0000-0000-0000E0610000}"/>
    <cellStyle name="計算 13 3 3 2 2 2" xfId="25106" xr:uid="{00000000-0005-0000-0000-0000E1610000}"/>
    <cellStyle name="計算 13 3 3 2 3" xfId="25107" xr:uid="{00000000-0005-0000-0000-0000E2610000}"/>
    <cellStyle name="計算 13 3 3 2 4" xfId="25108" xr:uid="{00000000-0005-0000-0000-0000E3610000}"/>
    <cellStyle name="計算 13 3 3 2 5" xfId="25109" xr:uid="{00000000-0005-0000-0000-0000E4610000}"/>
    <cellStyle name="計算 13 3 3 3" xfId="25110" xr:uid="{00000000-0005-0000-0000-0000E5610000}"/>
    <cellStyle name="計算 13 3 3 3 2" xfId="25111" xr:uid="{00000000-0005-0000-0000-0000E6610000}"/>
    <cellStyle name="計算 13 3 3 4" xfId="25112" xr:uid="{00000000-0005-0000-0000-0000E7610000}"/>
    <cellStyle name="計算 13 3 3 5" xfId="25113" xr:uid="{00000000-0005-0000-0000-0000E8610000}"/>
    <cellStyle name="計算 13 3 3 6" xfId="25114" xr:uid="{00000000-0005-0000-0000-0000E9610000}"/>
    <cellStyle name="計算 13 3 4" xfId="25115" xr:uid="{00000000-0005-0000-0000-0000EA610000}"/>
    <cellStyle name="計算 13 3 4 2" xfId="25116" xr:uid="{00000000-0005-0000-0000-0000EB610000}"/>
    <cellStyle name="計算 13 3 4 2 2" xfId="25117" xr:uid="{00000000-0005-0000-0000-0000EC610000}"/>
    <cellStyle name="計算 13 3 4 3" xfId="25118" xr:uid="{00000000-0005-0000-0000-0000ED610000}"/>
    <cellStyle name="計算 13 3 4 4" xfId="25119" xr:uid="{00000000-0005-0000-0000-0000EE610000}"/>
    <cellStyle name="計算 13 3 4 5" xfId="25120" xr:uid="{00000000-0005-0000-0000-0000EF610000}"/>
    <cellStyle name="計算 13 3 5" xfId="25121" xr:uid="{00000000-0005-0000-0000-0000F0610000}"/>
    <cellStyle name="計算 13 3 5 2" xfId="25122" xr:uid="{00000000-0005-0000-0000-0000F1610000}"/>
    <cellStyle name="計算 13 3 5 2 2" xfId="25123" xr:uid="{00000000-0005-0000-0000-0000F2610000}"/>
    <cellStyle name="計算 13 3 5 3" xfId="25124" xr:uid="{00000000-0005-0000-0000-0000F3610000}"/>
    <cellStyle name="計算 13 3 5 4" xfId="25125" xr:uid="{00000000-0005-0000-0000-0000F4610000}"/>
    <cellStyle name="計算 13 3 5 5" xfId="25126" xr:uid="{00000000-0005-0000-0000-0000F5610000}"/>
    <cellStyle name="計算 13 3 6" xfId="25127" xr:uid="{00000000-0005-0000-0000-0000F6610000}"/>
    <cellStyle name="計算 13 4" xfId="25128" xr:uid="{00000000-0005-0000-0000-0000F7610000}"/>
    <cellStyle name="計算 13 4 2" xfId="25129" xr:uid="{00000000-0005-0000-0000-0000F8610000}"/>
    <cellStyle name="計算 13 4 2 2" xfId="25130" xr:uid="{00000000-0005-0000-0000-0000F9610000}"/>
    <cellStyle name="計算 13 4 2 2 2" xfId="25131" xr:uid="{00000000-0005-0000-0000-0000FA610000}"/>
    <cellStyle name="計算 13 4 2 3" xfId="25132" xr:uid="{00000000-0005-0000-0000-0000FB610000}"/>
    <cellStyle name="計算 13 4 2 4" xfId="25133" xr:uid="{00000000-0005-0000-0000-0000FC610000}"/>
    <cellStyle name="計算 13 4 2 5" xfId="25134" xr:uid="{00000000-0005-0000-0000-0000FD610000}"/>
    <cellStyle name="計算 13 4 3" xfId="25135" xr:uid="{00000000-0005-0000-0000-0000FE610000}"/>
    <cellStyle name="計算 13 4 3 2" xfId="25136" xr:uid="{00000000-0005-0000-0000-0000FF610000}"/>
    <cellStyle name="計算 13 4 3 2 2" xfId="25137" xr:uid="{00000000-0005-0000-0000-000000620000}"/>
    <cellStyle name="計算 13 4 3 3" xfId="25138" xr:uid="{00000000-0005-0000-0000-000001620000}"/>
    <cellStyle name="計算 13 4 3 4" xfId="25139" xr:uid="{00000000-0005-0000-0000-000002620000}"/>
    <cellStyle name="計算 13 4 3 5" xfId="25140" xr:uid="{00000000-0005-0000-0000-000003620000}"/>
    <cellStyle name="計算 13 4 4" xfId="25141" xr:uid="{00000000-0005-0000-0000-000004620000}"/>
    <cellStyle name="計算 13 5" xfId="25142" xr:uid="{00000000-0005-0000-0000-000005620000}"/>
    <cellStyle name="計算 13 5 2" xfId="25143" xr:uid="{00000000-0005-0000-0000-000006620000}"/>
    <cellStyle name="計算 13 5 2 2" xfId="25144" xr:uid="{00000000-0005-0000-0000-000007620000}"/>
    <cellStyle name="計算 13 5 2 2 2" xfId="25145" xr:uid="{00000000-0005-0000-0000-000008620000}"/>
    <cellStyle name="計算 13 5 2 3" xfId="25146" xr:uid="{00000000-0005-0000-0000-000009620000}"/>
    <cellStyle name="計算 13 5 2 4" xfId="25147" xr:uid="{00000000-0005-0000-0000-00000A620000}"/>
    <cellStyle name="計算 13 5 2 5" xfId="25148" xr:uid="{00000000-0005-0000-0000-00000B620000}"/>
    <cellStyle name="計算 13 5 3" xfId="25149" xr:uid="{00000000-0005-0000-0000-00000C620000}"/>
    <cellStyle name="計算 13 5 3 2" xfId="25150" xr:uid="{00000000-0005-0000-0000-00000D620000}"/>
    <cellStyle name="計算 13 5 4" xfId="25151" xr:uid="{00000000-0005-0000-0000-00000E620000}"/>
    <cellStyle name="計算 13 5 5" xfId="25152" xr:uid="{00000000-0005-0000-0000-00000F620000}"/>
    <cellStyle name="計算 13 5 6" xfId="25153" xr:uid="{00000000-0005-0000-0000-000010620000}"/>
    <cellStyle name="計算 13 6" xfId="25154" xr:uid="{00000000-0005-0000-0000-000011620000}"/>
    <cellStyle name="計算 13 6 2" xfId="25155" xr:uid="{00000000-0005-0000-0000-000012620000}"/>
    <cellStyle name="計算 13 6 2 2" xfId="25156" xr:uid="{00000000-0005-0000-0000-000013620000}"/>
    <cellStyle name="計算 13 6 3" xfId="25157" xr:uid="{00000000-0005-0000-0000-000014620000}"/>
    <cellStyle name="計算 13 6 4" xfId="25158" xr:uid="{00000000-0005-0000-0000-000015620000}"/>
    <cellStyle name="計算 13 6 5" xfId="25159" xr:uid="{00000000-0005-0000-0000-000016620000}"/>
    <cellStyle name="計算 13 7" xfId="25160" xr:uid="{00000000-0005-0000-0000-000017620000}"/>
    <cellStyle name="計算 13 7 2" xfId="25161" xr:uid="{00000000-0005-0000-0000-000018620000}"/>
    <cellStyle name="計算 13 7 2 2" xfId="25162" xr:uid="{00000000-0005-0000-0000-000019620000}"/>
    <cellStyle name="計算 13 7 3" xfId="25163" xr:uid="{00000000-0005-0000-0000-00001A620000}"/>
    <cellStyle name="計算 13 7 4" xfId="25164" xr:uid="{00000000-0005-0000-0000-00001B620000}"/>
    <cellStyle name="計算 13 7 5" xfId="25165" xr:uid="{00000000-0005-0000-0000-00001C620000}"/>
    <cellStyle name="計算 13 8" xfId="25166" xr:uid="{00000000-0005-0000-0000-00001D620000}"/>
    <cellStyle name="計算 13 8 2" xfId="25167" xr:uid="{00000000-0005-0000-0000-00001E620000}"/>
    <cellStyle name="計算 13 9" xfId="25168" xr:uid="{00000000-0005-0000-0000-00001F620000}"/>
    <cellStyle name="計算 14" xfId="25169" xr:uid="{00000000-0005-0000-0000-000020620000}"/>
    <cellStyle name="計算 14 2" xfId="25170" xr:uid="{00000000-0005-0000-0000-000021620000}"/>
    <cellStyle name="計算 14 2 2" xfId="25171" xr:uid="{00000000-0005-0000-0000-000022620000}"/>
    <cellStyle name="計算 14 2 2 2" xfId="25172" xr:uid="{00000000-0005-0000-0000-000023620000}"/>
    <cellStyle name="計算 14 2 2 2 2" xfId="25173" xr:uid="{00000000-0005-0000-0000-000024620000}"/>
    <cellStyle name="計算 14 2 2 3" xfId="25174" xr:uid="{00000000-0005-0000-0000-000025620000}"/>
    <cellStyle name="計算 14 2 2 4" xfId="25175" xr:uid="{00000000-0005-0000-0000-000026620000}"/>
    <cellStyle name="計算 14 2 2 5" xfId="25176" xr:uid="{00000000-0005-0000-0000-000027620000}"/>
    <cellStyle name="計算 14 2 3" xfId="25177" xr:uid="{00000000-0005-0000-0000-000028620000}"/>
    <cellStyle name="計算 14 2 3 2" xfId="25178" xr:uid="{00000000-0005-0000-0000-000029620000}"/>
    <cellStyle name="計算 14 2 3 2 2" xfId="25179" xr:uid="{00000000-0005-0000-0000-00002A620000}"/>
    <cellStyle name="計算 14 2 3 3" xfId="25180" xr:uid="{00000000-0005-0000-0000-00002B620000}"/>
    <cellStyle name="計算 14 2 3 4" xfId="25181" xr:uid="{00000000-0005-0000-0000-00002C620000}"/>
    <cellStyle name="計算 14 2 3 5" xfId="25182" xr:uid="{00000000-0005-0000-0000-00002D620000}"/>
    <cellStyle name="計算 14 2 4" xfId="25183" xr:uid="{00000000-0005-0000-0000-00002E620000}"/>
    <cellStyle name="計算 14 3" xfId="25184" xr:uid="{00000000-0005-0000-0000-00002F620000}"/>
    <cellStyle name="計算 14 3 2" xfId="25185" xr:uid="{00000000-0005-0000-0000-000030620000}"/>
    <cellStyle name="計算 14 3 2 2" xfId="25186" xr:uid="{00000000-0005-0000-0000-000031620000}"/>
    <cellStyle name="計算 14 3 2 2 2" xfId="25187" xr:uid="{00000000-0005-0000-0000-000032620000}"/>
    <cellStyle name="計算 14 3 2 3" xfId="25188" xr:uid="{00000000-0005-0000-0000-000033620000}"/>
    <cellStyle name="計算 14 3 2 4" xfId="25189" xr:uid="{00000000-0005-0000-0000-000034620000}"/>
    <cellStyle name="計算 14 3 2 5" xfId="25190" xr:uid="{00000000-0005-0000-0000-000035620000}"/>
    <cellStyle name="計算 14 3 3" xfId="25191" xr:uid="{00000000-0005-0000-0000-000036620000}"/>
    <cellStyle name="計算 14 3 3 2" xfId="25192" xr:uid="{00000000-0005-0000-0000-000037620000}"/>
    <cellStyle name="計算 14 3 4" xfId="25193" xr:uid="{00000000-0005-0000-0000-000038620000}"/>
    <cellStyle name="計算 14 3 5" xfId="25194" xr:uid="{00000000-0005-0000-0000-000039620000}"/>
    <cellStyle name="計算 14 3 6" xfId="25195" xr:uid="{00000000-0005-0000-0000-00003A620000}"/>
    <cellStyle name="計算 14 4" xfId="25196" xr:uid="{00000000-0005-0000-0000-00003B620000}"/>
    <cellStyle name="計算 14 4 2" xfId="25197" xr:uid="{00000000-0005-0000-0000-00003C620000}"/>
    <cellStyle name="計算 14 4 2 2" xfId="25198" xr:uid="{00000000-0005-0000-0000-00003D620000}"/>
    <cellStyle name="計算 14 4 3" xfId="25199" xr:uid="{00000000-0005-0000-0000-00003E620000}"/>
    <cellStyle name="計算 14 4 4" xfId="25200" xr:uid="{00000000-0005-0000-0000-00003F620000}"/>
    <cellStyle name="計算 14 4 5" xfId="25201" xr:uid="{00000000-0005-0000-0000-000040620000}"/>
    <cellStyle name="計算 14 5" xfId="25202" xr:uid="{00000000-0005-0000-0000-000041620000}"/>
    <cellStyle name="計算 14 5 2" xfId="25203" xr:uid="{00000000-0005-0000-0000-000042620000}"/>
    <cellStyle name="計算 14 5 2 2" xfId="25204" xr:uid="{00000000-0005-0000-0000-000043620000}"/>
    <cellStyle name="計算 14 5 3" xfId="25205" xr:uid="{00000000-0005-0000-0000-000044620000}"/>
    <cellStyle name="計算 14 5 4" xfId="25206" xr:uid="{00000000-0005-0000-0000-000045620000}"/>
    <cellStyle name="計算 14 5 5" xfId="25207" xr:uid="{00000000-0005-0000-0000-000046620000}"/>
    <cellStyle name="計算 14 6" xfId="25208" xr:uid="{00000000-0005-0000-0000-000047620000}"/>
    <cellStyle name="計算 14 6 2" xfId="25209" xr:uid="{00000000-0005-0000-0000-000048620000}"/>
    <cellStyle name="計算 14 7" xfId="25210" xr:uid="{00000000-0005-0000-0000-000049620000}"/>
    <cellStyle name="計算 15" xfId="25211" xr:uid="{00000000-0005-0000-0000-00004A620000}"/>
    <cellStyle name="計算 15 2" xfId="25212" xr:uid="{00000000-0005-0000-0000-00004B620000}"/>
    <cellStyle name="計算 15 2 2" xfId="25213" xr:uid="{00000000-0005-0000-0000-00004C620000}"/>
    <cellStyle name="計算 15 2 2 2" xfId="25214" xr:uid="{00000000-0005-0000-0000-00004D620000}"/>
    <cellStyle name="計算 15 2 2 2 2" xfId="25215" xr:uid="{00000000-0005-0000-0000-00004E620000}"/>
    <cellStyle name="計算 15 2 2 3" xfId="25216" xr:uid="{00000000-0005-0000-0000-00004F620000}"/>
    <cellStyle name="計算 15 2 2 4" xfId="25217" xr:uid="{00000000-0005-0000-0000-000050620000}"/>
    <cellStyle name="計算 15 2 2 5" xfId="25218" xr:uid="{00000000-0005-0000-0000-000051620000}"/>
    <cellStyle name="計算 15 2 3" xfId="25219" xr:uid="{00000000-0005-0000-0000-000052620000}"/>
    <cellStyle name="計算 15 2 3 2" xfId="25220" xr:uid="{00000000-0005-0000-0000-000053620000}"/>
    <cellStyle name="計算 15 2 4" xfId="25221" xr:uid="{00000000-0005-0000-0000-000054620000}"/>
    <cellStyle name="計算 15 2 5" xfId="25222" xr:uid="{00000000-0005-0000-0000-000055620000}"/>
    <cellStyle name="計算 15 2 6" xfId="25223" xr:uid="{00000000-0005-0000-0000-000056620000}"/>
    <cellStyle name="計算 15 3" xfId="25224" xr:uid="{00000000-0005-0000-0000-000057620000}"/>
    <cellStyle name="計算 15 3 2" xfId="25225" xr:uid="{00000000-0005-0000-0000-000058620000}"/>
    <cellStyle name="計算 15 3 2 2" xfId="25226" xr:uid="{00000000-0005-0000-0000-000059620000}"/>
    <cellStyle name="計算 15 3 2 2 2" xfId="25227" xr:uid="{00000000-0005-0000-0000-00005A620000}"/>
    <cellStyle name="計算 15 3 2 3" xfId="25228" xr:uid="{00000000-0005-0000-0000-00005B620000}"/>
    <cellStyle name="計算 15 3 2 4" xfId="25229" xr:uid="{00000000-0005-0000-0000-00005C620000}"/>
    <cellStyle name="計算 15 3 2 5" xfId="25230" xr:uid="{00000000-0005-0000-0000-00005D620000}"/>
    <cellStyle name="計算 15 3 3" xfId="25231" xr:uid="{00000000-0005-0000-0000-00005E620000}"/>
    <cellStyle name="計算 15 3 3 2" xfId="25232" xr:uid="{00000000-0005-0000-0000-00005F620000}"/>
    <cellStyle name="計算 15 3 4" xfId="25233" xr:uid="{00000000-0005-0000-0000-000060620000}"/>
    <cellStyle name="計算 15 3 5" xfId="25234" xr:uid="{00000000-0005-0000-0000-000061620000}"/>
    <cellStyle name="計算 15 3 6" xfId="25235" xr:uid="{00000000-0005-0000-0000-000062620000}"/>
    <cellStyle name="計算 15 4" xfId="25236" xr:uid="{00000000-0005-0000-0000-000063620000}"/>
    <cellStyle name="計算 15 4 2" xfId="25237" xr:uid="{00000000-0005-0000-0000-000064620000}"/>
    <cellStyle name="計算 15 4 2 2" xfId="25238" xr:uid="{00000000-0005-0000-0000-000065620000}"/>
    <cellStyle name="計算 15 4 3" xfId="25239" xr:uid="{00000000-0005-0000-0000-000066620000}"/>
    <cellStyle name="計算 15 4 4" xfId="25240" xr:uid="{00000000-0005-0000-0000-000067620000}"/>
    <cellStyle name="計算 15 4 5" xfId="25241" xr:uid="{00000000-0005-0000-0000-000068620000}"/>
    <cellStyle name="計算 15 5" xfId="25242" xr:uid="{00000000-0005-0000-0000-000069620000}"/>
    <cellStyle name="計算 15 5 2" xfId="25243" xr:uid="{00000000-0005-0000-0000-00006A620000}"/>
    <cellStyle name="計算 15 5 2 2" xfId="25244" xr:uid="{00000000-0005-0000-0000-00006B620000}"/>
    <cellStyle name="計算 15 5 3" xfId="25245" xr:uid="{00000000-0005-0000-0000-00006C620000}"/>
    <cellStyle name="計算 15 5 4" xfId="25246" xr:uid="{00000000-0005-0000-0000-00006D620000}"/>
    <cellStyle name="計算 15 5 5" xfId="25247" xr:uid="{00000000-0005-0000-0000-00006E620000}"/>
    <cellStyle name="計算 15 6" xfId="25248" xr:uid="{00000000-0005-0000-0000-00006F620000}"/>
    <cellStyle name="計算 16" xfId="25249" xr:uid="{00000000-0005-0000-0000-000070620000}"/>
    <cellStyle name="計算 16 2" xfId="25250" xr:uid="{00000000-0005-0000-0000-000071620000}"/>
    <cellStyle name="計算 16 2 2" xfId="25251" xr:uid="{00000000-0005-0000-0000-000072620000}"/>
    <cellStyle name="計算 16 2 2 2" xfId="25252" xr:uid="{00000000-0005-0000-0000-000073620000}"/>
    <cellStyle name="計算 16 2 3" xfId="25253" xr:uid="{00000000-0005-0000-0000-000074620000}"/>
    <cellStyle name="計算 16 2 4" xfId="25254" xr:uid="{00000000-0005-0000-0000-000075620000}"/>
    <cellStyle name="計算 16 2 5" xfId="25255" xr:uid="{00000000-0005-0000-0000-000076620000}"/>
    <cellStyle name="計算 16 3" xfId="25256" xr:uid="{00000000-0005-0000-0000-000077620000}"/>
    <cellStyle name="計算 16 3 2" xfId="25257" xr:uid="{00000000-0005-0000-0000-000078620000}"/>
    <cellStyle name="計算 16 4" xfId="25258" xr:uid="{00000000-0005-0000-0000-000079620000}"/>
    <cellStyle name="計算 16 5" xfId="25259" xr:uid="{00000000-0005-0000-0000-00007A620000}"/>
    <cellStyle name="計算 16 6" xfId="25260" xr:uid="{00000000-0005-0000-0000-00007B620000}"/>
    <cellStyle name="計算 17" xfId="25261" xr:uid="{00000000-0005-0000-0000-00007C620000}"/>
    <cellStyle name="計算 17 2" xfId="25262" xr:uid="{00000000-0005-0000-0000-00007D620000}"/>
    <cellStyle name="計算 17 2 2" xfId="25263" xr:uid="{00000000-0005-0000-0000-00007E620000}"/>
    <cellStyle name="計算 17 2 2 2" xfId="25264" xr:uid="{00000000-0005-0000-0000-00007F620000}"/>
    <cellStyle name="計算 17 2 3" xfId="25265" xr:uid="{00000000-0005-0000-0000-000080620000}"/>
    <cellStyle name="計算 17 2 4" xfId="25266" xr:uid="{00000000-0005-0000-0000-000081620000}"/>
    <cellStyle name="計算 17 2 5" xfId="25267" xr:uid="{00000000-0005-0000-0000-000082620000}"/>
    <cellStyle name="計算 17 3" xfId="25268" xr:uid="{00000000-0005-0000-0000-000083620000}"/>
    <cellStyle name="計算 17 3 2" xfId="25269" xr:uid="{00000000-0005-0000-0000-000084620000}"/>
    <cellStyle name="計算 17 4" xfId="25270" xr:uid="{00000000-0005-0000-0000-000085620000}"/>
    <cellStyle name="計算 17 5" xfId="25271" xr:uid="{00000000-0005-0000-0000-000086620000}"/>
    <cellStyle name="計算 17 6" xfId="25272" xr:uid="{00000000-0005-0000-0000-000087620000}"/>
    <cellStyle name="計算 18" xfId="25273" xr:uid="{00000000-0005-0000-0000-000088620000}"/>
    <cellStyle name="計算 18 2" xfId="25274" xr:uid="{00000000-0005-0000-0000-000089620000}"/>
    <cellStyle name="計算 18 2 2" xfId="25275" xr:uid="{00000000-0005-0000-0000-00008A620000}"/>
    <cellStyle name="計算 18 3" xfId="25276" xr:uid="{00000000-0005-0000-0000-00008B620000}"/>
    <cellStyle name="計算 18 4" xfId="25277" xr:uid="{00000000-0005-0000-0000-00008C620000}"/>
    <cellStyle name="計算 18 5" xfId="25278" xr:uid="{00000000-0005-0000-0000-00008D620000}"/>
    <cellStyle name="計算 19" xfId="25279" xr:uid="{00000000-0005-0000-0000-00008E620000}"/>
    <cellStyle name="計算 19 2" xfId="25280" xr:uid="{00000000-0005-0000-0000-00008F620000}"/>
    <cellStyle name="計算 19 2 2" xfId="25281" xr:uid="{00000000-0005-0000-0000-000090620000}"/>
    <cellStyle name="計算 19 3" xfId="25282" xr:uid="{00000000-0005-0000-0000-000091620000}"/>
    <cellStyle name="計算 19 4" xfId="25283" xr:uid="{00000000-0005-0000-0000-000092620000}"/>
    <cellStyle name="計算 19 5" xfId="25284" xr:uid="{00000000-0005-0000-0000-000093620000}"/>
    <cellStyle name="計算 2" xfId="3386" xr:uid="{00000000-0005-0000-0000-000094620000}"/>
    <cellStyle name="計算 2 10" xfId="25285" xr:uid="{00000000-0005-0000-0000-000095620000}"/>
    <cellStyle name="計算 2 11" xfId="25286" xr:uid="{00000000-0005-0000-0000-000096620000}"/>
    <cellStyle name="計算 2 12" xfId="25287" xr:uid="{00000000-0005-0000-0000-000097620000}"/>
    <cellStyle name="計算 2 2" xfId="25288" xr:uid="{00000000-0005-0000-0000-000098620000}"/>
    <cellStyle name="計算 2 2 2" xfId="25289" xr:uid="{00000000-0005-0000-0000-000099620000}"/>
    <cellStyle name="計算 2 2 2 2" xfId="25290" xr:uid="{00000000-0005-0000-0000-00009A620000}"/>
    <cellStyle name="計算 2 2 2 2 2" xfId="25291" xr:uid="{00000000-0005-0000-0000-00009B620000}"/>
    <cellStyle name="計算 2 2 2 2 2 2" xfId="25292" xr:uid="{00000000-0005-0000-0000-00009C620000}"/>
    <cellStyle name="計算 2 2 2 2 3" xfId="25293" xr:uid="{00000000-0005-0000-0000-00009D620000}"/>
    <cellStyle name="計算 2 2 2 2 4" xfId="25294" xr:uid="{00000000-0005-0000-0000-00009E620000}"/>
    <cellStyle name="計算 2 2 2 2 5" xfId="25295" xr:uid="{00000000-0005-0000-0000-00009F620000}"/>
    <cellStyle name="計算 2 2 2 3" xfId="25296" xr:uid="{00000000-0005-0000-0000-0000A0620000}"/>
    <cellStyle name="計算 2 2 2 3 2" xfId="25297" xr:uid="{00000000-0005-0000-0000-0000A1620000}"/>
    <cellStyle name="計算 2 2 2 3 2 2" xfId="25298" xr:uid="{00000000-0005-0000-0000-0000A2620000}"/>
    <cellStyle name="計算 2 2 2 3 3" xfId="25299" xr:uid="{00000000-0005-0000-0000-0000A3620000}"/>
    <cellStyle name="計算 2 2 2 3 4" xfId="25300" xr:uid="{00000000-0005-0000-0000-0000A4620000}"/>
    <cellStyle name="計算 2 2 2 3 5" xfId="25301" xr:uid="{00000000-0005-0000-0000-0000A5620000}"/>
    <cellStyle name="計算 2 2 2 4" xfId="25302" xr:uid="{00000000-0005-0000-0000-0000A6620000}"/>
    <cellStyle name="計算 2 2 3" xfId="25303" xr:uid="{00000000-0005-0000-0000-0000A7620000}"/>
    <cellStyle name="計算 2 2 3 2" xfId="25304" xr:uid="{00000000-0005-0000-0000-0000A8620000}"/>
    <cellStyle name="計算 2 2 3 2 2" xfId="25305" xr:uid="{00000000-0005-0000-0000-0000A9620000}"/>
    <cellStyle name="計算 2 2 3 2 2 2" xfId="25306" xr:uid="{00000000-0005-0000-0000-0000AA620000}"/>
    <cellStyle name="計算 2 2 3 2 3" xfId="25307" xr:uid="{00000000-0005-0000-0000-0000AB620000}"/>
    <cellStyle name="計算 2 2 3 2 4" xfId="25308" xr:uid="{00000000-0005-0000-0000-0000AC620000}"/>
    <cellStyle name="計算 2 2 3 2 5" xfId="25309" xr:uid="{00000000-0005-0000-0000-0000AD620000}"/>
    <cellStyle name="計算 2 2 3 3" xfId="25310" xr:uid="{00000000-0005-0000-0000-0000AE620000}"/>
    <cellStyle name="計算 2 2 3 3 2" xfId="25311" xr:uid="{00000000-0005-0000-0000-0000AF620000}"/>
    <cellStyle name="計算 2 2 3 4" xfId="25312" xr:uid="{00000000-0005-0000-0000-0000B0620000}"/>
    <cellStyle name="計算 2 2 3 5" xfId="25313" xr:uid="{00000000-0005-0000-0000-0000B1620000}"/>
    <cellStyle name="計算 2 2 3 6" xfId="25314" xr:uid="{00000000-0005-0000-0000-0000B2620000}"/>
    <cellStyle name="計算 2 2 4" xfId="25315" xr:uid="{00000000-0005-0000-0000-0000B3620000}"/>
    <cellStyle name="計算 2 2 4 2" xfId="25316" xr:uid="{00000000-0005-0000-0000-0000B4620000}"/>
    <cellStyle name="計算 2 2 4 2 2" xfId="25317" xr:uid="{00000000-0005-0000-0000-0000B5620000}"/>
    <cellStyle name="計算 2 2 4 3" xfId="25318" xr:uid="{00000000-0005-0000-0000-0000B6620000}"/>
    <cellStyle name="計算 2 2 4 4" xfId="25319" xr:uid="{00000000-0005-0000-0000-0000B7620000}"/>
    <cellStyle name="計算 2 2 4 5" xfId="25320" xr:uid="{00000000-0005-0000-0000-0000B8620000}"/>
    <cellStyle name="計算 2 2 5" xfId="25321" xr:uid="{00000000-0005-0000-0000-0000B9620000}"/>
    <cellStyle name="計算 2 2 5 2" xfId="25322" xr:uid="{00000000-0005-0000-0000-0000BA620000}"/>
    <cellStyle name="計算 2 2 5 2 2" xfId="25323" xr:uid="{00000000-0005-0000-0000-0000BB620000}"/>
    <cellStyle name="計算 2 2 5 3" xfId="25324" xr:uid="{00000000-0005-0000-0000-0000BC620000}"/>
    <cellStyle name="計算 2 2 5 4" xfId="25325" xr:uid="{00000000-0005-0000-0000-0000BD620000}"/>
    <cellStyle name="計算 2 2 5 5" xfId="25326" xr:uid="{00000000-0005-0000-0000-0000BE620000}"/>
    <cellStyle name="計算 2 2 6" xfId="25327" xr:uid="{00000000-0005-0000-0000-0000BF620000}"/>
    <cellStyle name="計算 2 2 6 2" xfId="25328" xr:uid="{00000000-0005-0000-0000-0000C0620000}"/>
    <cellStyle name="計算 2 2 7" xfId="25329" xr:uid="{00000000-0005-0000-0000-0000C1620000}"/>
    <cellStyle name="計算 2 3" xfId="25330" xr:uid="{00000000-0005-0000-0000-0000C2620000}"/>
    <cellStyle name="計算 2 3 2" xfId="25331" xr:uid="{00000000-0005-0000-0000-0000C3620000}"/>
    <cellStyle name="計算 2 3 2 2" xfId="25332" xr:uid="{00000000-0005-0000-0000-0000C4620000}"/>
    <cellStyle name="計算 2 3 2 2 2" xfId="25333" xr:uid="{00000000-0005-0000-0000-0000C5620000}"/>
    <cellStyle name="計算 2 3 2 2 2 2" xfId="25334" xr:uid="{00000000-0005-0000-0000-0000C6620000}"/>
    <cellStyle name="計算 2 3 2 2 3" xfId="25335" xr:uid="{00000000-0005-0000-0000-0000C7620000}"/>
    <cellStyle name="計算 2 3 2 2 4" xfId="25336" xr:uid="{00000000-0005-0000-0000-0000C8620000}"/>
    <cellStyle name="計算 2 3 2 2 5" xfId="25337" xr:uid="{00000000-0005-0000-0000-0000C9620000}"/>
    <cellStyle name="計算 2 3 2 3" xfId="25338" xr:uid="{00000000-0005-0000-0000-0000CA620000}"/>
    <cellStyle name="計算 2 3 2 3 2" xfId="25339" xr:uid="{00000000-0005-0000-0000-0000CB620000}"/>
    <cellStyle name="計算 2 3 2 3 2 2" xfId="25340" xr:uid="{00000000-0005-0000-0000-0000CC620000}"/>
    <cellStyle name="計算 2 3 2 3 3" xfId="25341" xr:uid="{00000000-0005-0000-0000-0000CD620000}"/>
    <cellStyle name="計算 2 3 2 3 4" xfId="25342" xr:uid="{00000000-0005-0000-0000-0000CE620000}"/>
    <cellStyle name="計算 2 3 2 3 5" xfId="25343" xr:uid="{00000000-0005-0000-0000-0000CF620000}"/>
    <cellStyle name="計算 2 3 2 4" xfId="25344" xr:uid="{00000000-0005-0000-0000-0000D0620000}"/>
    <cellStyle name="計算 2 3 3" xfId="25345" xr:uid="{00000000-0005-0000-0000-0000D1620000}"/>
    <cellStyle name="計算 2 3 3 2" xfId="25346" xr:uid="{00000000-0005-0000-0000-0000D2620000}"/>
    <cellStyle name="計算 2 3 3 2 2" xfId="25347" xr:uid="{00000000-0005-0000-0000-0000D3620000}"/>
    <cellStyle name="計算 2 3 3 2 2 2" xfId="25348" xr:uid="{00000000-0005-0000-0000-0000D4620000}"/>
    <cellStyle name="計算 2 3 3 2 3" xfId="25349" xr:uid="{00000000-0005-0000-0000-0000D5620000}"/>
    <cellStyle name="計算 2 3 3 2 4" xfId="25350" xr:uid="{00000000-0005-0000-0000-0000D6620000}"/>
    <cellStyle name="計算 2 3 3 2 5" xfId="25351" xr:uid="{00000000-0005-0000-0000-0000D7620000}"/>
    <cellStyle name="計算 2 3 3 3" xfId="25352" xr:uid="{00000000-0005-0000-0000-0000D8620000}"/>
    <cellStyle name="計算 2 3 3 3 2" xfId="25353" xr:uid="{00000000-0005-0000-0000-0000D9620000}"/>
    <cellStyle name="計算 2 3 3 4" xfId="25354" xr:uid="{00000000-0005-0000-0000-0000DA620000}"/>
    <cellStyle name="計算 2 3 3 5" xfId="25355" xr:uid="{00000000-0005-0000-0000-0000DB620000}"/>
    <cellStyle name="計算 2 3 3 6" xfId="25356" xr:uid="{00000000-0005-0000-0000-0000DC620000}"/>
    <cellStyle name="計算 2 3 4" xfId="25357" xr:uid="{00000000-0005-0000-0000-0000DD620000}"/>
    <cellStyle name="計算 2 3 4 2" xfId="25358" xr:uid="{00000000-0005-0000-0000-0000DE620000}"/>
    <cellStyle name="計算 2 3 4 2 2" xfId="25359" xr:uid="{00000000-0005-0000-0000-0000DF620000}"/>
    <cellStyle name="計算 2 3 4 3" xfId="25360" xr:uid="{00000000-0005-0000-0000-0000E0620000}"/>
    <cellStyle name="計算 2 3 4 4" xfId="25361" xr:uid="{00000000-0005-0000-0000-0000E1620000}"/>
    <cellStyle name="計算 2 3 4 5" xfId="25362" xr:uid="{00000000-0005-0000-0000-0000E2620000}"/>
    <cellStyle name="計算 2 3 5" xfId="25363" xr:uid="{00000000-0005-0000-0000-0000E3620000}"/>
    <cellStyle name="計算 2 3 5 2" xfId="25364" xr:uid="{00000000-0005-0000-0000-0000E4620000}"/>
    <cellStyle name="計算 2 3 5 2 2" xfId="25365" xr:uid="{00000000-0005-0000-0000-0000E5620000}"/>
    <cellStyle name="計算 2 3 5 3" xfId="25366" xr:uid="{00000000-0005-0000-0000-0000E6620000}"/>
    <cellStyle name="計算 2 3 5 4" xfId="25367" xr:uid="{00000000-0005-0000-0000-0000E7620000}"/>
    <cellStyle name="計算 2 3 5 5" xfId="25368" xr:uid="{00000000-0005-0000-0000-0000E8620000}"/>
    <cellStyle name="計算 2 3 6" xfId="25369" xr:uid="{00000000-0005-0000-0000-0000E9620000}"/>
    <cellStyle name="計算 2 4" xfId="25370" xr:uid="{00000000-0005-0000-0000-0000EA620000}"/>
    <cellStyle name="計算 2 4 2" xfId="25371" xr:uid="{00000000-0005-0000-0000-0000EB620000}"/>
    <cellStyle name="計算 2 4 2 2" xfId="25372" xr:uid="{00000000-0005-0000-0000-0000EC620000}"/>
    <cellStyle name="計算 2 4 2 2 2" xfId="25373" xr:uid="{00000000-0005-0000-0000-0000ED620000}"/>
    <cellStyle name="計算 2 4 2 3" xfId="25374" xr:uid="{00000000-0005-0000-0000-0000EE620000}"/>
    <cellStyle name="計算 2 4 2 4" xfId="25375" xr:uid="{00000000-0005-0000-0000-0000EF620000}"/>
    <cellStyle name="計算 2 4 2 5" xfId="25376" xr:uid="{00000000-0005-0000-0000-0000F0620000}"/>
    <cellStyle name="計算 2 4 3" xfId="25377" xr:uid="{00000000-0005-0000-0000-0000F1620000}"/>
    <cellStyle name="計算 2 4 3 2" xfId="25378" xr:uid="{00000000-0005-0000-0000-0000F2620000}"/>
    <cellStyle name="計算 2 4 3 2 2" xfId="25379" xr:uid="{00000000-0005-0000-0000-0000F3620000}"/>
    <cellStyle name="計算 2 4 3 3" xfId="25380" xr:uid="{00000000-0005-0000-0000-0000F4620000}"/>
    <cellStyle name="計算 2 4 3 4" xfId="25381" xr:uid="{00000000-0005-0000-0000-0000F5620000}"/>
    <cellStyle name="計算 2 4 3 5" xfId="25382" xr:uid="{00000000-0005-0000-0000-0000F6620000}"/>
    <cellStyle name="計算 2 4 4" xfId="25383" xr:uid="{00000000-0005-0000-0000-0000F7620000}"/>
    <cellStyle name="計算 2 5" xfId="25384" xr:uid="{00000000-0005-0000-0000-0000F8620000}"/>
    <cellStyle name="計算 2 5 2" xfId="25385" xr:uid="{00000000-0005-0000-0000-0000F9620000}"/>
    <cellStyle name="計算 2 5 2 2" xfId="25386" xr:uid="{00000000-0005-0000-0000-0000FA620000}"/>
    <cellStyle name="計算 2 5 2 2 2" xfId="25387" xr:uid="{00000000-0005-0000-0000-0000FB620000}"/>
    <cellStyle name="計算 2 5 2 3" xfId="25388" xr:uid="{00000000-0005-0000-0000-0000FC620000}"/>
    <cellStyle name="計算 2 5 2 4" xfId="25389" xr:uid="{00000000-0005-0000-0000-0000FD620000}"/>
    <cellStyle name="計算 2 5 2 5" xfId="25390" xr:uid="{00000000-0005-0000-0000-0000FE620000}"/>
    <cellStyle name="計算 2 5 3" xfId="25391" xr:uid="{00000000-0005-0000-0000-0000FF620000}"/>
    <cellStyle name="計算 2 5 3 2" xfId="25392" xr:uid="{00000000-0005-0000-0000-000000630000}"/>
    <cellStyle name="計算 2 5 4" xfId="25393" xr:uid="{00000000-0005-0000-0000-000001630000}"/>
    <cellStyle name="計算 2 5 5" xfId="25394" xr:uid="{00000000-0005-0000-0000-000002630000}"/>
    <cellStyle name="計算 2 5 6" xfId="25395" xr:uid="{00000000-0005-0000-0000-000003630000}"/>
    <cellStyle name="計算 2 6" xfId="25396" xr:uid="{00000000-0005-0000-0000-000004630000}"/>
    <cellStyle name="計算 2 6 2" xfId="25397" xr:uid="{00000000-0005-0000-0000-000005630000}"/>
    <cellStyle name="計算 2 6 2 2" xfId="25398" xr:uid="{00000000-0005-0000-0000-000006630000}"/>
    <cellStyle name="計算 2 6 3" xfId="25399" xr:uid="{00000000-0005-0000-0000-000007630000}"/>
    <cellStyle name="計算 2 6 4" xfId="25400" xr:uid="{00000000-0005-0000-0000-000008630000}"/>
    <cellStyle name="計算 2 6 5" xfId="25401" xr:uid="{00000000-0005-0000-0000-000009630000}"/>
    <cellStyle name="計算 2 7" xfId="25402" xr:uid="{00000000-0005-0000-0000-00000A630000}"/>
    <cellStyle name="計算 2 7 2" xfId="25403" xr:uid="{00000000-0005-0000-0000-00000B630000}"/>
    <cellStyle name="計算 2 7 2 2" xfId="25404" xr:uid="{00000000-0005-0000-0000-00000C630000}"/>
    <cellStyle name="計算 2 7 3" xfId="25405" xr:uid="{00000000-0005-0000-0000-00000D630000}"/>
    <cellStyle name="計算 2 7 4" xfId="25406" xr:uid="{00000000-0005-0000-0000-00000E630000}"/>
    <cellStyle name="計算 2 7 5" xfId="25407" xr:uid="{00000000-0005-0000-0000-00000F630000}"/>
    <cellStyle name="計算 2 8" xfId="25408" xr:uid="{00000000-0005-0000-0000-000010630000}"/>
    <cellStyle name="計算 2 8 2" xfId="25409" xr:uid="{00000000-0005-0000-0000-000011630000}"/>
    <cellStyle name="計算 2 9" xfId="25410" xr:uid="{00000000-0005-0000-0000-000012630000}"/>
    <cellStyle name="計算 20" xfId="25411" xr:uid="{00000000-0005-0000-0000-000013630000}"/>
    <cellStyle name="計算 20 2" xfId="25412" xr:uid="{00000000-0005-0000-0000-000014630000}"/>
    <cellStyle name="計算 21" xfId="25413" xr:uid="{00000000-0005-0000-0000-000015630000}"/>
    <cellStyle name="計算 22" xfId="25414" xr:uid="{00000000-0005-0000-0000-000016630000}"/>
    <cellStyle name="計算 23" xfId="25415" xr:uid="{00000000-0005-0000-0000-000017630000}"/>
    <cellStyle name="計算 24" xfId="25416" xr:uid="{00000000-0005-0000-0000-000018630000}"/>
    <cellStyle name="計算 3" xfId="3387" xr:uid="{00000000-0005-0000-0000-000019630000}"/>
    <cellStyle name="計算 3 10" xfId="25417" xr:uid="{00000000-0005-0000-0000-00001A630000}"/>
    <cellStyle name="計算 3 11" xfId="25418" xr:uid="{00000000-0005-0000-0000-00001B630000}"/>
    <cellStyle name="計算 3 12" xfId="25419" xr:uid="{00000000-0005-0000-0000-00001C630000}"/>
    <cellStyle name="計算 3 2" xfId="25420" xr:uid="{00000000-0005-0000-0000-00001D630000}"/>
    <cellStyle name="計算 3 2 2" xfId="25421" xr:uid="{00000000-0005-0000-0000-00001E630000}"/>
    <cellStyle name="計算 3 2 2 2" xfId="25422" xr:uid="{00000000-0005-0000-0000-00001F630000}"/>
    <cellStyle name="計算 3 2 2 2 2" xfId="25423" xr:uid="{00000000-0005-0000-0000-000020630000}"/>
    <cellStyle name="計算 3 2 2 2 2 2" xfId="25424" xr:uid="{00000000-0005-0000-0000-000021630000}"/>
    <cellStyle name="計算 3 2 2 2 3" xfId="25425" xr:uid="{00000000-0005-0000-0000-000022630000}"/>
    <cellStyle name="計算 3 2 2 2 4" xfId="25426" xr:uid="{00000000-0005-0000-0000-000023630000}"/>
    <cellStyle name="計算 3 2 2 2 5" xfId="25427" xr:uid="{00000000-0005-0000-0000-000024630000}"/>
    <cellStyle name="計算 3 2 2 3" xfId="25428" xr:uid="{00000000-0005-0000-0000-000025630000}"/>
    <cellStyle name="計算 3 2 2 3 2" xfId="25429" xr:uid="{00000000-0005-0000-0000-000026630000}"/>
    <cellStyle name="計算 3 2 2 3 2 2" xfId="25430" xr:uid="{00000000-0005-0000-0000-000027630000}"/>
    <cellStyle name="計算 3 2 2 3 3" xfId="25431" xr:uid="{00000000-0005-0000-0000-000028630000}"/>
    <cellStyle name="計算 3 2 2 3 4" xfId="25432" xr:uid="{00000000-0005-0000-0000-000029630000}"/>
    <cellStyle name="計算 3 2 2 3 5" xfId="25433" xr:uid="{00000000-0005-0000-0000-00002A630000}"/>
    <cellStyle name="計算 3 2 2 4" xfId="25434" xr:uid="{00000000-0005-0000-0000-00002B630000}"/>
    <cellStyle name="計算 3 2 3" xfId="25435" xr:uid="{00000000-0005-0000-0000-00002C630000}"/>
    <cellStyle name="計算 3 2 3 2" xfId="25436" xr:uid="{00000000-0005-0000-0000-00002D630000}"/>
    <cellStyle name="計算 3 2 3 2 2" xfId="25437" xr:uid="{00000000-0005-0000-0000-00002E630000}"/>
    <cellStyle name="計算 3 2 3 2 2 2" xfId="25438" xr:uid="{00000000-0005-0000-0000-00002F630000}"/>
    <cellStyle name="計算 3 2 3 2 3" xfId="25439" xr:uid="{00000000-0005-0000-0000-000030630000}"/>
    <cellStyle name="計算 3 2 3 2 4" xfId="25440" xr:uid="{00000000-0005-0000-0000-000031630000}"/>
    <cellStyle name="計算 3 2 3 2 5" xfId="25441" xr:uid="{00000000-0005-0000-0000-000032630000}"/>
    <cellStyle name="計算 3 2 3 3" xfId="25442" xr:uid="{00000000-0005-0000-0000-000033630000}"/>
    <cellStyle name="計算 3 2 3 3 2" xfId="25443" xr:uid="{00000000-0005-0000-0000-000034630000}"/>
    <cellStyle name="計算 3 2 3 4" xfId="25444" xr:uid="{00000000-0005-0000-0000-000035630000}"/>
    <cellStyle name="計算 3 2 3 5" xfId="25445" xr:uid="{00000000-0005-0000-0000-000036630000}"/>
    <cellStyle name="計算 3 2 3 6" xfId="25446" xr:uid="{00000000-0005-0000-0000-000037630000}"/>
    <cellStyle name="計算 3 2 4" xfId="25447" xr:uid="{00000000-0005-0000-0000-000038630000}"/>
    <cellStyle name="計算 3 2 4 2" xfId="25448" xr:uid="{00000000-0005-0000-0000-000039630000}"/>
    <cellStyle name="計算 3 2 4 2 2" xfId="25449" xr:uid="{00000000-0005-0000-0000-00003A630000}"/>
    <cellStyle name="計算 3 2 4 3" xfId="25450" xr:uid="{00000000-0005-0000-0000-00003B630000}"/>
    <cellStyle name="計算 3 2 4 4" xfId="25451" xr:uid="{00000000-0005-0000-0000-00003C630000}"/>
    <cellStyle name="計算 3 2 4 5" xfId="25452" xr:uid="{00000000-0005-0000-0000-00003D630000}"/>
    <cellStyle name="計算 3 2 5" xfId="25453" xr:uid="{00000000-0005-0000-0000-00003E630000}"/>
    <cellStyle name="計算 3 2 5 2" xfId="25454" xr:uid="{00000000-0005-0000-0000-00003F630000}"/>
    <cellStyle name="計算 3 2 5 2 2" xfId="25455" xr:uid="{00000000-0005-0000-0000-000040630000}"/>
    <cellStyle name="計算 3 2 5 3" xfId="25456" xr:uid="{00000000-0005-0000-0000-000041630000}"/>
    <cellStyle name="計算 3 2 5 4" xfId="25457" xr:uid="{00000000-0005-0000-0000-000042630000}"/>
    <cellStyle name="計算 3 2 5 5" xfId="25458" xr:uid="{00000000-0005-0000-0000-000043630000}"/>
    <cellStyle name="計算 3 2 6" xfId="25459" xr:uid="{00000000-0005-0000-0000-000044630000}"/>
    <cellStyle name="計算 3 2 6 2" xfId="25460" xr:uid="{00000000-0005-0000-0000-000045630000}"/>
    <cellStyle name="計算 3 2 7" xfId="25461" xr:uid="{00000000-0005-0000-0000-000046630000}"/>
    <cellStyle name="計算 3 3" xfId="25462" xr:uid="{00000000-0005-0000-0000-000047630000}"/>
    <cellStyle name="計算 3 3 2" xfId="25463" xr:uid="{00000000-0005-0000-0000-000048630000}"/>
    <cellStyle name="計算 3 3 2 2" xfId="25464" xr:uid="{00000000-0005-0000-0000-000049630000}"/>
    <cellStyle name="計算 3 3 2 2 2" xfId="25465" xr:uid="{00000000-0005-0000-0000-00004A630000}"/>
    <cellStyle name="計算 3 3 2 2 2 2" xfId="25466" xr:uid="{00000000-0005-0000-0000-00004B630000}"/>
    <cellStyle name="計算 3 3 2 2 3" xfId="25467" xr:uid="{00000000-0005-0000-0000-00004C630000}"/>
    <cellStyle name="計算 3 3 2 2 4" xfId="25468" xr:uid="{00000000-0005-0000-0000-00004D630000}"/>
    <cellStyle name="計算 3 3 2 2 5" xfId="25469" xr:uid="{00000000-0005-0000-0000-00004E630000}"/>
    <cellStyle name="計算 3 3 2 3" xfId="25470" xr:uid="{00000000-0005-0000-0000-00004F630000}"/>
    <cellStyle name="計算 3 3 2 3 2" xfId="25471" xr:uid="{00000000-0005-0000-0000-000050630000}"/>
    <cellStyle name="計算 3 3 2 3 2 2" xfId="25472" xr:uid="{00000000-0005-0000-0000-000051630000}"/>
    <cellStyle name="計算 3 3 2 3 3" xfId="25473" xr:uid="{00000000-0005-0000-0000-000052630000}"/>
    <cellStyle name="計算 3 3 2 3 4" xfId="25474" xr:uid="{00000000-0005-0000-0000-000053630000}"/>
    <cellStyle name="計算 3 3 2 3 5" xfId="25475" xr:uid="{00000000-0005-0000-0000-000054630000}"/>
    <cellStyle name="計算 3 3 2 4" xfId="25476" xr:uid="{00000000-0005-0000-0000-000055630000}"/>
    <cellStyle name="計算 3 3 3" xfId="25477" xr:uid="{00000000-0005-0000-0000-000056630000}"/>
    <cellStyle name="計算 3 3 3 2" xfId="25478" xr:uid="{00000000-0005-0000-0000-000057630000}"/>
    <cellStyle name="計算 3 3 3 2 2" xfId="25479" xr:uid="{00000000-0005-0000-0000-000058630000}"/>
    <cellStyle name="計算 3 3 3 2 2 2" xfId="25480" xr:uid="{00000000-0005-0000-0000-000059630000}"/>
    <cellStyle name="計算 3 3 3 2 3" xfId="25481" xr:uid="{00000000-0005-0000-0000-00005A630000}"/>
    <cellStyle name="計算 3 3 3 2 4" xfId="25482" xr:uid="{00000000-0005-0000-0000-00005B630000}"/>
    <cellStyle name="計算 3 3 3 2 5" xfId="25483" xr:uid="{00000000-0005-0000-0000-00005C630000}"/>
    <cellStyle name="計算 3 3 3 3" xfId="25484" xr:uid="{00000000-0005-0000-0000-00005D630000}"/>
    <cellStyle name="計算 3 3 3 3 2" xfId="25485" xr:uid="{00000000-0005-0000-0000-00005E630000}"/>
    <cellStyle name="計算 3 3 3 4" xfId="25486" xr:uid="{00000000-0005-0000-0000-00005F630000}"/>
    <cellStyle name="計算 3 3 3 5" xfId="25487" xr:uid="{00000000-0005-0000-0000-000060630000}"/>
    <cellStyle name="計算 3 3 3 6" xfId="25488" xr:uid="{00000000-0005-0000-0000-000061630000}"/>
    <cellStyle name="計算 3 3 4" xfId="25489" xr:uid="{00000000-0005-0000-0000-000062630000}"/>
    <cellStyle name="計算 3 3 4 2" xfId="25490" xr:uid="{00000000-0005-0000-0000-000063630000}"/>
    <cellStyle name="計算 3 3 4 2 2" xfId="25491" xr:uid="{00000000-0005-0000-0000-000064630000}"/>
    <cellStyle name="計算 3 3 4 3" xfId="25492" xr:uid="{00000000-0005-0000-0000-000065630000}"/>
    <cellStyle name="計算 3 3 4 4" xfId="25493" xr:uid="{00000000-0005-0000-0000-000066630000}"/>
    <cellStyle name="計算 3 3 4 5" xfId="25494" xr:uid="{00000000-0005-0000-0000-000067630000}"/>
    <cellStyle name="計算 3 3 5" xfId="25495" xr:uid="{00000000-0005-0000-0000-000068630000}"/>
    <cellStyle name="計算 3 3 5 2" xfId="25496" xr:uid="{00000000-0005-0000-0000-000069630000}"/>
    <cellStyle name="計算 3 3 5 2 2" xfId="25497" xr:uid="{00000000-0005-0000-0000-00006A630000}"/>
    <cellStyle name="計算 3 3 5 3" xfId="25498" xr:uid="{00000000-0005-0000-0000-00006B630000}"/>
    <cellStyle name="計算 3 3 5 4" xfId="25499" xr:uid="{00000000-0005-0000-0000-00006C630000}"/>
    <cellStyle name="計算 3 3 5 5" xfId="25500" xr:uid="{00000000-0005-0000-0000-00006D630000}"/>
    <cellStyle name="計算 3 3 6" xfId="25501" xr:uid="{00000000-0005-0000-0000-00006E630000}"/>
    <cellStyle name="計算 3 4" xfId="25502" xr:uid="{00000000-0005-0000-0000-00006F630000}"/>
    <cellStyle name="計算 3 4 2" xfId="25503" xr:uid="{00000000-0005-0000-0000-000070630000}"/>
    <cellStyle name="計算 3 4 2 2" xfId="25504" xr:uid="{00000000-0005-0000-0000-000071630000}"/>
    <cellStyle name="計算 3 4 2 2 2" xfId="25505" xr:uid="{00000000-0005-0000-0000-000072630000}"/>
    <cellStyle name="計算 3 4 2 3" xfId="25506" xr:uid="{00000000-0005-0000-0000-000073630000}"/>
    <cellStyle name="計算 3 4 2 4" xfId="25507" xr:uid="{00000000-0005-0000-0000-000074630000}"/>
    <cellStyle name="計算 3 4 2 5" xfId="25508" xr:uid="{00000000-0005-0000-0000-000075630000}"/>
    <cellStyle name="計算 3 4 3" xfId="25509" xr:uid="{00000000-0005-0000-0000-000076630000}"/>
    <cellStyle name="計算 3 4 3 2" xfId="25510" xr:uid="{00000000-0005-0000-0000-000077630000}"/>
    <cellStyle name="計算 3 4 3 2 2" xfId="25511" xr:uid="{00000000-0005-0000-0000-000078630000}"/>
    <cellStyle name="計算 3 4 3 3" xfId="25512" xr:uid="{00000000-0005-0000-0000-000079630000}"/>
    <cellStyle name="計算 3 4 3 4" xfId="25513" xr:uid="{00000000-0005-0000-0000-00007A630000}"/>
    <cellStyle name="計算 3 4 3 5" xfId="25514" xr:uid="{00000000-0005-0000-0000-00007B630000}"/>
    <cellStyle name="計算 3 4 4" xfId="25515" xr:uid="{00000000-0005-0000-0000-00007C630000}"/>
    <cellStyle name="計算 3 5" xfId="25516" xr:uid="{00000000-0005-0000-0000-00007D630000}"/>
    <cellStyle name="計算 3 5 2" xfId="25517" xr:uid="{00000000-0005-0000-0000-00007E630000}"/>
    <cellStyle name="計算 3 5 2 2" xfId="25518" xr:uid="{00000000-0005-0000-0000-00007F630000}"/>
    <cellStyle name="計算 3 5 2 2 2" xfId="25519" xr:uid="{00000000-0005-0000-0000-000080630000}"/>
    <cellStyle name="計算 3 5 2 3" xfId="25520" xr:uid="{00000000-0005-0000-0000-000081630000}"/>
    <cellStyle name="計算 3 5 2 4" xfId="25521" xr:uid="{00000000-0005-0000-0000-000082630000}"/>
    <cellStyle name="計算 3 5 2 5" xfId="25522" xr:uid="{00000000-0005-0000-0000-000083630000}"/>
    <cellStyle name="計算 3 5 3" xfId="25523" xr:uid="{00000000-0005-0000-0000-000084630000}"/>
    <cellStyle name="計算 3 5 3 2" xfId="25524" xr:uid="{00000000-0005-0000-0000-000085630000}"/>
    <cellStyle name="計算 3 5 4" xfId="25525" xr:uid="{00000000-0005-0000-0000-000086630000}"/>
    <cellStyle name="計算 3 5 5" xfId="25526" xr:uid="{00000000-0005-0000-0000-000087630000}"/>
    <cellStyle name="計算 3 5 6" xfId="25527" xr:uid="{00000000-0005-0000-0000-000088630000}"/>
    <cellStyle name="計算 3 6" xfId="25528" xr:uid="{00000000-0005-0000-0000-000089630000}"/>
    <cellStyle name="計算 3 6 2" xfId="25529" xr:uid="{00000000-0005-0000-0000-00008A630000}"/>
    <cellStyle name="計算 3 6 2 2" xfId="25530" xr:uid="{00000000-0005-0000-0000-00008B630000}"/>
    <cellStyle name="計算 3 6 3" xfId="25531" xr:uid="{00000000-0005-0000-0000-00008C630000}"/>
    <cellStyle name="計算 3 6 4" xfId="25532" xr:uid="{00000000-0005-0000-0000-00008D630000}"/>
    <cellStyle name="計算 3 6 5" xfId="25533" xr:uid="{00000000-0005-0000-0000-00008E630000}"/>
    <cellStyle name="計算 3 7" xfId="25534" xr:uid="{00000000-0005-0000-0000-00008F630000}"/>
    <cellStyle name="計算 3 7 2" xfId="25535" xr:uid="{00000000-0005-0000-0000-000090630000}"/>
    <cellStyle name="計算 3 7 2 2" xfId="25536" xr:uid="{00000000-0005-0000-0000-000091630000}"/>
    <cellStyle name="計算 3 7 3" xfId="25537" xr:uid="{00000000-0005-0000-0000-000092630000}"/>
    <cellStyle name="計算 3 7 4" xfId="25538" xr:uid="{00000000-0005-0000-0000-000093630000}"/>
    <cellStyle name="計算 3 7 5" xfId="25539" xr:uid="{00000000-0005-0000-0000-000094630000}"/>
    <cellStyle name="計算 3 8" xfId="25540" xr:uid="{00000000-0005-0000-0000-000095630000}"/>
    <cellStyle name="計算 3 8 2" xfId="25541" xr:uid="{00000000-0005-0000-0000-000096630000}"/>
    <cellStyle name="計算 3 9" xfId="25542" xr:uid="{00000000-0005-0000-0000-000097630000}"/>
    <cellStyle name="計算 4" xfId="3388" xr:uid="{00000000-0005-0000-0000-000098630000}"/>
    <cellStyle name="計算 4 10" xfId="25543" xr:uid="{00000000-0005-0000-0000-000099630000}"/>
    <cellStyle name="計算 4 11" xfId="25544" xr:uid="{00000000-0005-0000-0000-00009A630000}"/>
    <cellStyle name="計算 4 12" xfId="25545" xr:uid="{00000000-0005-0000-0000-00009B630000}"/>
    <cellStyle name="計算 4 2" xfId="25546" xr:uid="{00000000-0005-0000-0000-00009C630000}"/>
    <cellStyle name="計算 4 2 2" xfId="25547" xr:uid="{00000000-0005-0000-0000-00009D630000}"/>
    <cellStyle name="計算 4 2 2 2" xfId="25548" xr:uid="{00000000-0005-0000-0000-00009E630000}"/>
    <cellStyle name="計算 4 2 2 2 2" xfId="25549" xr:uid="{00000000-0005-0000-0000-00009F630000}"/>
    <cellStyle name="計算 4 2 2 2 2 2" xfId="25550" xr:uid="{00000000-0005-0000-0000-0000A0630000}"/>
    <cellStyle name="計算 4 2 2 2 3" xfId="25551" xr:uid="{00000000-0005-0000-0000-0000A1630000}"/>
    <cellStyle name="計算 4 2 2 2 4" xfId="25552" xr:uid="{00000000-0005-0000-0000-0000A2630000}"/>
    <cellStyle name="計算 4 2 2 2 5" xfId="25553" xr:uid="{00000000-0005-0000-0000-0000A3630000}"/>
    <cellStyle name="計算 4 2 2 3" xfId="25554" xr:uid="{00000000-0005-0000-0000-0000A4630000}"/>
    <cellStyle name="計算 4 2 2 3 2" xfId="25555" xr:uid="{00000000-0005-0000-0000-0000A5630000}"/>
    <cellStyle name="計算 4 2 2 3 2 2" xfId="25556" xr:uid="{00000000-0005-0000-0000-0000A6630000}"/>
    <cellStyle name="計算 4 2 2 3 3" xfId="25557" xr:uid="{00000000-0005-0000-0000-0000A7630000}"/>
    <cellStyle name="計算 4 2 2 3 4" xfId="25558" xr:uid="{00000000-0005-0000-0000-0000A8630000}"/>
    <cellStyle name="計算 4 2 2 3 5" xfId="25559" xr:uid="{00000000-0005-0000-0000-0000A9630000}"/>
    <cellStyle name="計算 4 2 2 4" xfId="25560" xr:uid="{00000000-0005-0000-0000-0000AA630000}"/>
    <cellStyle name="計算 4 2 3" xfId="25561" xr:uid="{00000000-0005-0000-0000-0000AB630000}"/>
    <cellStyle name="計算 4 2 3 2" xfId="25562" xr:uid="{00000000-0005-0000-0000-0000AC630000}"/>
    <cellStyle name="計算 4 2 3 2 2" xfId="25563" xr:uid="{00000000-0005-0000-0000-0000AD630000}"/>
    <cellStyle name="計算 4 2 3 2 2 2" xfId="25564" xr:uid="{00000000-0005-0000-0000-0000AE630000}"/>
    <cellStyle name="計算 4 2 3 2 3" xfId="25565" xr:uid="{00000000-0005-0000-0000-0000AF630000}"/>
    <cellStyle name="計算 4 2 3 2 4" xfId="25566" xr:uid="{00000000-0005-0000-0000-0000B0630000}"/>
    <cellStyle name="計算 4 2 3 2 5" xfId="25567" xr:uid="{00000000-0005-0000-0000-0000B1630000}"/>
    <cellStyle name="計算 4 2 3 3" xfId="25568" xr:uid="{00000000-0005-0000-0000-0000B2630000}"/>
    <cellStyle name="計算 4 2 3 3 2" xfId="25569" xr:uid="{00000000-0005-0000-0000-0000B3630000}"/>
    <cellStyle name="計算 4 2 3 4" xfId="25570" xr:uid="{00000000-0005-0000-0000-0000B4630000}"/>
    <cellStyle name="計算 4 2 3 5" xfId="25571" xr:uid="{00000000-0005-0000-0000-0000B5630000}"/>
    <cellStyle name="計算 4 2 3 6" xfId="25572" xr:uid="{00000000-0005-0000-0000-0000B6630000}"/>
    <cellStyle name="計算 4 2 4" xfId="25573" xr:uid="{00000000-0005-0000-0000-0000B7630000}"/>
    <cellStyle name="計算 4 2 4 2" xfId="25574" xr:uid="{00000000-0005-0000-0000-0000B8630000}"/>
    <cellStyle name="計算 4 2 4 2 2" xfId="25575" xr:uid="{00000000-0005-0000-0000-0000B9630000}"/>
    <cellStyle name="計算 4 2 4 3" xfId="25576" xr:uid="{00000000-0005-0000-0000-0000BA630000}"/>
    <cellStyle name="計算 4 2 4 4" xfId="25577" xr:uid="{00000000-0005-0000-0000-0000BB630000}"/>
    <cellStyle name="計算 4 2 4 5" xfId="25578" xr:uid="{00000000-0005-0000-0000-0000BC630000}"/>
    <cellStyle name="計算 4 2 5" xfId="25579" xr:uid="{00000000-0005-0000-0000-0000BD630000}"/>
    <cellStyle name="計算 4 2 5 2" xfId="25580" xr:uid="{00000000-0005-0000-0000-0000BE630000}"/>
    <cellStyle name="計算 4 2 5 2 2" xfId="25581" xr:uid="{00000000-0005-0000-0000-0000BF630000}"/>
    <cellStyle name="計算 4 2 5 3" xfId="25582" xr:uid="{00000000-0005-0000-0000-0000C0630000}"/>
    <cellStyle name="計算 4 2 5 4" xfId="25583" xr:uid="{00000000-0005-0000-0000-0000C1630000}"/>
    <cellStyle name="計算 4 2 5 5" xfId="25584" xr:uid="{00000000-0005-0000-0000-0000C2630000}"/>
    <cellStyle name="計算 4 2 6" xfId="25585" xr:uid="{00000000-0005-0000-0000-0000C3630000}"/>
    <cellStyle name="計算 4 2 6 2" xfId="25586" xr:uid="{00000000-0005-0000-0000-0000C4630000}"/>
    <cellStyle name="計算 4 2 7" xfId="25587" xr:uid="{00000000-0005-0000-0000-0000C5630000}"/>
    <cellStyle name="計算 4 3" xfId="25588" xr:uid="{00000000-0005-0000-0000-0000C6630000}"/>
    <cellStyle name="計算 4 3 2" xfId="25589" xr:uid="{00000000-0005-0000-0000-0000C7630000}"/>
    <cellStyle name="計算 4 3 2 2" xfId="25590" xr:uid="{00000000-0005-0000-0000-0000C8630000}"/>
    <cellStyle name="計算 4 3 2 2 2" xfId="25591" xr:uid="{00000000-0005-0000-0000-0000C9630000}"/>
    <cellStyle name="計算 4 3 2 2 2 2" xfId="25592" xr:uid="{00000000-0005-0000-0000-0000CA630000}"/>
    <cellStyle name="計算 4 3 2 2 3" xfId="25593" xr:uid="{00000000-0005-0000-0000-0000CB630000}"/>
    <cellStyle name="計算 4 3 2 2 4" xfId="25594" xr:uid="{00000000-0005-0000-0000-0000CC630000}"/>
    <cellStyle name="計算 4 3 2 2 5" xfId="25595" xr:uid="{00000000-0005-0000-0000-0000CD630000}"/>
    <cellStyle name="計算 4 3 2 3" xfId="25596" xr:uid="{00000000-0005-0000-0000-0000CE630000}"/>
    <cellStyle name="計算 4 3 2 3 2" xfId="25597" xr:uid="{00000000-0005-0000-0000-0000CF630000}"/>
    <cellStyle name="計算 4 3 2 3 2 2" xfId="25598" xr:uid="{00000000-0005-0000-0000-0000D0630000}"/>
    <cellStyle name="計算 4 3 2 3 3" xfId="25599" xr:uid="{00000000-0005-0000-0000-0000D1630000}"/>
    <cellStyle name="計算 4 3 2 3 4" xfId="25600" xr:uid="{00000000-0005-0000-0000-0000D2630000}"/>
    <cellStyle name="計算 4 3 2 3 5" xfId="25601" xr:uid="{00000000-0005-0000-0000-0000D3630000}"/>
    <cellStyle name="計算 4 3 2 4" xfId="25602" xr:uid="{00000000-0005-0000-0000-0000D4630000}"/>
    <cellStyle name="計算 4 3 3" xfId="25603" xr:uid="{00000000-0005-0000-0000-0000D5630000}"/>
    <cellStyle name="計算 4 3 3 2" xfId="25604" xr:uid="{00000000-0005-0000-0000-0000D6630000}"/>
    <cellStyle name="計算 4 3 3 2 2" xfId="25605" xr:uid="{00000000-0005-0000-0000-0000D7630000}"/>
    <cellStyle name="計算 4 3 3 2 2 2" xfId="25606" xr:uid="{00000000-0005-0000-0000-0000D8630000}"/>
    <cellStyle name="計算 4 3 3 2 3" xfId="25607" xr:uid="{00000000-0005-0000-0000-0000D9630000}"/>
    <cellStyle name="計算 4 3 3 2 4" xfId="25608" xr:uid="{00000000-0005-0000-0000-0000DA630000}"/>
    <cellStyle name="計算 4 3 3 2 5" xfId="25609" xr:uid="{00000000-0005-0000-0000-0000DB630000}"/>
    <cellStyle name="計算 4 3 3 3" xfId="25610" xr:uid="{00000000-0005-0000-0000-0000DC630000}"/>
    <cellStyle name="計算 4 3 3 3 2" xfId="25611" xr:uid="{00000000-0005-0000-0000-0000DD630000}"/>
    <cellStyle name="計算 4 3 3 4" xfId="25612" xr:uid="{00000000-0005-0000-0000-0000DE630000}"/>
    <cellStyle name="計算 4 3 3 5" xfId="25613" xr:uid="{00000000-0005-0000-0000-0000DF630000}"/>
    <cellStyle name="計算 4 3 3 6" xfId="25614" xr:uid="{00000000-0005-0000-0000-0000E0630000}"/>
    <cellStyle name="計算 4 3 4" xfId="25615" xr:uid="{00000000-0005-0000-0000-0000E1630000}"/>
    <cellStyle name="計算 4 3 4 2" xfId="25616" xr:uid="{00000000-0005-0000-0000-0000E2630000}"/>
    <cellStyle name="計算 4 3 4 2 2" xfId="25617" xr:uid="{00000000-0005-0000-0000-0000E3630000}"/>
    <cellStyle name="計算 4 3 4 3" xfId="25618" xr:uid="{00000000-0005-0000-0000-0000E4630000}"/>
    <cellStyle name="計算 4 3 4 4" xfId="25619" xr:uid="{00000000-0005-0000-0000-0000E5630000}"/>
    <cellStyle name="計算 4 3 4 5" xfId="25620" xr:uid="{00000000-0005-0000-0000-0000E6630000}"/>
    <cellStyle name="計算 4 3 5" xfId="25621" xr:uid="{00000000-0005-0000-0000-0000E7630000}"/>
    <cellStyle name="計算 4 3 5 2" xfId="25622" xr:uid="{00000000-0005-0000-0000-0000E8630000}"/>
    <cellStyle name="計算 4 3 5 2 2" xfId="25623" xr:uid="{00000000-0005-0000-0000-0000E9630000}"/>
    <cellStyle name="計算 4 3 5 3" xfId="25624" xr:uid="{00000000-0005-0000-0000-0000EA630000}"/>
    <cellStyle name="計算 4 3 5 4" xfId="25625" xr:uid="{00000000-0005-0000-0000-0000EB630000}"/>
    <cellStyle name="計算 4 3 5 5" xfId="25626" xr:uid="{00000000-0005-0000-0000-0000EC630000}"/>
    <cellStyle name="計算 4 3 6" xfId="25627" xr:uid="{00000000-0005-0000-0000-0000ED630000}"/>
    <cellStyle name="計算 4 4" xfId="25628" xr:uid="{00000000-0005-0000-0000-0000EE630000}"/>
    <cellStyle name="計算 4 4 2" xfId="25629" xr:uid="{00000000-0005-0000-0000-0000EF630000}"/>
    <cellStyle name="計算 4 4 2 2" xfId="25630" xr:uid="{00000000-0005-0000-0000-0000F0630000}"/>
    <cellStyle name="計算 4 4 2 2 2" xfId="25631" xr:uid="{00000000-0005-0000-0000-0000F1630000}"/>
    <cellStyle name="計算 4 4 2 3" xfId="25632" xr:uid="{00000000-0005-0000-0000-0000F2630000}"/>
    <cellStyle name="計算 4 4 2 4" xfId="25633" xr:uid="{00000000-0005-0000-0000-0000F3630000}"/>
    <cellStyle name="計算 4 4 2 5" xfId="25634" xr:uid="{00000000-0005-0000-0000-0000F4630000}"/>
    <cellStyle name="計算 4 4 3" xfId="25635" xr:uid="{00000000-0005-0000-0000-0000F5630000}"/>
    <cellStyle name="計算 4 4 3 2" xfId="25636" xr:uid="{00000000-0005-0000-0000-0000F6630000}"/>
    <cellStyle name="計算 4 4 3 2 2" xfId="25637" xr:uid="{00000000-0005-0000-0000-0000F7630000}"/>
    <cellStyle name="計算 4 4 3 3" xfId="25638" xr:uid="{00000000-0005-0000-0000-0000F8630000}"/>
    <cellStyle name="計算 4 4 3 4" xfId="25639" xr:uid="{00000000-0005-0000-0000-0000F9630000}"/>
    <cellStyle name="計算 4 4 3 5" xfId="25640" xr:uid="{00000000-0005-0000-0000-0000FA630000}"/>
    <cellStyle name="計算 4 4 4" xfId="25641" xr:uid="{00000000-0005-0000-0000-0000FB630000}"/>
    <cellStyle name="計算 4 5" xfId="25642" xr:uid="{00000000-0005-0000-0000-0000FC630000}"/>
    <cellStyle name="計算 4 5 2" xfId="25643" xr:uid="{00000000-0005-0000-0000-0000FD630000}"/>
    <cellStyle name="計算 4 5 2 2" xfId="25644" xr:uid="{00000000-0005-0000-0000-0000FE630000}"/>
    <cellStyle name="計算 4 5 2 2 2" xfId="25645" xr:uid="{00000000-0005-0000-0000-0000FF630000}"/>
    <cellStyle name="計算 4 5 2 3" xfId="25646" xr:uid="{00000000-0005-0000-0000-000000640000}"/>
    <cellStyle name="計算 4 5 2 4" xfId="25647" xr:uid="{00000000-0005-0000-0000-000001640000}"/>
    <cellStyle name="計算 4 5 2 5" xfId="25648" xr:uid="{00000000-0005-0000-0000-000002640000}"/>
    <cellStyle name="計算 4 5 3" xfId="25649" xr:uid="{00000000-0005-0000-0000-000003640000}"/>
    <cellStyle name="計算 4 5 3 2" xfId="25650" xr:uid="{00000000-0005-0000-0000-000004640000}"/>
    <cellStyle name="計算 4 5 4" xfId="25651" xr:uid="{00000000-0005-0000-0000-000005640000}"/>
    <cellStyle name="計算 4 5 5" xfId="25652" xr:uid="{00000000-0005-0000-0000-000006640000}"/>
    <cellStyle name="計算 4 5 6" xfId="25653" xr:uid="{00000000-0005-0000-0000-000007640000}"/>
    <cellStyle name="計算 4 6" xfId="25654" xr:uid="{00000000-0005-0000-0000-000008640000}"/>
    <cellStyle name="計算 4 6 2" xfId="25655" xr:uid="{00000000-0005-0000-0000-000009640000}"/>
    <cellStyle name="計算 4 6 2 2" xfId="25656" xr:uid="{00000000-0005-0000-0000-00000A640000}"/>
    <cellStyle name="計算 4 6 3" xfId="25657" xr:uid="{00000000-0005-0000-0000-00000B640000}"/>
    <cellStyle name="計算 4 6 4" xfId="25658" xr:uid="{00000000-0005-0000-0000-00000C640000}"/>
    <cellStyle name="計算 4 6 5" xfId="25659" xr:uid="{00000000-0005-0000-0000-00000D640000}"/>
    <cellStyle name="計算 4 7" xfId="25660" xr:uid="{00000000-0005-0000-0000-00000E640000}"/>
    <cellStyle name="計算 4 7 2" xfId="25661" xr:uid="{00000000-0005-0000-0000-00000F640000}"/>
    <cellStyle name="計算 4 7 2 2" xfId="25662" xr:uid="{00000000-0005-0000-0000-000010640000}"/>
    <cellStyle name="計算 4 7 3" xfId="25663" xr:uid="{00000000-0005-0000-0000-000011640000}"/>
    <cellStyle name="計算 4 7 4" xfId="25664" xr:uid="{00000000-0005-0000-0000-000012640000}"/>
    <cellStyle name="計算 4 7 5" xfId="25665" xr:uid="{00000000-0005-0000-0000-000013640000}"/>
    <cellStyle name="計算 4 8" xfId="25666" xr:uid="{00000000-0005-0000-0000-000014640000}"/>
    <cellStyle name="計算 4 8 2" xfId="25667" xr:uid="{00000000-0005-0000-0000-000015640000}"/>
    <cellStyle name="計算 4 9" xfId="25668" xr:uid="{00000000-0005-0000-0000-000016640000}"/>
    <cellStyle name="計算 5" xfId="3389" xr:uid="{00000000-0005-0000-0000-000017640000}"/>
    <cellStyle name="計算 5 10" xfId="25669" xr:uid="{00000000-0005-0000-0000-000018640000}"/>
    <cellStyle name="計算 5 11" xfId="25670" xr:uid="{00000000-0005-0000-0000-000019640000}"/>
    <cellStyle name="計算 5 12" xfId="25671" xr:uid="{00000000-0005-0000-0000-00001A640000}"/>
    <cellStyle name="計算 5 2" xfId="25672" xr:uid="{00000000-0005-0000-0000-00001B640000}"/>
    <cellStyle name="計算 5 2 2" xfId="25673" xr:uid="{00000000-0005-0000-0000-00001C640000}"/>
    <cellStyle name="計算 5 2 2 2" xfId="25674" xr:uid="{00000000-0005-0000-0000-00001D640000}"/>
    <cellStyle name="計算 5 2 2 2 2" xfId="25675" xr:uid="{00000000-0005-0000-0000-00001E640000}"/>
    <cellStyle name="計算 5 2 2 2 2 2" xfId="25676" xr:uid="{00000000-0005-0000-0000-00001F640000}"/>
    <cellStyle name="計算 5 2 2 2 3" xfId="25677" xr:uid="{00000000-0005-0000-0000-000020640000}"/>
    <cellStyle name="計算 5 2 2 2 4" xfId="25678" xr:uid="{00000000-0005-0000-0000-000021640000}"/>
    <cellStyle name="計算 5 2 2 2 5" xfId="25679" xr:uid="{00000000-0005-0000-0000-000022640000}"/>
    <cellStyle name="計算 5 2 2 3" xfId="25680" xr:uid="{00000000-0005-0000-0000-000023640000}"/>
    <cellStyle name="計算 5 2 2 3 2" xfId="25681" xr:uid="{00000000-0005-0000-0000-000024640000}"/>
    <cellStyle name="計算 5 2 2 3 2 2" xfId="25682" xr:uid="{00000000-0005-0000-0000-000025640000}"/>
    <cellStyle name="計算 5 2 2 3 3" xfId="25683" xr:uid="{00000000-0005-0000-0000-000026640000}"/>
    <cellStyle name="計算 5 2 2 3 4" xfId="25684" xr:uid="{00000000-0005-0000-0000-000027640000}"/>
    <cellStyle name="計算 5 2 2 3 5" xfId="25685" xr:uid="{00000000-0005-0000-0000-000028640000}"/>
    <cellStyle name="計算 5 2 2 4" xfId="25686" xr:uid="{00000000-0005-0000-0000-000029640000}"/>
    <cellStyle name="計算 5 2 3" xfId="25687" xr:uid="{00000000-0005-0000-0000-00002A640000}"/>
    <cellStyle name="計算 5 2 3 2" xfId="25688" xr:uid="{00000000-0005-0000-0000-00002B640000}"/>
    <cellStyle name="計算 5 2 3 2 2" xfId="25689" xr:uid="{00000000-0005-0000-0000-00002C640000}"/>
    <cellStyle name="計算 5 2 3 2 2 2" xfId="25690" xr:uid="{00000000-0005-0000-0000-00002D640000}"/>
    <cellStyle name="計算 5 2 3 2 3" xfId="25691" xr:uid="{00000000-0005-0000-0000-00002E640000}"/>
    <cellStyle name="計算 5 2 3 2 4" xfId="25692" xr:uid="{00000000-0005-0000-0000-00002F640000}"/>
    <cellStyle name="計算 5 2 3 2 5" xfId="25693" xr:uid="{00000000-0005-0000-0000-000030640000}"/>
    <cellStyle name="計算 5 2 3 3" xfId="25694" xr:uid="{00000000-0005-0000-0000-000031640000}"/>
    <cellStyle name="計算 5 2 3 3 2" xfId="25695" xr:uid="{00000000-0005-0000-0000-000032640000}"/>
    <cellStyle name="計算 5 2 3 4" xfId="25696" xr:uid="{00000000-0005-0000-0000-000033640000}"/>
    <cellStyle name="計算 5 2 3 5" xfId="25697" xr:uid="{00000000-0005-0000-0000-000034640000}"/>
    <cellStyle name="計算 5 2 3 6" xfId="25698" xr:uid="{00000000-0005-0000-0000-000035640000}"/>
    <cellStyle name="計算 5 2 4" xfId="25699" xr:uid="{00000000-0005-0000-0000-000036640000}"/>
    <cellStyle name="計算 5 2 4 2" xfId="25700" xr:uid="{00000000-0005-0000-0000-000037640000}"/>
    <cellStyle name="計算 5 2 4 2 2" xfId="25701" xr:uid="{00000000-0005-0000-0000-000038640000}"/>
    <cellStyle name="計算 5 2 4 3" xfId="25702" xr:uid="{00000000-0005-0000-0000-000039640000}"/>
    <cellStyle name="計算 5 2 4 4" xfId="25703" xr:uid="{00000000-0005-0000-0000-00003A640000}"/>
    <cellStyle name="計算 5 2 4 5" xfId="25704" xr:uid="{00000000-0005-0000-0000-00003B640000}"/>
    <cellStyle name="計算 5 2 5" xfId="25705" xr:uid="{00000000-0005-0000-0000-00003C640000}"/>
    <cellStyle name="計算 5 2 5 2" xfId="25706" xr:uid="{00000000-0005-0000-0000-00003D640000}"/>
    <cellStyle name="計算 5 2 5 2 2" xfId="25707" xr:uid="{00000000-0005-0000-0000-00003E640000}"/>
    <cellStyle name="計算 5 2 5 3" xfId="25708" xr:uid="{00000000-0005-0000-0000-00003F640000}"/>
    <cellStyle name="計算 5 2 5 4" xfId="25709" xr:uid="{00000000-0005-0000-0000-000040640000}"/>
    <cellStyle name="計算 5 2 5 5" xfId="25710" xr:uid="{00000000-0005-0000-0000-000041640000}"/>
    <cellStyle name="計算 5 2 6" xfId="25711" xr:uid="{00000000-0005-0000-0000-000042640000}"/>
    <cellStyle name="計算 5 2 6 2" xfId="25712" xr:uid="{00000000-0005-0000-0000-000043640000}"/>
    <cellStyle name="計算 5 2 7" xfId="25713" xr:uid="{00000000-0005-0000-0000-000044640000}"/>
    <cellStyle name="計算 5 3" xfId="25714" xr:uid="{00000000-0005-0000-0000-000045640000}"/>
    <cellStyle name="計算 5 3 2" xfId="25715" xr:uid="{00000000-0005-0000-0000-000046640000}"/>
    <cellStyle name="計算 5 3 2 2" xfId="25716" xr:uid="{00000000-0005-0000-0000-000047640000}"/>
    <cellStyle name="計算 5 3 2 2 2" xfId="25717" xr:uid="{00000000-0005-0000-0000-000048640000}"/>
    <cellStyle name="計算 5 3 2 2 2 2" xfId="25718" xr:uid="{00000000-0005-0000-0000-000049640000}"/>
    <cellStyle name="計算 5 3 2 2 3" xfId="25719" xr:uid="{00000000-0005-0000-0000-00004A640000}"/>
    <cellStyle name="計算 5 3 2 2 4" xfId="25720" xr:uid="{00000000-0005-0000-0000-00004B640000}"/>
    <cellStyle name="計算 5 3 2 2 5" xfId="25721" xr:uid="{00000000-0005-0000-0000-00004C640000}"/>
    <cellStyle name="計算 5 3 2 3" xfId="25722" xr:uid="{00000000-0005-0000-0000-00004D640000}"/>
    <cellStyle name="計算 5 3 2 3 2" xfId="25723" xr:uid="{00000000-0005-0000-0000-00004E640000}"/>
    <cellStyle name="計算 5 3 2 3 2 2" xfId="25724" xr:uid="{00000000-0005-0000-0000-00004F640000}"/>
    <cellStyle name="計算 5 3 2 3 3" xfId="25725" xr:uid="{00000000-0005-0000-0000-000050640000}"/>
    <cellStyle name="計算 5 3 2 3 4" xfId="25726" xr:uid="{00000000-0005-0000-0000-000051640000}"/>
    <cellStyle name="計算 5 3 2 3 5" xfId="25727" xr:uid="{00000000-0005-0000-0000-000052640000}"/>
    <cellStyle name="計算 5 3 2 4" xfId="25728" xr:uid="{00000000-0005-0000-0000-000053640000}"/>
    <cellStyle name="計算 5 3 3" xfId="25729" xr:uid="{00000000-0005-0000-0000-000054640000}"/>
    <cellStyle name="計算 5 3 3 2" xfId="25730" xr:uid="{00000000-0005-0000-0000-000055640000}"/>
    <cellStyle name="計算 5 3 3 2 2" xfId="25731" xr:uid="{00000000-0005-0000-0000-000056640000}"/>
    <cellStyle name="計算 5 3 3 2 2 2" xfId="25732" xr:uid="{00000000-0005-0000-0000-000057640000}"/>
    <cellStyle name="計算 5 3 3 2 3" xfId="25733" xr:uid="{00000000-0005-0000-0000-000058640000}"/>
    <cellStyle name="計算 5 3 3 2 4" xfId="25734" xr:uid="{00000000-0005-0000-0000-000059640000}"/>
    <cellStyle name="計算 5 3 3 2 5" xfId="25735" xr:uid="{00000000-0005-0000-0000-00005A640000}"/>
    <cellStyle name="計算 5 3 3 3" xfId="25736" xr:uid="{00000000-0005-0000-0000-00005B640000}"/>
    <cellStyle name="計算 5 3 3 3 2" xfId="25737" xr:uid="{00000000-0005-0000-0000-00005C640000}"/>
    <cellStyle name="計算 5 3 3 4" xfId="25738" xr:uid="{00000000-0005-0000-0000-00005D640000}"/>
    <cellStyle name="計算 5 3 3 5" xfId="25739" xr:uid="{00000000-0005-0000-0000-00005E640000}"/>
    <cellStyle name="計算 5 3 3 6" xfId="25740" xr:uid="{00000000-0005-0000-0000-00005F640000}"/>
    <cellStyle name="計算 5 3 4" xfId="25741" xr:uid="{00000000-0005-0000-0000-000060640000}"/>
    <cellStyle name="計算 5 3 4 2" xfId="25742" xr:uid="{00000000-0005-0000-0000-000061640000}"/>
    <cellStyle name="計算 5 3 4 2 2" xfId="25743" xr:uid="{00000000-0005-0000-0000-000062640000}"/>
    <cellStyle name="計算 5 3 4 3" xfId="25744" xr:uid="{00000000-0005-0000-0000-000063640000}"/>
    <cellStyle name="計算 5 3 4 4" xfId="25745" xr:uid="{00000000-0005-0000-0000-000064640000}"/>
    <cellStyle name="計算 5 3 4 5" xfId="25746" xr:uid="{00000000-0005-0000-0000-000065640000}"/>
    <cellStyle name="計算 5 3 5" xfId="25747" xr:uid="{00000000-0005-0000-0000-000066640000}"/>
    <cellStyle name="計算 5 3 5 2" xfId="25748" xr:uid="{00000000-0005-0000-0000-000067640000}"/>
    <cellStyle name="計算 5 3 5 2 2" xfId="25749" xr:uid="{00000000-0005-0000-0000-000068640000}"/>
    <cellStyle name="計算 5 3 5 3" xfId="25750" xr:uid="{00000000-0005-0000-0000-000069640000}"/>
    <cellStyle name="計算 5 3 5 4" xfId="25751" xr:uid="{00000000-0005-0000-0000-00006A640000}"/>
    <cellStyle name="計算 5 3 5 5" xfId="25752" xr:uid="{00000000-0005-0000-0000-00006B640000}"/>
    <cellStyle name="計算 5 3 6" xfId="25753" xr:uid="{00000000-0005-0000-0000-00006C640000}"/>
    <cellStyle name="計算 5 4" xfId="25754" xr:uid="{00000000-0005-0000-0000-00006D640000}"/>
    <cellStyle name="計算 5 4 2" xfId="25755" xr:uid="{00000000-0005-0000-0000-00006E640000}"/>
    <cellStyle name="計算 5 4 2 2" xfId="25756" xr:uid="{00000000-0005-0000-0000-00006F640000}"/>
    <cellStyle name="計算 5 4 2 2 2" xfId="25757" xr:uid="{00000000-0005-0000-0000-000070640000}"/>
    <cellStyle name="計算 5 4 2 3" xfId="25758" xr:uid="{00000000-0005-0000-0000-000071640000}"/>
    <cellStyle name="計算 5 4 2 4" xfId="25759" xr:uid="{00000000-0005-0000-0000-000072640000}"/>
    <cellStyle name="計算 5 4 2 5" xfId="25760" xr:uid="{00000000-0005-0000-0000-000073640000}"/>
    <cellStyle name="計算 5 4 3" xfId="25761" xr:uid="{00000000-0005-0000-0000-000074640000}"/>
    <cellStyle name="計算 5 4 3 2" xfId="25762" xr:uid="{00000000-0005-0000-0000-000075640000}"/>
    <cellStyle name="計算 5 4 3 2 2" xfId="25763" xr:uid="{00000000-0005-0000-0000-000076640000}"/>
    <cellStyle name="計算 5 4 3 3" xfId="25764" xr:uid="{00000000-0005-0000-0000-000077640000}"/>
    <cellStyle name="計算 5 4 3 4" xfId="25765" xr:uid="{00000000-0005-0000-0000-000078640000}"/>
    <cellStyle name="計算 5 4 3 5" xfId="25766" xr:uid="{00000000-0005-0000-0000-000079640000}"/>
    <cellStyle name="計算 5 4 4" xfId="25767" xr:uid="{00000000-0005-0000-0000-00007A640000}"/>
    <cellStyle name="計算 5 5" xfId="25768" xr:uid="{00000000-0005-0000-0000-00007B640000}"/>
    <cellStyle name="計算 5 5 2" xfId="25769" xr:uid="{00000000-0005-0000-0000-00007C640000}"/>
    <cellStyle name="計算 5 5 2 2" xfId="25770" xr:uid="{00000000-0005-0000-0000-00007D640000}"/>
    <cellStyle name="計算 5 5 2 2 2" xfId="25771" xr:uid="{00000000-0005-0000-0000-00007E640000}"/>
    <cellStyle name="計算 5 5 2 3" xfId="25772" xr:uid="{00000000-0005-0000-0000-00007F640000}"/>
    <cellStyle name="計算 5 5 2 4" xfId="25773" xr:uid="{00000000-0005-0000-0000-000080640000}"/>
    <cellStyle name="計算 5 5 2 5" xfId="25774" xr:uid="{00000000-0005-0000-0000-000081640000}"/>
    <cellStyle name="計算 5 5 3" xfId="25775" xr:uid="{00000000-0005-0000-0000-000082640000}"/>
    <cellStyle name="計算 5 5 3 2" xfId="25776" xr:uid="{00000000-0005-0000-0000-000083640000}"/>
    <cellStyle name="計算 5 5 4" xfId="25777" xr:uid="{00000000-0005-0000-0000-000084640000}"/>
    <cellStyle name="計算 5 5 5" xfId="25778" xr:uid="{00000000-0005-0000-0000-000085640000}"/>
    <cellStyle name="計算 5 5 6" xfId="25779" xr:uid="{00000000-0005-0000-0000-000086640000}"/>
    <cellStyle name="計算 5 6" xfId="25780" xr:uid="{00000000-0005-0000-0000-000087640000}"/>
    <cellStyle name="計算 5 6 2" xfId="25781" xr:uid="{00000000-0005-0000-0000-000088640000}"/>
    <cellStyle name="計算 5 6 2 2" xfId="25782" xr:uid="{00000000-0005-0000-0000-000089640000}"/>
    <cellStyle name="計算 5 6 3" xfId="25783" xr:uid="{00000000-0005-0000-0000-00008A640000}"/>
    <cellStyle name="計算 5 6 4" xfId="25784" xr:uid="{00000000-0005-0000-0000-00008B640000}"/>
    <cellStyle name="計算 5 6 5" xfId="25785" xr:uid="{00000000-0005-0000-0000-00008C640000}"/>
    <cellStyle name="計算 5 7" xfId="25786" xr:uid="{00000000-0005-0000-0000-00008D640000}"/>
    <cellStyle name="計算 5 7 2" xfId="25787" xr:uid="{00000000-0005-0000-0000-00008E640000}"/>
    <cellStyle name="計算 5 7 2 2" xfId="25788" xr:uid="{00000000-0005-0000-0000-00008F640000}"/>
    <cellStyle name="計算 5 7 3" xfId="25789" xr:uid="{00000000-0005-0000-0000-000090640000}"/>
    <cellStyle name="計算 5 7 4" xfId="25790" xr:uid="{00000000-0005-0000-0000-000091640000}"/>
    <cellStyle name="計算 5 7 5" xfId="25791" xr:uid="{00000000-0005-0000-0000-000092640000}"/>
    <cellStyle name="計算 5 8" xfId="25792" xr:uid="{00000000-0005-0000-0000-000093640000}"/>
    <cellStyle name="計算 5 8 2" xfId="25793" xr:uid="{00000000-0005-0000-0000-000094640000}"/>
    <cellStyle name="計算 5 9" xfId="25794" xr:uid="{00000000-0005-0000-0000-000095640000}"/>
    <cellStyle name="計算 6" xfId="3390" xr:uid="{00000000-0005-0000-0000-000096640000}"/>
    <cellStyle name="計算 6 10" xfId="25795" xr:uid="{00000000-0005-0000-0000-000097640000}"/>
    <cellStyle name="計算 6 11" xfId="25796" xr:uid="{00000000-0005-0000-0000-000098640000}"/>
    <cellStyle name="計算 6 12" xfId="25797" xr:uid="{00000000-0005-0000-0000-000099640000}"/>
    <cellStyle name="計算 6 2" xfId="25798" xr:uid="{00000000-0005-0000-0000-00009A640000}"/>
    <cellStyle name="計算 6 2 2" xfId="25799" xr:uid="{00000000-0005-0000-0000-00009B640000}"/>
    <cellStyle name="計算 6 2 2 2" xfId="25800" xr:uid="{00000000-0005-0000-0000-00009C640000}"/>
    <cellStyle name="計算 6 2 2 2 2" xfId="25801" xr:uid="{00000000-0005-0000-0000-00009D640000}"/>
    <cellStyle name="計算 6 2 2 2 2 2" xfId="25802" xr:uid="{00000000-0005-0000-0000-00009E640000}"/>
    <cellStyle name="計算 6 2 2 2 3" xfId="25803" xr:uid="{00000000-0005-0000-0000-00009F640000}"/>
    <cellStyle name="計算 6 2 2 2 4" xfId="25804" xr:uid="{00000000-0005-0000-0000-0000A0640000}"/>
    <cellStyle name="計算 6 2 2 2 5" xfId="25805" xr:uid="{00000000-0005-0000-0000-0000A1640000}"/>
    <cellStyle name="計算 6 2 2 3" xfId="25806" xr:uid="{00000000-0005-0000-0000-0000A2640000}"/>
    <cellStyle name="計算 6 2 2 3 2" xfId="25807" xr:uid="{00000000-0005-0000-0000-0000A3640000}"/>
    <cellStyle name="計算 6 2 2 3 2 2" xfId="25808" xr:uid="{00000000-0005-0000-0000-0000A4640000}"/>
    <cellStyle name="計算 6 2 2 3 3" xfId="25809" xr:uid="{00000000-0005-0000-0000-0000A5640000}"/>
    <cellStyle name="計算 6 2 2 3 4" xfId="25810" xr:uid="{00000000-0005-0000-0000-0000A6640000}"/>
    <cellStyle name="計算 6 2 2 3 5" xfId="25811" xr:uid="{00000000-0005-0000-0000-0000A7640000}"/>
    <cellStyle name="計算 6 2 2 4" xfId="25812" xr:uid="{00000000-0005-0000-0000-0000A8640000}"/>
    <cellStyle name="計算 6 2 3" xfId="25813" xr:uid="{00000000-0005-0000-0000-0000A9640000}"/>
    <cellStyle name="計算 6 2 3 2" xfId="25814" xr:uid="{00000000-0005-0000-0000-0000AA640000}"/>
    <cellStyle name="計算 6 2 3 2 2" xfId="25815" xr:uid="{00000000-0005-0000-0000-0000AB640000}"/>
    <cellStyle name="計算 6 2 3 2 2 2" xfId="25816" xr:uid="{00000000-0005-0000-0000-0000AC640000}"/>
    <cellStyle name="計算 6 2 3 2 3" xfId="25817" xr:uid="{00000000-0005-0000-0000-0000AD640000}"/>
    <cellStyle name="計算 6 2 3 2 4" xfId="25818" xr:uid="{00000000-0005-0000-0000-0000AE640000}"/>
    <cellStyle name="計算 6 2 3 2 5" xfId="25819" xr:uid="{00000000-0005-0000-0000-0000AF640000}"/>
    <cellStyle name="計算 6 2 3 3" xfId="25820" xr:uid="{00000000-0005-0000-0000-0000B0640000}"/>
    <cellStyle name="計算 6 2 3 3 2" xfId="25821" xr:uid="{00000000-0005-0000-0000-0000B1640000}"/>
    <cellStyle name="計算 6 2 3 4" xfId="25822" xr:uid="{00000000-0005-0000-0000-0000B2640000}"/>
    <cellStyle name="計算 6 2 3 5" xfId="25823" xr:uid="{00000000-0005-0000-0000-0000B3640000}"/>
    <cellStyle name="計算 6 2 3 6" xfId="25824" xr:uid="{00000000-0005-0000-0000-0000B4640000}"/>
    <cellStyle name="計算 6 2 4" xfId="25825" xr:uid="{00000000-0005-0000-0000-0000B5640000}"/>
    <cellStyle name="計算 6 2 4 2" xfId="25826" xr:uid="{00000000-0005-0000-0000-0000B6640000}"/>
    <cellStyle name="計算 6 2 4 2 2" xfId="25827" xr:uid="{00000000-0005-0000-0000-0000B7640000}"/>
    <cellStyle name="計算 6 2 4 3" xfId="25828" xr:uid="{00000000-0005-0000-0000-0000B8640000}"/>
    <cellStyle name="計算 6 2 4 4" xfId="25829" xr:uid="{00000000-0005-0000-0000-0000B9640000}"/>
    <cellStyle name="計算 6 2 4 5" xfId="25830" xr:uid="{00000000-0005-0000-0000-0000BA640000}"/>
    <cellStyle name="計算 6 2 5" xfId="25831" xr:uid="{00000000-0005-0000-0000-0000BB640000}"/>
    <cellStyle name="計算 6 2 5 2" xfId="25832" xr:uid="{00000000-0005-0000-0000-0000BC640000}"/>
    <cellStyle name="計算 6 2 5 2 2" xfId="25833" xr:uid="{00000000-0005-0000-0000-0000BD640000}"/>
    <cellStyle name="計算 6 2 5 3" xfId="25834" xr:uid="{00000000-0005-0000-0000-0000BE640000}"/>
    <cellStyle name="計算 6 2 5 4" xfId="25835" xr:uid="{00000000-0005-0000-0000-0000BF640000}"/>
    <cellStyle name="計算 6 2 5 5" xfId="25836" xr:uid="{00000000-0005-0000-0000-0000C0640000}"/>
    <cellStyle name="計算 6 2 6" xfId="25837" xr:uid="{00000000-0005-0000-0000-0000C1640000}"/>
    <cellStyle name="計算 6 2 6 2" xfId="25838" xr:uid="{00000000-0005-0000-0000-0000C2640000}"/>
    <cellStyle name="計算 6 2 7" xfId="25839" xr:uid="{00000000-0005-0000-0000-0000C3640000}"/>
    <cellStyle name="計算 6 3" xfId="25840" xr:uid="{00000000-0005-0000-0000-0000C4640000}"/>
    <cellStyle name="計算 6 3 2" xfId="25841" xr:uid="{00000000-0005-0000-0000-0000C5640000}"/>
    <cellStyle name="計算 6 3 2 2" xfId="25842" xr:uid="{00000000-0005-0000-0000-0000C6640000}"/>
    <cellStyle name="計算 6 3 2 2 2" xfId="25843" xr:uid="{00000000-0005-0000-0000-0000C7640000}"/>
    <cellStyle name="計算 6 3 2 2 2 2" xfId="25844" xr:uid="{00000000-0005-0000-0000-0000C8640000}"/>
    <cellStyle name="計算 6 3 2 2 3" xfId="25845" xr:uid="{00000000-0005-0000-0000-0000C9640000}"/>
    <cellStyle name="計算 6 3 2 2 4" xfId="25846" xr:uid="{00000000-0005-0000-0000-0000CA640000}"/>
    <cellStyle name="計算 6 3 2 2 5" xfId="25847" xr:uid="{00000000-0005-0000-0000-0000CB640000}"/>
    <cellStyle name="計算 6 3 2 3" xfId="25848" xr:uid="{00000000-0005-0000-0000-0000CC640000}"/>
    <cellStyle name="計算 6 3 2 3 2" xfId="25849" xr:uid="{00000000-0005-0000-0000-0000CD640000}"/>
    <cellStyle name="計算 6 3 2 3 2 2" xfId="25850" xr:uid="{00000000-0005-0000-0000-0000CE640000}"/>
    <cellStyle name="計算 6 3 2 3 3" xfId="25851" xr:uid="{00000000-0005-0000-0000-0000CF640000}"/>
    <cellStyle name="計算 6 3 2 3 4" xfId="25852" xr:uid="{00000000-0005-0000-0000-0000D0640000}"/>
    <cellStyle name="計算 6 3 2 3 5" xfId="25853" xr:uid="{00000000-0005-0000-0000-0000D1640000}"/>
    <cellStyle name="計算 6 3 2 4" xfId="25854" xr:uid="{00000000-0005-0000-0000-0000D2640000}"/>
    <cellStyle name="計算 6 3 3" xfId="25855" xr:uid="{00000000-0005-0000-0000-0000D3640000}"/>
    <cellStyle name="計算 6 3 3 2" xfId="25856" xr:uid="{00000000-0005-0000-0000-0000D4640000}"/>
    <cellStyle name="計算 6 3 3 2 2" xfId="25857" xr:uid="{00000000-0005-0000-0000-0000D5640000}"/>
    <cellStyle name="計算 6 3 3 2 2 2" xfId="25858" xr:uid="{00000000-0005-0000-0000-0000D6640000}"/>
    <cellStyle name="計算 6 3 3 2 3" xfId="25859" xr:uid="{00000000-0005-0000-0000-0000D7640000}"/>
    <cellStyle name="計算 6 3 3 2 4" xfId="25860" xr:uid="{00000000-0005-0000-0000-0000D8640000}"/>
    <cellStyle name="計算 6 3 3 2 5" xfId="25861" xr:uid="{00000000-0005-0000-0000-0000D9640000}"/>
    <cellStyle name="計算 6 3 3 3" xfId="25862" xr:uid="{00000000-0005-0000-0000-0000DA640000}"/>
    <cellStyle name="計算 6 3 3 3 2" xfId="25863" xr:uid="{00000000-0005-0000-0000-0000DB640000}"/>
    <cellStyle name="計算 6 3 3 4" xfId="25864" xr:uid="{00000000-0005-0000-0000-0000DC640000}"/>
    <cellStyle name="計算 6 3 3 5" xfId="25865" xr:uid="{00000000-0005-0000-0000-0000DD640000}"/>
    <cellStyle name="計算 6 3 3 6" xfId="25866" xr:uid="{00000000-0005-0000-0000-0000DE640000}"/>
    <cellStyle name="計算 6 3 4" xfId="25867" xr:uid="{00000000-0005-0000-0000-0000DF640000}"/>
    <cellStyle name="計算 6 3 4 2" xfId="25868" xr:uid="{00000000-0005-0000-0000-0000E0640000}"/>
    <cellStyle name="計算 6 3 4 2 2" xfId="25869" xr:uid="{00000000-0005-0000-0000-0000E1640000}"/>
    <cellStyle name="計算 6 3 4 3" xfId="25870" xr:uid="{00000000-0005-0000-0000-0000E2640000}"/>
    <cellStyle name="計算 6 3 4 4" xfId="25871" xr:uid="{00000000-0005-0000-0000-0000E3640000}"/>
    <cellStyle name="計算 6 3 4 5" xfId="25872" xr:uid="{00000000-0005-0000-0000-0000E4640000}"/>
    <cellStyle name="計算 6 3 5" xfId="25873" xr:uid="{00000000-0005-0000-0000-0000E5640000}"/>
    <cellStyle name="計算 6 3 5 2" xfId="25874" xr:uid="{00000000-0005-0000-0000-0000E6640000}"/>
    <cellStyle name="計算 6 3 5 2 2" xfId="25875" xr:uid="{00000000-0005-0000-0000-0000E7640000}"/>
    <cellStyle name="計算 6 3 5 3" xfId="25876" xr:uid="{00000000-0005-0000-0000-0000E8640000}"/>
    <cellStyle name="計算 6 3 5 4" xfId="25877" xr:uid="{00000000-0005-0000-0000-0000E9640000}"/>
    <cellStyle name="計算 6 3 5 5" xfId="25878" xr:uid="{00000000-0005-0000-0000-0000EA640000}"/>
    <cellStyle name="計算 6 3 6" xfId="25879" xr:uid="{00000000-0005-0000-0000-0000EB640000}"/>
    <cellStyle name="計算 6 4" xfId="25880" xr:uid="{00000000-0005-0000-0000-0000EC640000}"/>
    <cellStyle name="計算 6 4 2" xfId="25881" xr:uid="{00000000-0005-0000-0000-0000ED640000}"/>
    <cellStyle name="計算 6 4 2 2" xfId="25882" xr:uid="{00000000-0005-0000-0000-0000EE640000}"/>
    <cellStyle name="計算 6 4 2 2 2" xfId="25883" xr:uid="{00000000-0005-0000-0000-0000EF640000}"/>
    <cellStyle name="計算 6 4 2 3" xfId="25884" xr:uid="{00000000-0005-0000-0000-0000F0640000}"/>
    <cellStyle name="計算 6 4 2 4" xfId="25885" xr:uid="{00000000-0005-0000-0000-0000F1640000}"/>
    <cellStyle name="計算 6 4 2 5" xfId="25886" xr:uid="{00000000-0005-0000-0000-0000F2640000}"/>
    <cellStyle name="計算 6 4 3" xfId="25887" xr:uid="{00000000-0005-0000-0000-0000F3640000}"/>
    <cellStyle name="計算 6 4 3 2" xfId="25888" xr:uid="{00000000-0005-0000-0000-0000F4640000}"/>
    <cellStyle name="計算 6 4 3 2 2" xfId="25889" xr:uid="{00000000-0005-0000-0000-0000F5640000}"/>
    <cellStyle name="計算 6 4 3 3" xfId="25890" xr:uid="{00000000-0005-0000-0000-0000F6640000}"/>
    <cellStyle name="計算 6 4 3 4" xfId="25891" xr:uid="{00000000-0005-0000-0000-0000F7640000}"/>
    <cellStyle name="計算 6 4 3 5" xfId="25892" xr:uid="{00000000-0005-0000-0000-0000F8640000}"/>
    <cellStyle name="計算 6 4 4" xfId="25893" xr:uid="{00000000-0005-0000-0000-0000F9640000}"/>
    <cellStyle name="計算 6 5" xfId="25894" xr:uid="{00000000-0005-0000-0000-0000FA640000}"/>
    <cellStyle name="計算 6 5 2" xfId="25895" xr:uid="{00000000-0005-0000-0000-0000FB640000}"/>
    <cellStyle name="計算 6 5 2 2" xfId="25896" xr:uid="{00000000-0005-0000-0000-0000FC640000}"/>
    <cellStyle name="計算 6 5 2 2 2" xfId="25897" xr:uid="{00000000-0005-0000-0000-0000FD640000}"/>
    <cellStyle name="計算 6 5 2 3" xfId="25898" xr:uid="{00000000-0005-0000-0000-0000FE640000}"/>
    <cellStyle name="計算 6 5 2 4" xfId="25899" xr:uid="{00000000-0005-0000-0000-0000FF640000}"/>
    <cellStyle name="計算 6 5 2 5" xfId="25900" xr:uid="{00000000-0005-0000-0000-000000650000}"/>
    <cellStyle name="計算 6 5 3" xfId="25901" xr:uid="{00000000-0005-0000-0000-000001650000}"/>
    <cellStyle name="計算 6 5 3 2" xfId="25902" xr:uid="{00000000-0005-0000-0000-000002650000}"/>
    <cellStyle name="計算 6 5 4" xfId="25903" xr:uid="{00000000-0005-0000-0000-000003650000}"/>
    <cellStyle name="計算 6 5 5" xfId="25904" xr:uid="{00000000-0005-0000-0000-000004650000}"/>
    <cellStyle name="計算 6 5 6" xfId="25905" xr:uid="{00000000-0005-0000-0000-000005650000}"/>
    <cellStyle name="計算 6 6" xfId="25906" xr:uid="{00000000-0005-0000-0000-000006650000}"/>
    <cellStyle name="計算 6 6 2" xfId="25907" xr:uid="{00000000-0005-0000-0000-000007650000}"/>
    <cellStyle name="計算 6 6 2 2" xfId="25908" xr:uid="{00000000-0005-0000-0000-000008650000}"/>
    <cellStyle name="計算 6 6 3" xfId="25909" xr:uid="{00000000-0005-0000-0000-000009650000}"/>
    <cellStyle name="計算 6 6 4" xfId="25910" xr:uid="{00000000-0005-0000-0000-00000A650000}"/>
    <cellStyle name="計算 6 6 5" xfId="25911" xr:uid="{00000000-0005-0000-0000-00000B650000}"/>
    <cellStyle name="計算 6 7" xfId="25912" xr:uid="{00000000-0005-0000-0000-00000C650000}"/>
    <cellStyle name="計算 6 7 2" xfId="25913" xr:uid="{00000000-0005-0000-0000-00000D650000}"/>
    <cellStyle name="計算 6 7 2 2" xfId="25914" xr:uid="{00000000-0005-0000-0000-00000E650000}"/>
    <cellStyle name="計算 6 7 3" xfId="25915" xr:uid="{00000000-0005-0000-0000-00000F650000}"/>
    <cellStyle name="計算 6 7 4" xfId="25916" xr:uid="{00000000-0005-0000-0000-000010650000}"/>
    <cellStyle name="計算 6 7 5" xfId="25917" xr:uid="{00000000-0005-0000-0000-000011650000}"/>
    <cellStyle name="計算 6 8" xfId="25918" xr:uid="{00000000-0005-0000-0000-000012650000}"/>
    <cellStyle name="計算 6 8 2" xfId="25919" xr:uid="{00000000-0005-0000-0000-000013650000}"/>
    <cellStyle name="計算 6 9" xfId="25920" xr:uid="{00000000-0005-0000-0000-000014650000}"/>
    <cellStyle name="計算 7" xfId="3391" xr:uid="{00000000-0005-0000-0000-000015650000}"/>
    <cellStyle name="計算 7 10" xfId="25921" xr:uid="{00000000-0005-0000-0000-000016650000}"/>
    <cellStyle name="計算 7 11" xfId="25922" xr:uid="{00000000-0005-0000-0000-000017650000}"/>
    <cellStyle name="計算 7 12" xfId="25923" xr:uid="{00000000-0005-0000-0000-000018650000}"/>
    <cellStyle name="計算 7 2" xfId="25924" xr:uid="{00000000-0005-0000-0000-000019650000}"/>
    <cellStyle name="計算 7 2 2" xfId="25925" xr:uid="{00000000-0005-0000-0000-00001A650000}"/>
    <cellStyle name="計算 7 2 2 2" xfId="25926" xr:uid="{00000000-0005-0000-0000-00001B650000}"/>
    <cellStyle name="計算 7 2 2 2 2" xfId="25927" xr:uid="{00000000-0005-0000-0000-00001C650000}"/>
    <cellStyle name="計算 7 2 2 2 2 2" xfId="25928" xr:uid="{00000000-0005-0000-0000-00001D650000}"/>
    <cellStyle name="計算 7 2 2 2 3" xfId="25929" xr:uid="{00000000-0005-0000-0000-00001E650000}"/>
    <cellStyle name="計算 7 2 2 2 4" xfId="25930" xr:uid="{00000000-0005-0000-0000-00001F650000}"/>
    <cellStyle name="計算 7 2 2 2 5" xfId="25931" xr:uid="{00000000-0005-0000-0000-000020650000}"/>
    <cellStyle name="計算 7 2 2 3" xfId="25932" xr:uid="{00000000-0005-0000-0000-000021650000}"/>
    <cellStyle name="計算 7 2 2 3 2" xfId="25933" xr:uid="{00000000-0005-0000-0000-000022650000}"/>
    <cellStyle name="計算 7 2 2 3 2 2" xfId="25934" xr:uid="{00000000-0005-0000-0000-000023650000}"/>
    <cellStyle name="計算 7 2 2 3 3" xfId="25935" xr:uid="{00000000-0005-0000-0000-000024650000}"/>
    <cellStyle name="計算 7 2 2 3 4" xfId="25936" xr:uid="{00000000-0005-0000-0000-000025650000}"/>
    <cellStyle name="計算 7 2 2 3 5" xfId="25937" xr:uid="{00000000-0005-0000-0000-000026650000}"/>
    <cellStyle name="計算 7 2 2 4" xfId="25938" xr:uid="{00000000-0005-0000-0000-000027650000}"/>
    <cellStyle name="計算 7 2 3" xfId="25939" xr:uid="{00000000-0005-0000-0000-000028650000}"/>
    <cellStyle name="計算 7 2 3 2" xfId="25940" xr:uid="{00000000-0005-0000-0000-000029650000}"/>
    <cellStyle name="計算 7 2 3 2 2" xfId="25941" xr:uid="{00000000-0005-0000-0000-00002A650000}"/>
    <cellStyle name="計算 7 2 3 2 2 2" xfId="25942" xr:uid="{00000000-0005-0000-0000-00002B650000}"/>
    <cellStyle name="計算 7 2 3 2 3" xfId="25943" xr:uid="{00000000-0005-0000-0000-00002C650000}"/>
    <cellStyle name="計算 7 2 3 2 4" xfId="25944" xr:uid="{00000000-0005-0000-0000-00002D650000}"/>
    <cellStyle name="計算 7 2 3 2 5" xfId="25945" xr:uid="{00000000-0005-0000-0000-00002E650000}"/>
    <cellStyle name="計算 7 2 3 3" xfId="25946" xr:uid="{00000000-0005-0000-0000-00002F650000}"/>
    <cellStyle name="計算 7 2 3 3 2" xfId="25947" xr:uid="{00000000-0005-0000-0000-000030650000}"/>
    <cellStyle name="計算 7 2 3 4" xfId="25948" xr:uid="{00000000-0005-0000-0000-000031650000}"/>
    <cellStyle name="計算 7 2 3 5" xfId="25949" xr:uid="{00000000-0005-0000-0000-000032650000}"/>
    <cellStyle name="計算 7 2 3 6" xfId="25950" xr:uid="{00000000-0005-0000-0000-000033650000}"/>
    <cellStyle name="計算 7 2 4" xfId="25951" xr:uid="{00000000-0005-0000-0000-000034650000}"/>
    <cellStyle name="計算 7 2 4 2" xfId="25952" xr:uid="{00000000-0005-0000-0000-000035650000}"/>
    <cellStyle name="計算 7 2 4 2 2" xfId="25953" xr:uid="{00000000-0005-0000-0000-000036650000}"/>
    <cellStyle name="計算 7 2 4 3" xfId="25954" xr:uid="{00000000-0005-0000-0000-000037650000}"/>
    <cellStyle name="計算 7 2 4 4" xfId="25955" xr:uid="{00000000-0005-0000-0000-000038650000}"/>
    <cellStyle name="計算 7 2 4 5" xfId="25956" xr:uid="{00000000-0005-0000-0000-000039650000}"/>
    <cellStyle name="計算 7 2 5" xfId="25957" xr:uid="{00000000-0005-0000-0000-00003A650000}"/>
    <cellStyle name="計算 7 2 5 2" xfId="25958" xr:uid="{00000000-0005-0000-0000-00003B650000}"/>
    <cellStyle name="計算 7 2 5 2 2" xfId="25959" xr:uid="{00000000-0005-0000-0000-00003C650000}"/>
    <cellStyle name="計算 7 2 5 3" xfId="25960" xr:uid="{00000000-0005-0000-0000-00003D650000}"/>
    <cellStyle name="計算 7 2 5 4" xfId="25961" xr:uid="{00000000-0005-0000-0000-00003E650000}"/>
    <cellStyle name="計算 7 2 5 5" xfId="25962" xr:uid="{00000000-0005-0000-0000-00003F650000}"/>
    <cellStyle name="計算 7 2 6" xfId="25963" xr:uid="{00000000-0005-0000-0000-000040650000}"/>
    <cellStyle name="計算 7 2 6 2" xfId="25964" xr:uid="{00000000-0005-0000-0000-000041650000}"/>
    <cellStyle name="計算 7 2 7" xfId="25965" xr:uid="{00000000-0005-0000-0000-000042650000}"/>
    <cellStyle name="計算 7 3" xfId="25966" xr:uid="{00000000-0005-0000-0000-000043650000}"/>
    <cellStyle name="計算 7 3 2" xfId="25967" xr:uid="{00000000-0005-0000-0000-000044650000}"/>
    <cellStyle name="計算 7 3 2 2" xfId="25968" xr:uid="{00000000-0005-0000-0000-000045650000}"/>
    <cellStyle name="計算 7 3 2 2 2" xfId="25969" xr:uid="{00000000-0005-0000-0000-000046650000}"/>
    <cellStyle name="計算 7 3 2 2 2 2" xfId="25970" xr:uid="{00000000-0005-0000-0000-000047650000}"/>
    <cellStyle name="計算 7 3 2 2 3" xfId="25971" xr:uid="{00000000-0005-0000-0000-000048650000}"/>
    <cellStyle name="計算 7 3 2 2 4" xfId="25972" xr:uid="{00000000-0005-0000-0000-000049650000}"/>
    <cellStyle name="計算 7 3 2 2 5" xfId="25973" xr:uid="{00000000-0005-0000-0000-00004A650000}"/>
    <cellStyle name="計算 7 3 2 3" xfId="25974" xr:uid="{00000000-0005-0000-0000-00004B650000}"/>
    <cellStyle name="計算 7 3 2 3 2" xfId="25975" xr:uid="{00000000-0005-0000-0000-00004C650000}"/>
    <cellStyle name="計算 7 3 2 3 2 2" xfId="25976" xr:uid="{00000000-0005-0000-0000-00004D650000}"/>
    <cellStyle name="計算 7 3 2 3 3" xfId="25977" xr:uid="{00000000-0005-0000-0000-00004E650000}"/>
    <cellStyle name="計算 7 3 2 3 4" xfId="25978" xr:uid="{00000000-0005-0000-0000-00004F650000}"/>
    <cellStyle name="計算 7 3 2 3 5" xfId="25979" xr:uid="{00000000-0005-0000-0000-000050650000}"/>
    <cellStyle name="計算 7 3 2 4" xfId="25980" xr:uid="{00000000-0005-0000-0000-000051650000}"/>
    <cellStyle name="計算 7 3 3" xfId="25981" xr:uid="{00000000-0005-0000-0000-000052650000}"/>
    <cellStyle name="計算 7 3 3 2" xfId="25982" xr:uid="{00000000-0005-0000-0000-000053650000}"/>
    <cellStyle name="計算 7 3 3 2 2" xfId="25983" xr:uid="{00000000-0005-0000-0000-000054650000}"/>
    <cellStyle name="計算 7 3 3 2 2 2" xfId="25984" xr:uid="{00000000-0005-0000-0000-000055650000}"/>
    <cellStyle name="計算 7 3 3 2 3" xfId="25985" xr:uid="{00000000-0005-0000-0000-000056650000}"/>
    <cellStyle name="計算 7 3 3 2 4" xfId="25986" xr:uid="{00000000-0005-0000-0000-000057650000}"/>
    <cellStyle name="計算 7 3 3 2 5" xfId="25987" xr:uid="{00000000-0005-0000-0000-000058650000}"/>
    <cellStyle name="計算 7 3 3 3" xfId="25988" xr:uid="{00000000-0005-0000-0000-000059650000}"/>
    <cellStyle name="計算 7 3 3 3 2" xfId="25989" xr:uid="{00000000-0005-0000-0000-00005A650000}"/>
    <cellStyle name="計算 7 3 3 4" xfId="25990" xr:uid="{00000000-0005-0000-0000-00005B650000}"/>
    <cellStyle name="計算 7 3 3 5" xfId="25991" xr:uid="{00000000-0005-0000-0000-00005C650000}"/>
    <cellStyle name="計算 7 3 3 6" xfId="25992" xr:uid="{00000000-0005-0000-0000-00005D650000}"/>
    <cellStyle name="計算 7 3 4" xfId="25993" xr:uid="{00000000-0005-0000-0000-00005E650000}"/>
    <cellStyle name="計算 7 3 4 2" xfId="25994" xr:uid="{00000000-0005-0000-0000-00005F650000}"/>
    <cellStyle name="計算 7 3 4 2 2" xfId="25995" xr:uid="{00000000-0005-0000-0000-000060650000}"/>
    <cellStyle name="計算 7 3 4 3" xfId="25996" xr:uid="{00000000-0005-0000-0000-000061650000}"/>
    <cellStyle name="計算 7 3 4 4" xfId="25997" xr:uid="{00000000-0005-0000-0000-000062650000}"/>
    <cellStyle name="計算 7 3 4 5" xfId="25998" xr:uid="{00000000-0005-0000-0000-000063650000}"/>
    <cellStyle name="計算 7 3 5" xfId="25999" xr:uid="{00000000-0005-0000-0000-000064650000}"/>
    <cellStyle name="計算 7 3 5 2" xfId="26000" xr:uid="{00000000-0005-0000-0000-000065650000}"/>
    <cellStyle name="計算 7 3 5 2 2" xfId="26001" xr:uid="{00000000-0005-0000-0000-000066650000}"/>
    <cellStyle name="計算 7 3 5 3" xfId="26002" xr:uid="{00000000-0005-0000-0000-000067650000}"/>
    <cellStyle name="計算 7 3 5 4" xfId="26003" xr:uid="{00000000-0005-0000-0000-000068650000}"/>
    <cellStyle name="計算 7 3 5 5" xfId="26004" xr:uid="{00000000-0005-0000-0000-000069650000}"/>
    <cellStyle name="計算 7 3 6" xfId="26005" xr:uid="{00000000-0005-0000-0000-00006A650000}"/>
    <cellStyle name="計算 7 4" xfId="26006" xr:uid="{00000000-0005-0000-0000-00006B650000}"/>
    <cellStyle name="計算 7 4 2" xfId="26007" xr:uid="{00000000-0005-0000-0000-00006C650000}"/>
    <cellStyle name="計算 7 4 2 2" xfId="26008" xr:uid="{00000000-0005-0000-0000-00006D650000}"/>
    <cellStyle name="計算 7 4 2 2 2" xfId="26009" xr:uid="{00000000-0005-0000-0000-00006E650000}"/>
    <cellStyle name="計算 7 4 2 3" xfId="26010" xr:uid="{00000000-0005-0000-0000-00006F650000}"/>
    <cellStyle name="計算 7 4 2 4" xfId="26011" xr:uid="{00000000-0005-0000-0000-000070650000}"/>
    <cellStyle name="計算 7 4 2 5" xfId="26012" xr:uid="{00000000-0005-0000-0000-000071650000}"/>
    <cellStyle name="計算 7 4 3" xfId="26013" xr:uid="{00000000-0005-0000-0000-000072650000}"/>
    <cellStyle name="計算 7 4 3 2" xfId="26014" xr:uid="{00000000-0005-0000-0000-000073650000}"/>
    <cellStyle name="計算 7 4 3 2 2" xfId="26015" xr:uid="{00000000-0005-0000-0000-000074650000}"/>
    <cellStyle name="計算 7 4 3 3" xfId="26016" xr:uid="{00000000-0005-0000-0000-000075650000}"/>
    <cellStyle name="計算 7 4 3 4" xfId="26017" xr:uid="{00000000-0005-0000-0000-000076650000}"/>
    <cellStyle name="計算 7 4 3 5" xfId="26018" xr:uid="{00000000-0005-0000-0000-000077650000}"/>
    <cellStyle name="計算 7 4 4" xfId="26019" xr:uid="{00000000-0005-0000-0000-000078650000}"/>
    <cellStyle name="計算 7 5" xfId="26020" xr:uid="{00000000-0005-0000-0000-000079650000}"/>
    <cellStyle name="計算 7 5 2" xfId="26021" xr:uid="{00000000-0005-0000-0000-00007A650000}"/>
    <cellStyle name="計算 7 5 2 2" xfId="26022" xr:uid="{00000000-0005-0000-0000-00007B650000}"/>
    <cellStyle name="計算 7 5 2 2 2" xfId="26023" xr:uid="{00000000-0005-0000-0000-00007C650000}"/>
    <cellStyle name="計算 7 5 2 3" xfId="26024" xr:uid="{00000000-0005-0000-0000-00007D650000}"/>
    <cellStyle name="計算 7 5 2 4" xfId="26025" xr:uid="{00000000-0005-0000-0000-00007E650000}"/>
    <cellStyle name="計算 7 5 2 5" xfId="26026" xr:uid="{00000000-0005-0000-0000-00007F650000}"/>
    <cellStyle name="計算 7 5 3" xfId="26027" xr:uid="{00000000-0005-0000-0000-000080650000}"/>
    <cellStyle name="計算 7 5 3 2" xfId="26028" xr:uid="{00000000-0005-0000-0000-000081650000}"/>
    <cellStyle name="計算 7 5 4" xfId="26029" xr:uid="{00000000-0005-0000-0000-000082650000}"/>
    <cellStyle name="計算 7 5 5" xfId="26030" xr:uid="{00000000-0005-0000-0000-000083650000}"/>
    <cellStyle name="計算 7 5 6" xfId="26031" xr:uid="{00000000-0005-0000-0000-000084650000}"/>
    <cellStyle name="計算 7 6" xfId="26032" xr:uid="{00000000-0005-0000-0000-000085650000}"/>
    <cellStyle name="計算 7 6 2" xfId="26033" xr:uid="{00000000-0005-0000-0000-000086650000}"/>
    <cellStyle name="計算 7 6 2 2" xfId="26034" xr:uid="{00000000-0005-0000-0000-000087650000}"/>
    <cellStyle name="計算 7 6 3" xfId="26035" xr:uid="{00000000-0005-0000-0000-000088650000}"/>
    <cellStyle name="計算 7 6 4" xfId="26036" xr:uid="{00000000-0005-0000-0000-000089650000}"/>
    <cellStyle name="計算 7 6 5" xfId="26037" xr:uid="{00000000-0005-0000-0000-00008A650000}"/>
    <cellStyle name="計算 7 7" xfId="26038" xr:uid="{00000000-0005-0000-0000-00008B650000}"/>
    <cellStyle name="計算 7 7 2" xfId="26039" xr:uid="{00000000-0005-0000-0000-00008C650000}"/>
    <cellStyle name="計算 7 7 2 2" xfId="26040" xr:uid="{00000000-0005-0000-0000-00008D650000}"/>
    <cellStyle name="計算 7 7 3" xfId="26041" xr:uid="{00000000-0005-0000-0000-00008E650000}"/>
    <cellStyle name="計算 7 7 4" xfId="26042" xr:uid="{00000000-0005-0000-0000-00008F650000}"/>
    <cellStyle name="計算 7 7 5" xfId="26043" xr:uid="{00000000-0005-0000-0000-000090650000}"/>
    <cellStyle name="計算 7 8" xfId="26044" xr:uid="{00000000-0005-0000-0000-000091650000}"/>
    <cellStyle name="計算 7 8 2" xfId="26045" xr:uid="{00000000-0005-0000-0000-000092650000}"/>
    <cellStyle name="計算 7 9" xfId="26046" xr:uid="{00000000-0005-0000-0000-000093650000}"/>
    <cellStyle name="計算 8" xfId="3392" xr:uid="{00000000-0005-0000-0000-000094650000}"/>
    <cellStyle name="計算 8 10" xfId="26047" xr:uid="{00000000-0005-0000-0000-000095650000}"/>
    <cellStyle name="計算 8 11" xfId="26048" xr:uid="{00000000-0005-0000-0000-000096650000}"/>
    <cellStyle name="計算 8 12" xfId="26049" xr:uid="{00000000-0005-0000-0000-000097650000}"/>
    <cellStyle name="計算 8 2" xfId="26050" xr:uid="{00000000-0005-0000-0000-000098650000}"/>
    <cellStyle name="計算 8 2 2" xfId="26051" xr:uid="{00000000-0005-0000-0000-000099650000}"/>
    <cellStyle name="計算 8 2 2 2" xfId="26052" xr:uid="{00000000-0005-0000-0000-00009A650000}"/>
    <cellStyle name="計算 8 2 2 2 2" xfId="26053" xr:uid="{00000000-0005-0000-0000-00009B650000}"/>
    <cellStyle name="計算 8 2 2 2 2 2" xfId="26054" xr:uid="{00000000-0005-0000-0000-00009C650000}"/>
    <cellStyle name="計算 8 2 2 2 3" xfId="26055" xr:uid="{00000000-0005-0000-0000-00009D650000}"/>
    <cellStyle name="計算 8 2 2 2 4" xfId="26056" xr:uid="{00000000-0005-0000-0000-00009E650000}"/>
    <cellStyle name="計算 8 2 2 2 5" xfId="26057" xr:uid="{00000000-0005-0000-0000-00009F650000}"/>
    <cellStyle name="計算 8 2 2 3" xfId="26058" xr:uid="{00000000-0005-0000-0000-0000A0650000}"/>
    <cellStyle name="計算 8 2 2 3 2" xfId="26059" xr:uid="{00000000-0005-0000-0000-0000A1650000}"/>
    <cellStyle name="計算 8 2 2 3 2 2" xfId="26060" xr:uid="{00000000-0005-0000-0000-0000A2650000}"/>
    <cellStyle name="計算 8 2 2 3 3" xfId="26061" xr:uid="{00000000-0005-0000-0000-0000A3650000}"/>
    <cellStyle name="計算 8 2 2 3 4" xfId="26062" xr:uid="{00000000-0005-0000-0000-0000A4650000}"/>
    <cellStyle name="計算 8 2 2 3 5" xfId="26063" xr:uid="{00000000-0005-0000-0000-0000A5650000}"/>
    <cellStyle name="計算 8 2 2 4" xfId="26064" xr:uid="{00000000-0005-0000-0000-0000A6650000}"/>
    <cellStyle name="計算 8 2 3" xfId="26065" xr:uid="{00000000-0005-0000-0000-0000A7650000}"/>
    <cellStyle name="計算 8 2 3 2" xfId="26066" xr:uid="{00000000-0005-0000-0000-0000A8650000}"/>
    <cellStyle name="計算 8 2 3 2 2" xfId="26067" xr:uid="{00000000-0005-0000-0000-0000A9650000}"/>
    <cellStyle name="計算 8 2 3 2 2 2" xfId="26068" xr:uid="{00000000-0005-0000-0000-0000AA650000}"/>
    <cellStyle name="計算 8 2 3 2 3" xfId="26069" xr:uid="{00000000-0005-0000-0000-0000AB650000}"/>
    <cellStyle name="計算 8 2 3 2 4" xfId="26070" xr:uid="{00000000-0005-0000-0000-0000AC650000}"/>
    <cellStyle name="計算 8 2 3 2 5" xfId="26071" xr:uid="{00000000-0005-0000-0000-0000AD650000}"/>
    <cellStyle name="計算 8 2 3 3" xfId="26072" xr:uid="{00000000-0005-0000-0000-0000AE650000}"/>
    <cellStyle name="計算 8 2 3 3 2" xfId="26073" xr:uid="{00000000-0005-0000-0000-0000AF650000}"/>
    <cellStyle name="計算 8 2 3 4" xfId="26074" xr:uid="{00000000-0005-0000-0000-0000B0650000}"/>
    <cellStyle name="計算 8 2 3 5" xfId="26075" xr:uid="{00000000-0005-0000-0000-0000B1650000}"/>
    <cellStyle name="計算 8 2 3 6" xfId="26076" xr:uid="{00000000-0005-0000-0000-0000B2650000}"/>
    <cellStyle name="計算 8 2 4" xfId="26077" xr:uid="{00000000-0005-0000-0000-0000B3650000}"/>
    <cellStyle name="計算 8 2 4 2" xfId="26078" xr:uid="{00000000-0005-0000-0000-0000B4650000}"/>
    <cellStyle name="計算 8 2 4 2 2" xfId="26079" xr:uid="{00000000-0005-0000-0000-0000B5650000}"/>
    <cellStyle name="計算 8 2 4 3" xfId="26080" xr:uid="{00000000-0005-0000-0000-0000B6650000}"/>
    <cellStyle name="計算 8 2 4 4" xfId="26081" xr:uid="{00000000-0005-0000-0000-0000B7650000}"/>
    <cellStyle name="計算 8 2 4 5" xfId="26082" xr:uid="{00000000-0005-0000-0000-0000B8650000}"/>
    <cellStyle name="計算 8 2 5" xfId="26083" xr:uid="{00000000-0005-0000-0000-0000B9650000}"/>
    <cellStyle name="計算 8 2 5 2" xfId="26084" xr:uid="{00000000-0005-0000-0000-0000BA650000}"/>
    <cellStyle name="計算 8 2 5 2 2" xfId="26085" xr:uid="{00000000-0005-0000-0000-0000BB650000}"/>
    <cellStyle name="計算 8 2 5 3" xfId="26086" xr:uid="{00000000-0005-0000-0000-0000BC650000}"/>
    <cellStyle name="計算 8 2 5 4" xfId="26087" xr:uid="{00000000-0005-0000-0000-0000BD650000}"/>
    <cellStyle name="計算 8 2 5 5" xfId="26088" xr:uid="{00000000-0005-0000-0000-0000BE650000}"/>
    <cellStyle name="計算 8 2 6" xfId="26089" xr:uid="{00000000-0005-0000-0000-0000BF650000}"/>
    <cellStyle name="計算 8 2 6 2" xfId="26090" xr:uid="{00000000-0005-0000-0000-0000C0650000}"/>
    <cellStyle name="計算 8 2 7" xfId="26091" xr:uid="{00000000-0005-0000-0000-0000C1650000}"/>
    <cellStyle name="計算 8 3" xfId="26092" xr:uid="{00000000-0005-0000-0000-0000C2650000}"/>
    <cellStyle name="計算 8 3 2" xfId="26093" xr:uid="{00000000-0005-0000-0000-0000C3650000}"/>
    <cellStyle name="計算 8 3 2 2" xfId="26094" xr:uid="{00000000-0005-0000-0000-0000C4650000}"/>
    <cellStyle name="計算 8 3 2 2 2" xfId="26095" xr:uid="{00000000-0005-0000-0000-0000C5650000}"/>
    <cellStyle name="計算 8 3 2 2 2 2" xfId="26096" xr:uid="{00000000-0005-0000-0000-0000C6650000}"/>
    <cellStyle name="計算 8 3 2 2 3" xfId="26097" xr:uid="{00000000-0005-0000-0000-0000C7650000}"/>
    <cellStyle name="計算 8 3 2 2 4" xfId="26098" xr:uid="{00000000-0005-0000-0000-0000C8650000}"/>
    <cellStyle name="計算 8 3 2 2 5" xfId="26099" xr:uid="{00000000-0005-0000-0000-0000C9650000}"/>
    <cellStyle name="計算 8 3 2 3" xfId="26100" xr:uid="{00000000-0005-0000-0000-0000CA650000}"/>
    <cellStyle name="計算 8 3 2 3 2" xfId="26101" xr:uid="{00000000-0005-0000-0000-0000CB650000}"/>
    <cellStyle name="計算 8 3 2 3 2 2" xfId="26102" xr:uid="{00000000-0005-0000-0000-0000CC650000}"/>
    <cellStyle name="計算 8 3 2 3 3" xfId="26103" xr:uid="{00000000-0005-0000-0000-0000CD650000}"/>
    <cellStyle name="計算 8 3 2 3 4" xfId="26104" xr:uid="{00000000-0005-0000-0000-0000CE650000}"/>
    <cellStyle name="計算 8 3 2 3 5" xfId="26105" xr:uid="{00000000-0005-0000-0000-0000CF650000}"/>
    <cellStyle name="計算 8 3 2 4" xfId="26106" xr:uid="{00000000-0005-0000-0000-0000D0650000}"/>
    <cellStyle name="計算 8 3 3" xfId="26107" xr:uid="{00000000-0005-0000-0000-0000D1650000}"/>
    <cellStyle name="計算 8 3 3 2" xfId="26108" xr:uid="{00000000-0005-0000-0000-0000D2650000}"/>
    <cellStyle name="計算 8 3 3 2 2" xfId="26109" xr:uid="{00000000-0005-0000-0000-0000D3650000}"/>
    <cellStyle name="計算 8 3 3 2 2 2" xfId="26110" xr:uid="{00000000-0005-0000-0000-0000D4650000}"/>
    <cellStyle name="計算 8 3 3 2 3" xfId="26111" xr:uid="{00000000-0005-0000-0000-0000D5650000}"/>
    <cellStyle name="計算 8 3 3 2 4" xfId="26112" xr:uid="{00000000-0005-0000-0000-0000D6650000}"/>
    <cellStyle name="計算 8 3 3 2 5" xfId="26113" xr:uid="{00000000-0005-0000-0000-0000D7650000}"/>
    <cellStyle name="計算 8 3 3 3" xfId="26114" xr:uid="{00000000-0005-0000-0000-0000D8650000}"/>
    <cellStyle name="計算 8 3 3 3 2" xfId="26115" xr:uid="{00000000-0005-0000-0000-0000D9650000}"/>
    <cellStyle name="計算 8 3 3 4" xfId="26116" xr:uid="{00000000-0005-0000-0000-0000DA650000}"/>
    <cellStyle name="計算 8 3 3 5" xfId="26117" xr:uid="{00000000-0005-0000-0000-0000DB650000}"/>
    <cellStyle name="計算 8 3 3 6" xfId="26118" xr:uid="{00000000-0005-0000-0000-0000DC650000}"/>
    <cellStyle name="計算 8 3 4" xfId="26119" xr:uid="{00000000-0005-0000-0000-0000DD650000}"/>
    <cellStyle name="計算 8 3 4 2" xfId="26120" xr:uid="{00000000-0005-0000-0000-0000DE650000}"/>
    <cellStyle name="計算 8 3 4 2 2" xfId="26121" xr:uid="{00000000-0005-0000-0000-0000DF650000}"/>
    <cellStyle name="計算 8 3 4 3" xfId="26122" xr:uid="{00000000-0005-0000-0000-0000E0650000}"/>
    <cellStyle name="計算 8 3 4 4" xfId="26123" xr:uid="{00000000-0005-0000-0000-0000E1650000}"/>
    <cellStyle name="計算 8 3 4 5" xfId="26124" xr:uid="{00000000-0005-0000-0000-0000E2650000}"/>
    <cellStyle name="計算 8 3 5" xfId="26125" xr:uid="{00000000-0005-0000-0000-0000E3650000}"/>
    <cellStyle name="計算 8 3 5 2" xfId="26126" xr:uid="{00000000-0005-0000-0000-0000E4650000}"/>
    <cellStyle name="計算 8 3 5 2 2" xfId="26127" xr:uid="{00000000-0005-0000-0000-0000E5650000}"/>
    <cellStyle name="計算 8 3 5 3" xfId="26128" xr:uid="{00000000-0005-0000-0000-0000E6650000}"/>
    <cellStyle name="計算 8 3 5 4" xfId="26129" xr:uid="{00000000-0005-0000-0000-0000E7650000}"/>
    <cellStyle name="計算 8 3 5 5" xfId="26130" xr:uid="{00000000-0005-0000-0000-0000E8650000}"/>
    <cellStyle name="計算 8 3 6" xfId="26131" xr:uid="{00000000-0005-0000-0000-0000E9650000}"/>
    <cellStyle name="計算 8 4" xfId="26132" xr:uid="{00000000-0005-0000-0000-0000EA650000}"/>
    <cellStyle name="計算 8 4 2" xfId="26133" xr:uid="{00000000-0005-0000-0000-0000EB650000}"/>
    <cellStyle name="計算 8 4 2 2" xfId="26134" xr:uid="{00000000-0005-0000-0000-0000EC650000}"/>
    <cellStyle name="計算 8 4 2 2 2" xfId="26135" xr:uid="{00000000-0005-0000-0000-0000ED650000}"/>
    <cellStyle name="計算 8 4 2 3" xfId="26136" xr:uid="{00000000-0005-0000-0000-0000EE650000}"/>
    <cellStyle name="計算 8 4 2 4" xfId="26137" xr:uid="{00000000-0005-0000-0000-0000EF650000}"/>
    <cellStyle name="計算 8 4 2 5" xfId="26138" xr:uid="{00000000-0005-0000-0000-0000F0650000}"/>
    <cellStyle name="計算 8 4 3" xfId="26139" xr:uid="{00000000-0005-0000-0000-0000F1650000}"/>
    <cellStyle name="計算 8 4 3 2" xfId="26140" xr:uid="{00000000-0005-0000-0000-0000F2650000}"/>
    <cellStyle name="計算 8 4 3 2 2" xfId="26141" xr:uid="{00000000-0005-0000-0000-0000F3650000}"/>
    <cellStyle name="計算 8 4 3 3" xfId="26142" xr:uid="{00000000-0005-0000-0000-0000F4650000}"/>
    <cellStyle name="計算 8 4 3 4" xfId="26143" xr:uid="{00000000-0005-0000-0000-0000F5650000}"/>
    <cellStyle name="計算 8 4 3 5" xfId="26144" xr:uid="{00000000-0005-0000-0000-0000F6650000}"/>
    <cellStyle name="計算 8 4 4" xfId="26145" xr:uid="{00000000-0005-0000-0000-0000F7650000}"/>
    <cellStyle name="計算 8 5" xfId="26146" xr:uid="{00000000-0005-0000-0000-0000F8650000}"/>
    <cellStyle name="計算 8 5 2" xfId="26147" xr:uid="{00000000-0005-0000-0000-0000F9650000}"/>
    <cellStyle name="計算 8 5 2 2" xfId="26148" xr:uid="{00000000-0005-0000-0000-0000FA650000}"/>
    <cellStyle name="計算 8 5 2 2 2" xfId="26149" xr:uid="{00000000-0005-0000-0000-0000FB650000}"/>
    <cellStyle name="計算 8 5 2 3" xfId="26150" xr:uid="{00000000-0005-0000-0000-0000FC650000}"/>
    <cellStyle name="計算 8 5 2 4" xfId="26151" xr:uid="{00000000-0005-0000-0000-0000FD650000}"/>
    <cellStyle name="計算 8 5 2 5" xfId="26152" xr:uid="{00000000-0005-0000-0000-0000FE650000}"/>
    <cellStyle name="計算 8 5 3" xfId="26153" xr:uid="{00000000-0005-0000-0000-0000FF650000}"/>
    <cellStyle name="計算 8 5 3 2" xfId="26154" xr:uid="{00000000-0005-0000-0000-000000660000}"/>
    <cellStyle name="計算 8 5 4" xfId="26155" xr:uid="{00000000-0005-0000-0000-000001660000}"/>
    <cellStyle name="計算 8 5 5" xfId="26156" xr:uid="{00000000-0005-0000-0000-000002660000}"/>
    <cellStyle name="計算 8 5 6" xfId="26157" xr:uid="{00000000-0005-0000-0000-000003660000}"/>
    <cellStyle name="計算 8 6" xfId="26158" xr:uid="{00000000-0005-0000-0000-000004660000}"/>
    <cellStyle name="計算 8 6 2" xfId="26159" xr:uid="{00000000-0005-0000-0000-000005660000}"/>
    <cellStyle name="計算 8 6 2 2" xfId="26160" xr:uid="{00000000-0005-0000-0000-000006660000}"/>
    <cellStyle name="計算 8 6 3" xfId="26161" xr:uid="{00000000-0005-0000-0000-000007660000}"/>
    <cellStyle name="計算 8 6 4" xfId="26162" xr:uid="{00000000-0005-0000-0000-000008660000}"/>
    <cellStyle name="計算 8 6 5" xfId="26163" xr:uid="{00000000-0005-0000-0000-000009660000}"/>
    <cellStyle name="計算 8 7" xfId="26164" xr:uid="{00000000-0005-0000-0000-00000A660000}"/>
    <cellStyle name="計算 8 7 2" xfId="26165" xr:uid="{00000000-0005-0000-0000-00000B660000}"/>
    <cellStyle name="計算 8 7 2 2" xfId="26166" xr:uid="{00000000-0005-0000-0000-00000C660000}"/>
    <cellStyle name="計算 8 7 3" xfId="26167" xr:uid="{00000000-0005-0000-0000-00000D660000}"/>
    <cellStyle name="計算 8 7 4" xfId="26168" xr:uid="{00000000-0005-0000-0000-00000E660000}"/>
    <cellStyle name="計算 8 7 5" xfId="26169" xr:uid="{00000000-0005-0000-0000-00000F660000}"/>
    <cellStyle name="計算 8 8" xfId="26170" xr:uid="{00000000-0005-0000-0000-000010660000}"/>
    <cellStyle name="計算 8 8 2" xfId="26171" xr:uid="{00000000-0005-0000-0000-000011660000}"/>
    <cellStyle name="計算 8 9" xfId="26172" xr:uid="{00000000-0005-0000-0000-000012660000}"/>
    <cellStyle name="計算 9" xfId="3393" xr:uid="{00000000-0005-0000-0000-000013660000}"/>
    <cellStyle name="計算 9 10" xfId="26173" xr:uid="{00000000-0005-0000-0000-000014660000}"/>
    <cellStyle name="計算 9 11" xfId="26174" xr:uid="{00000000-0005-0000-0000-000015660000}"/>
    <cellStyle name="計算 9 12" xfId="26175" xr:uid="{00000000-0005-0000-0000-000016660000}"/>
    <cellStyle name="計算 9 2" xfId="26176" xr:uid="{00000000-0005-0000-0000-000017660000}"/>
    <cellStyle name="計算 9 2 2" xfId="26177" xr:uid="{00000000-0005-0000-0000-000018660000}"/>
    <cellStyle name="計算 9 2 2 2" xfId="26178" xr:uid="{00000000-0005-0000-0000-000019660000}"/>
    <cellStyle name="計算 9 2 2 2 2" xfId="26179" xr:uid="{00000000-0005-0000-0000-00001A660000}"/>
    <cellStyle name="計算 9 2 2 2 2 2" xfId="26180" xr:uid="{00000000-0005-0000-0000-00001B660000}"/>
    <cellStyle name="計算 9 2 2 2 3" xfId="26181" xr:uid="{00000000-0005-0000-0000-00001C660000}"/>
    <cellStyle name="計算 9 2 2 2 4" xfId="26182" xr:uid="{00000000-0005-0000-0000-00001D660000}"/>
    <cellStyle name="計算 9 2 2 2 5" xfId="26183" xr:uid="{00000000-0005-0000-0000-00001E660000}"/>
    <cellStyle name="計算 9 2 2 3" xfId="26184" xr:uid="{00000000-0005-0000-0000-00001F660000}"/>
    <cellStyle name="計算 9 2 2 3 2" xfId="26185" xr:uid="{00000000-0005-0000-0000-000020660000}"/>
    <cellStyle name="計算 9 2 2 3 2 2" xfId="26186" xr:uid="{00000000-0005-0000-0000-000021660000}"/>
    <cellStyle name="計算 9 2 2 3 3" xfId="26187" xr:uid="{00000000-0005-0000-0000-000022660000}"/>
    <cellStyle name="計算 9 2 2 3 4" xfId="26188" xr:uid="{00000000-0005-0000-0000-000023660000}"/>
    <cellStyle name="計算 9 2 2 3 5" xfId="26189" xr:uid="{00000000-0005-0000-0000-000024660000}"/>
    <cellStyle name="計算 9 2 2 4" xfId="26190" xr:uid="{00000000-0005-0000-0000-000025660000}"/>
    <cellStyle name="計算 9 2 3" xfId="26191" xr:uid="{00000000-0005-0000-0000-000026660000}"/>
    <cellStyle name="計算 9 2 3 2" xfId="26192" xr:uid="{00000000-0005-0000-0000-000027660000}"/>
    <cellStyle name="計算 9 2 3 2 2" xfId="26193" xr:uid="{00000000-0005-0000-0000-000028660000}"/>
    <cellStyle name="計算 9 2 3 2 2 2" xfId="26194" xr:uid="{00000000-0005-0000-0000-000029660000}"/>
    <cellStyle name="計算 9 2 3 2 3" xfId="26195" xr:uid="{00000000-0005-0000-0000-00002A660000}"/>
    <cellStyle name="計算 9 2 3 2 4" xfId="26196" xr:uid="{00000000-0005-0000-0000-00002B660000}"/>
    <cellStyle name="計算 9 2 3 2 5" xfId="26197" xr:uid="{00000000-0005-0000-0000-00002C660000}"/>
    <cellStyle name="計算 9 2 3 3" xfId="26198" xr:uid="{00000000-0005-0000-0000-00002D660000}"/>
    <cellStyle name="計算 9 2 3 3 2" xfId="26199" xr:uid="{00000000-0005-0000-0000-00002E660000}"/>
    <cellStyle name="計算 9 2 3 4" xfId="26200" xr:uid="{00000000-0005-0000-0000-00002F660000}"/>
    <cellStyle name="計算 9 2 3 5" xfId="26201" xr:uid="{00000000-0005-0000-0000-000030660000}"/>
    <cellStyle name="計算 9 2 3 6" xfId="26202" xr:uid="{00000000-0005-0000-0000-000031660000}"/>
    <cellStyle name="計算 9 2 4" xfId="26203" xr:uid="{00000000-0005-0000-0000-000032660000}"/>
    <cellStyle name="計算 9 2 4 2" xfId="26204" xr:uid="{00000000-0005-0000-0000-000033660000}"/>
    <cellStyle name="計算 9 2 4 2 2" xfId="26205" xr:uid="{00000000-0005-0000-0000-000034660000}"/>
    <cellStyle name="計算 9 2 4 3" xfId="26206" xr:uid="{00000000-0005-0000-0000-000035660000}"/>
    <cellStyle name="計算 9 2 4 4" xfId="26207" xr:uid="{00000000-0005-0000-0000-000036660000}"/>
    <cellStyle name="計算 9 2 4 5" xfId="26208" xr:uid="{00000000-0005-0000-0000-000037660000}"/>
    <cellStyle name="計算 9 2 5" xfId="26209" xr:uid="{00000000-0005-0000-0000-000038660000}"/>
    <cellStyle name="計算 9 2 5 2" xfId="26210" xr:uid="{00000000-0005-0000-0000-000039660000}"/>
    <cellStyle name="計算 9 2 5 2 2" xfId="26211" xr:uid="{00000000-0005-0000-0000-00003A660000}"/>
    <cellStyle name="計算 9 2 5 3" xfId="26212" xr:uid="{00000000-0005-0000-0000-00003B660000}"/>
    <cellStyle name="計算 9 2 5 4" xfId="26213" xr:uid="{00000000-0005-0000-0000-00003C660000}"/>
    <cellStyle name="計算 9 2 5 5" xfId="26214" xr:uid="{00000000-0005-0000-0000-00003D660000}"/>
    <cellStyle name="計算 9 2 6" xfId="26215" xr:uid="{00000000-0005-0000-0000-00003E660000}"/>
    <cellStyle name="計算 9 2 6 2" xfId="26216" xr:uid="{00000000-0005-0000-0000-00003F660000}"/>
    <cellStyle name="計算 9 2 7" xfId="26217" xr:uid="{00000000-0005-0000-0000-000040660000}"/>
    <cellStyle name="計算 9 3" xfId="26218" xr:uid="{00000000-0005-0000-0000-000041660000}"/>
    <cellStyle name="計算 9 3 2" xfId="26219" xr:uid="{00000000-0005-0000-0000-000042660000}"/>
    <cellStyle name="計算 9 3 2 2" xfId="26220" xr:uid="{00000000-0005-0000-0000-000043660000}"/>
    <cellStyle name="計算 9 3 2 2 2" xfId="26221" xr:uid="{00000000-0005-0000-0000-000044660000}"/>
    <cellStyle name="計算 9 3 2 2 2 2" xfId="26222" xr:uid="{00000000-0005-0000-0000-000045660000}"/>
    <cellStyle name="計算 9 3 2 2 3" xfId="26223" xr:uid="{00000000-0005-0000-0000-000046660000}"/>
    <cellStyle name="計算 9 3 2 2 4" xfId="26224" xr:uid="{00000000-0005-0000-0000-000047660000}"/>
    <cellStyle name="計算 9 3 2 2 5" xfId="26225" xr:uid="{00000000-0005-0000-0000-000048660000}"/>
    <cellStyle name="計算 9 3 2 3" xfId="26226" xr:uid="{00000000-0005-0000-0000-000049660000}"/>
    <cellStyle name="計算 9 3 2 3 2" xfId="26227" xr:uid="{00000000-0005-0000-0000-00004A660000}"/>
    <cellStyle name="計算 9 3 2 3 2 2" xfId="26228" xr:uid="{00000000-0005-0000-0000-00004B660000}"/>
    <cellStyle name="計算 9 3 2 3 3" xfId="26229" xr:uid="{00000000-0005-0000-0000-00004C660000}"/>
    <cellStyle name="計算 9 3 2 3 4" xfId="26230" xr:uid="{00000000-0005-0000-0000-00004D660000}"/>
    <cellStyle name="計算 9 3 2 3 5" xfId="26231" xr:uid="{00000000-0005-0000-0000-00004E660000}"/>
    <cellStyle name="計算 9 3 2 4" xfId="26232" xr:uid="{00000000-0005-0000-0000-00004F660000}"/>
    <cellStyle name="計算 9 3 3" xfId="26233" xr:uid="{00000000-0005-0000-0000-000050660000}"/>
    <cellStyle name="計算 9 3 3 2" xfId="26234" xr:uid="{00000000-0005-0000-0000-000051660000}"/>
    <cellStyle name="計算 9 3 3 2 2" xfId="26235" xr:uid="{00000000-0005-0000-0000-000052660000}"/>
    <cellStyle name="計算 9 3 3 2 2 2" xfId="26236" xr:uid="{00000000-0005-0000-0000-000053660000}"/>
    <cellStyle name="計算 9 3 3 2 3" xfId="26237" xr:uid="{00000000-0005-0000-0000-000054660000}"/>
    <cellStyle name="計算 9 3 3 2 4" xfId="26238" xr:uid="{00000000-0005-0000-0000-000055660000}"/>
    <cellStyle name="計算 9 3 3 2 5" xfId="26239" xr:uid="{00000000-0005-0000-0000-000056660000}"/>
    <cellStyle name="計算 9 3 3 3" xfId="26240" xr:uid="{00000000-0005-0000-0000-000057660000}"/>
    <cellStyle name="計算 9 3 3 3 2" xfId="26241" xr:uid="{00000000-0005-0000-0000-000058660000}"/>
    <cellStyle name="計算 9 3 3 4" xfId="26242" xr:uid="{00000000-0005-0000-0000-000059660000}"/>
    <cellStyle name="計算 9 3 3 5" xfId="26243" xr:uid="{00000000-0005-0000-0000-00005A660000}"/>
    <cellStyle name="計算 9 3 3 6" xfId="26244" xr:uid="{00000000-0005-0000-0000-00005B660000}"/>
    <cellStyle name="計算 9 3 4" xfId="26245" xr:uid="{00000000-0005-0000-0000-00005C660000}"/>
    <cellStyle name="計算 9 3 4 2" xfId="26246" xr:uid="{00000000-0005-0000-0000-00005D660000}"/>
    <cellStyle name="計算 9 3 4 2 2" xfId="26247" xr:uid="{00000000-0005-0000-0000-00005E660000}"/>
    <cellStyle name="計算 9 3 4 3" xfId="26248" xr:uid="{00000000-0005-0000-0000-00005F660000}"/>
    <cellStyle name="計算 9 3 4 4" xfId="26249" xr:uid="{00000000-0005-0000-0000-000060660000}"/>
    <cellStyle name="計算 9 3 4 5" xfId="26250" xr:uid="{00000000-0005-0000-0000-000061660000}"/>
    <cellStyle name="計算 9 3 5" xfId="26251" xr:uid="{00000000-0005-0000-0000-000062660000}"/>
    <cellStyle name="計算 9 3 5 2" xfId="26252" xr:uid="{00000000-0005-0000-0000-000063660000}"/>
    <cellStyle name="計算 9 3 5 2 2" xfId="26253" xr:uid="{00000000-0005-0000-0000-000064660000}"/>
    <cellStyle name="計算 9 3 5 3" xfId="26254" xr:uid="{00000000-0005-0000-0000-000065660000}"/>
    <cellStyle name="計算 9 3 5 4" xfId="26255" xr:uid="{00000000-0005-0000-0000-000066660000}"/>
    <cellStyle name="計算 9 3 5 5" xfId="26256" xr:uid="{00000000-0005-0000-0000-000067660000}"/>
    <cellStyle name="計算 9 3 6" xfId="26257" xr:uid="{00000000-0005-0000-0000-000068660000}"/>
    <cellStyle name="計算 9 4" xfId="26258" xr:uid="{00000000-0005-0000-0000-000069660000}"/>
    <cellStyle name="計算 9 4 2" xfId="26259" xr:uid="{00000000-0005-0000-0000-00006A660000}"/>
    <cellStyle name="計算 9 4 2 2" xfId="26260" xr:uid="{00000000-0005-0000-0000-00006B660000}"/>
    <cellStyle name="計算 9 4 2 2 2" xfId="26261" xr:uid="{00000000-0005-0000-0000-00006C660000}"/>
    <cellStyle name="計算 9 4 2 3" xfId="26262" xr:uid="{00000000-0005-0000-0000-00006D660000}"/>
    <cellStyle name="計算 9 4 2 4" xfId="26263" xr:uid="{00000000-0005-0000-0000-00006E660000}"/>
    <cellStyle name="計算 9 4 2 5" xfId="26264" xr:uid="{00000000-0005-0000-0000-00006F660000}"/>
    <cellStyle name="計算 9 4 3" xfId="26265" xr:uid="{00000000-0005-0000-0000-000070660000}"/>
    <cellStyle name="計算 9 4 3 2" xfId="26266" xr:uid="{00000000-0005-0000-0000-000071660000}"/>
    <cellStyle name="計算 9 4 3 2 2" xfId="26267" xr:uid="{00000000-0005-0000-0000-000072660000}"/>
    <cellStyle name="計算 9 4 3 3" xfId="26268" xr:uid="{00000000-0005-0000-0000-000073660000}"/>
    <cellStyle name="計算 9 4 3 4" xfId="26269" xr:uid="{00000000-0005-0000-0000-000074660000}"/>
    <cellStyle name="計算 9 4 3 5" xfId="26270" xr:uid="{00000000-0005-0000-0000-000075660000}"/>
    <cellStyle name="計算 9 4 4" xfId="26271" xr:uid="{00000000-0005-0000-0000-000076660000}"/>
    <cellStyle name="計算 9 5" xfId="26272" xr:uid="{00000000-0005-0000-0000-000077660000}"/>
    <cellStyle name="計算 9 5 2" xfId="26273" xr:uid="{00000000-0005-0000-0000-000078660000}"/>
    <cellStyle name="計算 9 5 2 2" xfId="26274" xr:uid="{00000000-0005-0000-0000-000079660000}"/>
    <cellStyle name="計算 9 5 2 2 2" xfId="26275" xr:uid="{00000000-0005-0000-0000-00007A660000}"/>
    <cellStyle name="計算 9 5 2 3" xfId="26276" xr:uid="{00000000-0005-0000-0000-00007B660000}"/>
    <cellStyle name="計算 9 5 2 4" xfId="26277" xr:uid="{00000000-0005-0000-0000-00007C660000}"/>
    <cellStyle name="計算 9 5 2 5" xfId="26278" xr:uid="{00000000-0005-0000-0000-00007D660000}"/>
    <cellStyle name="計算 9 5 3" xfId="26279" xr:uid="{00000000-0005-0000-0000-00007E660000}"/>
    <cellStyle name="計算 9 5 3 2" xfId="26280" xr:uid="{00000000-0005-0000-0000-00007F660000}"/>
    <cellStyle name="計算 9 5 4" xfId="26281" xr:uid="{00000000-0005-0000-0000-000080660000}"/>
    <cellStyle name="計算 9 5 5" xfId="26282" xr:uid="{00000000-0005-0000-0000-000081660000}"/>
    <cellStyle name="計算 9 5 6" xfId="26283" xr:uid="{00000000-0005-0000-0000-000082660000}"/>
    <cellStyle name="計算 9 6" xfId="26284" xr:uid="{00000000-0005-0000-0000-000083660000}"/>
    <cellStyle name="計算 9 6 2" xfId="26285" xr:uid="{00000000-0005-0000-0000-000084660000}"/>
    <cellStyle name="計算 9 6 2 2" xfId="26286" xr:uid="{00000000-0005-0000-0000-000085660000}"/>
    <cellStyle name="計算 9 6 3" xfId="26287" xr:uid="{00000000-0005-0000-0000-000086660000}"/>
    <cellStyle name="計算 9 6 4" xfId="26288" xr:uid="{00000000-0005-0000-0000-000087660000}"/>
    <cellStyle name="計算 9 6 5" xfId="26289" xr:uid="{00000000-0005-0000-0000-000088660000}"/>
    <cellStyle name="計算 9 7" xfId="26290" xr:uid="{00000000-0005-0000-0000-000089660000}"/>
    <cellStyle name="計算 9 7 2" xfId="26291" xr:uid="{00000000-0005-0000-0000-00008A660000}"/>
    <cellStyle name="計算 9 7 2 2" xfId="26292" xr:uid="{00000000-0005-0000-0000-00008B660000}"/>
    <cellStyle name="計算 9 7 3" xfId="26293" xr:uid="{00000000-0005-0000-0000-00008C660000}"/>
    <cellStyle name="計算 9 7 4" xfId="26294" xr:uid="{00000000-0005-0000-0000-00008D660000}"/>
    <cellStyle name="計算 9 7 5" xfId="26295" xr:uid="{00000000-0005-0000-0000-00008E660000}"/>
    <cellStyle name="計算 9 8" xfId="26296" xr:uid="{00000000-0005-0000-0000-00008F660000}"/>
    <cellStyle name="計算 9 8 2" xfId="26297" xr:uid="{00000000-0005-0000-0000-000090660000}"/>
    <cellStyle name="計算 9 9" xfId="26298" xr:uid="{00000000-0005-0000-0000-000091660000}"/>
    <cellStyle name="計算_Xl0000042" xfId="3394" xr:uid="{00000000-0005-0000-0000-000092660000}"/>
    <cellStyle name="説明文" xfId="3395" xr:uid="{00000000-0005-0000-0000-000093660000}"/>
    <cellStyle name="説明文 10" xfId="3396" xr:uid="{00000000-0005-0000-0000-000094660000}"/>
    <cellStyle name="説明文 10 2" xfId="26299" xr:uid="{00000000-0005-0000-0000-000095660000}"/>
    <cellStyle name="説明文 10 2 2" xfId="26300" xr:uid="{00000000-0005-0000-0000-000096660000}"/>
    <cellStyle name="説明文 10 3" xfId="26301" xr:uid="{00000000-0005-0000-0000-000097660000}"/>
    <cellStyle name="説明文 11" xfId="3397" xr:uid="{00000000-0005-0000-0000-000098660000}"/>
    <cellStyle name="説明文 11 2" xfId="26302" xr:uid="{00000000-0005-0000-0000-000099660000}"/>
    <cellStyle name="説明文 11 2 2" xfId="26303" xr:uid="{00000000-0005-0000-0000-00009A660000}"/>
    <cellStyle name="説明文 11 3" xfId="26304" xr:uid="{00000000-0005-0000-0000-00009B660000}"/>
    <cellStyle name="説明文 12" xfId="3398" xr:uid="{00000000-0005-0000-0000-00009C660000}"/>
    <cellStyle name="説明文 12 2" xfId="26305" xr:uid="{00000000-0005-0000-0000-00009D660000}"/>
    <cellStyle name="説明文 12 2 2" xfId="26306" xr:uid="{00000000-0005-0000-0000-00009E660000}"/>
    <cellStyle name="説明文 12 3" xfId="26307" xr:uid="{00000000-0005-0000-0000-00009F660000}"/>
    <cellStyle name="説明文 13" xfId="3399" xr:uid="{00000000-0005-0000-0000-0000A0660000}"/>
    <cellStyle name="説明文 13 2" xfId="26308" xr:uid="{00000000-0005-0000-0000-0000A1660000}"/>
    <cellStyle name="説明文 13 2 2" xfId="26309" xr:uid="{00000000-0005-0000-0000-0000A2660000}"/>
    <cellStyle name="説明文 13 3" xfId="26310" xr:uid="{00000000-0005-0000-0000-0000A3660000}"/>
    <cellStyle name="説明文 14" xfId="26311" xr:uid="{00000000-0005-0000-0000-0000A4660000}"/>
    <cellStyle name="説明文 14 2" xfId="26312" xr:uid="{00000000-0005-0000-0000-0000A5660000}"/>
    <cellStyle name="説明文 15" xfId="26313" xr:uid="{00000000-0005-0000-0000-0000A6660000}"/>
    <cellStyle name="説明文 2" xfId="3400" xr:uid="{00000000-0005-0000-0000-0000A7660000}"/>
    <cellStyle name="説明文 2 2" xfId="26314" xr:uid="{00000000-0005-0000-0000-0000A8660000}"/>
    <cellStyle name="説明文 2 2 2" xfId="26315" xr:uid="{00000000-0005-0000-0000-0000A9660000}"/>
    <cellStyle name="説明文 2 3" xfId="26316" xr:uid="{00000000-0005-0000-0000-0000AA660000}"/>
    <cellStyle name="説明文 3" xfId="3401" xr:uid="{00000000-0005-0000-0000-0000AB660000}"/>
    <cellStyle name="説明文 3 2" xfId="26317" xr:uid="{00000000-0005-0000-0000-0000AC660000}"/>
    <cellStyle name="説明文 3 2 2" xfId="26318" xr:uid="{00000000-0005-0000-0000-0000AD660000}"/>
    <cellStyle name="説明文 3 3" xfId="26319" xr:uid="{00000000-0005-0000-0000-0000AE660000}"/>
    <cellStyle name="説明文 4" xfId="3402" xr:uid="{00000000-0005-0000-0000-0000AF660000}"/>
    <cellStyle name="説明文 4 2" xfId="26320" xr:uid="{00000000-0005-0000-0000-0000B0660000}"/>
    <cellStyle name="説明文 4 2 2" xfId="26321" xr:uid="{00000000-0005-0000-0000-0000B1660000}"/>
    <cellStyle name="説明文 4 3" xfId="26322" xr:uid="{00000000-0005-0000-0000-0000B2660000}"/>
    <cellStyle name="説明文 5" xfId="3403" xr:uid="{00000000-0005-0000-0000-0000B3660000}"/>
    <cellStyle name="説明文 5 2" xfId="26323" xr:uid="{00000000-0005-0000-0000-0000B4660000}"/>
    <cellStyle name="説明文 5 2 2" xfId="26324" xr:uid="{00000000-0005-0000-0000-0000B5660000}"/>
    <cellStyle name="説明文 5 3" xfId="26325" xr:uid="{00000000-0005-0000-0000-0000B6660000}"/>
    <cellStyle name="説明文 6" xfId="3404" xr:uid="{00000000-0005-0000-0000-0000B7660000}"/>
    <cellStyle name="説明文 6 2" xfId="26326" xr:uid="{00000000-0005-0000-0000-0000B8660000}"/>
    <cellStyle name="説明文 6 2 2" xfId="26327" xr:uid="{00000000-0005-0000-0000-0000B9660000}"/>
    <cellStyle name="説明文 6 3" xfId="26328" xr:uid="{00000000-0005-0000-0000-0000BA660000}"/>
    <cellStyle name="説明文 7" xfId="3405" xr:uid="{00000000-0005-0000-0000-0000BB660000}"/>
    <cellStyle name="説明文 7 2" xfId="26329" xr:uid="{00000000-0005-0000-0000-0000BC660000}"/>
    <cellStyle name="説明文 7 2 2" xfId="26330" xr:uid="{00000000-0005-0000-0000-0000BD660000}"/>
    <cellStyle name="説明文 7 3" xfId="26331" xr:uid="{00000000-0005-0000-0000-0000BE660000}"/>
    <cellStyle name="説明文 8" xfId="3406" xr:uid="{00000000-0005-0000-0000-0000BF660000}"/>
    <cellStyle name="説明文 8 2" xfId="26332" xr:uid="{00000000-0005-0000-0000-0000C0660000}"/>
    <cellStyle name="説明文 8 2 2" xfId="26333" xr:uid="{00000000-0005-0000-0000-0000C1660000}"/>
    <cellStyle name="説明文 8 3" xfId="26334" xr:uid="{00000000-0005-0000-0000-0000C2660000}"/>
    <cellStyle name="説明文 9" xfId="3407" xr:uid="{00000000-0005-0000-0000-0000C3660000}"/>
    <cellStyle name="説明文 9 2" xfId="26335" xr:uid="{00000000-0005-0000-0000-0000C4660000}"/>
    <cellStyle name="説明文 9 2 2" xfId="26336" xr:uid="{00000000-0005-0000-0000-0000C5660000}"/>
    <cellStyle name="説明文 9 3" xfId="26337" xr:uid="{00000000-0005-0000-0000-0000C6660000}"/>
    <cellStyle name="警告文" xfId="3408" xr:uid="{00000000-0005-0000-0000-0000C7660000}"/>
    <cellStyle name="警告文 10" xfId="3409" xr:uid="{00000000-0005-0000-0000-0000C8660000}"/>
    <cellStyle name="警告文 10 2" xfId="26338" xr:uid="{00000000-0005-0000-0000-0000C9660000}"/>
    <cellStyle name="警告文 10 2 2" xfId="26339" xr:uid="{00000000-0005-0000-0000-0000CA660000}"/>
    <cellStyle name="警告文 10 3" xfId="26340" xr:uid="{00000000-0005-0000-0000-0000CB660000}"/>
    <cellStyle name="警告文 11" xfId="3410" xr:uid="{00000000-0005-0000-0000-0000CC660000}"/>
    <cellStyle name="警告文 11 2" xfId="26341" xr:uid="{00000000-0005-0000-0000-0000CD660000}"/>
    <cellStyle name="警告文 11 2 2" xfId="26342" xr:uid="{00000000-0005-0000-0000-0000CE660000}"/>
    <cellStyle name="警告文 11 3" xfId="26343" xr:uid="{00000000-0005-0000-0000-0000CF660000}"/>
    <cellStyle name="警告文 12" xfId="3411" xr:uid="{00000000-0005-0000-0000-0000D0660000}"/>
    <cellStyle name="警告文 12 2" xfId="26344" xr:uid="{00000000-0005-0000-0000-0000D1660000}"/>
    <cellStyle name="警告文 12 2 2" xfId="26345" xr:uid="{00000000-0005-0000-0000-0000D2660000}"/>
    <cellStyle name="警告文 12 3" xfId="26346" xr:uid="{00000000-0005-0000-0000-0000D3660000}"/>
    <cellStyle name="警告文 13" xfId="3412" xr:uid="{00000000-0005-0000-0000-0000D4660000}"/>
    <cellStyle name="警告文 13 2" xfId="26347" xr:uid="{00000000-0005-0000-0000-0000D5660000}"/>
    <cellStyle name="警告文 13 2 2" xfId="26348" xr:uid="{00000000-0005-0000-0000-0000D6660000}"/>
    <cellStyle name="警告文 13 3" xfId="26349" xr:uid="{00000000-0005-0000-0000-0000D7660000}"/>
    <cellStyle name="警告文 14" xfId="26350" xr:uid="{00000000-0005-0000-0000-0000D8660000}"/>
    <cellStyle name="警告文 14 2" xfId="26351" xr:uid="{00000000-0005-0000-0000-0000D9660000}"/>
    <cellStyle name="警告文 15" xfId="26352" xr:uid="{00000000-0005-0000-0000-0000DA660000}"/>
    <cellStyle name="警告文 2" xfId="3413" xr:uid="{00000000-0005-0000-0000-0000DB660000}"/>
    <cellStyle name="警告文 2 2" xfId="26353" xr:uid="{00000000-0005-0000-0000-0000DC660000}"/>
    <cellStyle name="警告文 2 2 2" xfId="26354" xr:uid="{00000000-0005-0000-0000-0000DD660000}"/>
    <cellStyle name="警告文 2 3" xfId="26355" xr:uid="{00000000-0005-0000-0000-0000DE660000}"/>
    <cellStyle name="警告文 3" xfId="3414" xr:uid="{00000000-0005-0000-0000-0000DF660000}"/>
    <cellStyle name="警告文 3 2" xfId="26356" xr:uid="{00000000-0005-0000-0000-0000E0660000}"/>
    <cellStyle name="警告文 3 2 2" xfId="26357" xr:uid="{00000000-0005-0000-0000-0000E1660000}"/>
    <cellStyle name="警告文 3 3" xfId="26358" xr:uid="{00000000-0005-0000-0000-0000E2660000}"/>
    <cellStyle name="警告文 4" xfId="3415" xr:uid="{00000000-0005-0000-0000-0000E3660000}"/>
    <cellStyle name="警告文 4 2" xfId="26359" xr:uid="{00000000-0005-0000-0000-0000E4660000}"/>
    <cellStyle name="警告文 4 2 2" xfId="26360" xr:uid="{00000000-0005-0000-0000-0000E5660000}"/>
    <cellStyle name="警告文 4 3" xfId="26361" xr:uid="{00000000-0005-0000-0000-0000E6660000}"/>
    <cellStyle name="警告文 5" xfId="3416" xr:uid="{00000000-0005-0000-0000-0000E7660000}"/>
    <cellStyle name="警告文 5 2" xfId="26362" xr:uid="{00000000-0005-0000-0000-0000E8660000}"/>
    <cellStyle name="警告文 5 2 2" xfId="26363" xr:uid="{00000000-0005-0000-0000-0000E9660000}"/>
    <cellStyle name="警告文 5 3" xfId="26364" xr:uid="{00000000-0005-0000-0000-0000EA660000}"/>
    <cellStyle name="警告文 6" xfId="3417" xr:uid="{00000000-0005-0000-0000-0000EB660000}"/>
    <cellStyle name="警告文 6 2" xfId="26365" xr:uid="{00000000-0005-0000-0000-0000EC660000}"/>
    <cellStyle name="警告文 6 2 2" xfId="26366" xr:uid="{00000000-0005-0000-0000-0000ED660000}"/>
    <cellStyle name="警告文 6 3" xfId="26367" xr:uid="{00000000-0005-0000-0000-0000EE660000}"/>
    <cellStyle name="警告文 7" xfId="3418" xr:uid="{00000000-0005-0000-0000-0000EF660000}"/>
    <cellStyle name="警告文 7 2" xfId="26368" xr:uid="{00000000-0005-0000-0000-0000F0660000}"/>
    <cellStyle name="警告文 7 2 2" xfId="26369" xr:uid="{00000000-0005-0000-0000-0000F1660000}"/>
    <cellStyle name="警告文 7 3" xfId="26370" xr:uid="{00000000-0005-0000-0000-0000F2660000}"/>
    <cellStyle name="警告文 8" xfId="3419" xr:uid="{00000000-0005-0000-0000-0000F3660000}"/>
    <cellStyle name="警告文 8 2" xfId="26371" xr:uid="{00000000-0005-0000-0000-0000F4660000}"/>
    <cellStyle name="警告文 8 2 2" xfId="26372" xr:uid="{00000000-0005-0000-0000-0000F5660000}"/>
    <cellStyle name="警告文 8 3" xfId="26373" xr:uid="{00000000-0005-0000-0000-0000F6660000}"/>
    <cellStyle name="警告文 9" xfId="3420" xr:uid="{00000000-0005-0000-0000-0000F7660000}"/>
    <cellStyle name="警告文 9 2" xfId="26374" xr:uid="{00000000-0005-0000-0000-0000F8660000}"/>
    <cellStyle name="警告文 9 2 2" xfId="26375" xr:uid="{00000000-0005-0000-0000-0000F9660000}"/>
    <cellStyle name="警告文 9 3" xfId="26376" xr:uid="{00000000-0005-0000-0000-0000FA660000}"/>
    <cellStyle name="貨幣 [0]_00Q3902REV.1" xfId="3421" xr:uid="{00000000-0005-0000-0000-0000FB660000}"/>
    <cellStyle name="貨幣[0]_1-99" xfId="3422" xr:uid="{00000000-0005-0000-0000-0000FC660000}"/>
    <cellStyle name="貨幣_00Q3902REV.1" xfId="3423" xr:uid="{00000000-0005-0000-0000-0000FD660000}"/>
    <cellStyle name="集計" xfId="3424" xr:uid="{00000000-0005-0000-0000-0000FE660000}"/>
    <cellStyle name="集計 10" xfId="3425" xr:uid="{00000000-0005-0000-0000-0000FF660000}"/>
    <cellStyle name="集計 10 10" xfId="26377" xr:uid="{00000000-0005-0000-0000-000000670000}"/>
    <cellStyle name="集計 10 2" xfId="26378" xr:uid="{00000000-0005-0000-0000-000001670000}"/>
    <cellStyle name="集計 10 2 2" xfId="26379" xr:uid="{00000000-0005-0000-0000-000002670000}"/>
    <cellStyle name="集計 10 2 2 2" xfId="26380" xr:uid="{00000000-0005-0000-0000-000003670000}"/>
    <cellStyle name="集計 10 2 2 2 2" xfId="26381" xr:uid="{00000000-0005-0000-0000-000004670000}"/>
    <cellStyle name="集計 10 2 2 2 2 2" xfId="26382" xr:uid="{00000000-0005-0000-0000-000005670000}"/>
    <cellStyle name="集計 10 2 2 2 3" xfId="26383" xr:uid="{00000000-0005-0000-0000-000006670000}"/>
    <cellStyle name="集計 10 2 2 2 4" xfId="26384" xr:uid="{00000000-0005-0000-0000-000007670000}"/>
    <cellStyle name="集計 10 2 2 3" xfId="26385" xr:uid="{00000000-0005-0000-0000-000008670000}"/>
    <cellStyle name="集計 10 2 2 3 2" xfId="26386" xr:uid="{00000000-0005-0000-0000-000009670000}"/>
    <cellStyle name="集計 10 2 2 3 2 2" xfId="26387" xr:uid="{00000000-0005-0000-0000-00000A670000}"/>
    <cellStyle name="集計 10 2 2 3 3" xfId="26388" xr:uid="{00000000-0005-0000-0000-00000B670000}"/>
    <cellStyle name="集計 10 2 2 3 4" xfId="26389" xr:uid="{00000000-0005-0000-0000-00000C670000}"/>
    <cellStyle name="集計 10 2 2 4" xfId="26390" xr:uid="{00000000-0005-0000-0000-00000D670000}"/>
    <cellStyle name="集計 10 2 3" xfId="26391" xr:uid="{00000000-0005-0000-0000-00000E670000}"/>
    <cellStyle name="集計 10 2 3 2" xfId="26392" xr:uid="{00000000-0005-0000-0000-00000F670000}"/>
    <cellStyle name="集計 10 2 3 2 2" xfId="26393" xr:uid="{00000000-0005-0000-0000-000010670000}"/>
    <cellStyle name="集計 10 2 3 2 2 2" xfId="26394" xr:uid="{00000000-0005-0000-0000-000011670000}"/>
    <cellStyle name="集計 10 2 3 2 3" xfId="26395" xr:uid="{00000000-0005-0000-0000-000012670000}"/>
    <cellStyle name="集計 10 2 3 2 4" xfId="26396" xr:uid="{00000000-0005-0000-0000-000013670000}"/>
    <cellStyle name="集計 10 2 3 3" xfId="26397" xr:uid="{00000000-0005-0000-0000-000014670000}"/>
    <cellStyle name="集計 10 2 3 3 2" xfId="26398" xr:uid="{00000000-0005-0000-0000-000015670000}"/>
    <cellStyle name="集計 10 2 3 4" xfId="26399" xr:uid="{00000000-0005-0000-0000-000016670000}"/>
    <cellStyle name="集計 10 2 3 5" xfId="26400" xr:uid="{00000000-0005-0000-0000-000017670000}"/>
    <cellStyle name="集計 10 2 4" xfId="26401" xr:uid="{00000000-0005-0000-0000-000018670000}"/>
    <cellStyle name="集計 10 2 4 2" xfId="26402" xr:uid="{00000000-0005-0000-0000-000019670000}"/>
    <cellStyle name="集計 10 2 4 2 2" xfId="26403" xr:uid="{00000000-0005-0000-0000-00001A670000}"/>
    <cellStyle name="集計 10 2 4 3" xfId="26404" xr:uid="{00000000-0005-0000-0000-00001B670000}"/>
    <cellStyle name="集計 10 2 4 4" xfId="26405" xr:uid="{00000000-0005-0000-0000-00001C670000}"/>
    <cellStyle name="集計 10 2 5" xfId="26406" xr:uid="{00000000-0005-0000-0000-00001D670000}"/>
    <cellStyle name="集計 10 2 5 2" xfId="26407" xr:uid="{00000000-0005-0000-0000-00001E670000}"/>
    <cellStyle name="集計 10 2 5 2 2" xfId="26408" xr:uid="{00000000-0005-0000-0000-00001F670000}"/>
    <cellStyle name="集計 10 2 5 3" xfId="26409" xr:uid="{00000000-0005-0000-0000-000020670000}"/>
    <cellStyle name="集計 10 2 5 4" xfId="26410" xr:uid="{00000000-0005-0000-0000-000021670000}"/>
    <cellStyle name="集計 10 2 6" xfId="26411" xr:uid="{00000000-0005-0000-0000-000022670000}"/>
    <cellStyle name="集計 10 2 6 2" xfId="26412" xr:uid="{00000000-0005-0000-0000-000023670000}"/>
    <cellStyle name="集計 10 2 7" xfId="26413" xr:uid="{00000000-0005-0000-0000-000024670000}"/>
    <cellStyle name="集計 10 3" xfId="26414" xr:uid="{00000000-0005-0000-0000-000025670000}"/>
    <cellStyle name="集計 10 3 2" xfId="26415" xr:uid="{00000000-0005-0000-0000-000026670000}"/>
    <cellStyle name="集計 10 3 2 2" xfId="26416" xr:uid="{00000000-0005-0000-0000-000027670000}"/>
    <cellStyle name="集計 10 3 2 2 2" xfId="26417" xr:uid="{00000000-0005-0000-0000-000028670000}"/>
    <cellStyle name="集計 10 3 2 2 2 2" xfId="26418" xr:uid="{00000000-0005-0000-0000-000029670000}"/>
    <cellStyle name="集計 10 3 2 2 3" xfId="26419" xr:uid="{00000000-0005-0000-0000-00002A670000}"/>
    <cellStyle name="集計 10 3 2 2 4" xfId="26420" xr:uid="{00000000-0005-0000-0000-00002B670000}"/>
    <cellStyle name="集計 10 3 2 3" xfId="26421" xr:uid="{00000000-0005-0000-0000-00002C670000}"/>
    <cellStyle name="集計 10 3 2 3 2" xfId="26422" xr:uid="{00000000-0005-0000-0000-00002D670000}"/>
    <cellStyle name="集計 10 3 2 3 2 2" xfId="26423" xr:uid="{00000000-0005-0000-0000-00002E670000}"/>
    <cellStyle name="集計 10 3 2 3 3" xfId="26424" xr:uid="{00000000-0005-0000-0000-00002F670000}"/>
    <cellStyle name="集計 10 3 2 3 4" xfId="26425" xr:uid="{00000000-0005-0000-0000-000030670000}"/>
    <cellStyle name="集計 10 3 2 4" xfId="26426" xr:uid="{00000000-0005-0000-0000-000031670000}"/>
    <cellStyle name="集計 10 3 3" xfId="26427" xr:uid="{00000000-0005-0000-0000-000032670000}"/>
    <cellStyle name="集計 10 3 3 2" xfId="26428" xr:uid="{00000000-0005-0000-0000-000033670000}"/>
    <cellStyle name="集計 10 3 3 2 2" xfId="26429" xr:uid="{00000000-0005-0000-0000-000034670000}"/>
    <cellStyle name="集計 10 3 3 2 2 2" xfId="26430" xr:uid="{00000000-0005-0000-0000-000035670000}"/>
    <cellStyle name="集計 10 3 3 2 3" xfId="26431" xr:uid="{00000000-0005-0000-0000-000036670000}"/>
    <cellStyle name="集計 10 3 3 2 4" xfId="26432" xr:uid="{00000000-0005-0000-0000-000037670000}"/>
    <cellStyle name="集計 10 3 3 3" xfId="26433" xr:uid="{00000000-0005-0000-0000-000038670000}"/>
    <cellStyle name="集計 10 3 3 3 2" xfId="26434" xr:uid="{00000000-0005-0000-0000-000039670000}"/>
    <cellStyle name="集計 10 3 3 4" xfId="26435" xr:uid="{00000000-0005-0000-0000-00003A670000}"/>
    <cellStyle name="集計 10 3 3 5" xfId="26436" xr:uid="{00000000-0005-0000-0000-00003B670000}"/>
    <cellStyle name="集計 10 3 4" xfId="26437" xr:uid="{00000000-0005-0000-0000-00003C670000}"/>
    <cellStyle name="集計 10 3 4 2" xfId="26438" xr:uid="{00000000-0005-0000-0000-00003D670000}"/>
    <cellStyle name="集計 10 3 4 2 2" xfId="26439" xr:uid="{00000000-0005-0000-0000-00003E670000}"/>
    <cellStyle name="集計 10 3 4 3" xfId="26440" xr:uid="{00000000-0005-0000-0000-00003F670000}"/>
    <cellStyle name="集計 10 3 4 4" xfId="26441" xr:uid="{00000000-0005-0000-0000-000040670000}"/>
    <cellStyle name="集計 10 3 5" xfId="26442" xr:uid="{00000000-0005-0000-0000-000041670000}"/>
    <cellStyle name="集計 10 3 5 2" xfId="26443" xr:uid="{00000000-0005-0000-0000-000042670000}"/>
    <cellStyle name="集計 10 3 5 2 2" xfId="26444" xr:uid="{00000000-0005-0000-0000-000043670000}"/>
    <cellStyle name="集計 10 3 5 3" xfId="26445" xr:uid="{00000000-0005-0000-0000-000044670000}"/>
    <cellStyle name="集計 10 3 5 4" xfId="26446" xr:uid="{00000000-0005-0000-0000-000045670000}"/>
    <cellStyle name="集計 10 3 6" xfId="26447" xr:uid="{00000000-0005-0000-0000-000046670000}"/>
    <cellStyle name="集計 10 4" xfId="26448" xr:uid="{00000000-0005-0000-0000-000047670000}"/>
    <cellStyle name="集計 10 4 2" xfId="26449" xr:uid="{00000000-0005-0000-0000-000048670000}"/>
    <cellStyle name="集計 10 4 2 2" xfId="26450" xr:uid="{00000000-0005-0000-0000-000049670000}"/>
    <cellStyle name="集計 10 4 2 2 2" xfId="26451" xr:uid="{00000000-0005-0000-0000-00004A670000}"/>
    <cellStyle name="集計 10 4 2 3" xfId="26452" xr:uid="{00000000-0005-0000-0000-00004B670000}"/>
    <cellStyle name="集計 10 4 2 4" xfId="26453" xr:uid="{00000000-0005-0000-0000-00004C670000}"/>
    <cellStyle name="集計 10 4 3" xfId="26454" xr:uid="{00000000-0005-0000-0000-00004D670000}"/>
    <cellStyle name="集計 10 4 3 2" xfId="26455" xr:uid="{00000000-0005-0000-0000-00004E670000}"/>
    <cellStyle name="集計 10 4 3 2 2" xfId="26456" xr:uid="{00000000-0005-0000-0000-00004F670000}"/>
    <cellStyle name="集計 10 4 3 3" xfId="26457" xr:uid="{00000000-0005-0000-0000-000050670000}"/>
    <cellStyle name="集計 10 4 3 4" xfId="26458" xr:uid="{00000000-0005-0000-0000-000051670000}"/>
    <cellStyle name="集計 10 4 4" xfId="26459" xr:uid="{00000000-0005-0000-0000-000052670000}"/>
    <cellStyle name="集計 10 5" xfId="26460" xr:uid="{00000000-0005-0000-0000-000053670000}"/>
    <cellStyle name="集計 10 5 2" xfId="26461" xr:uid="{00000000-0005-0000-0000-000054670000}"/>
    <cellStyle name="集計 10 5 2 2" xfId="26462" xr:uid="{00000000-0005-0000-0000-000055670000}"/>
    <cellStyle name="集計 10 5 3" xfId="26463" xr:uid="{00000000-0005-0000-0000-000056670000}"/>
    <cellStyle name="集計 10 5 4" xfId="26464" xr:uid="{00000000-0005-0000-0000-000057670000}"/>
    <cellStyle name="集計 10 6" xfId="26465" xr:uid="{00000000-0005-0000-0000-000058670000}"/>
    <cellStyle name="集計 10 6 2" xfId="26466" xr:uid="{00000000-0005-0000-0000-000059670000}"/>
    <cellStyle name="集計 10 6 2 2" xfId="26467" xr:uid="{00000000-0005-0000-0000-00005A670000}"/>
    <cellStyle name="集計 10 6 3" xfId="26468" xr:uid="{00000000-0005-0000-0000-00005B670000}"/>
    <cellStyle name="集計 10 6 4" xfId="26469" xr:uid="{00000000-0005-0000-0000-00005C670000}"/>
    <cellStyle name="集計 10 7" xfId="26470" xr:uid="{00000000-0005-0000-0000-00005D670000}"/>
    <cellStyle name="集計 10 7 2" xfId="26471" xr:uid="{00000000-0005-0000-0000-00005E670000}"/>
    <cellStyle name="集計 10 8" xfId="26472" xr:uid="{00000000-0005-0000-0000-00005F670000}"/>
    <cellStyle name="集計 10 9" xfId="26473" xr:uid="{00000000-0005-0000-0000-000060670000}"/>
    <cellStyle name="集計 11" xfId="3426" xr:uid="{00000000-0005-0000-0000-000061670000}"/>
    <cellStyle name="集計 11 10" xfId="26474" xr:uid="{00000000-0005-0000-0000-000062670000}"/>
    <cellStyle name="集計 11 2" xfId="26475" xr:uid="{00000000-0005-0000-0000-000063670000}"/>
    <cellStyle name="集計 11 2 2" xfId="26476" xr:uid="{00000000-0005-0000-0000-000064670000}"/>
    <cellStyle name="集計 11 2 2 2" xfId="26477" xr:uid="{00000000-0005-0000-0000-000065670000}"/>
    <cellStyle name="集計 11 2 2 2 2" xfId="26478" xr:uid="{00000000-0005-0000-0000-000066670000}"/>
    <cellStyle name="集計 11 2 2 2 2 2" xfId="26479" xr:uid="{00000000-0005-0000-0000-000067670000}"/>
    <cellStyle name="集計 11 2 2 2 3" xfId="26480" xr:uid="{00000000-0005-0000-0000-000068670000}"/>
    <cellStyle name="集計 11 2 2 2 4" xfId="26481" xr:uid="{00000000-0005-0000-0000-000069670000}"/>
    <cellStyle name="集計 11 2 2 3" xfId="26482" xr:uid="{00000000-0005-0000-0000-00006A670000}"/>
    <cellStyle name="集計 11 2 2 3 2" xfId="26483" xr:uid="{00000000-0005-0000-0000-00006B670000}"/>
    <cellStyle name="集計 11 2 2 3 2 2" xfId="26484" xr:uid="{00000000-0005-0000-0000-00006C670000}"/>
    <cellStyle name="集計 11 2 2 3 3" xfId="26485" xr:uid="{00000000-0005-0000-0000-00006D670000}"/>
    <cellStyle name="集計 11 2 2 3 4" xfId="26486" xr:uid="{00000000-0005-0000-0000-00006E670000}"/>
    <cellStyle name="集計 11 2 2 4" xfId="26487" xr:uid="{00000000-0005-0000-0000-00006F670000}"/>
    <cellStyle name="集計 11 2 3" xfId="26488" xr:uid="{00000000-0005-0000-0000-000070670000}"/>
    <cellStyle name="集計 11 2 3 2" xfId="26489" xr:uid="{00000000-0005-0000-0000-000071670000}"/>
    <cellStyle name="集計 11 2 3 2 2" xfId="26490" xr:uid="{00000000-0005-0000-0000-000072670000}"/>
    <cellStyle name="集計 11 2 3 2 2 2" xfId="26491" xr:uid="{00000000-0005-0000-0000-000073670000}"/>
    <cellStyle name="集計 11 2 3 2 3" xfId="26492" xr:uid="{00000000-0005-0000-0000-000074670000}"/>
    <cellStyle name="集計 11 2 3 2 4" xfId="26493" xr:uid="{00000000-0005-0000-0000-000075670000}"/>
    <cellStyle name="集計 11 2 3 3" xfId="26494" xr:uid="{00000000-0005-0000-0000-000076670000}"/>
    <cellStyle name="集計 11 2 3 3 2" xfId="26495" xr:uid="{00000000-0005-0000-0000-000077670000}"/>
    <cellStyle name="集計 11 2 3 4" xfId="26496" xr:uid="{00000000-0005-0000-0000-000078670000}"/>
    <cellStyle name="集計 11 2 3 5" xfId="26497" xr:uid="{00000000-0005-0000-0000-000079670000}"/>
    <cellStyle name="集計 11 2 4" xfId="26498" xr:uid="{00000000-0005-0000-0000-00007A670000}"/>
    <cellStyle name="集計 11 2 4 2" xfId="26499" xr:uid="{00000000-0005-0000-0000-00007B670000}"/>
    <cellStyle name="集計 11 2 4 2 2" xfId="26500" xr:uid="{00000000-0005-0000-0000-00007C670000}"/>
    <cellStyle name="集計 11 2 4 3" xfId="26501" xr:uid="{00000000-0005-0000-0000-00007D670000}"/>
    <cellStyle name="集計 11 2 4 4" xfId="26502" xr:uid="{00000000-0005-0000-0000-00007E670000}"/>
    <cellStyle name="集計 11 2 5" xfId="26503" xr:uid="{00000000-0005-0000-0000-00007F670000}"/>
    <cellStyle name="集計 11 2 5 2" xfId="26504" xr:uid="{00000000-0005-0000-0000-000080670000}"/>
    <cellStyle name="集計 11 2 5 2 2" xfId="26505" xr:uid="{00000000-0005-0000-0000-000081670000}"/>
    <cellStyle name="集計 11 2 5 3" xfId="26506" xr:uid="{00000000-0005-0000-0000-000082670000}"/>
    <cellStyle name="集計 11 2 5 4" xfId="26507" xr:uid="{00000000-0005-0000-0000-000083670000}"/>
    <cellStyle name="集計 11 2 6" xfId="26508" xr:uid="{00000000-0005-0000-0000-000084670000}"/>
    <cellStyle name="集計 11 2 6 2" xfId="26509" xr:uid="{00000000-0005-0000-0000-000085670000}"/>
    <cellStyle name="集計 11 2 7" xfId="26510" xr:uid="{00000000-0005-0000-0000-000086670000}"/>
    <cellStyle name="集計 11 3" xfId="26511" xr:uid="{00000000-0005-0000-0000-000087670000}"/>
    <cellStyle name="集計 11 3 2" xfId="26512" xr:uid="{00000000-0005-0000-0000-000088670000}"/>
    <cellStyle name="集計 11 3 2 2" xfId="26513" xr:uid="{00000000-0005-0000-0000-000089670000}"/>
    <cellStyle name="集計 11 3 2 2 2" xfId="26514" xr:uid="{00000000-0005-0000-0000-00008A670000}"/>
    <cellStyle name="集計 11 3 2 2 2 2" xfId="26515" xr:uid="{00000000-0005-0000-0000-00008B670000}"/>
    <cellStyle name="集計 11 3 2 2 3" xfId="26516" xr:uid="{00000000-0005-0000-0000-00008C670000}"/>
    <cellStyle name="集計 11 3 2 2 4" xfId="26517" xr:uid="{00000000-0005-0000-0000-00008D670000}"/>
    <cellStyle name="集計 11 3 2 3" xfId="26518" xr:uid="{00000000-0005-0000-0000-00008E670000}"/>
    <cellStyle name="集計 11 3 2 3 2" xfId="26519" xr:uid="{00000000-0005-0000-0000-00008F670000}"/>
    <cellStyle name="集計 11 3 2 3 2 2" xfId="26520" xr:uid="{00000000-0005-0000-0000-000090670000}"/>
    <cellStyle name="集計 11 3 2 3 3" xfId="26521" xr:uid="{00000000-0005-0000-0000-000091670000}"/>
    <cellStyle name="集計 11 3 2 3 4" xfId="26522" xr:uid="{00000000-0005-0000-0000-000092670000}"/>
    <cellStyle name="集計 11 3 2 4" xfId="26523" xr:uid="{00000000-0005-0000-0000-000093670000}"/>
    <cellStyle name="集計 11 3 3" xfId="26524" xr:uid="{00000000-0005-0000-0000-000094670000}"/>
    <cellStyle name="集計 11 3 3 2" xfId="26525" xr:uid="{00000000-0005-0000-0000-000095670000}"/>
    <cellStyle name="集計 11 3 3 2 2" xfId="26526" xr:uid="{00000000-0005-0000-0000-000096670000}"/>
    <cellStyle name="集計 11 3 3 2 2 2" xfId="26527" xr:uid="{00000000-0005-0000-0000-000097670000}"/>
    <cellStyle name="集計 11 3 3 2 3" xfId="26528" xr:uid="{00000000-0005-0000-0000-000098670000}"/>
    <cellStyle name="集計 11 3 3 2 4" xfId="26529" xr:uid="{00000000-0005-0000-0000-000099670000}"/>
    <cellStyle name="集計 11 3 3 3" xfId="26530" xr:uid="{00000000-0005-0000-0000-00009A670000}"/>
    <cellStyle name="集計 11 3 3 3 2" xfId="26531" xr:uid="{00000000-0005-0000-0000-00009B670000}"/>
    <cellStyle name="集計 11 3 3 4" xfId="26532" xr:uid="{00000000-0005-0000-0000-00009C670000}"/>
    <cellStyle name="集計 11 3 3 5" xfId="26533" xr:uid="{00000000-0005-0000-0000-00009D670000}"/>
    <cellStyle name="集計 11 3 4" xfId="26534" xr:uid="{00000000-0005-0000-0000-00009E670000}"/>
    <cellStyle name="集計 11 3 4 2" xfId="26535" xr:uid="{00000000-0005-0000-0000-00009F670000}"/>
    <cellStyle name="集計 11 3 4 2 2" xfId="26536" xr:uid="{00000000-0005-0000-0000-0000A0670000}"/>
    <cellStyle name="集計 11 3 4 3" xfId="26537" xr:uid="{00000000-0005-0000-0000-0000A1670000}"/>
    <cellStyle name="集計 11 3 4 4" xfId="26538" xr:uid="{00000000-0005-0000-0000-0000A2670000}"/>
    <cellStyle name="集計 11 3 5" xfId="26539" xr:uid="{00000000-0005-0000-0000-0000A3670000}"/>
    <cellStyle name="集計 11 3 5 2" xfId="26540" xr:uid="{00000000-0005-0000-0000-0000A4670000}"/>
    <cellStyle name="集計 11 3 5 2 2" xfId="26541" xr:uid="{00000000-0005-0000-0000-0000A5670000}"/>
    <cellStyle name="集計 11 3 5 3" xfId="26542" xr:uid="{00000000-0005-0000-0000-0000A6670000}"/>
    <cellStyle name="集計 11 3 5 4" xfId="26543" xr:uid="{00000000-0005-0000-0000-0000A7670000}"/>
    <cellStyle name="集計 11 3 6" xfId="26544" xr:uid="{00000000-0005-0000-0000-0000A8670000}"/>
    <cellStyle name="集計 11 4" xfId="26545" xr:uid="{00000000-0005-0000-0000-0000A9670000}"/>
    <cellStyle name="集計 11 4 2" xfId="26546" xr:uid="{00000000-0005-0000-0000-0000AA670000}"/>
    <cellStyle name="集計 11 4 2 2" xfId="26547" xr:uid="{00000000-0005-0000-0000-0000AB670000}"/>
    <cellStyle name="集計 11 4 2 2 2" xfId="26548" xr:uid="{00000000-0005-0000-0000-0000AC670000}"/>
    <cellStyle name="集計 11 4 2 3" xfId="26549" xr:uid="{00000000-0005-0000-0000-0000AD670000}"/>
    <cellStyle name="集計 11 4 2 4" xfId="26550" xr:uid="{00000000-0005-0000-0000-0000AE670000}"/>
    <cellStyle name="集計 11 4 3" xfId="26551" xr:uid="{00000000-0005-0000-0000-0000AF670000}"/>
    <cellStyle name="集計 11 4 3 2" xfId="26552" xr:uid="{00000000-0005-0000-0000-0000B0670000}"/>
    <cellStyle name="集計 11 4 3 2 2" xfId="26553" xr:uid="{00000000-0005-0000-0000-0000B1670000}"/>
    <cellStyle name="集計 11 4 3 3" xfId="26554" xr:uid="{00000000-0005-0000-0000-0000B2670000}"/>
    <cellStyle name="集計 11 4 3 4" xfId="26555" xr:uid="{00000000-0005-0000-0000-0000B3670000}"/>
    <cellStyle name="集計 11 4 4" xfId="26556" xr:uid="{00000000-0005-0000-0000-0000B4670000}"/>
    <cellStyle name="集計 11 5" xfId="26557" xr:uid="{00000000-0005-0000-0000-0000B5670000}"/>
    <cellStyle name="集計 11 5 2" xfId="26558" xr:uid="{00000000-0005-0000-0000-0000B6670000}"/>
    <cellStyle name="集計 11 5 2 2" xfId="26559" xr:uid="{00000000-0005-0000-0000-0000B7670000}"/>
    <cellStyle name="集計 11 5 3" xfId="26560" xr:uid="{00000000-0005-0000-0000-0000B8670000}"/>
    <cellStyle name="集計 11 5 4" xfId="26561" xr:uid="{00000000-0005-0000-0000-0000B9670000}"/>
    <cellStyle name="集計 11 6" xfId="26562" xr:uid="{00000000-0005-0000-0000-0000BA670000}"/>
    <cellStyle name="集計 11 6 2" xfId="26563" xr:uid="{00000000-0005-0000-0000-0000BB670000}"/>
    <cellStyle name="集計 11 6 2 2" xfId="26564" xr:uid="{00000000-0005-0000-0000-0000BC670000}"/>
    <cellStyle name="集計 11 6 3" xfId="26565" xr:uid="{00000000-0005-0000-0000-0000BD670000}"/>
    <cellStyle name="集計 11 6 4" xfId="26566" xr:uid="{00000000-0005-0000-0000-0000BE670000}"/>
    <cellStyle name="集計 11 7" xfId="26567" xr:uid="{00000000-0005-0000-0000-0000BF670000}"/>
    <cellStyle name="集計 11 7 2" xfId="26568" xr:uid="{00000000-0005-0000-0000-0000C0670000}"/>
    <cellStyle name="集計 11 8" xfId="26569" xr:uid="{00000000-0005-0000-0000-0000C1670000}"/>
    <cellStyle name="集計 11 9" xfId="26570" xr:uid="{00000000-0005-0000-0000-0000C2670000}"/>
    <cellStyle name="集計 12" xfId="3427" xr:uid="{00000000-0005-0000-0000-0000C3670000}"/>
    <cellStyle name="集計 12 10" xfId="26571" xr:uid="{00000000-0005-0000-0000-0000C4670000}"/>
    <cellStyle name="集計 12 2" xfId="26572" xr:uid="{00000000-0005-0000-0000-0000C5670000}"/>
    <cellStyle name="集計 12 2 2" xfId="26573" xr:uid="{00000000-0005-0000-0000-0000C6670000}"/>
    <cellStyle name="集計 12 2 2 2" xfId="26574" xr:uid="{00000000-0005-0000-0000-0000C7670000}"/>
    <cellStyle name="集計 12 2 2 2 2" xfId="26575" xr:uid="{00000000-0005-0000-0000-0000C8670000}"/>
    <cellStyle name="集計 12 2 2 2 2 2" xfId="26576" xr:uid="{00000000-0005-0000-0000-0000C9670000}"/>
    <cellStyle name="集計 12 2 2 2 3" xfId="26577" xr:uid="{00000000-0005-0000-0000-0000CA670000}"/>
    <cellStyle name="集計 12 2 2 2 4" xfId="26578" xr:uid="{00000000-0005-0000-0000-0000CB670000}"/>
    <cellStyle name="集計 12 2 2 3" xfId="26579" xr:uid="{00000000-0005-0000-0000-0000CC670000}"/>
    <cellStyle name="集計 12 2 2 3 2" xfId="26580" xr:uid="{00000000-0005-0000-0000-0000CD670000}"/>
    <cellStyle name="集計 12 2 2 3 2 2" xfId="26581" xr:uid="{00000000-0005-0000-0000-0000CE670000}"/>
    <cellStyle name="集計 12 2 2 3 3" xfId="26582" xr:uid="{00000000-0005-0000-0000-0000CF670000}"/>
    <cellStyle name="集計 12 2 2 3 4" xfId="26583" xr:uid="{00000000-0005-0000-0000-0000D0670000}"/>
    <cellStyle name="集計 12 2 2 4" xfId="26584" xr:uid="{00000000-0005-0000-0000-0000D1670000}"/>
    <cellStyle name="集計 12 2 3" xfId="26585" xr:uid="{00000000-0005-0000-0000-0000D2670000}"/>
    <cellStyle name="集計 12 2 3 2" xfId="26586" xr:uid="{00000000-0005-0000-0000-0000D3670000}"/>
    <cellStyle name="集計 12 2 3 2 2" xfId="26587" xr:uid="{00000000-0005-0000-0000-0000D4670000}"/>
    <cellStyle name="集計 12 2 3 2 2 2" xfId="26588" xr:uid="{00000000-0005-0000-0000-0000D5670000}"/>
    <cellStyle name="集計 12 2 3 2 3" xfId="26589" xr:uid="{00000000-0005-0000-0000-0000D6670000}"/>
    <cellStyle name="集計 12 2 3 2 4" xfId="26590" xr:uid="{00000000-0005-0000-0000-0000D7670000}"/>
    <cellStyle name="集計 12 2 3 3" xfId="26591" xr:uid="{00000000-0005-0000-0000-0000D8670000}"/>
    <cellStyle name="集計 12 2 3 3 2" xfId="26592" xr:uid="{00000000-0005-0000-0000-0000D9670000}"/>
    <cellStyle name="集計 12 2 3 4" xfId="26593" xr:uid="{00000000-0005-0000-0000-0000DA670000}"/>
    <cellStyle name="集計 12 2 3 5" xfId="26594" xr:uid="{00000000-0005-0000-0000-0000DB670000}"/>
    <cellStyle name="集計 12 2 4" xfId="26595" xr:uid="{00000000-0005-0000-0000-0000DC670000}"/>
    <cellStyle name="集計 12 2 4 2" xfId="26596" xr:uid="{00000000-0005-0000-0000-0000DD670000}"/>
    <cellStyle name="集計 12 2 4 2 2" xfId="26597" xr:uid="{00000000-0005-0000-0000-0000DE670000}"/>
    <cellStyle name="集計 12 2 4 3" xfId="26598" xr:uid="{00000000-0005-0000-0000-0000DF670000}"/>
    <cellStyle name="集計 12 2 4 4" xfId="26599" xr:uid="{00000000-0005-0000-0000-0000E0670000}"/>
    <cellStyle name="集計 12 2 5" xfId="26600" xr:uid="{00000000-0005-0000-0000-0000E1670000}"/>
    <cellStyle name="集計 12 2 5 2" xfId="26601" xr:uid="{00000000-0005-0000-0000-0000E2670000}"/>
    <cellStyle name="集計 12 2 5 2 2" xfId="26602" xr:uid="{00000000-0005-0000-0000-0000E3670000}"/>
    <cellStyle name="集計 12 2 5 3" xfId="26603" xr:uid="{00000000-0005-0000-0000-0000E4670000}"/>
    <cellStyle name="集計 12 2 5 4" xfId="26604" xr:uid="{00000000-0005-0000-0000-0000E5670000}"/>
    <cellStyle name="集計 12 2 6" xfId="26605" xr:uid="{00000000-0005-0000-0000-0000E6670000}"/>
    <cellStyle name="集計 12 2 6 2" xfId="26606" xr:uid="{00000000-0005-0000-0000-0000E7670000}"/>
    <cellStyle name="集計 12 2 7" xfId="26607" xr:uid="{00000000-0005-0000-0000-0000E8670000}"/>
    <cellStyle name="集計 12 3" xfId="26608" xr:uid="{00000000-0005-0000-0000-0000E9670000}"/>
    <cellStyle name="集計 12 3 2" xfId="26609" xr:uid="{00000000-0005-0000-0000-0000EA670000}"/>
    <cellStyle name="集計 12 3 2 2" xfId="26610" xr:uid="{00000000-0005-0000-0000-0000EB670000}"/>
    <cellStyle name="集計 12 3 2 2 2" xfId="26611" xr:uid="{00000000-0005-0000-0000-0000EC670000}"/>
    <cellStyle name="集計 12 3 2 2 2 2" xfId="26612" xr:uid="{00000000-0005-0000-0000-0000ED670000}"/>
    <cellStyle name="集計 12 3 2 2 3" xfId="26613" xr:uid="{00000000-0005-0000-0000-0000EE670000}"/>
    <cellStyle name="集計 12 3 2 2 4" xfId="26614" xr:uid="{00000000-0005-0000-0000-0000EF670000}"/>
    <cellStyle name="集計 12 3 2 3" xfId="26615" xr:uid="{00000000-0005-0000-0000-0000F0670000}"/>
    <cellStyle name="集計 12 3 2 3 2" xfId="26616" xr:uid="{00000000-0005-0000-0000-0000F1670000}"/>
    <cellStyle name="集計 12 3 2 3 2 2" xfId="26617" xr:uid="{00000000-0005-0000-0000-0000F2670000}"/>
    <cellStyle name="集計 12 3 2 3 3" xfId="26618" xr:uid="{00000000-0005-0000-0000-0000F3670000}"/>
    <cellStyle name="集計 12 3 2 3 4" xfId="26619" xr:uid="{00000000-0005-0000-0000-0000F4670000}"/>
    <cellStyle name="集計 12 3 2 4" xfId="26620" xr:uid="{00000000-0005-0000-0000-0000F5670000}"/>
    <cellStyle name="集計 12 3 3" xfId="26621" xr:uid="{00000000-0005-0000-0000-0000F6670000}"/>
    <cellStyle name="集計 12 3 3 2" xfId="26622" xr:uid="{00000000-0005-0000-0000-0000F7670000}"/>
    <cellStyle name="集計 12 3 3 2 2" xfId="26623" xr:uid="{00000000-0005-0000-0000-0000F8670000}"/>
    <cellStyle name="集計 12 3 3 2 2 2" xfId="26624" xr:uid="{00000000-0005-0000-0000-0000F9670000}"/>
    <cellStyle name="集計 12 3 3 2 3" xfId="26625" xr:uid="{00000000-0005-0000-0000-0000FA670000}"/>
    <cellStyle name="集計 12 3 3 2 4" xfId="26626" xr:uid="{00000000-0005-0000-0000-0000FB670000}"/>
    <cellStyle name="集計 12 3 3 3" xfId="26627" xr:uid="{00000000-0005-0000-0000-0000FC670000}"/>
    <cellStyle name="集計 12 3 3 3 2" xfId="26628" xr:uid="{00000000-0005-0000-0000-0000FD670000}"/>
    <cellStyle name="集計 12 3 3 4" xfId="26629" xr:uid="{00000000-0005-0000-0000-0000FE670000}"/>
    <cellStyle name="集計 12 3 3 5" xfId="26630" xr:uid="{00000000-0005-0000-0000-0000FF670000}"/>
    <cellStyle name="集計 12 3 4" xfId="26631" xr:uid="{00000000-0005-0000-0000-000000680000}"/>
    <cellStyle name="集計 12 3 4 2" xfId="26632" xr:uid="{00000000-0005-0000-0000-000001680000}"/>
    <cellStyle name="集計 12 3 4 2 2" xfId="26633" xr:uid="{00000000-0005-0000-0000-000002680000}"/>
    <cellStyle name="集計 12 3 4 3" xfId="26634" xr:uid="{00000000-0005-0000-0000-000003680000}"/>
    <cellStyle name="集計 12 3 4 4" xfId="26635" xr:uid="{00000000-0005-0000-0000-000004680000}"/>
    <cellStyle name="集計 12 3 5" xfId="26636" xr:uid="{00000000-0005-0000-0000-000005680000}"/>
    <cellStyle name="集計 12 3 5 2" xfId="26637" xr:uid="{00000000-0005-0000-0000-000006680000}"/>
    <cellStyle name="集計 12 3 5 2 2" xfId="26638" xr:uid="{00000000-0005-0000-0000-000007680000}"/>
    <cellStyle name="集計 12 3 5 3" xfId="26639" xr:uid="{00000000-0005-0000-0000-000008680000}"/>
    <cellStyle name="集計 12 3 5 4" xfId="26640" xr:uid="{00000000-0005-0000-0000-000009680000}"/>
    <cellStyle name="集計 12 3 6" xfId="26641" xr:uid="{00000000-0005-0000-0000-00000A680000}"/>
    <cellStyle name="集計 12 4" xfId="26642" xr:uid="{00000000-0005-0000-0000-00000B680000}"/>
    <cellStyle name="集計 12 4 2" xfId="26643" xr:uid="{00000000-0005-0000-0000-00000C680000}"/>
    <cellStyle name="集計 12 4 2 2" xfId="26644" xr:uid="{00000000-0005-0000-0000-00000D680000}"/>
    <cellStyle name="集計 12 4 2 2 2" xfId="26645" xr:uid="{00000000-0005-0000-0000-00000E680000}"/>
    <cellStyle name="集計 12 4 2 3" xfId="26646" xr:uid="{00000000-0005-0000-0000-00000F680000}"/>
    <cellStyle name="集計 12 4 2 4" xfId="26647" xr:uid="{00000000-0005-0000-0000-000010680000}"/>
    <cellStyle name="集計 12 4 3" xfId="26648" xr:uid="{00000000-0005-0000-0000-000011680000}"/>
    <cellStyle name="集計 12 4 3 2" xfId="26649" xr:uid="{00000000-0005-0000-0000-000012680000}"/>
    <cellStyle name="集計 12 4 3 2 2" xfId="26650" xr:uid="{00000000-0005-0000-0000-000013680000}"/>
    <cellStyle name="集計 12 4 3 3" xfId="26651" xr:uid="{00000000-0005-0000-0000-000014680000}"/>
    <cellStyle name="集計 12 4 3 4" xfId="26652" xr:uid="{00000000-0005-0000-0000-000015680000}"/>
    <cellStyle name="集計 12 4 4" xfId="26653" xr:uid="{00000000-0005-0000-0000-000016680000}"/>
    <cellStyle name="集計 12 5" xfId="26654" xr:uid="{00000000-0005-0000-0000-000017680000}"/>
    <cellStyle name="集計 12 5 2" xfId="26655" xr:uid="{00000000-0005-0000-0000-000018680000}"/>
    <cellStyle name="集計 12 5 2 2" xfId="26656" xr:uid="{00000000-0005-0000-0000-000019680000}"/>
    <cellStyle name="集計 12 5 3" xfId="26657" xr:uid="{00000000-0005-0000-0000-00001A680000}"/>
    <cellStyle name="集計 12 5 4" xfId="26658" xr:uid="{00000000-0005-0000-0000-00001B680000}"/>
    <cellStyle name="集計 12 6" xfId="26659" xr:uid="{00000000-0005-0000-0000-00001C680000}"/>
    <cellStyle name="集計 12 6 2" xfId="26660" xr:uid="{00000000-0005-0000-0000-00001D680000}"/>
    <cellStyle name="集計 12 6 2 2" xfId="26661" xr:uid="{00000000-0005-0000-0000-00001E680000}"/>
    <cellStyle name="集計 12 6 3" xfId="26662" xr:uid="{00000000-0005-0000-0000-00001F680000}"/>
    <cellStyle name="集計 12 6 4" xfId="26663" xr:uid="{00000000-0005-0000-0000-000020680000}"/>
    <cellStyle name="集計 12 7" xfId="26664" xr:uid="{00000000-0005-0000-0000-000021680000}"/>
    <cellStyle name="集計 12 7 2" xfId="26665" xr:uid="{00000000-0005-0000-0000-000022680000}"/>
    <cellStyle name="集計 12 8" xfId="26666" xr:uid="{00000000-0005-0000-0000-000023680000}"/>
    <cellStyle name="集計 12 9" xfId="26667" xr:uid="{00000000-0005-0000-0000-000024680000}"/>
    <cellStyle name="集計 13" xfId="3428" xr:uid="{00000000-0005-0000-0000-000025680000}"/>
    <cellStyle name="集計 13 10" xfId="26668" xr:uid="{00000000-0005-0000-0000-000026680000}"/>
    <cellStyle name="集計 13 2" xfId="26669" xr:uid="{00000000-0005-0000-0000-000027680000}"/>
    <cellStyle name="集計 13 2 2" xfId="26670" xr:uid="{00000000-0005-0000-0000-000028680000}"/>
    <cellStyle name="集計 13 2 2 2" xfId="26671" xr:uid="{00000000-0005-0000-0000-000029680000}"/>
    <cellStyle name="集計 13 2 2 2 2" xfId="26672" xr:uid="{00000000-0005-0000-0000-00002A680000}"/>
    <cellStyle name="集計 13 2 2 2 2 2" xfId="26673" xr:uid="{00000000-0005-0000-0000-00002B680000}"/>
    <cellStyle name="集計 13 2 2 2 3" xfId="26674" xr:uid="{00000000-0005-0000-0000-00002C680000}"/>
    <cellStyle name="集計 13 2 2 2 4" xfId="26675" xr:uid="{00000000-0005-0000-0000-00002D680000}"/>
    <cellStyle name="集計 13 2 2 3" xfId="26676" xr:uid="{00000000-0005-0000-0000-00002E680000}"/>
    <cellStyle name="集計 13 2 2 3 2" xfId="26677" xr:uid="{00000000-0005-0000-0000-00002F680000}"/>
    <cellStyle name="集計 13 2 2 3 2 2" xfId="26678" xr:uid="{00000000-0005-0000-0000-000030680000}"/>
    <cellStyle name="集計 13 2 2 3 3" xfId="26679" xr:uid="{00000000-0005-0000-0000-000031680000}"/>
    <cellStyle name="集計 13 2 2 3 4" xfId="26680" xr:uid="{00000000-0005-0000-0000-000032680000}"/>
    <cellStyle name="集計 13 2 2 4" xfId="26681" xr:uid="{00000000-0005-0000-0000-000033680000}"/>
    <cellStyle name="集計 13 2 3" xfId="26682" xr:uid="{00000000-0005-0000-0000-000034680000}"/>
    <cellStyle name="集計 13 2 3 2" xfId="26683" xr:uid="{00000000-0005-0000-0000-000035680000}"/>
    <cellStyle name="集計 13 2 3 2 2" xfId="26684" xr:uid="{00000000-0005-0000-0000-000036680000}"/>
    <cellStyle name="集計 13 2 3 2 2 2" xfId="26685" xr:uid="{00000000-0005-0000-0000-000037680000}"/>
    <cellStyle name="集計 13 2 3 2 3" xfId="26686" xr:uid="{00000000-0005-0000-0000-000038680000}"/>
    <cellStyle name="集計 13 2 3 2 4" xfId="26687" xr:uid="{00000000-0005-0000-0000-000039680000}"/>
    <cellStyle name="集計 13 2 3 3" xfId="26688" xr:uid="{00000000-0005-0000-0000-00003A680000}"/>
    <cellStyle name="集計 13 2 3 3 2" xfId="26689" xr:uid="{00000000-0005-0000-0000-00003B680000}"/>
    <cellStyle name="集計 13 2 3 4" xfId="26690" xr:uid="{00000000-0005-0000-0000-00003C680000}"/>
    <cellStyle name="集計 13 2 3 5" xfId="26691" xr:uid="{00000000-0005-0000-0000-00003D680000}"/>
    <cellStyle name="集計 13 2 4" xfId="26692" xr:uid="{00000000-0005-0000-0000-00003E680000}"/>
    <cellStyle name="集計 13 2 4 2" xfId="26693" xr:uid="{00000000-0005-0000-0000-00003F680000}"/>
    <cellStyle name="集計 13 2 4 2 2" xfId="26694" xr:uid="{00000000-0005-0000-0000-000040680000}"/>
    <cellStyle name="集計 13 2 4 3" xfId="26695" xr:uid="{00000000-0005-0000-0000-000041680000}"/>
    <cellStyle name="集計 13 2 4 4" xfId="26696" xr:uid="{00000000-0005-0000-0000-000042680000}"/>
    <cellStyle name="集計 13 2 5" xfId="26697" xr:uid="{00000000-0005-0000-0000-000043680000}"/>
    <cellStyle name="集計 13 2 5 2" xfId="26698" xr:uid="{00000000-0005-0000-0000-000044680000}"/>
    <cellStyle name="集計 13 2 5 2 2" xfId="26699" xr:uid="{00000000-0005-0000-0000-000045680000}"/>
    <cellStyle name="集計 13 2 5 3" xfId="26700" xr:uid="{00000000-0005-0000-0000-000046680000}"/>
    <cellStyle name="集計 13 2 5 4" xfId="26701" xr:uid="{00000000-0005-0000-0000-000047680000}"/>
    <cellStyle name="集計 13 2 6" xfId="26702" xr:uid="{00000000-0005-0000-0000-000048680000}"/>
    <cellStyle name="集計 13 2 6 2" xfId="26703" xr:uid="{00000000-0005-0000-0000-000049680000}"/>
    <cellStyle name="集計 13 2 7" xfId="26704" xr:uid="{00000000-0005-0000-0000-00004A680000}"/>
    <cellStyle name="集計 13 3" xfId="26705" xr:uid="{00000000-0005-0000-0000-00004B680000}"/>
    <cellStyle name="集計 13 3 2" xfId="26706" xr:uid="{00000000-0005-0000-0000-00004C680000}"/>
    <cellStyle name="集計 13 3 2 2" xfId="26707" xr:uid="{00000000-0005-0000-0000-00004D680000}"/>
    <cellStyle name="集計 13 3 2 2 2" xfId="26708" xr:uid="{00000000-0005-0000-0000-00004E680000}"/>
    <cellStyle name="集計 13 3 2 2 2 2" xfId="26709" xr:uid="{00000000-0005-0000-0000-00004F680000}"/>
    <cellStyle name="集計 13 3 2 2 3" xfId="26710" xr:uid="{00000000-0005-0000-0000-000050680000}"/>
    <cellStyle name="集計 13 3 2 2 4" xfId="26711" xr:uid="{00000000-0005-0000-0000-000051680000}"/>
    <cellStyle name="集計 13 3 2 3" xfId="26712" xr:uid="{00000000-0005-0000-0000-000052680000}"/>
    <cellStyle name="集計 13 3 2 3 2" xfId="26713" xr:uid="{00000000-0005-0000-0000-000053680000}"/>
    <cellStyle name="集計 13 3 2 3 2 2" xfId="26714" xr:uid="{00000000-0005-0000-0000-000054680000}"/>
    <cellStyle name="集計 13 3 2 3 3" xfId="26715" xr:uid="{00000000-0005-0000-0000-000055680000}"/>
    <cellStyle name="集計 13 3 2 3 4" xfId="26716" xr:uid="{00000000-0005-0000-0000-000056680000}"/>
    <cellStyle name="集計 13 3 2 4" xfId="26717" xr:uid="{00000000-0005-0000-0000-000057680000}"/>
    <cellStyle name="集計 13 3 3" xfId="26718" xr:uid="{00000000-0005-0000-0000-000058680000}"/>
    <cellStyle name="集計 13 3 3 2" xfId="26719" xr:uid="{00000000-0005-0000-0000-000059680000}"/>
    <cellStyle name="集計 13 3 3 2 2" xfId="26720" xr:uid="{00000000-0005-0000-0000-00005A680000}"/>
    <cellStyle name="集計 13 3 3 2 2 2" xfId="26721" xr:uid="{00000000-0005-0000-0000-00005B680000}"/>
    <cellStyle name="集計 13 3 3 2 3" xfId="26722" xr:uid="{00000000-0005-0000-0000-00005C680000}"/>
    <cellStyle name="集計 13 3 3 2 4" xfId="26723" xr:uid="{00000000-0005-0000-0000-00005D680000}"/>
    <cellStyle name="集計 13 3 3 3" xfId="26724" xr:uid="{00000000-0005-0000-0000-00005E680000}"/>
    <cellStyle name="集計 13 3 3 3 2" xfId="26725" xr:uid="{00000000-0005-0000-0000-00005F680000}"/>
    <cellStyle name="集計 13 3 3 4" xfId="26726" xr:uid="{00000000-0005-0000-0000-000060680000}"/>
    <cellStyle name="集計 13 3 3 5" xfId="26727" xr:uid="{00000000-0005-0000-0000-000061680000}"/>
    <cellStyle name="集計 13 3 4" xfId="26728" xr:uid="{00000000-0005-0000-0000-000062680000}"/>
    <cellStyle name="集計 13 3 4 2" xfId="26729" xr:uid="{00000000-0005-0000-0000-000063680000}"/>
    <cellStyle name="集計 13 3 4 2 2" xfId="26730" xr:uid="{00000000-0005-0000-0000-000064680000}"/>
    <cellStyle name="集計 13 3 4 3" xfId="26731" xr:uid="{00000000-0005-0000-0000-000065680000}"/>
    <cellStyle name="集計 13 3 4 4" xfId="26732" xr:uid="{00000000-0005-0000-0000-000066680000}"/>
    <cellStyle name="集計 13 3 5" xfId="26733" xr:uid="{00000000-0005-0000-0000-000067680000}"/>
    <cellStyle name="集計 13 3 5 2" xfId="26734" xr:uid="{00000000-0005-0000-0000-000068680000}"/>
    <cellStyle name="集計 13 3 5 2 2" xfId="26735" xr:uid="{00000000-0005-0000-0000-000069680000}"/>
    <cellStyle name="集計 13 3 5 3" xfId="26736" xr:uid="{00000000-0005-0000-0000-00006A680000}"/>
    <cellStyle name="集計 13 3 5 4" xfId="26737" xr:uid="{00000000-0005-0000-0000-00006B680000}"/>
    <cellStyle name="集計 13 3 6" xfId="26738" xr:uid="{00000000-0005-0000-0000-00006C680000}"/>
    <cellStyle name="集計 13 4" xfId="26739" xr:uid="{00000000-0005-0000-0000-00006D680000}"/>
    <cellStyle name="集計 13 4 2" xfId="26740" xr:uid="{00000000-0005-0000-0000-00006E680000}"/>
    <cellStyle name="集計 13 4 2 2" xfId="26741" xr:uid="{00000000-0005-0000-0000-00006F680000}"/>
    <cellStyle name="集計 13 4 2 2 2" xfId="26742" xr:uid="{00000000-0005-0000-0000-000070680000}"/>
    <cellStyle name="集計 13 4 2 3" xfId="26743" xr:uid="{00000000-0005-0000-0000-000071680000}"/>
    <cellStyle name="集計 13 4 2 4" xfId="26744" xr:uid="{00000000-0005-0000-0000-000072680000}"/>
    <cellStyle name="集計 13 4 3" xfId="26745" xr:uid="{00000000-0005-0000-0000-000073680000}"/>
    <cellStyle name="集計 13 4 3 2" xfId="26746" xr:uid="{00000000-0005-0000-0000-000074680000}"/>
    <cellStyle name="集計 13 4 3 2 2" xfId="26747" xr:uid="{00000000-0005-0000-0000-000075680000}"/>
    <cellStyle name="集計 13 4 3 3" xfId="26748" xr:uid="{00000000-0005-0000-0000-000076680000}"/>
    <cellStyle name="集計 13 4 3 4" xfId="26749" xr:uid="{00000000-0005-0000-0000-000077680000}"/>
    <cellStyle name="集計 13 4 4" xfId="26750" xr:uid="{00000000-0005-0000-0000-000078680000}"/>
    <cellStyle name="集計 13 5" xfId="26751" xr:uid="{00000000-0005-0000-0000-000079680000}"/>
    <cellStyle name="集計 13 5 2" xfId="26752" xr:uid="{00000000-0005-0000-0000-00007A680000}"/>
    <cellStyle name="集計 13 5 2 2" xfId="26753" xr:uid="{00000000-0005-0000-0000-00007B680000}"/>
    <cellStyle name="集計 13 5 3" xfId="26754" xr:uid="{00000000-0005-0000-0000-00007C680000}"/>
    <cellStyle name="集計 13 5 4" xfId="26755" xr:uid="{00000000-0005-0000-0000-00007D680000}"/>
    <cellStyle name="集計 13 6" xfId="26756" xr:uid="{00000000-0005-0000-0000-00007E680000}"/>
    <cellStyle name="集計 13 6 2" xfId="26757" xr:uid="{00000000-0005-0000-0000-00007F680000}"/>
    <cellStyle name="集計 13 6 2 2" xfId="26758" xr:uid="{00000000-0005-0000-0000-000080680000}"/>
    <cellStyle name="集計 13 6 3" xfId="26759" xr:uid="{00000000-0005-0000-0000-000081680000}"/>
    <cellStyle name="集計 13 6 4" xfId="26760" xr:uid="{00000000-0005-0000-0000-000082680000}"/>
    <cellStyle name="集計 13 7" xfId="26761" xr:uid="{00000000-0005-0000-0000-000083680000}"/>
    <cellStyle name="集計 13 7 2" xfId="26762" xr:uid="{00000000-0005-0000-0000-000084680000}"/>
    <cellStyle name="集計 13 8" xfId="26763" xr:uid="{00000000-0005-0000-0000-000085680000}"/>
    <cellStyle name="集計 13 9" xfId="26764" xr:uid="{00000000-0005-0000-0000-000086680000}"/>
    <cellStyle name="集計 14" xfId="26765" xr:uid="{00000000-0005-0000-0000-000087680000}"/>
    <cellStyle name="集計 14 2" xfId="26766" xr:uid="{00000000-0005-0000-0000-000088680000}"/>
    <cellStyle name="集計 14 2 2" xfId="26767" xr:uid="{00000000-0005-0000-0000-000089680000}"/>
    <cellStyle name="集計 14 2 2 2" xfId="26768" xr:uid="{00000000-0005-0000-0000-00008A680000}"/>
    <cellStyle name="集計 14 2 2 2 2" xfId="26769" xr:uid="{00000000-0005-0000-0000-00008B680000}"/>
    <cellStyle name="集計 14 2 2 3" xfId="26770" xr:uid="{00000000-0005-0000-0000-00008C680000}"/>
    <cellStyle name="集計 14 2 2 4" xfId="26771" xr:uid="{00000000-0005-0000-0000-00008D680000}"/>
    <cellStyle name="集計 14 2 3" xfId="26772" xr:uid="{00000000-0005-0000-0000-00008E680000}"/>
    <cellStyle name="集計 14 2 3 2" xfId="26773" xr:uid="{00000000-0005-0000-0000-00008F680000}"/>
    <cellStyle name="集計 14 2 3 2 2" xfId="26774" xr:uid="{00000000-0005-0000-0000-000090680000}"/>
    <cellStyle name="集計 14 2 3 3" xfId="26775" xr:uid="{00000000-0005-0000-0000-000091680000}"/>
    <cellStyle name="集計 14 2 3 4" xfId="26776" xr:uid="{00000000-0005-0000-0000-000092680000}"/>
    <cellStyle name="集計 14 2 4" xfId="26777" xr:uid="{00000000-0005-0000-0000-000093680000}"/>
    <cellStyle name="集計 14 3" xfId="26778" xr:uid="{00000000-0005-0000-0000-000094680000}"/>
    <cellStyle name="集計 14 3 2" xfId="26779" xr:uid="{00000000-0005-0000-0000-000095680000}"/>
    <cellStyle name="集計 14 3 2 2" xfId="26780" xr:uid="{00000000-0005-0000-0000-000096680000}"/>
    <cellStyle name="集計 14 3 2 2 2" xfId="26781" xr:uid="{00000000-0005-0000-0000-000097680000}"/>
    <cellStyle name="集計 14 3 2 3" xfId="26782" xr:uid="{00000000-0005-0000-0000-000098680000}"/>
    <cellStyle name="集計 14 3 2 4" xfId="26783" xr:uid="{00000000-0005-0000-0000-000099680000}"/>
    <cellStyle name="集計 14 3 3" xfId="26784" xr:uid="{00000000-0005-0000-0000-00009A680000}"/>
    <cellStyle name="集計 14 3 3 2" xfId="26785" xr:uid="{00000000-0005-0000-0000-00009B680000}"/>
    <cellStyle name="集計 14 3 4" xfId="26786" xr:uid="{00000000-0005-0000-0000-00009C680000}"/>
    <cellStyle name="集計 14 3 5" xfId="26787" xr:uid="{00000000-0005-0000-0000-00009D680000}"/>
    <cellStyle name="集計 14 4" xfId="26788" xr:uid="{00000000-0005-0000-0000-00009E680000}"/>
    <cellStyle name="集計 14 4 2" xfId="26789" xr:uid="{00000000-0005-0000-0000-00009F680000}"/>
    <cellStyle name="集計 14 4 2 2" xfId="26790" xr:uid="{00000000-0005-0000-0000-0000A0680000}"/>
    <cellStyle name="集計 14 4 3" xfId="26791" xr:uid="{00000000-0005-0000-0000-0000A1680000}"/>
    <cellStyle name="集計 14 4 4" xfId="26792" xr:uid="{00000000-0005-0000-0000-0000A2680000}"/>
    <cellStyle name="集計 14 5" xfId="26793" xr:uid="{00000000-0005-0000-0000-0000A3680000}"/>
    <cellStyle name="集計 14 5 2" xfId="26794" xr:uid="{00000000-0005-0000-0000-0000A4680000}"/>
    <cellStyle name="集計 14 5 2 2" xfId="26795" xr:uid="{00000000-0005-0000-0000-0000A5680000}"/>
    <cellStyle name="集計 14 5 3" xfId="26796" xr:uid="{00000000-0005-0000-0000-0000A6680000}"/>
    <cellStyle name="集計 14 5 4" xfId="26797" xr:uid="{00000000-0005-0000-0000-0000A7680000}"/>
    <cellStyle name="集計 14 6" xfId="26798" xr:uid="{00000000-0005-0000-0000-0000A8680000}"/>
    <cellStyle name="集計 14 6 2" xfId="26799" xr:uid="{00000000-0005-0000-0000-0000A9680000}"/>
    <cellStyle name="集計 14 7" xfId="26800" xr:uid="{00000000-0005-0000-0000-0000AA680000}"/>
    <cellStyle name="集計 15" xfId="26801" xr:uid="{00000000-0005-0000-0000-0000AB680000}"/>
    <cellStyle name="集計 15 2" xfId="26802" xr:uid="{00000000-0005-0000-0000-0000AC680000}"/>
    <cellStyle name="集計 15 2 2" xfId="26803" xr:uid="{00000000-0005-0000-0000-0000AD680000}"/>
    <cellStyle name="集計 15 2 2 2" xfId="26804" xr:uid="{00000000-0005-0000-0000-0000AE680000}"/>
    <cellStyle name="集計 15 2 2 2 2" xfId="26805" xr:uid="{00000000-0005-0000-0000-0000AF680000}"/>
    <cellStyle name="集計 15 2 2 3" xfId="26806" xr:uid="{00000000-0005-0000-0000-0000B0680000}"/>
    <cellStyle name="集計 15 2 2 4" xfId="26807" xr:uid="{00000000-0005-0000-0000-0000B1680000}"/>
    <cellStyle name="集計 15 2 3" xfId="26808" xr:uid="{00000000-0005-0000-0000-0000B2680000}"/>
    <cellStyle name="集計 15 2 3 2" xfId="26809" xr:uid="{00000000-0005-0000-0000-0000B3680000}"/>
    <cellStyle name="集計 15 2 4" xfId="26810" xr:uid="{00000000-0005-0000-0000-0000B4680000}"/>
    <cellStyle name="集計 15 2 5" xfId="26811" xr:uid="{00000000-0005-0000-0000-0000B5680000}"/>
    <cellStyle name="集計 15 3" xfId="26812" xr:uid="{00000000-0005-0000-0000-0000B6680000}"/>
    <cellStyle name="集計 15 3 2" xfId="26813" xr:uid="{00000000-0005-0000-0000-0000B7680000}"/>
    <cellStyle name="集計 15 3 2 2" xfId="26814" xr:uid="{00000000-0005-0000-0000-0000B8680000}"/>
    <cellStyle name="集計 15 3 2 2 2" xfId="26815" xr:uid="{00000000-0005-0000-0000-0000B9680000}"/>
    <cellStyle name="集計 15 3 2 3" xfId="26816" xr:uid="{00000000-0005-0000-0000-0000BA680000}"/>
    <cellStyle name="集計 15 3 2 4" xfId="26817" xr:uid="{00000000-0005-0000-0000-0000BB680000}"/>
    <cellStyle name="集計 15 3 3" xfId="26818" xr:uid="{00000000-0005-0000-0000-0000BC680000}"/>
    <cellStyle name="集計 15 3 3 2" xfId="26819" xr:uid="{00000000-0005-0000-0000-0000BD680000}"/>
    <cellStyle name="集計 15 3 4" xfId="26820" xr:uid="{00000000-0005-0000-0000-0000BE680000}"/>
    <cellStyle name="集計 15 3 5" xfId="26821" xr:uid="{00000000-0005-0000-0000-0000BF680000}"/>
    <cellStyle name="集計 15 4" xfId="26822" xr:uid="{00000000-0005-0000-0000-0000C0680000}"/>
    <cellStyle name="集計 15 4 2" xfId="26823" xr:uid="{00000000-0005-0000-0000-0000C1680000}"/>
    <cellStyle name="集計 15 4 2 2" xfId="26824" xr:uid="{00000000-0005-0000-0000-0000C2680000}"/>
    <cellStyle name="集計 15 4 3" xfId="26825" xr:uid="{00000000-0005-0000-0000-0000C3680000}"/>
    <cellStyle name="集計 15 4 4" xfId="26826" xr:uid="{00000000-0005-0000-0000-0000C4680000}"/>
    <cellStyle name="集計 15 5" xfId="26827" xr:uid="{00000000-0005-0000-0000-0000C5680000}"/>
    <cellStyle name="集計 15 5 2" xfId="26828" xr:uid="{00000000-0005-0000-0000-0000C6680000}"/>
    <cellStyle name="集計 15 5 2 2" xfId="26829" xr:uid="{00000000-0005-0000-0000-0000C7680000}"/>
    <cellStyle name="集計 15 5 3" xfId="26830" xr:uid="{00000000-0005-0000-0000-0000C8680000}"/>
    <cellStyle name="集計 15 5 4" xfId="26831" xr:uid="{00000000-0005-0000-0000-0000C9680000}"/>
    <cellStyle name="集計 15 6" xfId="26832" xr:uid="{00000000-0005-0000-0000-0000CA680000}"/>
    <cellStyle name="集計 16" xfId="26833" xr:uid="{00000000-0005-0000-0000-0000CB680000}"/>
    <cellStyle name="集計 16 2" xfId="26834" xr:uid="{00000000-0005-0000-0000-0000CC680000}"/>
    <cellStyle name="集計 16 2 2" xfId="26835" xr:uid="{00000000-0005-0000-0000-0000CD680000}"/>
    <cellStyle name="集計 16 2 2 2" xfId="26836" xr:uid="{00000000-0005-0000-0000-0000CE680000}"/>
    <cellStyle name="集計 16 2 3" xfId="26837" xr:uid="{00000000-0005-0000-0000-0000CF680000}"/>
    <cellStyle name="集計 16 2 4" xfId="26838" xr:uid="{00000000-0005-0000-0000-0000D0680000}"/>
    <cellStyle name="集計 16 3" xfId="26839" xr:uid="{00000000-0005-0000-0000-0000D1680000}"/>
    <cellStyle name="集計 16 3 2" xfId="26840" xr:uid="{00000000-0005-0000-0000-0000D2680000}"/>
    <cellStyle name="集計 16 4" xfId="26841" xr:uid="{00000000-0005-0000-0000-0000D3680000}"/>
    <cellStyle name="集計 16 5" xfId="26842" xr:uid="{00000000-0005-0000-0000-0000D4680000}"/>
    <cellStyle name="集計 17" xfId="26843" xr:uid="{00000000-0005-0000-0000-0000D5680000}"/>
    <cellStyle name="集計 17 2" xfId="26844" xr:uid="{00000000-0005-0000-0000-0000D6680000}"/>
    <cellStyle name="集計 17 2 2" xfId="26845" xr:uid="{00000000-0005-0000-0000-0000D7680000}"/>
    <cellStyle name="集計 17 3" xfId="26846" xr:uid="{00000000-0005-0000-0000-0000D8680000}"/>
    <cellStyle name="集計 17 4" xfId="26847" xr:uid="{00000000-0005-0000-0000-0000D9680000}"/>
    <cellStyle name="集計 18" xfId="26848" xr:uid="{00000000-0005-0000-0000-0000DA680000}"/>
    <cellStyle name="集計 18 2" xfId="26849" xr:uid="{00000000-0005-0000-0000-0000DB680000}"/>
    <cellStyle name="集計 18 2 2" xfId="26850" xr:uid="{00000000-0005-0000-0000-0000DC680000}"/>
    <cellStyle name="集計 18 3" xfId="26851" xr:uid="{00000000-0005-0000-0000-0000DD680000}"/>
    <cellStyle name="集計 18 4" xfId="26852" xr:uid="{00000000-0005-0000-0000-0000DE680000}"/>
    <cellStyle name="集計 19" xfId="26853" xr:uid="{00000000-0005-0000-0000-0000DF680000}"/>
    <cellStyle name="集計 19 2" xfId="26854" xr:uid="{00000000-0005-0000-0000-0000E0680000}"/>
    <cellStyle name="集計 2" xfId="3429" xr:uid="{00000000-0005-0000-0000-0000E1680000}"/>
    <cellStyle name="集計 2 10" xfId="26855" xr:uid="{00000000-0005-0000-0000-0000E2680000}"/>
    <cellStyle name="集計 2 2" xfId="26856" xr:uid="{00000000-0005-0000-0000-0000E3680000}"/>
    <cellStyle name="集計 2 2 2" xfId="26857" xr:uid="{00000000-0005-0000-0000-0000E4680000}"/>
    <cellStyle name="集計 2 2 2 2" xfId="26858" xr:uid="{00000000-0005-0000-0000-0000E5680000}"/>
    <cellStyle name="集計 2 2 2 2 2" xfId="26859" xr:uid="{00000000-0005-0000-0000-0000E6680000}"/>
    <cellStyle name="集計 2 2 2 2 2 2" xfId="26860" xr:uid="{00000000-0005-0000-0000-0000E7680000}"/>
    <cellStyle name="集計 2 2 2 2 3" xfId="26861" xr:uid="{00000000-0005-0000-0000-0000E8680000}"/>
    <cellStyle name="集計 2 2 2 2 4" xfId="26862" xr:uid="{00000000-0005-0000-0000-0000E9680000}"/>
    <cellStyle name="集計 2 2 2 3" xfId="26863" xr:uid="{00000000-0005-0000-0000-0000EA680000}"/>
    <cellStyle name="集計 2 2 2 3 2" xfId="26864" xr:uid="{00000000-0005-0000-0000-0000EB680000}"/>
    <cellStyle name="集計 2 2 2 3 2 2" xfId="26865" xr:uid="{00000000-0005-0000-0000-0000EC680000}"/>
    <cellStyle name="集計 2 2 2 3 3" xfId="26866" xr:uid="{00000000-0005-0000-0000-0000ED680000}"/>
    <cellStyle name="集計 2 2 2 3 4" xfId="26867" xr:uid="{00000000-0005-0000-0000-0000EE680000}"/>
    <cellStyle name="集計 2 2 2 4" xfId="26868" xr:uid="{00000000-0005-0000-0000-0000EF680000}"/>
    <cellStyle name="集計 2 2 3" xfId="26869" xr:uid="{00000000-0005-0000-0000-0000F0680000}"/>
    <cellStyle name="集計 2 2 3 2" xfId="26870" xr:uid="{00000000-0005-0000-0000-0000F1680000}"/>
    <cellStyle name="集計 2 2 3 2 2" xfId="26871" xr:uid="{00000000-0005-0000-0000-0000F2680000}"/>
    <cellStyle name="集計 2 2 3 2 2 2" xfId="26872" xr:uid="{00000000-0005-0000-0000-0000F3680000}"/>
    <cellStyle name="集計 2 2 3 2 3" xfId="26873" xr:uid="{00000000-0005-0000-0000-0000F4680000}"/>
    <cellStyle name="集計 2 2 3 2 4" xfId="26874" xr:uid="{00000000-0005-0000-0000-0000F5680000}"/>
    <cellStyle name="集計 2 2 3 3" xfId="26875" xr:uid="{00000000-0005-0000-0000-0000F6680000}"/>
    <cellStyle name="集計 2 2 3 3 2" xfId="26876" xr:uid="{00000000-0005-0000-0000-0000F7680000}"/>
    <cellStyle name="集計 2 2 3 4" xfId="26877" xr:uid="{00000000-0005-0000-0000-0000F8680000}"/>
    <cellStyle name="集計 2 2 3 5" xfId="26878" xr:uid="{00000000-0005-0000-0000-0000F9680000}"/>
    <cellStyle name="集計 2 2 4" xfId="26879" xr:uid="{00000000-0005-0000-0000-0000FA680000}"/>
    <cellStyle name="集計 2 2 4 2" xfId="26880" xr:uid="{00000000-0005-0000-0000-0000FB680000}"/>
    <cellStyle name="集計 2 2 4 2 2" xfId="26881" xr:uid="{00000000-0005-0000-0000-0000FC680000}"/>
    <cellStyle name="集計 2 2 4 3" xfId="26882" xr:uid="{00000000-0005-0000-0000-0000FD680000}"/>
    <cellStyle name="集計 2 2 4 4" xfId="26883" xr:uid="{00000000-0005-0000-0000-0000FE680000}"/>
    <cellStyle name="集計 2 2 5" xfId="26884" xr:uid="{00000000-0005-0000-0000-0000FF680000}"/>
    <cellStyle name="集計 2 2 5 2" xfId="26885" xr:uid="{00000000-0005-0000-0000-000000690000}"/>
    <cellStyle name="集計 2 2 5 2 2" xfId="26886" xr:uid="{00000000-0005-0000-0000-000001690000}"/>
    <cellStyle name="集計 2 2 5 3" xfId="26887" xr:uid="{00000000-0005-0000-0000-000002690000}"/>
    <cellStyle name="集計 2 2 5 4" xfId="26888" xr:uid="{00000000-0005-0000-0000-000003690000}"/>
    <cellStyle name="集計 2 2 6" xfId="26889" xr:uid="{00000000-0005-0000-0000-000004690000}"/>
    <cellStyle name="集計 2 2 6 2" xfId="26890" xr:uid="{00000000-0005-0000-0000-000005690000}"/>
    <cellStyle name="集計 2 2 7" xfId="26891" xr:uid="{00000000-0005-0000-0000-000006690000}"/>
    <cellStyle name="集計 2 3" xfId="26892" xr:uid="{00000000-0005-0000-0000-000007690000}"/>
    <cellStyle name="集計 2 3 2" xfId="26893" xr:uid="{00000000-0005-0000-0000-000008690000}"/>
    <cellStyle name="集計 2 3 2 2" xfId="26894" xr:uid="{00000000-0005-0000-0000-000009690000}"/>
    <cellStyle name="集計 2 3 2 2 2" xfId="26895" xr:uid="{00000000-0005-0000-0000-00000A690000}"/>
    <cellStyle name="集計 2 3 2 2 2 2" xfId="26896" xr:uid="{00000000-0005-0000-0000-00000B690000}"/>
    <cellStyle name="集計 2 3 2 2 3" xfId="26897" xr:uid="{00000000-0005-0000-0000-00000C690000}"/>
    <cellStyle name="集計 2 3 2 2 4" xfId="26898" xr:uid="{00000000-0005-0000-0000-00000D690000}"/>
    <cellStyle name="集計 2 3 2 3" xfId="26899" xr:uid="{00000000-0005-0000-0000-00000E690000}"/>
    <cellStyle name="集計 2 3 2 3 2" xfId="26900" xr:uid="{00000000-0005-0000-0000-00000F690000}"/>
    <cellStyle name="集計 2 3 2 3 2 2" xfId="26901" xr:uid="{00000000-0005-0000-0000-000010690000}"/>
    <cellStyle name="集計 2 3 2 3 3" xfId="26902" xr:uid="{00000000-0005-0000-0000-000011690000}"/>
    <cellStyle name="集計 2 3 2 3 4" xfId="26903" xr:uid="{00000000-0005-0000-0000-000012690000}"/>
    <cellStyle name="集計 2 3 2 4" xfId="26904" xr:uid="{00000000-0005-0000-0000-000013690000}"/>
    <cellStyle name="集計 2 3 3" xfId="26905" xr:uid="{00000000-0005-0000-0000-000014690000}"/>
    <cellStyle name="集計 2 3 3 2" xfId="26906" xr:uid="{00000000-0005-0000-0000-000015690000}"/>
    <cellStyle name="集計 2 3 3 2 2" xfId="26907" xr:uid="{00000000-0005-0000-0000-000016690000}"/>
    <cellStyle name="集計 2 3 3 2 2 2" xfId="26908" xr:uid="{00000000-0005-0000-0000-000017690000}"/>
    <cellStyle name="集計 2 3 3 2 3" xfId="26909" xr:uid="{00000000-0005-0000-0000-000018690000}"/>
    <cellStyle name="集計 2 3 3 2 4" xfId="26910" xr:uid="{00000000-0005-0000-0000-000019690000}"/>
    <cellStyle name="集計 2 3 3 3" xfId="26911" xr:uid="{00000000-0005-0000-0000-00001A690000}"/>
    <cellStyle name="集計 2 3 3 3 2" xfId="26912" xr:uid="{00000000-0005-0000-0000-00001B690000}"/>
    <cellStyle name="集計 2 3 3 4" xfId="26913" xr:uid="{00000000-0005-0000-0000-00001C690000}"/>
    <cellStyle name="集計 2 3 3 5" xfId="26914" xr:uid="{00000000-0005-0000-0000-00001D690000}"/>
    <cellStyle name="集計 2 3 4" xfId="26915" xr:uid="{00000000-0005-0000-0000-00001E690000}"/>
    <cellStyle name="集計 2 3 4 2" xfId="26916" xr:uid="{00000000-0005-0000-0000-00001F690000}"/>
    <cellStyle name="集計 2 3 4 2 2" xfId="26917" xr:uid="{00000000-0005-0000-0000-000020690000}"/>
    <cellStyle name="集計 2 3 4 3" xfId="26918" xr:uid="{00000000-0005-0000-0000-000021690000}"/>
    <cellStyle name="集計 2 3 4 4" xfId="26919" xr:uid="{00000000-0005-0000-0000-000022690000}"/>
    <cellStyle name="集計 2 3 5" xfId="26920" xr:uid="{00000000-0005-0000-0000-000023690000}"/>
    <cellStyle name="集計 2 3 5 2" xfId="26921" xr:uid="{00000000-0005-0000-0000-000024690000}"/>
    <cellStyle name="集計 2 3 5 2 2" xfId="26922" xr:uid="{00000000-0005-0000-0000-000025690000}"/>
    <cellStyle name="集計 2 3 5 3" xfId="26923" xr:uid="{00000000-0005-0000-0000-000026690000}"/>
    <cellStyle name="集計 2 3 5 4" xfId="26924" xr:uid="{00000000-0005-0000-0000-000027690000}"/>
    <cellStyle name="集計 2 3 6" xfId="26925" xr:uid="{00000000-0005-0000-0000-000028690000}"/>
    <cellStyle name="集計 2 4" xfId="26926" xr:uid="{00000000-0005-0000-0000-000029690000}"/>
    <cellStyle name="集計 2 4 2" xfId="26927" xr:uid="{00000000-0005-0000-0000-00002A690000}"/>
    <cellStyle name="集計 2 4 2 2" xfId="26928" xr:uid="{00000000-0005-0000-0000-00002B690000}"/>
    <cellStyle name="集計 2 4 2 2 2" xfId="26929" xr:uid="{00000000-0005-0000-0000-00002C690000}"/>
    <cellStyle name="集計 2 4 2 3" xfId="26930" xr:uid="{00000000-0005-0000-0000-00002D690000}"/>
    <cellStyle name="集計 2 4 2 4" xfId="26931" xr:uid="{00000000-0005-0000-0000-00002E690000}"/>
    <cellStyle name="集計 2 4 3" xfId="26932" xr:uid="{00000000-0005-0000-0000-00002F690000}"/>
    <cellStyle name="集計 2 4 3 2" xfId="26933" xr:uid="{00000000-0005-0000-0000-000030690000}"/>
    <cellStyle name="集計 2 4 3 2 2" xfId="26934" xr:uid="{00000000-0005-0000-0000-000031690000}"/>
    <cellStyle name="集計 2 4 3 3" xfId="26935" xr:uid="{00000000-0005-0000-0000-000032690000}"/>
    <cellStyle name="集計 2 4 3 4" xfId="26936" xr:uid="{00000000-0005-0000-0000-000033690000}"/>
    <cellStyle name="集計 2 4 4" xfId="26937" xr:uid="{00000000-0005-0000-0000-000034690000}"/>
    <cellStyle name="集計 2 5" xfId="26938" xr:uid="{00000000-0005-0000-0000-000035690000}"/>
    <cellStyle name="集計 2 5 2" xfId="26939" xr:uid="{00000000-0005-0000-0000-000036690000}"/>
    <cellStyle name="集計 2 5 2 2" xfId="26940" xr:uid="{00000000-0005-0000-0000-000037690000}"/>
    <cellStyle name="集計 2 5 3" xfId="26941" xr:uid="{00000000-0005-0000-0000-000038690000}"/>
    <cellStyle name="集計 2 5 4" xfId="26942" xr:uid="{00000000-0005-0000-0000-000039690000}"/>
    <cellStyle name="集計 2 6" xfId="26943" xr:uid="{00000000-0005-0000-0000-00003A690000}"/>
    <cellStyle name="集計 2 6 2" xfId="26944" xr:uid="{00000000-0005-0000-0000-00003B690000}"/>
    <cellStyle name="集計 2 6 2 2" xfId="26945" xr:uid="{00000000-0005-0000-0000-00003C690000}"/>
    <cellStyle name="集計 2 6 3" xfId="26946" xr:uid="{00000000-0005-0000-0000-00003D690000}"/>
    <cellStyle name="集計 2 6 4" xfId="26947" xr:uid="{00000000-0005-0000-0000-00003E690000}"/>
    <cellStyle name="集計 2 7" xfId="26948" xr:uid="{00000000-0005-0000-0000-00003F690000}"/>
    <cellStyle name="集計 2 7 2" xfId="26949" xr:uid="{00000000-0005-0000-0000-000040690000}"/>
    <cellStyle name="集計 2 8" xfId="26950" xr:uid="{00000000-0005-0000-0000-000041690000}"/>
    <cellStyle name="集計 2 9" xfId="26951" xr:uid="{00000000-0005-0000-0000-000042690000}"/>
    <cellStyle name="集計 20" xfId="26952" xr:uid="{00000000-0005-0000-0000-000043690000}"/>
    <cellStyle name="集計 21" xfId="26953" xr:uid="{00000000-0005-0000-0000-000044690000}"/>
    <cellStyle name="集計 22" xfId="26954" xr:uid="{00000000-0005-0000-0000-000045690000}"/>
    <cellStyle name="集計 3" xfId="3430" xr:uid="{00000000-0005-0000-0000-000046690000}"/>
    <cellStyle name="集計 3 10" xfId="26955" xr:uid="{00000000-0005-0000-0000-000047690000}"/>
    <cellStyle name="集計 3 2" xfId="26956" xr:uid="{00000000-0005-0000-0000-000048690000}"/>
    <cellStyle name="集計 3 2 2" xfId="26957" xr:uid="{00000000-0005-0000-0000-000049690000}"/>
    <cellStyle name="集計 3 2 2 2" xfId="26958" xr:uid="{00000000-0005-0000-0000-00004A690000}"/>
    <cellStyle name="集計 3 2 2 2 2" xfId="26959" xr:uid="{00000000-0005-0000-0000-00004B690000}"/>
    <cellStyle name="集計 3 2 2 2 2 2" xfId="26960" xr:uid="{00000000-0005-0000-0000-00004C690000}"/>
    <cellStyle name="集計 3 2 2 2 3" xfId="26961" xr:uid="{00000000-0005-0000-0000-00004D690000}"/>
    <cellStyle name="集計 3 2 2 2 4" xfId="26962" xr:uid="{00000000-0005-0000-0000-00004E690000}"/>
    <cellStyle name="集計 3 2 2 3" xfId="26963" xr:uid="{00000000-0005-0000-0000-00004F690000}"/>
    <cellStyle name="集計 3 2 2 3 2" xfId="26964" xr:uid="{00000000-0005-0000-0000-000050690000}"/>
    <cellStyle name="集計 3 2 2 3 2 2" xfId="26965" xr:uid="{00000000-0005-0000-0000-000051690000}"/>
    <cellStyle name="集計 3 2 2 3 3" xfId="26966" xr:uid="{00000000-0005-0000-0000-000052690000}"/>
    <cellStyle name="集計 3 2 2 3 4" xfId="26967" xr:uid="{00000000-0005-0000-0000-000053690000}"/>
    <cellStyle name="集計 3 2 2 4" xfId="26968" xr:uid="{00000000-0005-0000-0000-000054690000}"/>
    <cellStyle name="集計 3 2 3" xfId="26969" xr:uid="{00000000-0005-0000-0000-000055690000}"/>
    <cellStyle name="集計 3 2 3 2" xfId="26970" xr:uid="{00000000-0005-0000-0000-000056690000}"/>
    <cellStyle name="集計 3 2 3 2 2" xfId="26971" xr:uid="{00000000-0005-0000-0000-000057690000}"/>
    <cellStyle name="集計 3 2 3 2 2 2" xfId="26972" xr:uid="{00000000-0005-0000-0000-000058690000}"/>
    <cellStyle name="集計 3 2 3 2 3" xfId="26973" xr:uid="{00000000-0005-0000-0000-000059690000}"/>
    <cellStyle name="集計 3 2 3 2 4" xfId="26974" xr:uid="{00000000-0005-0000-0000-00005A690000}"/>
    <cellStyle name="集計 3 2 3 3" xfId="26975" xr:uid="{00000000-0005-0000-0000-00005B690000}"/>
    <cellStyle name="集計 3 2 3 3 2" xfId="26976" xr:uid="{00000000-0005-0000-0000-00005C690000}"/>
    <cellStyle name="集計 3 2 3 4" xfId="26977" xr:uid="{00000000-0005-0000-0000-00005D690000}"/>
    <cellStyle name="集計 3 2 3 5" xfId="26978" xr:uid="{00000000-0005-0000-0000-00005E690000}"/>
    <cellStyle name="集計 3 2 4" xfId="26979" xr:uid="{00000000-0005-0000-0000-00005F690000}"/>
    <cellStyle name="集計 3 2 4 2" xfId="26980" xr:uid="{00000000-0005-0000-0000-000060690000}"/>
    <cellStyle name="集計 3 2 4 2 2" xfId="26981" xr:uid="{00000000-0005-0000-0000-000061690000}"/>
    <cellStyle name="集計 3 2 4 3" xfId="26982" xr:uid="{00000000-0005-0000-0000-000062690000}"/>
    <cellStyle name="集計 3 2 4 4" xfId="26983" xr:uid="{00000000-0005-0000-0000-000063690000}"/>
    <cellStyle name="集計 3 2 5" xfId="26984" xr:uid="{00000000-0005-0000-0000-000064690000}"/>
    <cellStyle name="集計 3 2 5 2" xfId="26985" xr:uid="{00000000-0005-0000-0000-000065690000}"/>
    <cellStyle name="集計 3 2 5 2 2" xfId="26986" xr:uid="{00000000-0005-0000-0000-000066690000}"/>
    <cellStyle name="集計 3 2 5 3" xfId="26987" xr:uid="{00000000-0005-0000-0000-000067690000}"/>
    <cellStyle name="集計 3 2 5 4" xfId="26988" xr:uid="{00000000-0005-0000-0000-000068690000}"/>
    <cellStyle name="集計 3 2 6" xfId="26989" xr:uid="{00000000-0005-0000-0000-000069690000}"/>
    <cellStyle name="集計 3 2 6 2" xfId="26990" xr:uid="{00000000-0005-0000-0000-00006A690000}"/>
    <cellStyle name="集計 3 2 7" xfId="26991" xr:uid="{00000000-0005-0000-0000-00006B690000}"/>
    <cellStyle name="集計 3 3" xfId="26992" xr:uid="{00000000-0005-0000-0000-00006C690000}"/>
    <cellStyle name="集計 3 3 2" xfId="26993" xr:uid="{00000000-0005-0000-0000-00006D690000}"/>
    <cellStyle name="集計 3 3 2 2" xfId="26994" xr:uid="{00000000-0005-0000-0000-00006E690000}"/>
    <cellStyle name="集計 3 3 2 2 2" xfId="26995" xr:uid="{00000000-0005-0000-0000-00006F690000}"/>
    <cellStyle name="集計 3 3 2 2 2 2" xfId="26996" xr:uid="{00000000-0005-0000-0000-000070690000}"/>
    <cellStyle name="集計 3 3 2 2 3" xfId="26997" xr:uid="{00000000-0005-0000-0000-000071690000}"/>
    <cellStyle name="集計 3 3 2 2 4" xfId="26998" xr:uid="{00000000-0005-0000-0000-000072690000}"/>
    <cellStyle name="集計 3 3 2 3" xfId="26999" xr:uid="{00000000-0005-0000-0000-000073690000}"/>
    <cellStyle name="集計 3 3 2 3 2" xfId="27000" xr:uid="{00000000-0005-0000-0000-000074690000}"/>
    <cellStyle name="集計 3 3 2 3 2 2" xfId="27001" xr:uid="{00000000-0005-0000-0000-000075690000}"/>
    <cellStyle name="集計 3 3 2 3 3" xfId="27002" xr:uid="{00000000-0005-0000-0000-000076690000}"/>
    <cellStyle name="集計 3 3 2 3 4" xfId="27003" xr:uid="{00000000-0005-0000-0000-000077690000}"/>
    <cellStyle name="集計 3 3 2 4" xfId="27004" xr:uid="{00000000-0005-0000-0000-000078690000}"/>
    <cellStyle name="集計 3 3 3" xfId="27005" xr:uid="{00000000-0005-0000-0000-000079690000}"/>
    <cellStyle name="集計 3 3 3 2" xfId="27006" xr:uid="{00000000-0005-0000-0000-00007A690000}"/>
    <cellStyle name="集計 3 3 3 2 2" xfId="27007" xr:uid="{00000000-0005-0000-0000-00007B690000}"/>
    <cellStyle name="集計 3 3 3 2 2 2" xfId="27008" xr:uid="{00000000-0005-0000-0000-00007C690000}"/>
    <cellStyle name="集計 3 3 3 2 3" xfId="27009" xr:uid="{00000000-0005-0000-0000-00007D690000}"/>
    <cellStyle name="集計 3 3 3 2 4" xfId="27010" xr:uid="{00000000-0005-0000-0000-00007E690000}"/>
    <cellStyle name="集計 3 3 3 3" xfId="27011" xr:uid="{00000000-0005-0000-0000-00007F690000}"/>
    <cellStyle name="集計 3 3 3 3 2" xfId="27012" xr:uid="{00000000-0005-0000-0000-000080690000}"/>
    <cellStyle name="集計 3 3 3 4" xfId="27013" xr:uid="{00000000-0005-0000-0000-000081690000}"/>
    <cellStyle name="集計 3 3 3 5" xfId="27014" xr:uid="{00000000-0005-0000-0000-000082690000}"/>
    <cellStyle name="集計 3 3 4" xfId="27015" xr:uid="{00000000-0005-0000-0000-000083690000}"/>
    <cellStyle name="集計 3 3 4 2" xfId="27016" xr:uid="{00000000-0005-0000-0000-000084690000}"/>
    <cellStyle name="集計 3 3 4 2 2" xfId="27017" xr:uid="{00000000-0005-0000-0000-000085690000}"/>
    <cellStyle name="集計 3 3 4 3" xfId="27018" xr:uid="{00000000-0005-0000-0000-000086690000}"/>
    <cellStyle name="集計 3 3 4 4" xfId="27019" xr:uid="{00000000-0005-0000-0000-000087690000}"/>
    <cellStyle name="集計 3 3 5" xfId="27020" xr:uid="{00000000-0005-0000-0000-000088690000}"/>
    <cellStyle name="集計 3 3 5 2" xfId="27021" xr:uid="{00000000-0005-0000-0000-000089690000}"/>
    <cellStyle name="集計 3 3 5 2 2" xfId="27022" xr:uid="{00000000-0005-0000-0000-00008A690000}"/>
    <cellStyle name="集計 3 3 5 3" xfId="27023" xr:uid="{00000000-0005-0000-0000-00008B690000}"/>
    <cellStyle name="集計 3 3 5 4" xfId="27024" xr:uid="{00000000-0005-0000-0000-00008C690000}"/>
    <cellStyle name="集計 3 3 6" xfId="27025" xr:uid="{00000000-0005-0000-0000-00008D690000}"/>
    <cellStyle name="集計 3 4" xfId="27026" xr:uid="{00000000-0005-0000-0000-00008E690000}"/>
    <cellStyle name="集計 3 4 2" xfId="27027" xr:uid="{00000000-0005-0000-0000-00008F690000}"/>
    <cellStyle name="集計 3 4 2 2" xfId="27028" xr:uid="{00000000-0005-0000-0000-000090690000}"/>
    <cellStyle name="集計 3 4 2 2 2" xfId="27029" xr:uid="{00000000-0005-0000-0000-000091690000}"/>
    <cellStyle name="集計 3 4 2 3" xfId="27030" xr:uid="{00000000-0005-0000-0000-000092690000}"/>
    <cellStyle name="集計 3 4 2 4" xfId="27031" xr:uid="{00000000-0005-0000-0000-000093690000}"/>
    <cellStyle name="集計 3 4 3" xfId="27032" xr:uid="{00000000-0005-0000-0000-000094690000}"/>
    <cellStyle name="集計 3 4 3 2" xfId="27033" xr:uid="{00000000-0005-0000-0000-000095690000}"/>
    <cellStyle name="集計 3 4 3 2 2" xfId="27034" xr:uid="{00000000-0005-0000-0000-000096690000}"/>
    <cellStyle name="集計 3 4 3 3" xfId="27035" xr:uid="{00000000-0005-0000-0000-000097690000}"/>
    <cellStyle name="集計 3 4 3 4" xfId="27036" xr:uid="{00000000-0005-0000-0000-000098690000}"/>
    <cellStyle name="集計 3 4 4" xfId="27037" xr:uid="{00000000-0005-0000-0000-000099690000}"/>
    <cellStyle name="集計 3 5" xfId="27038" xr:uid="{00000000-0005-0000-0000-00009A690000}"/>
    <cellStyle name="集計 3 5 2" xfId="27039" xr:uid="{00000000-0005-0000-0000-00009B690000}"/>
    <cellStyle name="集計 3 5 2 2" xfId="27040" xr:uid="{00000000-0005-0000-0000-00009C690000}"/>
    <cellStyle name="集計 3 5 3" xfId="27041" xr:uid="{00000000-0005-0000-0000-00009D690000}"/>
    <cellStyle name="集計 3 5 4" xfId="27042" xr:uid="{00000000-0005-0000-0000-00009E690000}"/>
    <cellStyle name="集計 3 6" xfId="27043" xr:uid="{00000000-0005-0000-0000-00009F690000}"/>
    <cellStyle name="集計 3 6 2" xfId="27044" xr:uid="{00000000-0005-0000-0000-0000A0690000}"/>
    <cellStyle name="集計 3 6 2 2" xfId="27045" xr:uid="{00000000-0005-0000-0000-0000A1690000}"/>
    <cellStyle name="集計 3 6 3" xfId="27046" xr:uid="{00000000-0005-0000-0000-0000A2690000}"/>
    <cellStyle name="集計 3 6 4" xfId="27047" xr:uid="{00000000-0005-0000-0000-0000A3690000}"/>
    <cellStyle name="集計 3 7" xfId="27048" xr:uid="{00000000-0005-0000-0000-0000A4690000}"/>
    <cellStyle name="集計 3 7 2" xfId="27049" xr:uid="{00000000-0005-0000-0000-0000A5690000}"/>
    <cellStyle name="集計 3 8" xfId="27050" xr:uid="{00000000-0005-0000-0000-0000A6690000}"/>
    <cellStyle name="集計 3 9" xfId="27051" xr:uid="{00000000-0005-0000-0000-0000A7690000}"/>
    <cellStyle name="集計 4" xfId="3431" xr:uid="{00000000-0005-0000-0000-0000A8690000}"/>
    <cellStyle name="集計 4 10" xfId="27052" xr:uid="{00000000-0005-0000-0000-0000A9690000}"/>
    <cellStyle name="集計 4 2" xfId="27053" xr:uid="{00000000-0005-0000-0000-0000AA690000}"/>
    <cellStyle name="集計 4 2 2" xfId="27054" xr:uid="{00000000-0005-0000-0000-0000AB690000}"/>
    <cellStyle name="集計 4 2 2 2" xfId="27055" xr:uid="{00000000-0005-0000-0000-0000AC690000}"/>
    <cellStyle name="集計 4 2 2 2 2" xfId="27056" xr:uid="{00000000-0005-0000-0000-0000AD690000}"/>
    <cellStyle name="集計 4 2 2 2 2 2" xfId="27057" xr:uid="{00000000-0005-0000-0000-0000AE690000}"/>
    <cellStyle name="集計 4 2 2 2 3" xfId="27058" xr:uid="{00000000-0005-0000-0000-0000AF690000}"/>
    <cellStyle name="集計 4 2 2 2 4" xfId="27059" xr:uid="{00000000-0005-0000-0000-0000B0690000}"/>
    <cellStyle name="集計 4 2 2 3" xfId="27060" xr:uid="{00000000-0005-0000-0000-0000B1690000}"/>
    <cellStyle name="集計 4 2 2 3 2" xfId="27061" xr:uid="{00000000-0005-0000-0000-0000B2690000}"/>
    <cellStyle name="集計 4 2 2 3 2 2" xfId="27062" xr:uid="{00000000-0005-0000-0000-0000B3690000}"/>
    <cellStyle name="集計 4 2 2 3 3" xfId="27063" xr:uid="{00000000-0005-0000-0000-0000B4690000}"/>
    <cellStyle name="集計 4 2 2 3 4" xfId="27064" xr:uid="{00000000-0005-0000-0000-0000B5690000}"/>
    <cellStyle name="集計 4 2 2 4" xfId="27065" xr:uid="{00000000-0005-0000-0000-0000B6690000}"/>
    <cellStyle name="集計 4 2 3" xfId="27066" xr:uid="{00000000-0005-0000-0000-0000B7690000}"/>
    <cellStyle name="集計 4 2 3 2" xfId="27067" xr:uid="{00000000-0005-0000-0000-0000B8690000}"/>
    <cellStyle name="集計 4 2 3 2 2" xfId="27068" xr:uid="{00000000-0005-0000-0000-0000B9690000}"/>
    <cellStyle name="集計 4 2 3 2 2 2" xfId="27069" xr:uid="{00000000-0005-0000-0000-0000BA690000}"/>
    <cellStyle name="集計 4 2 3 2 3" xfId="27070" xr:uid="{00000000-0005-0000-0000-0000BB690000}"/>
    <cellStyle name="集計 4 2 3 2 4" xfId="27071" xr:uid="{00000000-0005-0000-0000-0000BC690000}"/>
    <cellStyle name="集計 4 2 3 3" xfId="27072" xr:uid="{00000000-0005-0000-0000-0000BD690000}"/>
    <cellStyle name="集計 4 2 3 3 2" xfId="27073" xr:uid="{00000000-0005-0000-0000-0000BE690000}"/>
    <cellStyle name="集計 4 2 3 4" xfId="27074" xr:uid="{00000000-0005-0000-0000-0000BF690000}"/>
    <cellStyle name="集計 4 2 3 5" xfId="27075" xr:uid="{00000000-0005-0000-0000-0000C0690000}"/>
    <cellStyle name="集計 4 2 4" xfId="27076" xr:uid="{00000000-0005-0000-0000-0000C1690000}"/>
    <cellStyle name="集計 4 2 4 2" xfId="27077" xr:uid="{00000000-0005-0000-0000-0000C2690000}"/>
    <cellStyle name="集計 4 2 4 2 2" xfId="27078" xr:uid="{00000000-0005-0000-0000-0000C3690000}"/>
    <cellStyle name="集計 4 2 4 3" xfId="27079" xr:uid="{00000000-0005-0000-0000-0000C4690000}"/>
    <cellStyle name="集計 4 2 4 4" xfId="27080" xr:uid="{00000000-0005-0000-0000-0000C5690000}"/>
    <cellStyle name="集計 4 2 5" xfId="27081" xr:uid="{00000000-0005-0000-0000-0000C6690000}"/>
    <cellStyle name="集計 4 2 5 2" xfId="27082" xr:uid="{00000000-0005-0000-0000-0000C7690000}"/>
    <cellStyle name="集計 4 2 5 2 2" xfId="27083" xr:uid="{00000000-0005-0000-0000-0000C8690000}"/>
    <cellStyle name="集計 4 2 5 3" xfId="27084" xr:uid="{00000000-0005-0000-0000-0000C9690000}"/>
    <cellStyle name="集計 4 2 5 4" xfId="27085" xr:uid="{00000000-0005-0000-0000-0000CA690000}"/>
    <cellStyle name="集計 4 2 6" xfId="27086" xr:uid="{00000000-0005-0000-0000-0000CB690000}"/>
    <cellStyle name="集計 4 2 6 2" xfId="27087" xr:uid="{00000000-0005-0000-0000-0000CC690000}"/>
    <cellStyle name="集計 4 2 7" xfId="27088" xr:uid="{00000000-0005-0000-0000-0000CD690000}"/>
    <cellStyle name="集計 4 3" xfId="27089" xr:uid="{00000000-0005-0000-0000-0000CE690000}"/>
    <cellStyle name="集計 4 3 2" xfId="27090" xr:uid="{00000000-0005-0000-0000-0000CF690000}"/>
    <cellStyle name="集計 4 3 2 2" xfId="27091" xr:uid="{00000000-0005-0000-0000-0000D0690000}"/>
    <cellStyle name="集計 4 3 2 2 2" xfId="27092" xr:uid="{00000000-0005-0000-0000-0000D1690000}"/>
    <cellStyle name="集計 4 3 2 2 2 2" xfId="27093" xr:uid="{00000000-0005-0000-0000-0000D2690000}"/>
    <cellStyle name="集計 4 3 2 2 3" xfId="27094" xr:uid="{00000000-0005-0000-0000-0000D3690000}"/>
    <cellStyle name="集計 4 3 2 2 4" xfId="27095" xr:uid="{00000000-0005-0000-0000-0000D4690000}"/>
    <cellStyle name="集計 4 3 2 3" xfId="27096" xr:uid="{00000000-0005-0000-0000-0000D5690000}"/>
    <cellStyle name="集計 4 3 2 3 2" xfId="27097" xr:uid="{00000000-0005-0000-0000-0000D6690000}"/>
    <cellStyle name="集計 4 3 2 3 2 2" xfId="27098" xr:uid="{00000000-0005-0000-0000-0000D7690000}"/>
    <cellStyle name="集計 4 3 2 3 3" xfId="27099" xr:uid="{00000000-0005-0000-0000-0000D8690000}"/>
    <cellStyle name="集計 4 3 2 3 4" xfId="27100" xr:uid="{00000000-0005-0000-0000-0000D9690000}"/>
    <cellStyle name="集計 4 3 2 4" xfId="27101" xr:uid="{00000000-0005-0000-0000-0000DA690000}"/>
    <cellStyle name="集計 4 3 3" xfId="27102" xr:uid="{00000000-0005-0000-0000-0000DB690000}"/>
    <cellStyle name="集計 4 3 3 2" xfId="27103" xr:uid="{00000000-0005-0000-0000-0000DC690000}"/>
    <cellStyle name="集計 4 3 3 2 2" xfId="27104" xr:uid="{00000000-0005-0000-0000-0000DD690000}"/>
    <cellStyle name="集計 4 3 3 2 2 2" xfId="27105" xr:uid="{00000000-0005-0000-0000-0000DE690000}"/>
    <cellStyle name="集計 4 3 3 2 3" xfId="27106" xr:uid="{00000000-0005-0000-0000-0000DF690000}"/>
    <cellStyle name="集計 4 3 3 2 4" xfId="27107" xr:uid="{00000000-0005-0000-0000-0000E0690000}"/>
    <cellStyle name="集計 4 3 3 3" xfId="27108" xr:uid="{00000000-0005-0000-0000-0000E1690000}"/>
    <cellStyle name="集計 4 3 3 3 2" xfId="27109" xr:uid="{00000000-0005-0000-0000-0000E2690000}"/>
    <cellStyle name="集計 4 3 3 4" xfId="27110" xr:uid="{00000000-0005-0000-0000-0000E3690000}"/>
    <cellStyle name="集計 4 3 3 5" xfId="27111" xr:uid="{00000000-0005-0000-0000-0000E4690000}"/>
    <cellStyle name="集計 4 3 4" xfId="27112" xr:uid="{00000000-0005-0000-0000-0000E5690000}"/>
    <cellStyle name="集計 4 3 4 2" xfId="27113" xr:uid="{00000000-0005-0000-0000-0000E6690000}"/>
    <cellStyle name="集計 4 3 4 2 2" xfId="27114" xr:uid="{00000000-0005-0000-0000-0000E7690000}"/>
    <cellStyle name="集計 4 3 4 3" xfId="27115" xr:uid="{00000000-0005-0000-0000-0000E8690000}"/>
    <cellStyle name="集計 4 3 4 4" xfId="27116" xr:uid="{00000000-0005-0000-0000-0000E9690000}"/>
    <cellStyle name="集計 4 3 5" xfId="27117" xr:uid="{00000000-0005-0000-0000-0000EA690000}"/>
    <cellStyle name="集計 4 3 5 2" xfId="27118" xr:uid="{00000000-0005-0000-0000-0000EB690000}"/>
    <cellStyle name="集計 4 3 5 2 2" xfId="27119" xr:uid="{00000000-0005-0000-0000-0000EC690000}"/>
    <cellStyle name="集計 4 3 5 3" xfId="27120" xr:uid="{00000000-0005-0000-0000-0000ED690000}"/>
    <cellStyle name="集計 4 3 5 4" xfId="27121" xr:uid="{00000000-0005-0000-0000-0000EE690000}"/>
    <cellStyle name="集計 4 3 6" xfId="27122" xr:uid="{00000000-0005-0000-0000-0000EF690000}"/>
    <cellStyle name="集計 4 4" xfId="27123" xr:uid="{00000000-0005-0000-0000-0000F0690000}"/>
    <cellStyle name="集計 4 4 2" xfId="27124" xr:uid="{00000000-0005-0000-0000-0000F1690000}"/>
    <cellStyle name="集計 4 4 2 2" xfId="27125" xr:uid="{00000000-0005-0000-0000-0000F2690000}"/>
    <cellStyle name="集計 4 4 2 2 2" xfId="27126" xr:uid="{00000000-0005-0000-0000-0000F3690000}"/>
    <cellStyle name="集計 4 4 2 3" xfId="27127" xr:uid="{00000000-0005-0000-0000-0000F4690000}"/>
    <cellStyle name="集計 4 4 2 4" xfId="27128" xr:uid="{00000000-0005-0000-0000-0000F5690000}"/>
    <cellStyle name="集計 4 4 3" xfId="27129" xr:uid="{00000000-0005-0000-0000-0000F6690000}"/>
    <cellStyle name="集計 4 4 3 2" xfId="27130" xr:uid="{00000000-0005-0000-0000-0000F7690000}"/>
    <cellStyle name="集計 4 4 3 2 2" xfId="27131" xr:uid="{00000000-0005-0000-0000-0000F8690000}"/>
    <cellStyle name="集計 4 4 3 3" xfId="27132" xr:uid="{00000000-0005-0000-0000-0000F9690000}"/>
    <cellStyle name="集計 4 4 3 4" xfId="27133" xr:uid="{00000000-0005-0000-0000-0000FA690000}"/>
    <cellStyle name="集計 4 4 4" xfId="27134" xr:uid="{00000000-0005-0000-0000-0000FB690000}"/>
    <cellStyle name="集計 4 5" xfId="27135" xr:uid="{00000000-0005-0000-0000-0000FC690000}"/>
    <cellStyle name="集計 4 5 2" xfId="27136" xr:uid="{00000000-0005-0000-0000-0000FD690000}"/>
    <cellStyle name="集計 4 5 2 2" xfId="27137" xr:uid="{00000000-0005-0000-0000-0000FE690000}"/>
    <cellStyle name="集計 4 5 3" xfId="27138" xr:uid="{00000000-0005-0000-0000-0000FF690000}"/>
    <cellStyle name="集計 4 5 4" xfId="27139" xr:uid="{00000000-0005-0000-0000-0000006A0000}"/>
    <cellStyle name="集計 4 6" xfId="27140" xr:uid="{00000000-0005-0000-0000-0000016A0000}"/>
    <cellStyle name="集計 4 6 2" xfId="27141" xr:uid="{00000000-0005-0000-0000-0000026A0000}"/>
    <cellStyle name="集計 4 6 2 2" xfId="27142" xr:uid="{00000000-0005-0000-0000-0000036A0000}"/>
    <cellStyle name="集計 4 6 3" xfId="27143" xr:uid="{00000000-0005-0000-0000-0000046A0000}"/>
    <cellStyle name="集計 4 6 4" xfId="27144" xr:uid="{00000000-0005-0000-0000-0000056A0000}"/>
    <cellStyle name="集計 4 7" xfId="27145" xr:uid="{00000000-0005-0000-0000-0000066A0000}"/>
    <cellStyle name="集計 4 7 2" xfId="27146" xr:uid="{00000000-0005-0000-0000-0000076A0000}"/>
    <cellStyle name="集計 4 8" xfId="27147" xr:uid="{00000000-0005-0000-0000-0000086A0000}"/>
    <cellStyle name="集計 4 9" xfId="27148" xr:uid="{00000000-0005-0000-0000-0000096A0000}"/>
    <cellStyle name="集計 5" xfId="3432" xr:uid="{00000000-0005-0000-0000-00000A6A0000}"/>
    <cellStyle name="集計 5 10" xfId="27149" xr:uid="{00000000-0005-0000-0000-00000B6A0000}"/>
    <cellStyle name="集計 5 2" xfId="27150" xr:uid="{00000000-0005-0000-0000-00000C6A0000}"/>
    <cellStyle name="集計 5 2 2" xfId="27151" xr:uid="{00000000-0005-0000-0000-00000D6A0000}"/>
    <cellStyle name="集計 5 2 2 2" xfId="27152" xr:uid="{00000000-0005-0000-0000-00000E6A0000}"/>
    <cellStyle name="集計 5 2 2 2 2" xfId="27153" xr:uid="{00000000-0005-0000-0000-00000F6A0000}"/>
    <cellStyle name="集計 5 2 2 2 2 2" xfId="27154" xr:uid="{00000000-0005-0000-0000-0000106A0000}"/>
    <cellStyle name="集計 5 2 2 2 3" xfId="27155" xr:uid="{00000000-0005-0000-0000-0000116A0000}"/>
    <cellStyle name="集計 5 2 2 2 4" xfId="27156" xr:uid="{00000000-0005-0000-0000-0000126A0000}"/>
    <cellStyle name="集計 5 2 2 3" xfId="27157" xr:uid="{00000000-0005-0000-0000-0000136A0000}"/>
    <cellStyle name="集計 5 2 2 3 2" xfId="27158" xr:uid="{00000000-0005-0000-0000-0000146A0000}"/>
    <cellStyle name="集計 5 2 2 3 2 2" xfId="27159" xr:uid="{00000000-0005-0000-0000-0000156A0000}"/>
    <cellStyle name="集計 5 2 2 3 3" xfId="27160" xr:uid="{00000000-0005-0000-0000-0000166A0000}"/>
    <cellStyle name="集計 5 2 2 3 4" xfId="27161" xr:uid="{00000000-0005-0000-0000-0000176A0000}"/>
    <cellStyle name="集計 5 2 2 4" xfId="27162" xr:uid="{00000000-0005-0000-0000-0000186A0000}"/>
    <cellStyle name="集計 5 2 3" xfId="27163" xr:uid="{00000000-0005-0000-0000-0000196A0000}"/>
    <cellStyle name="集計 5 2 3 2" xfId="27164" xr:uid="{00000000-0005-0000-0000-00001A6A0000}"/>
    <cellStyle name="集計 5 2 3 2 2" xfId="27165" xr:uid="{00000000-0005-0000-0000-00001B6A0000}"/>
    <cellStyle name="集計 5 2 3 2 2 2" xfId="27166" xr:uid="{00000000-0005-0000-0000-00001C6A0000}"/>
    <cellStyle name="集計 5 2 3 2 3" xfId="27167" xr:uid="{00000000-0005-0000-0000-00001D6A0000}"/>
    <cellStyle name="集計 5 2 3 2 4" xfId="27168" xr:uid="{00000000-0005-0000-0000-00001E6A0000}"/>
    <cellStyle name="集計 5 2 3 3" xfId="27169" xr:uid="{00000000-0005-0000-0000-00001F6A0000}"/>
    <cellStyle name="集計 5 2 3 3 2" xfId="27170" xr:uid="{00000000-0005-0000-0000-0000206A0000}"/>
    <cellStyle name="集計 5 2 3 4" xfId="27171" xr:uid="{00000000-0005-0000-0000-0000216A0000}"/>
    <cellStyle name="集計 5 2 3 5" xfId="27172" xr:uid="{00000000-0005-0000-0000-0000226A0000}"/>
    <cellStyle name="集計 5 2 4" xfId="27173" xr:uid="{00000000-0005-0000-0000-0000236A0000}"/>
    <cellStyle name="集計 5 2 4 2" xfId="27174" xr:uid="{00000000-0005-0000-0000-0000246A0000}"/>
    <cellStyle name="集計 5 2 4 2 2" xfId="27175" xr:uid="{00000000-0005-0000-0000-0000256A0000}"/>
    <cellStyle name="集計 5 2 4 3" xfId="27176" xr:uid="{00000000-0005-0000-0000-0000266A0000}"/>
    <cellStyle name="集計 5 2 4 4" xfId="27177" xr:uid="{00000000-0005-0000-0000-0000276A0000}"/>
    <cellStyle name="集計 5 2 5" xfId="27178" xr:uid="{00000000-0005-0000-0000-0000286A0000}"/>
    <cellStyle name="集計 5 2 5 2" xfId="27179" xr:uid="{00000000-0005-0000-0000-0000296A0000}"/>
    <cellStyle name="集計 5 2 5 2 2" xfId="27180" xr:uid="{00000000-0005-0000-0000-00002A6A0000}"/>
    <cellStyle name="集計 5 2 5 3" xfId="27181" xr:uid="{00000000-0005-0000-0000-00002B6A0000}"/>
    <cellStyle name="集計 5 2 5 4" xfId="27182" xr:uid="{00000000-0005-0000-0000-00002C6A0000}"/>
    <cellStyle name="集計 5 2 6" xfId="27183" xr:uid="{00000000-0005-0000-0000-00002D6A0000}"/>
    <cellStyle name="集計 5 2 6 2" xfId="27184" xr:uid="{00000000-0005-0000-0000-00002E6A0000}"/>
    <cellStyle name="集計 5 2 7" xfId="27185" xr:uid="{00000000-0005-0000-0000-00002F6A0000}"/>
    <cellStyle name="集計 5 3" xfId="27186" xr:uid="{00000000-0005-0000-0000-0000306A0000}"/>
    <cellStyle name="集計 5 3 2" xfId="27187" xr:uid="{00000000-0005-0000-0000-0000316A0000}"/>
    <cellStyle name="集計 5 3 2 2" xfId="27188" xr:uid="{00000000-0005-0000-0000-0000326A0000}"/>
    <cellStyle name="集計 5 3 2 2 2" xfId="27189" xr:uid="{00000000-0005-0000-0000-0000336A0000}"/>
    <cellStyle name="集計 5 3 2 2 2 2" xfId="27190" xr:uid="{00000000-0005-0000-0000-0000346A0000}"/>
    <cellStyle name="集計 5 3 2 2 3" xfId="27191" xr:uid="{00000000-0005-0000-0000-0000356A0000}"/>
    <cellStyle name="集計 5 3 2 2 4" xfId="27192" xr:uid="{00000000-0005-0000-0000-0000366A0000}"/>
    <cellStyle name="集計 5 3 2 3" xfId="27193" xr:uid="{00000000-0005-0000-0000-0000376A0000}"/>
    <cellStyle name="集計 5 3 2 3 2" xfId="27194" xr:uid="{00000000-0005-0000-0000-0000386A0000}"/>
    <cellStyle name="集計 5 3 2 3 2 2" xfId="27195" xr:uid="{00000000-0005-0000-0000-0000396A0000}"/>
    <cellStyle name="集計 5 3 2 3 3" xfId="27196" xr:uid="{00000000-0005-0000-0000-00003A6A0000}"/>
    <cellStyle name="集計 5 3 2 3 4" xfId="27197" xr:uid="{00000000-0005-0000-0000-00003B6A0000}"/>
    <cellStyle name="集計 5 3 2 4" xfId="27198" xr:uid="{00000000-0005-0000-0000-00003C6A0000}"/>
    <cellStyle name="集計 5 3 3" xfId="27199" xr:uid="{00000000-0005-0000-0000-00003D6A0000}"/>
    <cellStyle name="集計 5 3 3 2" xfId="27200" xr:uid="{00000000-0005-0000-0000-00003E6A0000}"/>
    <cellStyle name="集計 5 3 3 2 2" xfId="27201" xr:uid="{00000000-0005-0000-0000-00003F6A0000}"/>
    <cellStyle name="集計 5 3 3 2 2 2" xfId="27202" xr:uid="{00000000-0005-0000-0000-0000406A0000}"/>
    <cellStyle name="集計 5 3 3 2 3" xfId="27203" xr:uid="{00000000-0005-0000-0000-0000416A0000}"/>
    <cellStyle name="集計 5 3 3 2 4" xfId="27204" xr:uid="{00000000-0005-0000-0000-0000426A0000}"/>
    <cellStyle name="集計 5 3 3 3" xfId="27205" xr:uid="{00000000-0005-0000-0000-0000436A0000}"/>
    <cellStyle name="集計 5 3 3 3 2" xfId="27206" xr:uid="{00000000-0005-0000-0000-0000446A0000}"/>
    <cellStyle name="集計 5 3 3 4" xfId="27207" xr:uid="{00000000-0005-0000-0000-0000456A0000}"/>
    <cellStyle name="集計 5 3 3 5" xfId="27208" xr:uid="{00000000-0005-0000-0000-0000466A0000}"/>
    <cellStyle name="集計 5 3 4" xfId="27209" xr:uid="{00000000-0005-0000-0000-0000476A0000}"/>
    <cellStyle name="集計 5 3 4 2" xfId="27210" xr:uid="{00000000-0005-0000-0000-0000486A0000}"/>
    <cellStyle name="集計 5 3 4 2 2" xfId="27211" xr:uid="{00000000-0005-0000-0000-0000496A0000}"/>
    <cellStyle name="集計 5 3 4 3" xfId="27212" xr:uid="{00000000-0005-0000-0000-00004A6A0000}"/>
    <cellStyle name="集計 5 3 4 4" xfId="27213" xr:uid="{00000000-0005-0000-0000-00004B6A0000}"/>
    <cellStyle name="集計 5 3 5" xfId="27214" xr:uid="{00000000-0005-0000-0000-00004C6A0000}"/>
    <cellStyle name="集計 5 3 5 2" xfId="27215" xr:uid="{00000000-0005-0000-0000-00004D6A0000}"/>
    <cellStyle name="集計 5 3 5 2 2" xfId="27216" xr:uid="{00000000-0005-0000-0000-00004E6A0000}"/>
    <cellStyle name="集計 5 3 5 3" xfId="27217" xr:uid="{00000000-0005-0000-0000-00004F6A0000}"/>
    <cellStyle name="集計 5 3 5 4" xfId="27218" xr:uid="{00000000-0005-0000-0000-0000506A0000}"/>
    <cellStyle name="集計 5 3 6" xfId="27219" xr:uid="{00000000-0005-0000-0000-0000516A0000}"/>
    <cellStyle name="集計 5 4" xfId="27220" xr:uid="{00000000-0005-0000-0000-0000526A0000}"/>
    <cellStyle name="集計 5 4 2" xfId="27221" xr:uid="{00000000-0005-0000-0000-0000536A0000}"/>
    <cellStyle name="集計 5 4 2 2" xfId="27222" xr:uid="{00000000-0005-0000-0000-0000546A0000}"/>
    <cellStyle name="集計 5 4 2 2 2" xfId="27223" xr:uid="{00000000-0005-0000-0000-0000556A0000}"/>
    <cellStyle name="集計 5 4 2 3" xfId="27224" xr:uid="{00000000-0005-0000-0000-0000566A0000}"/>
    <cellStyle name="集計 5 4 2 4" xfId="27225" xr:uid="{00000000-0005-0000-0000-0000576A0000}"/>
    <cellStyle name="集計 5 4 3" xfId="27226" xr:uid="{00000000-0005-0000-0000-0000586A0000}"/>
    <cellStyle name="集計 5 4 3 2" xfId="27227" xr:uid="{00000000-0005-0000-0000-0000596A0000}"/>
    <cellStyle name="集計 5 4 3 2 2" xfId="27228" xr:uid="{00000000-0005-0000-0000-00005A6A0000}"/>
    <cellStyle name="集計 5 4 3 3" xfId="27229" xr:uid="{00000000-0005-0000-0000-00005B6A0000}"/>
    <cellStyle name="集計 5 4 3 4" xfId="27230" xr:uid="{00000000-0005-0000-0000-00005C6A0000}"/>
    <cellStyle name="集計 5 4 4" xfId="27231" xr:uid="{00000000-0005-0000-0000-00005D6A0000}"/>
    <cellStyle name="集計 5 5" xfId="27232" xr:uid="{00000000-0005-0000-0000-00005E6A0000}"/>
    <cellStyle name="集計 5 5 2" xfId="27233" xr:uid="{00000000-0005-0000-0000-00005F6A0000}"/>
    <cellStyle name="集計 5 5 2 2" xfId="27234" xr:uid="{00000000-0005-0000-0000-0000606A0000}"/>
    <cellStyle name="集計 5 5 3" xfId="27235" xr:uid="{00000000-0005-0000-0000-0000616A0000}"/>
    <cellStyle name="集計 5 5 4" xfId="27236" xr:uid="{00000000-0005-0000-0000-0000626A0000}"/>
    <cellStyle name="集計 5 6" xfId="27237" xr:uid="{00000000-0005-0000-0000-0000636A0000}"/>
    <cellStyle name="集計 5 6 2" xfId="27238" xr:uid="{00000000-0005-0000-0000-0000646A0000}"/>
    <cellStyle name="集計 5 6 2 2" xfId="27239" xr:uid="{00000000-0005-0000-0000-0000656A0000}"/>
    <cellStyle name="集計 5 6 3" xfId="27240" xr:uid="{00000000-0005-0000-0000-0000666A0000}"/>
    <cellStyle name="集計 5 6 4" xfId="27241" xr:uid="{00000000-0005-0000-0000-0000676A0000}"/>
    <cellStyle name="集計 5 7" xfId="27242" xr:uid="{00000000-0005-0000-0000-0000686A0000}"/>
    <cellStyle name="集計 5 7 2" xfId="27243" xr:uid="{00000000-0005-0000-0000-0000696A0000}"/>
    <cellStyle name="集計 5 8" xfId="27244" xr:uid="{00000000-0005-0000-0000-00006A6A0000}"/>
    <cellStyle name="集計 5 9" xfId="27245" xr:uid="{00000000-0005-0000-0000-00006B6A0000}"/>
    <cellStyle name="集計 6" xfId="3433" xr:uid="{00000000-0005-0000-0000-00006C6A0000}"/>
    <cellStyle name="集計 6 10" xfId="27246" xr:uid="{00000000-0005-0000-0000-00006D6A0000}"/>
    <cellStyle name="集計 6 2" xfId="27247" xr:uid="{00000000-0005-0000-0000-00006E6A0000}"/>
    <cellStyle name="集計 6 2 2" xfId="27248" xr:uid="{00000000-0005-0000-0000-00006F6A0000}"/>
    <cellStyle name="集計 6 2 2 2" xfId="27249" xr:uid="{00000000-0005-0000-0000-0000706A0000}"/>
    <cellStyle name="集計 6 2 2 2 2" xfId="27250" xr:uid="{00000000-0005-0000-0000-0000716A0000}"/>
    <cellStyle name="集計 6 2 2 2 2 2" xfId="27251" xr:uid="{00000000-0005-0000-0000-0000726A0000}"/>
    <cellStyle name="集計 6 2 2 2 3" xfId="27252" xr:uid="{00000000-0005-0000-0000-0000736A0000}"/>
    <cellStyle name="集計 6 2 2 2 4" xfId="27253" xr:uid="{00000000-0005-0000-0000-0000746A0000}"/>
    <cellStyle name="集計 6 2 2 3" xfId="27254" xr:uid="{00000000-0005-0000-0000-0000756A0000}"/>
    <cellStyle name="集計 6 2 2 3 2" xfId="27255" xr:uid="{00000000-0005-0000-0000-0000766A0000}"/>
    <cellStyle name="集計 6 2 2 3 2 2" xfId="27256" xr:uid="{00000000-0005-0000-0000-0000776A0000}"/>
    <cellStyle name="集計 6 2 2 3 3" xfId="27257" xr:uid="{00000000-0005-0000-0000-0000786A0000}"/>
    <cellStyle name="集計 6 2 2 3 4" xfId="27258" xr:uid="{00000000-0005-0000-0000-0000796A0000}"/>
    <cellStyle name="集計 6 2 2 4" xfId="27259" xr:uid="{00000000-0005-0000-0000-00007A6A0000}"/>
    <cellStyle name="集計 6 2 3" xfId="27260" xr:uid="{00000000-0005-0000-0000-00007B6A0000}"/>
    <cellStyle name="集計 6 2 3 2" xfId="27261" xr:uid="{00000000-0005-0000-0000-00007C6A0000}"/>
    <cellStyle name="集計 6 2 3 2 2" xfId="27262" xr:uid="{00000000-0005-0000-0000-00007D6A0000}"/>
    <cellStyle name="集計 6 2 3 2 2 2" xfId="27263" xr:uid="{00000000-0005-0000-0000-00007E6A0000}"/>
    <cellStyle name="集計 6 2 3 2 3" xfId="27264" xr:uid="{00000000-0005-0000-0000-00007F6A0000}"/>
    <cellStyle name="集計 6 2 3 2 4" xfId="27265" xr:uid="{00000000-0005-0000-0000-0000806A0000}"/>
    <cellStyle name="集計 6 2 3 3" xfId="27266" xr:uid="{00000000-0005-0000-0000-0000816A0000}"/>
    <cellStyle name="集計 6 2 3 3 2" xfId="27267" xr:uid="{00000000-0005-0000-0000-0000826A0000}"/>
    <cellStyle name="集計 6 2 3 4" xfId="27268" xr:uid="{00000000-0005-0000-0000-0000836A0000}"/>
    <cellStyle name="集計 6 2 3 5" xfId="27269" xr:uid="{00000000-0005-0000-0000-0000846A0000}"/>
    <cellStyle name="集計 6 2 4" xfId="27270" xr:uid="{00000000-0005-0000-0000-0000856A0000}"/>
    <cellStyle name="集計 6 2 4 2" xfId="27271" xr:uid="{00000000-0005-0000-0000-0000866A0000}"/>
    <cellStyle name="集計 6 2 4 2 2" xfId="27272" xr:uid="{00000000-0005-0000-0000-0000876A0000}"/>
    <cellStyle name="集計 6 2 4 3" xfId="27273" xr:uid="{00000000-0005-0000-0000-0000886A0000}"/>
    <cellStyle name="集計 6 2 4 4" xfId="27274" xr:uid="{00000000-0005-0000-0000-0000896A0000}"/>
    <cellStyle name="集計 6 2 5" xfId="27275" xr:uid="{00000000-0005-0000-0000-00008A6A0000}"/>
    <cellStyle name="集計 6 2 5 2" xfId="27276" xr:uid="{00000000-0005-0000-0000-00008B6A0000}"/>
    <cellStyle name="集計 6 2 5 2 2" xfId="27277" xr:uid="{00000000-0005-0000-0000-00008C6A0000}"/>
    <cellStyle name="集計 6 2 5 3" xfId="27278" xr:uid="{00000000-0005-0000-0000-00008D6A0000}"/>
    <cellStyle name="集計 6 2 5 4" xfId="27279" xr:uid="{00000000-0005-0000-0000-00008E6A0000}"/>
    <cellStyle name="集計 6 2 6" xfId="27280" xr:uid="{00000000-0005-0000-0000-00008F6A0000}"/>
    <cellStyle name="集計 6 2 6 2" xfId="27281" xr:uid="{00000000-0005-0000-0000-0000906A0000}"/>
    <cellStyle name="集計 6 2 7" xfId="27282" xr:uid="{00000000-0005-0000-0000-0000916A0000}"/>
    <cellStyle name="集計 6 3" xfId="27283" xr:uid="{00000000-0005-0000-0000-0000926A0000}"/>
    <cellStyle name="集計 6 3 2" xfId="27284" xr:uid="{00000000-0005-0000-0000-0000936A0000}"/>
    <cellStyle name="集計 6 3 2 2" xfId="27285" xr:uid="{00000000-0005-0000-0000-0000946A0000}"/>
    <cellStyle name="集計 6 3 2 2 2" xfId="27286" xr:uid="{00000000-0005-0000-0000-0000956A0000}"/>
    <cellStyle name="集計 6 3 2 2 2 2" xfId="27287" xr:uid="{00000000-0005-0000-0000-0000966A0000}"/>
    <cellStyle name="集計 6 3 2 2 3" xfId="27288" xr:uid="{00000000-0005-0000-0000-0000976A0000}"/>
    <cellStyle name="集計 6 3 2 2 4" xfId="27289" xr:uid="{00000000-0005-0000-0000-0000986A0000}"/>
    <cellStyle name="集計 6 3 2 3" xfId="27290" xr:uid="{00000000-0005-0000-0000-0000996A0000}"/>
    <cellStyle name="集計 6 3 2 3 2" xfId="27291" xr:uid="{00000000-0005-0000-0000-00009A6A0000}"/>
    <cellStyle name="集計 6 3 2 3 2 2" xfId="27292" xr:uid="{00000000-0005-0000-0000-00009B6A0000}"/>
    <cellStyle name="集計 6 3 2 3 3" xfId="27293" xr:uid="{00000000-0005-0000-0000-00009C6A0000}"/>
    <cellStyle name="集計 6 3 2 3 4" xfId="27294" xr:uid="{00000000-0005-0000-0000-00009D6A0000}"/>
    <cellStyle name="集計 6 3 2 4" xfId="27295" xr:uid="{00000000-0005-0000-0000-00009E6A0000}"/>
    <cellStyle name="集計 6 3 3" xfId="27296" xr:uid="{00000000-0005-0000-0000-00009F6A0000}"/>
    <cellStyle name="集計 6 3 3 2" xfId="27297" xr:uid="{00000000-0005-0000-0000-0000A06A0000}"/>
    <cellStyle name="集計 6 3 3 2 2" xfId="27298" xr:uid="{00000000-0005-0000-0000-0000A16A0000}"/>
    <cellStyle name="集計 6 3 3 2 2 2" xfId="27299" xr:uid="{00000000-0005-0000-0000-0000A26A0000}"/>
    <cellStyle name="集計 6 3 3 2 3" xfId="27300" xr:uid="{00000000-0005-0000-0000-0000A36A0000}"/>
    <cellStyle name="集計 6 3 3 2 4" xfId="27301" xr:uid="{00000000-0005-0000-0000-0000A46A0000}"/>
    <cellStyle name="集計 6 3 3 3" xfId="27302" xr:uid="{00000000-0005-0000-0000-0000A56A0000}"/>
    <cellStyle name="集計 6 3 3 3 2" xfId="27303" xr:uid="{00000000-0005-0000-0000-0000A66A0000}"/>
    <cellStyle name="集計 6 3 3 4" xfId="27304" xr:uid="{00000000-0005-0000-0000-0000A76A0000}"/>
    <cellStyle name="集計 6 3 3 5" xfId="27305" xr:uid="{00000000-0005-0000-0000-0000A86A0000}"/>
    <cellStyle name="集計 6 3 4" xfId="27306" xr:uid="{00000000-0005-0000-0000-0000A96A0000}"/>
    <cellStyle name="集計 6 3 4 2" xfId="27307" xr:uid="{00000000-0005-0000-0000-0000AA6A0000}"/>
    <cellStyle name="集計 6 3 4 2 2" xfId="27308" xr:uid="{00000000-0005-0000-0000-0000AB6A0000}"/>
    <cellStyle name="集計 6 3 4 3" xfId="27309" xr:uid="{00000000-0005-0000-0000-0000AC6A0000}"/>
    <cellStyle name="集計 6 3 4 4" xfId="27310" xr:uid="{00000000-0005-0000-0000-0000AD6A0000}"/>
    <cellStyle name="集計 6 3 5" xfId="27311" xr:uid="{00000000-0005-0000-0000-0000AE6A0000}"/>
    <cellStyle name="集計 6 3 5 2" xfId="27312" xr:uid="{00000000-0005-0000-0000-0000AF6A0000}"/>
    <cellStyle name="集計 6 3 5 2 2" xfId="27313" xr:uid="{00000000-0005-0000-0000-0000B06A0000}"/>
    <cellStyle name="集計 6 3 5 3" xfId="27314" xr:uid="{00000000-0005-0000-0000-0000B16A0000}"/>
    <cellStyle name="集計 6 3 5 4" xfId="27315" xr:uid="{00000000-0005-0000-0000-0000B26A0000}"/>
    <cellStyle name="集計 6 3 6" xfId="27316" xr:uid="{00000000-0005-0000-0000-0000B36A0000}"/>
    <cellStyle name="集計 6 4" xfId="27317" xr:uid="{00000000-0005-0000-0000-0000B46A0000}"/>
    <cellStyle name="集計 6 4 2" xfId="27318" xr:uid="{00000000-0005-0000-0000-0000B56A0000}"/>
    <cellStyle name="集計 6 4 2 2" xfId="27319" xr:uid="{00000000-0005-0000-0000-0000B66A0000}"/>
    <cellStyle name="集計 6 4 2 2 2" xfId="27320" xr:uid="{00000000-0005-0000-0000-0000B76A0000}"/>
    <cellStyle name="集計 6 4 2 3" xfId="27321" xr:uid="{00000000-0005-0000-0000-0000B86A0000}"/>
    <cellStyle name="集計 6 4 2 4" xfId="27322" xr:uid="{00000000-0005-0000-0000-0000B96A0000}"/>
    <cellStyle name="集計 6 4 3" xfId="27323" xr:uid="{00000000-0005-0000-0000-0000BA6A0000}"/>
    <cellStyle name="集計 6 4 3 2" xfId="27324" xr:uid="{00000000-0005-0000-0000-0000BB6A0000}"/>
    <cellStyle name="集計 6 4 3 2 2" xfId="27325" xr:uid="{00000000-0005-0000-0000-0000BC6A0000}"/>
    <cellStyle name="集計 6 4 3 3" xfId="27326" xr:uid="{00000000-0005-0000-0000-0000BD6A0000}"/>
    <cellStyle name="集計 6 4 3 4" xfId="27327" xr:uid="{00000000-0005-0000-0000-0000BE6A0000}"/>
    <cellStyle name="集計 6 4 4" xfId="27328" xr:uid="{00000000-0005-0000-0000-0000BF6A0000}"/>
    <cellStyle name="集計 6 5" xfId="27329" xr:uid="{00000000-0005-0000-0000-0000C06A0000}"/>
    <cellStyle name="集計 6 5 2" xfId="27330" xr:uid="{00000000-0005-0000-0000-0000C16A0000}"/>
    <cellStyle name="集計 6 5 2 2" xfId="27331" xr:uid="{00000000-0005-0000-0000-0000C26A0000}"/>
    <cellStyle name="集計 6 5 3" xfId="27332" xr:uid="{00000000-0005-0000-0000-0000C36A0000}"/>
    <cellStyle name="集計 6 5 4" xfId="27333" xr:uid="{00000000-0005-0000-0000-0000C46A0000}"/>
    <cellStyle name="集計 6 6" xfId="27334" xr:uid="{00000000-0005-0000-0000-0000C56A0000}"/>
    <cellStyle name="集計 6 6 2" xfId="27335" xr:uid="{00000000-0005-0000-0000-0000C66A0000}"/>
    <cellStyle name="集計 6 6 2 2" xfId="27336" xr:uid="{00000000-0005-0000-0000-0000C76A0000}"/>
    <cellStyle name="集計 6 6 3" xfId="27337" xr:uid="{00000000-0005-0000-0000-0000C86A0000}"/>
    <cellStyle name="集計 6 6 4" xfId="27338" xr:uid="{00000000-0005-0000-0000-0000C96A0000}"/>
    <cellStyle name="集計 6 7" xfId="27339" xr:uid="{00000000-0005-0000-0000-0000CA6A0000}"/>
    <cellStyle name="集計 6 7 2" xfId="27340" xr:uid="{00000000-0005-0000-0000-0000CB6A0000}"/>
    <cellStyle name="集計 6 8" xfId="27341" xr:uid="{00000000-0005-0000-0000-0000CC6A0000}"/>
    <cellStyle name="集計 6 9" xfId="27342" xr:uid="{00000000-0005-0000-0000-0000CD6A0000}"/>
    <cellStyle name="集計 7" xfId="3434" xr:uid="{00000000-0005-0000-0000-0000CE6A0000}"/>
    <cellStyle name="集計 7 10" xfId="27343" xr:uid="{00000000-0005-0000-0000-0000CF6A0000}"/>
    <cellStyle name="集計 7 2" xfId="27344" xr:uid="{00000000-0005-0000-0000-0000D06A0000}"/>
    <cellStyle name="集計 7 2 2" xfId="27345" xr:uid="{00000000-0005-0000-0000-0000D16A0000}"/>
    <cellStyle name="集計 7 2 2 2" xfId="27346" xr:uid="{00000000-0005-0000-0000-0000D26A0000}"/>
    <cellStyle name="集計 7 2 2 2 2" xfId="27347" xr:uid="{00000000-0005-0000-0000-0000D36A0000}"/>
    <cellStyle name="集計 7 2 2 2 2 2" xfId="27348" xr:uid="{00000000-0005-0000-0000-0000D46A0000}"/>
    <cellStyle name="集計 7 2 2 2 3" xfId="27349" xr:uid="{00000000-0005-0000-0000-0000D56A0000}"/>
    <cellStyle name="集計 7 2 2 2 4" xfId="27350" xr:uid="{00000000-0005-0000-0000-0000D66A0000}"/>
    <cellStyle name="集計 7 2 2 3" xfId="27351" xr:uid="{00000000-0005-0000-0000-0000D76A0000}"/>
    <cellStyle name="集計 7 2 2 3 2" xfId="27352" xr:uid="{00000000-0005-0000-0000-0000D86A0000}"/>
    <cellStyle name="集計 7 2 2 3 2 2" xfId="27353" xr:uid="{00000000-0005-0000-0000-0000D96A0000}"/>
    <cellStyle name="集計 7 2 2 3 3" xfId="27354" xr:uid="{00000000-0005-0000-0000-0000DA6A0000}"/>
    <cellStyle name="集計 7 2 2 3 4" xfId="27355" xr:uid="{00000000-0005-0000-0000-0000DB6A0000}"/>
    <cellStyle name="集計 7 2 2 4" xfId="27356" xr:uid="{00000000-0005-0000-0000-0000DC6A0000}"/>
    <cellStyle name="集計 7 2 3" xfId="27357" xr:uid="{00000000-0005-0000-0000-0000DD6A0000}"/>
    <cellStyle name="集計 7 2 3 2" xfId="27358" xr:uid="{00000000-0005-0000-0000-0000DE6A0000}"/>
    <cellStyle name="集計 7 2 3 2 2" xfId="27359" xr:uid="{00000000-0005-0000-0000-0000DF6A0000}"/>
    <cellStyle name="集計 7 2 3 2 2 2" xfId="27360" xr:uid="{00000000-0005-0000-0000-0000E06A0000}"/>
    <cellStyle name="集計 7 2 3 2 3" xfId="27361" xr:uid="{00000000-0005-0000-0000-0000E16A0000}"/>
    <cellStyle name="集計 7 2 3 2 4" xfId="27362" xr:uid="{00000000-0005-0000-0000-0000E26A0000}"/>
    <cellStyle name="集計 7 2 3 3" xfId="27363" xr:uid="{00000000-0005-0000-0000-0000E36A0000}"/>
    <cellStyle name="集計 7 2 3 3 2" xfId="27364" xr:uid="{00000000-0005-0000-0000-0000E46A0000}"/>
    <cellStyle name="集計 7 2 3 4" xfId="27365" xr:uid="{00000000-0005-0000-0000-0000E56A0000}"/>
    <cellStyle name="集計 7 2 3 5" xfId="27366" xr:uid="{00000000-0005-0000-0000-0000E66A0000}"/>
    <cellStyle name="集計 7 2 4" xfId="27367" xr:uid="{00000000-0005-0000-0000-0000E76A0000}"/>
    <cellStyle name="集計 7 2 4 2" xfId="27368" xr:uid="{00000000-0005-0000-0000-0000E86A0000}"/>
    <cellStyle name="集計 7 2 4 2 2" xfId="27369" xr:uid="{00000000-0005-0000-0000-0000E96A0000}"/>
    <cellStyle name="集計 7 2 4 3" xfId="27370" xr:uid="{00000000-0005-0000-0000-0000EA6A0000}"/>
    <cellStyle name="集計 7 2 4 4" xfId="27371" xr:uid="{00000000-0005-0000-0000-0000EB6A0000}"/>
    <cellStyle name="集計 7 2 5" xfId="27372" xr:uid="{00000000-0005-0000-0000-0000EC6A0000}"/>
    <cellStyle name="集計 7 2 5 2" xfId="27373" xr:uid="{00000000-0005-0000-0000-0000ED6A0000}"/>
    <cellStyle name="集計 7 2 5 2 2" xfId="27374" xr:uid="{00000000-0005-0000-0000-0000EE6A0000}"/>
    <cellStyle name="集計 7 2 5 3" xfId="27375" xr:uid="{00000000-0005-0000-0000-0000EF6A0000}"/>
    <cellStyle name="集計 7 2 5 4" xfId="27376" xr:uid="{00000000-0005-0000-0000-0000F06A0000}"/>
    <cellStyle name="集計 7 2 6" xfId="27377" xr:uid="{00000000-0005-0000-0000-0000F16A0000}"/>
    <cellStyle name="集計 7 2 6 2" xfId="27378" xr:uid="{00000000-0005-0000-0000-0000F26A0000}"/>
    <cellStyle name="集計 7 2 7" xfId="27379" xr:uid="{00000000-0005-0000-0000-0000F36A0000}"/>
    <cellStyle name="集計 7 3" xfId="27380" xr:uid="{00000000-0005-0000-0000-0000F46A0000}"/>
    <cellStyle name="集計 7 3 2" xfId="27381" xr:uid="{00000000-0005-0000-0000-0000F56A0000}"/>
    <cellStyle name="集計 7 3 2 2" xfId="27382" xr:uid="{00000000-0005-0000-0000-0000F66A0000}"/>
    <cellStyle name="集計 7 3 2 2 2" xfId="27383" xr:uid="{00000000-0005-0000-0000-0000F76A0000}"/>
    <cellStyle name="集計 7 3 2 2 2 2" xfId="27384" xr:uid="{00000000-0005-0000-0000-0000F86A0000}"/>
    <cellStyle name="集計 7 3 2 2 3" xfId="27385" xr:uid="{00000000-0005-0000-0000-0000F96A0000}"/>
    <cellStyle name="集計 7 3 2 2 4" xfId="27386" xr:uid="{00000000-0005-0000-0000-0000FA6A0000}"/>
    <cellStyle name="集計 7 3 2 3" xfId="27387" xr:uid="{00000000-0005-0000-0000-0000FB6A0000}"/>
    <cellStyle name="集計 7 3 2 3 2" xfId="27388" xr:uid="{00000000-0005-0000-0000-0000FC6A0000}"/>
    <cellStyle name="集計 7 3 2 3 2 2" xfId="27389" xr:uid="{00000000-0005-0000-0000-0000FD6A0000}"/>
    <cellStyle name="集計 7 3 2 3 3" xfId="27390" xr:uid="{00000000-0005-0000-0000-0000FE6A0000}"/>
    <cellStyle name="集計 7 3 2 3 4" xfId="27391" xr:uid="{00000000-0005-0000-0000-0000FF6A0000}"/>
    <cellStyle name="集計 7 3 2 4" xfId="27392" xr:uid="{00000000-0005-0000-0000-0000006B0000}"/>
    <cellStyle name="集計 7 3 3" xfId="27393" xr:uid="{00000000-0005-0000-0000-0000016B0000}"/>
    <cellStyle name="集計 7 3 3 2" xfId="27394" xr:uid="{00000000-0005-0000-0000-0000026B0000}"/>
    <cellStyle name="集計 7 3 3 2 2" xfId="27395" xr:uid="{00000000-0005-0000-0000-0000036B0000}"/>
    <cellStyle name="集計 7 3 3 2 2 2" xfId="27396" xr:uid="{00000000-0005-0000-0000-0000046B0000}"/>
    <cellStyle name="集計 7 3 3 2 3" xfId="27397" xr:uid="{00000000-0005-0000-0000-0000056B0000}"/>
    <cellStyle name="集計 7 3 3 2 4" xfId="27398" xr:uid="{00000000-0005-0000-0000-0000066B0000}"/>
    <cellStyle name="集計 7 3 3 3" xfId="27399" xr:uid="{00000000-0005-0000-0000-0000076B0000}"/>
    <cellStyle name="集計 7 3 3 3 2" xfId="27400" xr:uid="{00000000-0005-0000-0000-0000086B0000}"/>
    <cellStyle name="集計 7 3 3 4" xfId="27401" xr:uid="{00000000-0005-0000-0000-0000096B0000}"/>
    <cellStyle name="集計 7 3 3 5" xfId="27402" xr:uid="{00000000-0005-0000-0000-00000A6B0000}"/>
    <cellStyle name="集計 7 3 4" xfId="27403" xr:uid="{00000000-0005-0000-0000-00000B6B0000}"/>
    <cellStyle name="集計 7 3 4 2" xfId="27404" xr:uid="{00000000-0005-0000-0000-00000C6B0000}"/>
    <cellStyle name="集計 7 3 4 2 2" xfId="27405" xr:uid="{00000000-0005-0000-0000-00000D6B0000}"/>
    <cellStyle name="集計 7 3 4 3" xfId="27406" xr:uid="{00000000-0005-0000-0000-00000E6B0000}"/>
    <cellStyle name="集計 7 3 4 4" xfId="27407" xr:uid="{00000000-0005-0000-0000-00000F6B0000}"/>
    <cellStyle name="集計 7 3 5" xfId="27408" xr:uid="{00000000-0005-0000-0000-0000106B0000}"/>
    <cellStyle name="集計 7 3 5 2" xfId="27409" xr:uid="{00000000-0005-0000-0000-0000116B0000}"/>
    <cellStyle name="集計 7 3 5 2 2" xfId="27410" xr:uid="{00000000-0005-0000-0000-0000126B0000}"/>
    <cellStyle name="集計 7 3 5 3" xfId="27411" xr:uid="{00000000-0005-0000-0000-0000136B0000}"/>
    <cellStyle name="集計 7 3 5 4" xfId="27412" xr:uid="{00000000-0005-0000-0000-0000146B0000}"/>
    <cellStyle name="集計 7 3 6" xfId="27413" xr:uid="{00000000-0005-0000-0000-0000156B0000}"/>
    <cellStyle name="集計 7 4" xfId="27414" xr:uid="{00000000-0005-0000-0000-0000166B0000}"/>
    <cellStyle name="集計 7 4 2" xfId="27415" xr:uid="{00000000-0005-0000-0000-0000176B0000}"/>
    <cellStyle name="集計 7 4 2 2" xfId="27416" xr:uid="{00000000-0005-0000-0000-0000186B0000}"/>
    <cellStyle name="集計 7 4 2 2 2" xfId="27417" xr:uid="{00000000-0005-0000-0000-0000196B0000}"/>
    <cellStyle name="集計 7 4 2 3" xfId="27418" xr:uid="{00000000-0005-0000-0000-00001A6B0000}"/>
    <cellStyle name="集計 7 4 2 4" xfId="27419" xr:uid="{00000000-0005-0000-0000-00001B6B0000}"/>
    <cellStyle name="集計 7 4 3" xfId="27420" xr:uid="{00000000-0005-0000-0000-00001C6B0000}"/>
    <cellStyle name="集計 7 4 3 2" xfId="27421" xr:uid="{00000000-0005-0000-0000-00001D6B0000}"/>
    <cellStyle name="集計 7 4 3 2 2" xfId="27422" xr:uid="{00000000-0005-0000-0000-00001E6B0000}"/>
    <cellStyle name="集計 7 4 3 3" xfId="27423" xr:uid="{00000000-0005-0000-0000-00001F6B0000}"/>
    <cellStyle name="集計 7 4 3 4" xfId="27424" xr:uid="{00000000-0005-0000-0000-0000206B0000}"/>
    <cellStyle name="集計 7 4 4" xfId="27425" xr:uid="{00000000-0005-0000-0000-0000216B0000}"/>
    <cellStyle name="集計 7 5" xfId="27426" xr:uid="{00000000-0005-0000-0000-0000226B0000}"/>
    <cellStyle name="集計 7 5 2" xfId="27427" xr:uid="{00000000-0005-0000-0000-0000236B0000}"/>
    <cellStyle name="集計 7 5 2 2" xfId="27428" xr:uid="{00000000-0005-0000-0000-0000246B0000}"/>
    <cellStyle name="集計 7 5 3" xfId="27429" xr:uid="{00000000-0005-0000-0000-0000256B0000}"/>
    <cellStyle name="集計 7 5 4" xfId="27430" xr:uid="{00000000-0005-0000-0000-0000266B0000}"/>
    <cellStyle name="集計 7 6" xfId="27431" xr:uid="{00000000-0005-0000-0000-0000276B0000}"/>
    <cellStyle name="集計 7 6 2" xfId="27432" xr:uid="{00000000-0005-0000-0000-0000286B0000}"/>
    <cellStyle name="集計 7 6 2 2" xfId="27433" xr:uid="{00000000-0005-0000-0000-0000296B0000}"/>
    <cellStyle name="集計 7 6 3" xfId="27434" xr:uid="{00000000-0005-0000-0000-00002A6B0000}"/>
    <cellStyle name="集計 7 6 4" xfId="27435" xr:uid="{00000000-0005-0000-0000-00002B6B0000}"/>
    <cellStyle name="集計 7 7" xfId="27436" xr:uid="{00000000-0005-0000-0000-00002C6B0000}"/>
    <cellStyle name="集計 7 7 2" xfId="27437" xr:uid="{00000000-0005-0000-0000-00002D6B0000}"/>
    <cellStyle name="集計 7 8" xfId="27438" xr:uid="{00000000-0005-0000-0000-00002E6B0000}"/>
    <cellStyle name="集計 7 9" xfId="27439" xr:uid="{00000000-0005-0000-0000-00002F6B0000}"/>
    <cellStyle name="集計 8" xfId="3435" xr:uid="{00000000-0005-0000-0000-0000306B0000}"/>
    <cellStyle name="集計 8 10" xfId="27440" xr:uid="{00000000-0005-0000-0000-0000316B0000}"/>
    <cellStyle name="集計 8 2" xfId="27441" xr:uid="{00000000-0005-0000-0000-0000326B0000}"/>
    <cellStyle name="集計 8 2 2" xfId="27442" xr:uid="{00000000-0005-0000-0000-0000336B0000}"/>
    <cellStyle name="集計 8 2 2 2" xfId="27443" xr:uid="{00000000-0005-0000-0000-0000346B0000}"/>
    <cellStyle name="集計 8 2 2 2 2" xfId="27444" xr:uid="{00000000-0005-0000-0000-0000356B0000}"/>
    <cellStyle name="集計 8 2 2 2 2 2" xfId="27445" xr:uid="{00000000-0005-0000-0000-0000366B0000}"/>
    <cellStyle name="集計 8 2 2 2 3" xfId="27446" xr:uid="{00000000-0005-0000-0000-0000376B0000}"/>
    <cellStyle name="集計 8 2 2 2 4" xfId="27447" xr:uid="{00000000-0005-0000-0000-0000386B0000}"/>
    <cellStyle name="集計 8 2 2 3" xfId="27448" xr:uid="{00000000-0005-0000-0000-0000396B0000}"/>
    <cellStyle name="集計 8 2 2 3 2" xfId="27449" xr:uid="{00000000-0005-0000-0000-00003A6B0000}"/>
    <cellStyle name="集計 8 2 2 3 2 2" xfId="27450" xr:uid="{00000000-0005-0000-0000-00003B6B0000}"/>
    <cellStyle name="集計 8 2 2 3 3" xfId="27451" xr:uid="{00000000-0005-0000-0000-00003C6B0000}"/>
    <cellStyle name="集計 8 2 2 3 4" xfId="27452" xr:uid="{00000000-0005-0000-0000-00003D6B0000}"/>
    <cellStyle name="集計 8 2 2 4" xfId="27453" xr:uid="{00000000-0005-0000-0000-00003E6B0000}"/>
    <cellStyle name="集計 8 2 3" xfId="27454" xr:uid="{00000000-0005-0000-0000-00003F6B0000}"/>
    <cellStyle name="集計 8 2 3 2" xfId="27455" xr:uid="{00000000-0005-0000-0000-0000406B0000}"/>
    <cellStyle name="集計 8 2 3 2 2" xfId="27456" xr:uid="{00000000-0005-0000-0000-0000416B0000}"/>
    <cellStyle name="集計 8 2 3 2 2 2" xfId="27457" xr:uid="{00000000-0005-0000-0000-0000426B0000}"/>
    <cellStyle name="集計 8 2 3 2 3" xfId="27458" xr:uid="{00000000-0005-0000-0000-0000436B0000}"/>
    <cellStyle name="集計 8 2 3 2 4" xfId="27459" xr:uid="{00000000-0005-0000-0000-0000446B0000}"/>
    <cellStyle name="集計 8 2 3 3" xfId="27460" xr:uid="{00000000-0005-0000-0000-0000456B0000}"/>
    <cellStyle name="集計 8 2 3 3 2" xfId="27461" xr:uid="{00000000-0005-0000-0000-0000466B0000}"/>
    <cellStyle name="集計 8 2 3 4" xfId="27462" xr:uid="{00000000-0005-0000-0000-0000476B0000}"/>
    <cellStyle name="集計 8 2 3 5" xfId="27463" xr:uid="{00000000-0005-0000-0000-0000486B0000}"/>
    <cellStyle name="集計 8 2 4" xfId="27464" xr:uid="{00000000-0005-0000-0000-0000496B0000}"/>
    <cellStyle name="集計 8 2 4 2" xfId="27465" xr:uid="{00000000-0005-0000-0000-00004A6B0000}"/>
    <cellStyle name="集計 8 2 4 2 2" xfId="27466" xr:uid="{00000000-0005-0000-0000-00004B6B0000}"/>
    <cellStyle name="集計 8 2 4 3" xfId="27467" xr:uid="{00000000-0005-0000-0000-00004C6B0000}"/>
    <cellStyle name="集計 8 2 4 4" xfId="27468" xr:uid="{00000000-0005-0000-0000-00004D6B0000}"/>
    <cellStyle name="集計 8 2 5" xfId="27469" xr:uid="{00000000-0005-0000-0000-00004E6B0000}"/>
    <cellStyle name="集計 8 2 5 2" xfId="27470" xr:uid="{00000000-0005-0000-0000-00004F6B0000}"/>
    <cellStyle name="集計 8 2 5 2 2" xfId="27471" xr:uid="{00000000-0005-0000-0000-0000506B0000}"/>
    <cellStyle name="集計 8 2 5 3" xfId="27472" xr:uid="{00000000-0005-0000-0000-0000516B0000}"/>
    <cellStyle name="集計 8 2 5 4" xfId="27473" xr:uid="{00000000-0005-0000-0000-0000526B0000}"/>
    <cellStyle name="集計 8 2 6" xfId="27474" xr:uid="{00000000-0005-0000-0000-0000536B0000}"/>
    <cellStyle name="集計 8 2 6 2" xfId="27475" xr:uid="{00000000-0005-0000-0000-0000546B0000}"/>
    <cellStyle name="集計 8 2 7" xfId="27476" xr:uid="{00000000-0005-0000-0000-0000556B0000}"/>
    <cellStyle name="集計 8 3" xfId="27477" xr:uid="{00000000-0005-0000-0000-0000566B0000}"/>
    <cellStyle name="集計 8 3 2" xfId="27478" xr:uid="{00000000-0005-0000-0000-0000576B0000}"/>
    <cellStyle name="集計 8 3 2 2" xfId="27479" xr:uid="{00000000-0005-0000-0000-0000586B0000}"/>
    <cellStyle name="集計 8 3 2 2 2" xfId="27480" xr:uid="{00000000-0005-0000-0000-0000596B0000}"/>
    <cellStyle name="集計 8 3 2 2 2 2" xfId="27481" xr:uid="{00000000-0005-0000-0000-00005A6B0000}"/>
    <cellStyle name="集計 8 3 2 2 3" xfId="27482" xr:uid="{00000000-0005-0000-0000-00005B6B0000}"/>
    <cellStyle name="集計 8 3 2 2 4" xfId="27483" xr:uid="{00000000-0005-0000-0000-00005C6B0000}"/>
    <cellStyle name="集計 8 3 2 3" xfId="27484" xr:uid="{00000000-0005-0000-0000-00005D6B0000}"/>
    <cellStyle name="集計 8 3 2 3 2" xfId="27485" xr:uid="{00000000-0005-0000-0000-00005E6B0000}"/>
    <cellStyle name="集計 8 3 2 3 2 2" xfId="27486" xr:uid="{00000000-0005-0000-0000-00005F6B0000}"/>
    <cellStyle name="集計 8 3 2 3 3" xfId="27487" xr:uid="{00000000-0005-0000-0000-0000606B0000}"/>
    <cellStyle name="集計 8 3 2 3 4" xfId="27488" xr:uid="{00000000-0005-0000-0000-0000616B0000}"/>
    <cellStyle name="集計 8 3 2 4" xfId="27489" xr:uid="{00000000-0005-0000-0000-0000626B0000}"/>
    <cellStyle name="集計 8 3 3" xfId="27490" xr:uid="{00000000-0005-0000-0000-0000636B0000}"/>
    <cellStyle name="集計 8 3 3 2" xfId="27491" xr:uid="{00000000-0005-0000-0000-0000646B0000}"/>
    <cellStyle name="集計 8 3 3 2 2" xfId="27492" xr:uid="{00000000-0005-0000-0000-0000656B0000}"/>
    <cellStyle name="集計 8 3 3 2 2 2" xfId="27493" xr:uid="{00000000-0005-0000-0000-0000666B0000}"/>
    <cellStyle name="集計 8 3 3 2 3" xfId="27494" xr:uid="{00000000-0005-0000-0000-0000676B0000}"/>
    <cellStyle name="集計 8 3 3 2 4" xfId="27495" xr:uid="{00000000-0005-0000-0000-0000686B0000}"/>
    <cellStyle name="集計 8 3 3 3" xfId="27496" xr:uid="{00000000-0005-0000-0000-0000696B0000}"/>
    <cellStyle name="集計 8 3 3 3 2" xfId="27497" xr:uid="{00000000-0005-0000-0000-00006A6B0000}"/>
    <cellStyle name="集計 8 3 3 4" xfId="27498" xr:uid="{00000000-0005-0000-0000-00006B6B0000}"/>
    <cellStyle name="集計 8 3 3 5" xfId="27499" xr:uid="{00000000-0005-0000-0000-00006C6B0000}"/>
    <cellStyle name="集計 8 3 4" xfId="27500" xr:uid="{00000000-0005-0000-0000-00006D6B0000}"/>
    <cellStyle name="集計 8 3 4 2" xfId="27501" xr:uid="{00000000-0005-0000-0000-00006E6B0000}"/>
    <cellStyle name="集計 8 3 4 2 2" xfId="27502" xr:uid="{00000000-0005-0000-0000-00006F6B0000}"/>
    <cellStyle name="集計 8 3 4 3" xfId="27503" xr:uid="{00000000-0005-0000-0000-0000706B0000}"/>
    <cellStyle name="集計 8 3 4 4" xfId="27504" xr:uid="{00000000-0005-0000-0000-0000716B0000}"/>
    <cellStyle name="集計 8 3 5" xfId="27505" xr:uid="{00000000-0005-0000-0000-0000726B0000}"/>
    <cellStyle name="集計 8 3 5 2" xfId="27506" xr:uid="{00000000-0005-0000-0000-0000736B0000}"/>
    <cellStyle name="集計 8 3 5 2 2" xfId="27507" xr:uid="{00000000-0005-0000-0000-0000746B0000}"/>
    <cellStyle name="集計 8 3 5 3" xfId="27508" xr:uid="{00000000-0005-0000-0000-0000756B0000}"/>
    <cellStyle name="集計 8 3 5 4" xfId="27509" xr:uid="{00000000-0005-0000-0000-0000766B0000}"/>
    <cellStyle name="集計 8 3 6" xfId="27510" xr:uid="{00000000-0005-0000-0000-0000776B0000}"/>
    <cellStyle name="集計 8 4" xfId="27511" xr:uid="{00000000-0005-0000-0000-0000786B0000}"/>
    <cellStyle name="集計 8 4 2" xfId="27512" xr:uid="{00000000-0005-0000-0000-0000796B0000}"/>
    <cellStyle name="集計 8 4 2 2" xfId="27513" xr:uid="{00000000-0005-0000-0000-00007A6B0000}"/>
    <cellStyle name="集計 8 4 2 2 2" xfId="27514" xr:uid="{00000000-0005-0000-0000-00007B6B0000}"/>
    <cellStyle name="集計 8 4 2 3" xfId="27515" xr:uid="{00000000-0005-0000-0000-00007C6B0000}"/>
    <cellStyle name="集計 8 4 2 4" xfId="27516" xr:uid="{00000000-0005-0000-0000-00007D6B0000}"/>
    <cellStyle name="集計 8 4 3" xfId="27517" xr:uid="{00000000-0005-0000-0000-00007E6B0000}"/>
    <cellStyle name="集計 8 4 3 2" xfId="27518" xr:uid="{00000000-0005-0000-0000-00007F6B0000}"/>
    <cellStyle name="集計 8 4 3 2 2" xfId="27519" xr:uid="{00000000-0005-0000-0000-0000806B0000}"/>
    <cellStyle name="集計 8 4 3 3" xfId="27520" xr:uid="{00000000-0005-0000-0000-0000816B0000}"/>
    <cellStyle name="集計 8 4 3 4" xfId="27521" xr:uid="{00000000-0005-0000-0000-0000826B0000}"/>
    <cellStyle name="集計 8 4 4" xfId="27522" xr:uid="{00000000-0005-0000-0000-0000836B0000}"/>
    <cellStyle name="集計 8 5" xfId="27523" xr:uid="{00000000-0005-0000-0000-0000846B0000}"/>
    <cellStyle name="集計 8 5 2" xfId="27524" xr:uid="{00000000-0005-0000-0000-0000856B0000}"/>
    <cellStyle name="集計 8 5 2 2" xfId="27525" xr:uid="{00000000-0005-0000-0000-0000866B0000}"/>
    <cellStyle name="集計 8 5 3" xfId="27526" xr:uid="{00000000-0005-0000-0000-0000876B0000}"/>
    <cellStyle name="集計 8 5 4" xfId="27527" xr:uid="{00000000-0005-0000-0000-0000886B0000}"/>
    <cellStyle name="集計 8 6" xfId="27528" xr:uid="{00000000-0005-0000-0000-0000896B0000}"/>
    <cellStyle name="集計 8 6 2" xfId="27529" xr:uid="{00000000-0005-0000-0000-00008A6B0000}"/>
    <cellStyle name="集計 8 6 2 2" xfId="27530" xr:uid="{00000000-0005-0000-0000-00008B6B0000}"/>
    <cellStyle name="集計 8 6 3" xfId="27531" xr:uid="{00000000-0005-0000-0000-00008C6B0000}"/>
    <cellStyle name="集計 8 6 4" xfId="27532" xr:uid="{00000000-0005-0000-0000-00008D6B0000}"/>
    <cellStyle name="集計 8 7" xfId="27533" xr:uid="{00000000-0005-0000-0000-00008E6B0000}"/>
    <cellStyle name="集計 8 7 2" xfId="27534" xr:uid="{00000000-0005-0000-0000-00008F6B0000}"/>
    <cellStyle name="集計 8 8" xfId="27535" xr:uid="{00000000-0005-0000-0000-0000906B0000}"/>
    <cellStyle name="集計 8 9" xfId="27536" xr:uid="{00000000-0005-0000-0000-0000916B0000}"/>
    <cellStyle name="集計 9" xfId="3436" xr:uid="{00000000-0005-0000-0000-0000926B0000}"/>
    <cellStyle name="集計 9 10" xfId="27537" xr:uid="{00000000-0005-0000-0000-0000936B0000}"/>
    <cellStyle name="集計 9 2" xfId="27538" xr:uid="{00000000-0005-0000-0000-0000946B0000}"/>
    <cellStyle name="集計 9 2 2" xfId="27539" xr:uid="{00000000-0005-0000-0000-0000956B0000}"/>
    <cellStyle name="集計 9 2 2 2" xfId="27540" xr:uid="{00000000-0005-0000-0000-0000966B0000}"/>
    <cellStyle name="集計 9 2 2 2 2" xfId="27541" xr:uid="{00000000-0005-0000-0000-0000976B0000}"/>
    <cellStyle name="集計 9 2 2 2 2 2" xfId="27542" xr:uid="{00000000-0005-0000-0000-0000986B0000}"/>
    <cellStyle name="集計 9 2 2 2 3" xfId="27543" xr:uid="{00000000-0005-0000-0000-0000996B0000}"/>
    <cellStyle name="集計 9 2 2 2 4" xfId="27544" xr:uid="{00000000-0005-0000-0000-00009A6B0000}"/>
    <cellStyle name="集計 9 2 2 3" xfId="27545" xr:uid="{00000000-0005-0000-0000-00009B6B0000}"/>
    <cellStyle name="集計 9 2 2 3 2" xfId="27546" xr:uid="{00000000-0005-0000-0000-00009C6B0000}"/>
    <cellStyle name="集計 9 2 2 3 2 2" xfId="27547" xr:uid="{00000000-0005-0000-0000-00009D6B0000}"/>
    <cellStyle name="集計 9 2 2 3 3" xfId="27548" xr:uid="{00000000-0005-0000-0000-00009E6B0000}"/>
    <cellStyle name="集計 9 2 2 3 4" xfId="27549" xr:uid="{00000000-0005-0000-0000-00009F6B0000}"/>
    <cellStyle name="集計 9 2 2 4" xfId="27550" xr:uid="{00000000-0005-0000-0000-0000A06B0000}"/>
    <cellStyle name="集計 9 2 3" xfId="27551" xr:uid="{00000000-0005-0000-0000-0000A16B0000}"/>
    <cellStyle name="集計 9 2 3 2" xfId="27552" xr:uid="{00000000-0005-0000-0000-0000A26B0000}"/>
    <cellStyle name="集計 9 2 3 2 2" xfId="27553" xr:uid="{00000000-0005-0000-0000-0000A36B0000}"/>
    <cellStyle name="集計 9 2 3 2 2 2" xfId="27554" xr:uid="{00000000-0005-0000-0000-0000A46B0000}"/>
    <cellStyle name="集計 9 2 3 2 3" xfId="27555" xr:uid="{00000000-0005-0000-0000-0000A56B0000}"/>
    <cellStyle name="集計 9 2 3 2 4" xfId="27556" xr:uid="{00000000-0005-0000-0000-0000A66B0000}"/>
    <cellStyle name="集計 9 2 3 3" xfId="27557" xr:uid="{00000000-0005-0000-0000-0000A76B0000}"/>
    <cellStyle name="集計 9 2 3 3 2" xfId="27558" xr:uid="{00000000-0005-0000-0000-0000A86B0000}"/>
    <cellStyle name="集計 9 2 3 4" xfId="27559" xr:uid="{00000000-0005-0000-0000-0000A96B0000}"/>
    <cellStyle name="集計 9 2 3 5" xfId="27560" xr:uid="{00000000-0005-0000-0000-0000AA6B0000}"/>
    <cellStyle name="集計 9 2 4" xfId="27561" xr:uid="{00000000-0005-0000-0000-0000AB6B0000}"/>
    <cellStyle name="集計 9 2 4 2" xfId="27562" xr:uid="{00000000-0005-0000-0000-0000AC6B0000}"/>
    <cellStyle name="集計 9 2 4 2 2" xfId="27563" xr:uid="{00000000-0005-0000-0000-0000AD6B0000}"/>
    <cellStyle name="集計 9 2 4 3" xfId="27564" xr:uid="{00000000-0005-0000-0000-0000AE6B0000}"/>
    <cellStyle name="集計 9 2 4 4" xfId="27565" xr:uid="{00000000-0005-0000-0000-0000AF6B0000}"/>
    <cellStyle name="集計 9 2 5" xfId="27566" xr:uid="{00000000-0005-0000-0000-0000B06B0000}"/>
    <cellStyle name="集計 9 2 5 2" xfId="27567" xr:uid="{00000000-0005-0000-0000-0000B16B0000}"/>
    <cellStyle name="集計 9 2 5 2 2" xfId="27568" xr:uid="{00000000-0005-0000-0000-0000B26B0000}"/>
    <cellStyle name="集計 9 2 5 3" xfId="27569" xr:uid="{00000000-0005-0000-0000-0000B36B0000}"/>
    <cellStyle name="集計 9 2 5 4" xfId="27570" xr:uid="{00000000-0005-0000-0000-0000B46B0000}"/>
    <cellStyle name="集計 9 2 6" xfId="27571" xr:uid="{00000000-0005-0000-0000-0000B56B0000}"/>
    <cellStyle name="集計 9 2 6 2" xfId="27572" xr:uid="{00000000-0005-0000-0000-0000B66B0000}"/>
    <cellStyle name="集計 9 2 7" xfId="27573" xr:uid="{00000000-0005-0000-0000-0000B76B0000}"/>
    <cellStyle name="集計 9 3" xfId="27574" xr:uid="{00000000-0005-0000-0000-0000B86B0000}"/>
    <cellStyle name="集計 9 3 2" xfId="27575" xr:uid="{00000000-0005-0000-0000-0000B96B0000}"/>
    <cellStyle name="集計 9 3 2 2" xfId="27576" xr:uid="{00000000-0005-0000-0000-0000BA6B0000}"/>
    <cellStyle name="集計 9 3 2 2 2" xfId="27577" xr:uid="{00000000-0005-0000-0000-0000BB6B0000}"/>
    <cellStyle name="集計 9 3 2 2 2 2" xfId="27578" xr:uid="{00000000-0005-0000-0000-0000BC6B0000}"/>
    <cellStyle name="集計 9 3 2 2 3" xfId="27579" xr:uid="{00000000-0005-0000-0000-0000BD6B0000}"/>
    <cellStyle name="集計 9 3 2 2 4" xfId="27580" xr:uid="{00000000-0005-0000-0000-0000BE6B0000}"/>
    <cellStyle name="集計 9 3 2 3" xfId="27581" xr:uid="{00000000-0005-0000-0000-0000BF6B0000}"/>
    <cellStyle name="集計 9 3 2 3 2" xfId="27582" xr:uid="{00000000-0005-0000-0000-0000C06B0000}"/>
    <cellStyle name="集計 9 3 2 3 2 2" xfId="27583" xr:uid="{00000000-0005-0000-0000-0000C16B0000}"/>
    <cellStyle name="集計 9 3 2 3 3" xfId="27584" xr:uid="{00000000-0005-0000-0000-0000C26B0000}"/>
    <cellStyle name="集計 9 3 2 3 4" xfId="27585" xr:uid="{00000000-0005-0000-0000-0000C36B0000}"/>
    <cellStyle name="集計 9 3 2 4" xfId="27586" xr:uid="{00000000-0005-0000-0000-0000C46B0000}"/>
    <cellStyle name="集計 9 3 3" xfId="27587" xr:uid="{00000000-0005-0000-0000-0000C56B0000}"/>
    <cellStyle name="集計 9 3 3 2" xfId="27588" xr:uid="{00000000-0005-0000-0000-0000C66B0000}"/>
    <cellStyle name="集計 9 3 3 2 2" xfId="27589" xr:uid="{00000000-0005-0000-0000-0000C76B0000}"/>
    <cellStyle name="集計 9 3 3 2 2 2" xfId="27590" xr:uid="{00000000-0005-0000-0000-0000C86B0000}"/>
    <cellStyle name="集計 9 3 3 2 3" xfId="27591" xr:uid="{00000000-0005-0000-0000-0000C96B0000}"/>
    <cellStyle name="集計 9 3 3 2 4" xfId="27592" xr:uid="{00000000-0005-0000-0000-0000CA6B0000}"/>
    <cellStyle name="集計 9 3 3 3" xfId="27593" xr:uid="{00000000-0005-0000-0000-0000CB6B0000}"/>
    <cellStyle name="集計 9 3 3 3 2" xfId="27594" xr:uid="{00000000-0005-0000-0000-0000CC6B0000}"/>
    <cellStyle name="集計 9 3 3 4" xfId="27595" xr:uid="{00000000-0005-0000-0000-0000CD6B0000}"/>
    <cellStyle name="集計 9 3 3 5" xfId="27596" xr:uid="{00000000-0005-0000-0000-0000CE6B0000}"/>
    <cellStyle name="集計 9 3 4" xfId="27597" xr:uid="{00000000-0005-0000-0000-0000CF6B0000}"/>
    <cellStyle name="集計 9 3 4 2" xfId="27598" xr:uid="{00000000-0005-0000-0000-0000D06B0000}"/>
    <cellStyle name="集計 9 3 4 2 2" xfId="27599" xr:uid="{00000000-0005-0000-0000-0000D16B0000}"/>
    <cellStyle name="集計 9 3 4 3" xfId="27600" xr:uid="{00000000-0005-0000-0000-0000D26B0000}"/>
    <cellStyle name="集計 9 3 4 4" xfId="27601" xr:uid="{00000000-0005-0000-0000-0000D36B0000}"/>
    <cellStyle name="集計 9 3 5" xfId="27602" xr:uid="{00000000-0005-0000-0000-0000D46B0000}"/>
    <cellStyle name="集計 9 3 5 2" xfId="27603" xr:uid="{00000000-0005-0000-0000-0000D56B0000}"/>
    <cellStyle name="集計 9 3 5 2 2" xfId="27604" xr:uid="{00000000-0005-0000-0000-0000D66B0000}"/>
    <cellStyle name="集計 9 3 5 3" xfId="27605" xr:uid="{00000000-0005-0000-0000-0000D76B0000}"/>
    <cellStyle name="集計 9 3 5 4" xfId="27606" xr:uid="{00000000-0005-0000-0000-0000D86B0000}"/>
    <cellStyle name="集計 9 3 6" xfId="27607" xr:uid="{00000000-0005-0000-0000-0000D96B0000}"/>
    <cellStyle name="集計 9 4" xfId="27608" xr:uid="{00000000-0005-0000-0000-0000DA6B0000}"/>
    <cellStyle name="集計 9 4 2" xfId="27609" xr:uid="{00000000-0005-0000-0000-0000DB6B0000}"/>
    <cellStyle name="集計 9 4 2 2" xfId="27610" xr:uid="{00000000-0005-0000-0000-0000DC6B0000}"/>
    <cellStyle name="集計 9 4 2 2 2" xfId="27611" xr:uid="{00000000-0005-0000-0000-0000DD6B0000}"/>
    <cellStyle name="集計 9 4 2 3" xfId="27612" xr:uid="{00000000-0005-0000-0000-0000DE6B0000}"/>
    <cellStyle name="集計 9 4 2 4" xfId="27613" xr:uid="{00000000-0005-0000-0000-0000DF6B0000}"/>
    <cellStyle name="集計 9 4 3" xfId="27614" xr:uid="{00000000-0005-0000-0000-0000E06B0000}"/>
    <cellStyle name="集計 9 4 3 2" xfId="27615" xr:uid="{00000000-0005-0000-0000-0000E16B0000}"/>
    <cellStyle name="集計 9 4 3 2 2" xfId="27616" xr:uid="{00000000-0005-0000-0000-0000E26B0000}"/>
    <cellStyle name="集計 9 4 3 3" xfId="27617" xr:uid="{00000000-0005-0000-0000-0000E36B0000}"/>
    <cellStyle name="集計 9 4 3 4" xfId="27618" xr:uid="{00000000-0005-0000-0000-0000E46B0000}"/>
    <cellStyle name="集計 9 4 4" xfId="27619" xr:uid="{00000000-0005-0000-0000-0000E56B0000}"/>
    <cellStyle name="集計 9 5" xfId="27620" xr:uid="{00000000-0005-0000-0000-0000E66B0000}"/>
    <cellStyle name="集計 9 5 2" xfId="27621" xr:uid="{00000000-0005-0000-0000-0000E76B0000}"/>
    <cellStyle name="集計 9 5 2 2" xfId="27622" xr:uid="{00000000-0005-0000-0000-0000E86B0000}"/>
    <cellStyle name="集計 9 5 3" xfId="27623" xr:uid="{00000000-0005-0000-0000-0000E96B0000}"/>
    <cellStyle name="集計 9 5 4" xfId="27624" xr:uid="{00000000-0005-0000-0000-0000EA6B0000}"/>
    <cellStyle name="集計 9 6" xfId="27625" xr:uid="{00000000-0005-0000-0000-0000EB6B0000}"/>
    <cellStyle name="集計 9 6 2" xfId="27626" xr:uid="{00000000-0005-0000-0000-0000EC6B0000}"/>
    <cellStyle name="集計 9 6 2 2" xfId="27627" xr:uid="{00000000-0005-0000-0000-0000ED6B0000}"/>
    <cellStyle name="集計 9 6 3" xfId="27628" xr:uid="{00000000-0005-0000-0000-0000EE6B0000}"/>
    <cellStyle name="集計 9 6 4" xfId="27629" xr:uid="{00000000-0005-0000-0000-0000EF6B0000}"/>
    <cellStyle name="集計 9 7" xfId="27630" xr:uid="{00000000-0005-0000-0000-0000F06B0000}"/>
    <cellStyle name="集計 9 7 2" xfId="27631" xr:uid="{00000000-0005-0000-0000-0000F16B0000}"/>
    <cellStyle name="集計 9 8" xfId="27632" xr:uid="{00000000-0005-0000-0000-0000F26B0000}"/>
    <cellStyle name="集計 9 9" xfId="27633" xr:uid="{00000000-0005-0000-0000-0000F36B0000}"/>
    <cellStyle name="集計_Xl0000042" xfId="3437" xr:uid="{00000000-0005-0000-0000-0000F46B0000}"/>
  </cellStyles>
  <dxfs count="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HP8440P560M\AppData\Local\Microsoft\Windows\Temporary%20Internet%20Files\Content.Outlook\NZEOHYAL\Template_Fresher%20Management%20Li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FPT%20SOFTWARE\1.FRESHER\2017\FR_JAVA_HN17_05\FR_JAVA_HN17_05_Training%20Delivery%20Plan_v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6.34.110\Wip\Classes\HCD_Fresher\FR-HN17\FR-HN17_Course%20Plan_v0%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FR-HN19_Management%20List%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huelt\Desktop\In.2013_Course%20Management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eline"/>
      <sheetName val="Overall plan"/>
      <sheetName val="Budget Estimation &amp; Tracking"/>
      <sheetName val="Registration list"/>
      <sheetName val="Training Calendar"/>
      <sheetName val="Training Calendar Overview"/>
      <sheetName val="Event log"/>
      <sheetName val="Training Feedback"/>
      <sheetName val="Trainer Effort &amp; Evaluation"/>
      <sheetName val="Closure report"/>
      <sheetName val="Preparation"/>
      <sheetName val="Reference"/>
      <sheetName val="Record of changes"/>
      <sheetName val="Draft"/>
      <sheetName val="Sheet1"/>
    </sheetNames>
    <sheetDataSet>
      <sheetData sheetId="0"/>
      <sheetData sheetId="1">
        <row r="6">
          <cell r="C6" t="str">
            <v>FR_JAVA_HN17_05</v>
          </cell>
        </row>
      </sheetData>
      <sheetData sheetId="2"/>
      <sheetData sheetId="3"/>
      <sheetData sheetId="4"/>
      <sheetData sheetId="5"/>
      <sheetData sheetId="6"/>
      <sheetData sheetId="7"/>
      <sheetData sheetId="8"/>
      <sheetData sheetId="9"/>
      <sheetData sheetId="10"/>
      <sheetData sheetId="11">
        <row r="3">
          <cell r="G3" t="str">
            <v>Company</v>
          </cell>
          <cell r="J3" t="str">
            <v xml:space="preserve">Organizational overview &amp; culture </v>
          </cell>
          <cell r="M3" t="str">
            <v>English</v>
          </cell>
          <cell r="P3" t="str">
            <v>Online</v>
          </cell>
          <cell r="S3" t="str">
            <v>Class</v>
          </cell>
          <cell r="AB3" t="str">
            <v>Staff</v>
          </cell>
          <cell r="AE3" t="str">
            <v>Lecture</v>
          </cell>
          <cell r="AJ3" t="str">
            <v>Unregistered</v>
          </cell>
          <cell r="AL3" t="str">
            <v>Normal</v>
          </cell>
          <cell r="AN3" t="str">
            <v>CTC_BizTrip</v>
          </cell>
        </row>
        <row r="4">
          <cell r="G4" t="str">
            <v>Unit</v>
          </cell>
          <cell r="J4" t="str">
            <v>Company process</v>
          </cell>
          <cell r="M4" t="str">
            <v>Japanese</v>
          </cell>
          <cell r="P4" t="str">
            <v>Offline</v>
          </cell>
          <cell r="S4" t="str">
            <v>Seminar</v>
          </cell>
          <cell r="AB4" t="str">
            <v>Internal</v>
          </cell>
          <cell r="AE4" t="str">
            <v>Create/Update coursewares</v>
          </cell>
          <cell r="AJ4" t="str">
            <v>Rejected</v>
          </cell>
          <cell r="AL4" t="str">
            <v>Discontinued</v>
          </cell>
          <cell r="AN4" t="str">
            <v>CTC_PartTime</v>
          </cell>
        </row>
        <row r="5">
          <cell r="G5" t="str">
            <v>Outside</v>
          </cell>
          <cell r="J5" t="str">
            <v>Standard process</v>
          </cell>
          <cell r="M5" t="str">
            <v>German</v>
          </cell>
          <cell r="P5" t="str">
            <v>Blended</v>
          </cell>
          <cell r="S5" t="str">
            <v>Exam</v>
          </cell>
          <cell r="AB5" t="str">
            <v>External</v>
          </cell>
          <cell r="AE5" t="str">
            <v>Review course wares</v>
          </cell>
          <cell r="AJ5" t="str">
            <v>Enrolled</v>
          </cell>
          <cell r="AL5" t="str">
            <v>Audit</v>
          </cell>
          <cell r="AN5" t="str">
            <v>CTC_Training_Logistic</v>
          </cell>
        </row>
        <row r="6">
          <cell r="J6" t="str">
            <v>IT Technical</v>
          </cell>
          <cell r="M6" t="str">
            <v>Java</v>
          </cell>
          <cell r="S6" t="str">
            <v>Contest</v>
          </cell>
          <cell r="AE6" t="str">
            <v>Mark</v>
          </cell>
          <cell r="AN6" t="str">
            <v>CTC_Training_Award</v>
          </cell>
        </row>
        <row r="7">
          <cell r="J7" t="str">
            <v>Non-IT Technical</v>
          </cell>
          <cell r="M7" t="str">
            <v>.NET</v>
          </cell>
          <cell r="S7" t="str">
            <v>Certificate</v>
          </cell>
          <cell r="AE7" t="str">
            <v>Support/Guide</v>
          </cell>
          <cell r="AN7" t="str">
            <v>CTC_Internal_Orientation</v>
          </cell>
        </row>
        <row r="8">
          <cell r="J8" t="str">
            <v>Foreign language</v>
          </cell>
          <cell r="M8" t="str">
            <v>Java/.NET</v>
          </cell>
          <cell r="S8" t="str">
            <v>Club</v>
          </cell>
          <cell r="AE8" t="str">
            <v>Interview</v>
          </cell>
          <cell r="AN8" t="str">
            <v>CTC_Internal_FS process</v>
          </cell>
        </row>
        <row r="9">
          <cell r="J9" t="str">
            <v>Softskill</v>
          </cell>
          <cell r="M9" t="str">
            <v>C/C++</v>
          </cell>
          <cell r="S9" t="str">
            <v>OJT</v>
          </cell>
          <cell r="AN9" t="str">
            <v>CTC_Internal_Lang_EN_Course</v>
          </cell>
        </row>
        <row r="10">
          <cell r="J10" t="str">
            <v>Management</v>
          </cell>
          <cell r="M10" t="str">
            <v>Embedded</v>
          </cell>
          <cell r="S10" t="str">
            <v>Other</v>
          </cell>
          <cell r="AN10" t="str">
            <v>CTC_Internal_Lang_EN_Event</v>
          </cell>
        </row>
        <row r="11">
          <cell r="M11" t="str">
            <v>iOS</v>
          </cell>
          <cell r="AN11" t="str">
            <v>CTC_Internal_Lang_EN_Certificate</v>
          </cell>
        </row>
        <row r="12">
          <cell r="M12" t="str">
            <v>Android</v>
          </cell>
          <cell r="AN12" t="str">
            <v>CTC_Internal_Lang_JP_Course</v>
          </cell>
        </row>
        <row r="13">
          <cell r="M13" t="str">
            <v>VB</v>
          </cell>
          <cell r="AN13" t="str">
            <v>CTC_Internal_Lang_JP_Event</v>
          </cell>
        </row>
        <row r="14">
          <cell r="M14" t="str">
            <v>PHP</v>
          </cell>
          <cell r="AN14" t="str">
            <v>CTC_Internal_Lang_JP_Certificate</v>
          </cell>
        </row>
        <row r="15">
          <cell r="M15" t="str">
            <v>Javascript/HTML5</v>
          </cell>
          <cell r="AN15" t="str">
            <v>CTC_Internal_Lang_GE_Course</v>
          </cell>
        </row>
        <row r="16">
          <cell r="M16" t="str">
            <v>COBOL</v>
          </cell>
          <cell r="AN16" t="str">
            <v>CTC_Internal_Lang_GE_Event</v>
          </cell>
        </row>
        <row r="17">
          <cell r="M17" t="str">
            <v>Cloud</v>
          </cell>
          <cell r="AN17" t="str">
            <v>CTC_Internal_Lang_GE_Certificate</v>
          </cell>
        </row>
        <row r="18">
          <cell r="M18" t="str">
            <v>Big data</v>
          </cell>
          <cell r="AN18" t="str">
            <v>CTC_Internal_Management_Course</v>
          </cell>
        </row>
        <row r="19">
          <cell r="M19" t="str">
            <v>CAD</v>
          </cell>
          <cell r="AN19" t="str">
            <v>CTC_Internal_Management_Event</v>
          </cell>
        </row>
        <row r="20">
          <cell r="M20" t="str">
            <v>CAE</v>
          </cell>
          <cell r="AN20" t="str">
            <v>CTC_Internal_Management_Certificate</v>
          </cell>
        </row>
        <row r="21">
          <cell r="M21" t="str">
            <v>SAP</v>
          </cell>
          <cell r="AN21" t="str">
            <v>CTC_Internal_Process_Course</v>
          </cell>
        </row>
        <row r="22">
          <cell r="M22" t="str">
            <v>IT General</v>
          </cell>
          <cell r="AN22" t="str">
            <v>CTC_Internal_Process_Event</v>
          </cell>
        </row>
        <row r="23">
          <cell r="M23" t="str">
            <v>Test</v>
          </cell>
          <cell r="AN23" t="str">
            <v>CTC_Internal_Process_Certificate</v>
          </cell>
        </row>
        <row r="24">
          <cell r="M24" t="str">
            <v>Others</v>
          </cell>
          <cell r="AN24" t="str">
            <v>CTC_Internal_Softskill_Course</v>
          </cell>
        </row>
        <row r="25">
          <cell r="AN25" t="str">
            <v>CTC_Internal_Softskill_Event</v>
          </cell>
        </row>
        <row r="26">
          <cell r="AN26" t="str">
            <v>CTC_Internal_Softskill_Certificate</v>
          </cell>
        </row>
        <row r="27">
          <cell r="AN27" t="str">
            <v>CTC_Internal_ITTech_Course</v>
          </cell>
        </row>
        <row r="28">
          <cell r="AN28" t="str">
            <v>CTC_Internal_ITTech_Event</v>
          </cell>
        </row>
        <row r="29">
          <cell r="AN29" t="str">
            <v>CTC_Internal_ITTech_Certificate</v>
          </cell>
        </row>
        <row r="30">
          <cell r="AN30" t="str">
            <v>CTC_Internal_NonITTech_Course</v>
          </cell>
        </row>
        <row r="31">
          <cell r="AN31" t="str">
            <v>CTC_Internal_NonITTech_Event</v>
          </cell>
        </row>
        <row r="32">
          <cell r="AN32" t="str">
            <v>CTC_Internal_NonITTech_Certificate</v>
          </cell>
        </row>
        <row r="33">
          <cell r="AN33" t="str">
            <v>CTC_Capability_Content</v>
          </cell>
        </row>
        <row r="34">
          <cell r="AN34" t="str">
            <v>CTC_Project_SA</v>
          </cell>
        </row>
        <row r="35">
          <cell r="AN35" t="str">
            <v>CTC_Capability_Trainer</v>
          </cell>
        </row>
        <row r="36">
          <cell r="AN36" t="str">
            <v>CTC_Capability_Platform</v>
          </cell>
        </row>
        <row r="37">
          <cell r="AN37" t="str">
            <v>CTC_Project_FOL</v>
          </cell>
        </row>
        <row r="38">
          <cell r="AN38" t="str">
            <v>CTC_Project_ADP</v>
          </cell>
        </row>
        <row r="39">
          <cell r="AN39" t="str">
            <v>CTC_fresher_allowance</v>
          </cell>
        </row>
        <row r="40">
          <cell r="AN40" t="str">
            <v>CTC_fresher_training</v>
          </cell>
        </row>
        <row r="41">
          <cell r="AN41" t="str">
            <v>CTC_Specific_fresher_allowance</v>
          </cell>
        </row>
        <row r="42">
          <cell r="AN42" t="str">
            <v>CTC_Specific_fresher_training</v>
          </cell>
        </row>
        <row r="43">
          <cell r="AN43" t="str">
            <v>CTC_Specific_fresher_Training_Award</v>
          </cell>
        </row>
        <row r="44">
          <cell r="AN44" t="str">
            <v>CTC_FU</v>
          </cell>
        </row>
        <row r="45">
          <cell r="AN45" t="str">
            <v>CTC_Uni</v>
          </cell>
        </row>
      </sheetData>
      <sheetData sheetId="12"/>
      <sheetData sheetId="13">
        <row r="2">
          <cell r="B2" t="str">
            <v>DayID</v>
          </cell>
        </row>
      </sheetData>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Budgets"/>
      <sheetName val="TRN Calendar"/>
      <sheetName val="Mgnt Calendar"/>
      <sheetName val="Registration"/>
      <sheetName val="Diary"/>
      <sheetName val="Roll-Call"/>
      <sheetName val="Feedbacks"/>
      <sheetName val="Marks"/>
      <sheetName val="CP-MMM"/>
      <sheetName val="Trainer Effort"/>
      <sheetName val="CP-Gui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B10" t="str">
            <v>Very good</v>
          </cell>
        </row>
        <row r="11">
          <cell r="B11" t="str">
            <v>Good</v>
          </cell>
        </row>
        <row r="12">
          <cell r="B12" t="str">
            <v>Fair</v>
          </cell>
        </row>
        <row r="13">
          <cell r="B13" t="str">
            <v>Acceptable</v>
          </cell>
        </row>
        <row r="14">
          <cell r="B14" t="str">
            <v>Bad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 val="Sheet1"/>
      <sheetName val="Timeline"/>
      <sheetName val="Schedule + Budget"/>
      <sheetName val="Diary"/>
      <sheetName val="Feedbacks  "/>
      <sheetName val="Trainer Effort &amp; Evaluation"/>
      <sheetName val="DayParams"/>
    </sheetNames>
    <sheetDataSet>
      <sheetData sheetId="0">
        <row r="3">
          <cell r="S3" t="str">
            <v>Assignment</v>
          </cell>
        </row>
      </sheetData>
      <sheetData sheetId="1"/>
      <sheetData sheetId="2"/>
      <sheetData sheetId="3">
        <row r="3">
          <cell r="S3" t="str">
            <v>Assignment</v>
          </cell>
        </row>
        <row r="4">
          <cell r="S4" t="str">
            <v>Test</v>
          </cell>
        </row>
        <row r="5">
          <cell r="S5" t="str">
            <v>Lecture</v>
          </cell>
        </row>
        <row r="6">
          <cell r="S6" t="str">
            <v>Guide/Review</v>
          </cell>
        </row>
      </sheetData>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17"/>
  <sheetViews>
    <sheetView view="pageBreakPreview" zoomScale="115" zoomScaleNormal="100" zoomScaleSheetLayoutView="115" workbookViewId="0">
      <selection activeCell="D16" sqref="D16"/>
    </sheetView>
  </sheetViews>
  <sheetFormatPr defaultRowHeight="12.75"/>
  <cols>
    <col min="1" max="1" width="1.85546875" style="9" customWidth="1"/>
    <col min="2" max="2" width="16.85546875" style="10" customWidth="1"/>
    <col min="3" max="3" width="20" style="9" customWidth="1"/>
    <col min="4" max="4" width="14.42578125" style="9" customWidth="1"/>
    <col min="5" max="5" width="12.5703125" style="9" customWidth="1"/>
    <col min="6" max="6" width="32.42578125" style="9" customWidth="1"/>
    <col min="7" max="253" width="9.140625" style="9"/>
    <col min="254" max="254" width="2.28515625" style="9" customWidth="1"/>
    <col min="255" max="255" width="19.5703125" style="9" customWidth="1"/>
    <col min="256" max="256" width="9.28515625" style="9" customWidth="1"/>
    <col min="257" max="257" width="14.42578125" style="9" customWidth="1"/>
    <col min="258" max="258" width="8" style="9" customWidth="1"/>
    <col min="259" max="259" width="31.140625" style="9" customWidth="1"/>
    <col min="260" max="260" width="31" style="9" customWidth="1"/>
    <col min="261" max="509" width="9.140625" style="9"/>
    <col min="510" max="510" width="2.28515625" style="9" customWidth="1"/>
    <col min="511" max="511" width="19.5703125" style="9" customWidth="1"/>
    <col min="512" max="512" width="9.28515625" style="9" customWidth="1"/>
    <col min="513" max="513" width="14.42578125" style="9" customWidth="1"/>
    <col min="514" max="514" width="8" style="9" customWidth="1"/>
    <col min="515" max="515" width="31.140625" style="9" customWidth="1"/>
    <col min="516" max="516" width="31" style="9" customWidth="1"/>
    <col min="517" max="765" width="9.140625" style="9"/>
    <col min="766" max="766" width="2.28515625" style="9" customWidth="1"/>
    <col min="767" max="767" width="19.5703125" style="9" customWidth="1"/>
    <col min="768" max="768" width="9.28515625" style="9" customWidth="1"/>
    <col min="769" max="769" width="14.42578125" style="9" customWidth="1"/>
    <col min="770" max="770" width="8" style="9" customWidth="1"/>
    <col min="771" max="771" width="31.140625" style="9" customWidth="1"/>
    <col min="772" max="772" width="31" style="9" customWidth="1"/>
    <col min="773" max="1021" width="9.140625" style="9"/>
    <col min="1022" max="1022" width="2.28515625" style="9" customWidth="1"/>
    <col min="1023" max="1023" width="19.5703125" style="9" customWidth="1"/>
    <col min="1024" max="1024" width="9.28515625" style="9" customWidth="1"/>
    <col min="1025" max="1025" width="14.42578125" style="9" customWidth="1"/>
    <col min="1026" max="1026" width="8" style="9" customWidth="1"/>
    <col min="1027" max="1027" width="31.140625" style="9" customWidth="1"/>
    <col min="1028" max="1028" width="31" style="9" customWidth="1"/>
    <col min="1029" max="1277" width="9.140625" style="9"/>
    <col min="1278" max="1278" width="2.28515625" style="9" customWidth="1"/>
    <col min="1279" max="1279" width="19.5703125" style="9" customWidth="1"/>
    <col min="1280" max="1280" width="9.28515625" style="9" customWidth="1"/>
    <col min="1281" max="1281" width="14.42578125" style="9" customWidth="1"/>
    <col min="1282" max="1282" width="8" style="9" customWidth="1"/>
    <col min="1283" max="1283" width="31.140625" style="9" customWidth="1"/>
    <col min="1284" max="1284" width="31" style="9" customWidth="1"/>
    <col min="1285" max="1533" width="9.140625" style="9"/>
    <col min="1534" max="1534" width="2.28515625" style="9" customWidth="1"/>
    <col min="1535" max="1535" width="19.5703125" style="9" customWidth="1"/>
    <col min="1536" max="1536" width="9.28515625" style="9" customWidth="1"/>
    <col min="1537" max="1537" width="14.42578125" style="9" customWidth="1"/>
    <col min="1538" max="1538" width="8" style="9" customWidth="1"/>
    <col min="1539" max="1539" width="31.140625" style="9" customWidth="1"/>
    <col min="1540" max="1540" width="31" style="9" customWidth="1"/>
    <col min="1541" max="1789" width="9.140625" style="9"/>
    <col min="1790" max="1790" width="2.28515625" style="9" customWidth="1"/>
    <col min="1791" max="1791" width="19.5703125" style="9" customWidth="1"/>
    <col min="1792" max="1792" width="9.28515625" style="9" customWidth="1"/>
    <col min="1793" max="1793" width="14.42578125" style="9" customWidth="1"/>
    <col min="1794" max="1794" width="8" style="9" customWidth="1"/>
    <col min="1795" max="1795" width="31.140625" style="9" customWidth="1"/>
    <col min="1796" max="1796" width="31" style="9" customWidth="1"/>
    <col min="1797" max="2045" width="9.140625" style="9"/>
    <col min="2046" max="2046" width="2.28515625" style="9" customWidth="1"/>
    <col min="2047" max="2047" width="19.5703125" style="9" customWidth="1"/>
    <col min="2048" max="2048" width="9.28515625" style="9" customWidth="1"/>
    <col min="2049" max="2049" width="14.42578125" style="9" customWidth="1"/>
    <col min="2050" max="2050" width="8" style="9" customWidth="1"/>
    <col min="2051" max="2051" width="31.140625" style="9" customWidth="1"/>
    <col min="2052" max="2052" width="31" style="9" customWidth="1"/>
    <col min="2053" max="2301" width="9.140625" style="9"/>
    <col min="2302" max="2302" width="2.28515625" style="9" customWidth="1"/>
    <col min="2303" max="2303" width="19.5703125" style="9" customWidth="1"/>
    <col min="2304" max="2304" width="9.28515625" style="9" customWidth="1"/>
    <col min="2305" max="2305" width="14.42578125" style="9" customWidth="1"/>
    <col min="2306" max="2306" width="8" style="9" customWidth="1"/>
    <col min="2307" max="2307" width="31.140625" style="9" customWidth="1"/>
    <col min="2308" max="2308" width="31" style="9" customWidth="1"/>
    <col min="2309" max="2557" width="9.140625" style="9"/>
    <col min="2558" max="2558" width="2.28515625" style="9" customWidth="1"/>
    <col min="2559" max="2559" width="19.5703125" style="9" customWidth="1"/>
    <col min="2560" max="2560" width="9.28515625" style="9" customWidth="1"/>
    <col min="2561" max="2561" width="14.42578125" style="9" customWidth="1"/>
    <col min="2562" max="2562" width="8" style="9" customWidth="1"/>
    <col min="2563" max="2563" width="31.140625" style="9" customWidth="1"/>
    <col min="2564" max="2564" width="31" style="9" customWidth="1"/>
    <col min="2565" max="2813" width="9.140625" style="9"/>
    <col min="2814" max="2814" width="2.28515625" style="9" customWidth="1"/>
    <col min="2815" max="2815" width="19.5703125" style="9" customWidth="1"/>
    <col min="2816" max="2816" width="9.28515625" style="9" customWidth="1"/>
    <col min="2817" max="2817" width="14.42578125" style="9" customWidth="1"/>
    <col min="2818" max="2818" width="8" style="9" customWidth="1"/>
    <col min="2819" max="2819" width="31.140625" style="9" customWidth="1"/>
    <col min="2820" max="2820" width="31" style="9" customWidth="1"/>
    <col min="2821" max="3069" width="9.140625" style="9"/>
    <col min="3070" max="3070" width="2.28515625" style="9" customWidth="1"/>
    <col min="3071" max="3071" width="19.5703125" style="9" customWidth="1"/>
    <col min="3072" max="3072" width="9.28515625" style="9" customWidth="1"/>
    <col min="3073" max="3073" width="14.42578125" style="9" customWidth="1"/>
    <col min="3074" max="3074" width="8" style="9" customWidth="1"/>
    <col min="3075" max="3075" width="31.140625" style="9" customWidth="1"/>
    <col min="3076" max="3076" width="31" style="9" customWidth="1"/>
    <col min="3077" max="3325" width="9.140625" style="9"/>
    <col min="3326" max="3326" width="2.28515625" style="9" customWidth="1"/>
    <col min="3327" max="3327" width="19.5703125" style="9" customWidth="1"/>
    <col min="3328" max="3328" width="9.28515625" style="9" customWidth="1"/>
    <col min="3329" max="3329" width="14.42578125" style="9" customWidth="1"/>
    <col min="3330" max="3330" width="8" style="9" customWidth="1"/>
    <col min="3331" max="3331" width="31.140625" style="9" customWidth="1"/>
    <col min="3332" max="3332" width="31" style="9" customWidth="1"/>
    <col min="3333" max="3581" width="9.140625" style="9"/>
    <col min="3582" max="3582" width="2.28515625" style="9" customWidth="1"/>
    <col min="3583" max="3583" width="19.5703125" style="9" customWidth="1"/>
    <col min="3584" max="3584" width="9.28515625" style="9" customWidth="1"/>
    <col min="3585" max="3585" width="14.42578125" style="9" customWidth="1"/>
    <col min="3586" max="3586" width="8" style="9" customWidth="1"/>
    <col min="3587" max="3587" width="31.140625" style="9" customWidth="1"/>
    <col min="3588" max="3588" width="31" style="9" customWidth="1"/>
    <col min="3589" max="3837" width="9.140625" style="9"/>
    <col min="3838" max="3838" width="2.28515625" style="9" customWidth="1"/>
    <col min="3839" max="3839" width="19.5703125" style="9" customWidth="1"/>
    <col min="3840" max="3840" width="9.28515625" style="9" customWidth="1"/>
    <col min="3841" max="3841" width="14.42578125" style="9" customWidth="1"/>
    <col min="3842" max="3842" width="8" style="9" customWidth="1"/>
    <col min="3843" max="3843" width="31.140625" style="9" customWidth="1"/>
    <col min="3844" max="3844" width="31" style="9" customWidth="1"/>
    <col min="3845" max="4093" width="9.140625" style="9"/>
    <col min="4094" max="4094" width="2.28515625" style="9" customWidth="1"/>
    <col min="4095" max="4095" width="19.5703125" style="9" customWidth="1"/>
    <col min="4096" max="4096" width="9.28515625" style="9" customWidth="1"/>
    <col min="4097" max="4097" width="14.42578125" style="9" customWidth="1"/>
    <col min="4098" max="4098" width="8" style="9" customWidth="1"/>
    <col min="4099" max="4099" width="31.140625" style="9" customWidth="1"/>
    <col min="4100" max="4100" width="31" style="9" customWidth="1"/>
    <col min="4101" max="4349" width="9.140625" style="9"/>
    <col min="4350" max="4350" width="2.28515625" style="9" customWidth="1"/>
    <col min="4351" max="4351" width="19.5703125" style="9" customWidth="1"/>
    <col min="4352" max="4352" width="9.28515625" style="9" customWidth="1"/>
    <col min="4353" max="4353" width="14.42578125" style="9" customWidth="1"/>
    <col min="4354" max="4354" width="8" style="9" customWidth="1"/>
    <col min="4355" max="4355" width="31.140625" style="9" customWidth="1"/>
    <col min="4356" max="4356" width="31" style="9" customWidth="1"/>
    <col min="4357" max="4605" width="9.140625" style="9"/>
    <col min="4606" max="4606" width="2.28515625" style="9" customWidth="1"/>
    <col min="4607" max="4607" width="19.5703125" style="9" customWidth="1"/>
    <col min="4608" max="4608" width="9.28515625" style="9" customWidth="1"/>
    <col min="4609" max="4609" width="14.42578125" style="9" customWidth="1"/>
    <col min="4610" max="4610" width="8" style="9" customWidth="1"/>
    <col min="4611" max="4611" width="31.140625" style="9" customWidth="1"/>
    <col min="4612" max="4612" width="31" style="9" customWidth="1"/>
    <col min="4613" max="4861" width="9.140625" style="9"/>
    <col min="4862" max="4862" width="2.28515625" style="9" customWidth="1"/>
    <col min="4863" max="4863" width="19.5703125" style="9" customWidth="1"/>
    <col min="4864" max="4864" width="9.28515625" style="9" customWidth="1"/>
    <col min="4865" max="4865" width="14.42578125" style="9" customWidth="1"/>
    <col min="4866" max="4866" width="8" style="9" customWidth="1"/>
    <col min="4867" max="4867" width="31.140625" style="9" customWidth="1"/>
    <col min="4868" max="4868" width="31" style="9" customWidth="1"/>
    <col min="4869" max="5117" width="9.140625" style="9"/>
    <col min="5118" max="5118" width="2.28515625" style="9" customWidth="1"/>
    <col min="5119" max="5119" width="19.5703125" style="9" customWidth="1"/>
    <col min="5120" max="5120" width="9.28515625" style="9" customWidth="1"/>
    <col min="5121" max="5121" width="14.42578125" style="9" customWidth="1"/>
    <col min="5122" max="5122" width="8" style="9" customWidth="1"/>
    <col min="5123" max="5123" width="31.140625" style="9" customWidth="1"/>
    <col min="5124" max="5124" width="31" style="9" customWidth="1"/>
    <col min="5125" max="5373" width="9.140625" style="9"/>
    <col min="5374" max="5374" width="2.28515625" style="9" customWidth="1"/>
    <col min="5375" max="5375" width="19.5703125" style="9" customWidth="1"/>
    <col min="5376" max="5376" width="9.28515625" style="9" customWidth="1"/>
    <col min="5377" max="5377" width="14.42578125" style="9" customWidth="1"/>
    <col min="5378" max="5378" width="8" style="9" customWidth="1"/>
    <col min="5379" max="5379" width="31.140625" style="9" customWidth="1"/>
    <col min="5380" max="5380" width="31" style="9" customWidth="1"/>
    <col min="5381" max="5629" width="9.140625" style="9"/>
    <col min="5630" max="5630" width="2.28515625" style="9" customWidth="1"/>
    <col min="5631" max="5631" width="19.5703125" style="9" customWidth="1"/>
    <col min="5632" max="5632" width="9.28515625" style="9" customWidth="1"/>
    <col min="5633" max="5633" width="14.42578125" style="9" customWidth="1"/>
    <col min="5634" max="5634" width="8" style="9" customWidth="1"/>
    <col min="5635" max="5635" width="31.140625" style="9" customWidth="1"/>
    <col min="5636" max="5636" width="31" style="9" customWidth="1"/>
    <col min="5637" max="5885" width="9.140625" style="9"/>
    <col min="5886" max="5886" width="2.28515625" style="9" customWidth="1"/>
    <col min="5887" max="5887" width="19.5703125" style="9" customWidth="1"/>
    <col min="5888" max="5888" width="9.28515625" style="9" customWidth="1"/>
    <col min="5889" max="5889" width="14.42578125" style="9" customWidth="1"/>
    <col min="5890" max="5890" width="8" style="9" customWidth="1"/>
    <col min="5891" max="5891" width="31.140625" style="9" customWidth="1"/>
    <col min="5892" max="5892" width="31" style="9" customWidth="1"/>
    <col min="5893" max="6141" width="9.140625" style="9"/>
    <col min="6142" max="6142" width="2.28515625" style="9" customWidth="1"/>
    <col min="6143" max="6143" width="19.5703125" style="9" customWidth="1"/>
    <col min="6144" max="6144" width="9.28515625" style="9" customWidth="1"/>
    <col min="6145" max="6145" width="14.42578125" style="9" customWidth="1"/>
    <col min="6146" max="6146" width="8" style="9" customWidth="1"/>
    <col min="6147" max="6147" width="31.140625" style="9" customWidth="1"/>
    <col min="6148" max="6148" width="31" style="9" customWidth="1"/>
    <col min="6149" max="6397" width="9.140625" style="9"/>
    <col min="6398" max="6398" width="2.28515625" style="9" customWidth="1"/>
    <col min="6399" max="6399" width="19.5703125" style="9" customWidth="1"/>
    <col min="6400" max="6400" width="9.28515625" style="9" customWidth="1"/>
    <col min="6401" max="6401" width="14.42578125" style="9" customWidth="1"/>
    <col min="6402" max="6402" width="8" style="9" customWidth="1"/>
    <col min="6403" max="6403" width="31.140625" style="9" customWidth="1"/>
    <col min="6404" max="6404" width="31" style="9" customWidth="1"/>
    <col min="6405" max="6653" width="9.140625" style="9"/>
    <col min="6654" max="6654" width="2.28515625" style="9" customWidth="1"/>
    <col min="6655" max="6655" width="19.5703125" style="9" customWidth="1"/>
    <col min="6656" max="6656" width="9.28515625" style="9" customWidth="1"/>
    <col min="6657" max="6657" width="14.42578125" style="9" customWidth="1"/>
    <col min="6658" max="6658" width="8" style="9" customWidth="1"/>
    <col min="6659" max="6659" width="31.140625" style="9" customWidth="1"/>
    <col min="6660" max="6660" width="31" style="9" customWidth="1"/>
    <col min="6661" max="6909" width="9.140625" style="9"/>
    <col min="6910" max="6910" width="2.28515625" style="9" customWidth="1"/>
    <col min="6911" max="6911" width="19.5703125" style="9" customWidth="1"/>
    <col min="6912" max="6912" width="9.28515625" style="9" customWidth="1"/>
    <col min="6913" max="6913" width="14.42578125" style="9" customWidth="1"/>
    <col min="6914" max="6914" width="8" style="9" customWidth="1"/>
    <col min="6915" max="6915" width="31.140625" style="9" customWidth="1"/>
    <col min="6916" max="6916" width="31" style="9" customWidth="1"/>
    <col min="6917" max="7165" width="9.140625" style="9"/>
    <col min="7166" max="7166" width="2.28515625" style="9" customWidth="1"/>
    <col min="7167" max="7167" width="19.5703125" style="9" customWidth="1"/>
    <col min="7168" max="7168" width="9.28515625" style="9" customWidth="1"/>
    <col min="7169" max="7169" width="14.42578125" style="9" customWidth="1"/>
    <col min="7170" max="7170" width="8" style="9" customWidth="1"/>
    <col min="7171" max="7171" width="31.140625" style="9" customWidth="1"/>
    <col min="7172" max="7172" width="31" style="9" customWidth="1"/>
    <col min="7173" max="7421" width="9.140625" style="9"/>
    <col min="7422" max="7422" width="2.28515625" style="9" customWidth="1"/>
    <col min="7423" max="7423" width="19.5703125" style="9" customWidth="1"/>
    <col min="7424" max="7424" width="9.28515625" style="9" customWidth="1"/>
    <col min="7425" max="7425" width="14.42578125" style="9" customWidth="1"/>
    <col min="7426" max="7426" width="8" style="9" customWidth="1"/>
    <col min="7427" max="7427" width="31.140625" style="9" customWidth="1"/>
    <col min="7428" max="7428" width="31" style="9" customWidth="1"/>
    <col min="7429" max="7677" width="9.140625" style="9"/>
    <col min="7678" max="7678" width="2.28515625" style="9" customWidth="1"/>
    <col min="7679" max="7679" width="19.5703125" style="9" customWidth="1"/>
    <col min="7680" max="7680" width="9.28515625" style="9" customWidth="1"/>
    <col min="7681" max="7681" width="14.42578125" style="9" customWidth="1"/>
    <col min="7682" max="7682" width="8" style="9" customWidth="1"/>
    <col min="7683" max="7683" width="31.140625" style="9" customWidth="1"/>
    <col min="7684" max="7684" width="31" style="9" customWidth="1"/>
    <col min="7685" max="7933" width="9.140625" style="9"/>
    <col min="7934" max="7934" width="2.28515625" style="9" customWidth="1"/>
    <col min="7935" max="7935" width="19.5703125" style="9" customWidth="1"/>
    <col min="7936" max="7936" width="9.28515625" style="9" customWidth="1"/>
    <col min="7937" max="7937" width="14.42578125" style="9" customWidth="1"/>
    <col min="7938" max="7938" width="8" style="9" customWidth="1"/>
    <col min="7939" max="7939" width="31.140625" style="9" customWidth="1"/>
    <col min="7940" max="7940" width="31" style="9" customWidth="1"/>
    <col min="7941" max="8189" width="9.140625" style="9"/>
    <col min="8190" max="8190" width="2.28515625" style="9" customWidth="1"/>
    <col min="8191" max="8191" width="19.5703125" style="9" customWidth="1"/>
    <col min="8192" max="8192" width="9.28515625" style="9" customWidth="1"/>
    <col min="8193" max="8193" width="14.42578125" style="9" customWidth="1"/>
    <col min="8194" max="8194" width="8" style="9" customWidth="1"/>
    <col min="8195" max="8195" width="31.140625" style="9" customWidth="1"/>
    <col min="8196" max="8196" width="31" style="9" customWidth="1"/>
    <col min="8197" max="8445" width="9.140625" style="9"/>
    <col min="8446" max="8446" width="2.28515625" style="9" customWidth="1"/>
    <col min="8447" max="8447" width="19.5703125" style="9" customWidth="1"/>
    <col min="8448" max="8448" width="9.28515625" style="9" customWidth="1"/>
    <col min="8449" max="8449" width="14.42578125" style="9" customWidth="1"/>
    <col min="8450" max="8450" width="8" style="9" customWidth="1"/>
    <col min="8451" max="8451" width="31.140625" style="9" customWidth="1"/>
    <col min="8452" max="8452" width="31" style="9" customWidth="1"/>
    <col min="8453" max="8701" width="9.140625" style="9"/>
    <col min="8702" max="8702" width="2.28515625" style="9" customWidth="1"/>
    <col min="8703" max="8703" width="19.5703125" style="9" customWidth="1"/>
    <col min="8704" max="8704" width="9.28515625" style="9" customWidth="1"/>
    <col min="8705" max="8705" width="14.42578125" style="9" customWidth="1"/>
    <col min="8706" max="8706" width="8" style="9" customWidth="1"/>
    <col min="8707" max="8707" width="31.140625" style="9" customWidth="1"/>
    <col min="8708" max="8708" width="31" style="9" customWidth="1"/>
    <col min="8709" max="8957" width="9.140625" style="9"/>
    <col min="8958" max="8958" width="2.28515625" style="9" customWidth="1"/>
    <col min="8959" max="8959" width="19.5703125" style="9" customWidth="1"/>
    <col min="8960" max="8960" width="9.28515625" style="9" customWidth="1"/>
    <col min="8961" max="8961" width="14.42578125" style="9" customWidth="1"/>
    <col min="8962" max="8962" width="8" style="9" customWidth="1"/>
    <col min="8963" max="8963" width="31.140625" style="9" customWidth="1"/>
    <col min="8964" max="8964" width="31" style="9" customWidth="1"/>
    <col min="8965" max="9213" width="9.140625" style="9"/>
    <col min="9214" max="9214" width="2.28515625" style="9" customWidth="1"/>
    <col min="9215" max="9215" width="19.5703125" style="9" customWidth="1"/>
    <col min="9216" max="9216" width="9.28515625" style="9" customWidth="1"/>
    <col min="9217" max="9217" width="14.42578125" style="9" customWidth="1"/>
    <col min="9218" max="9218" width="8" style="9" customWidth="1"/>
    <col min="9219" max="9219" width="31.140625" style="9" customWidth="1"/>
    <col min="9220" max="9220" width="31" style="9" customWidth="1"/>
    <col min="9221" max="9469" width="9.140625" style="9"/>
    <col min="9470" max="9470" width="2.28515625" style="9" customWidth="1"/>
    <col min="9471" max="9471" width="19.5703125" style="9" customWidth="1"/>
    <col min="9472" max="9472" width="9.28515625" style="9" customWidth="1"/>
    <col min="9473" max="9473" width="14.42578125" style="9" customWidth="1"/>
    <col min="9474" max="9474" width="8" style="9" customWidth="1"/>
    <col min="9475" max="9475" width="31.140625" style="9" customWidth="1"/>
    <col min="9476" max="9476" width="31" style="9" customWidth="1"/>
    <col min="9477" max="9725" width="9.140625" style="9"/>
    <col min="9726" max="9726" width="2.28515625" style="9" customWidth="1"/>
    <col min="9727" max="9727" width="19.5703125" style="9" customWidth="1"/>
    <col min="9728" max="9728" width="9.28515625" style="9" customWidth="1"/>
    <col min="9729" max="9729" width="14.42578125" style="9" customWidth="1"/>
    <col min="9730" max="9730" width="8" style="9" customWidth="1"/>
    <col min="9731" max="9731" width="31.140625" style="9" customWidth="1"/>
    <col min="9732" max="9732" width="31" style="9" customWidth="1"/>
    <col min="9733" max="9981" width="9.140625" style="9"/>
    <col min="9982" max="9982" width="2.28515625" style="9" customWidth="1"/>
    <col min="9983" max="9983" width="19.5703125" style="9" customWidth="1"/>
    <col min="9984" max="9984" width="9.28515625" style="9" customWidth="1"/>
    <col min="9985" max="9985" width="14.42578125" style="9" customWidth="1"/>
    <col min="9986" max="9986" width="8" style="9" customWidth="1"/>
    <col min="9987" max="9987" width="31.140625" style="9" customWidth="1"/>
    <col min="9988" max="9988" width="31" style="9" customWidth="1"/>
    <col min="9989" max="10237" width="9.140625" style="9"/>
    <col min="10238" max="10238" width="2.28515625" style="9" customWidth="1"/>
    <col min="10239" max="10239" width="19.5703125" style="9" customWidth="1"/>
    <col min="10240" max="10240" width="9.28515625" style="9" customWidth="1"/>
    <col min="10241" max="10241" width="14.42578125" style="9" customWidth="1"/>
    <col min="10242" max="10242" width="8" style="9" customWidth="1"/>
    <col min="10243" max="10243" width="31.140625" style="9" customWidth="1"/>
    <col min="10244" max="10244" width="31" style="9" customWidth="1"/>
    <col min="10245" max="10493" width="9.140625" style="9"/>
    <col min="10494" max="10494" width="2.28515625" style="9" customWidth="1"/>
    <col min="10495" max="10495" width="19.5703125" style="9" customWidth="1"/>
    <col min="10496" max="10496" width="9.28515625" style="9" customWidth="1"/>
    <col min="10497" max="10497" width="14.42578125" style="9" customWidth="1"/>
    <col min="10498" max="10498" width="8" style="9" customWidth="1"/>
    <col min="10499" max="10499" width="31.140625" style="9" customWidth="1"/>
    <col min="10500" max="10500" width="31" style="9" customWidth="1"/>
    <col min="10501" max="10749" width="9.140625" style="9"/>
    <col min="10750" max="10750" width="2.28515625" style="9" customWidth="1"/>
    <col min="10751" max="10751" width="19.5703125" style="9" customWidth="1"/>
    <col min="10752" max="10752" width="9.28515625" style="9" customWidth="1"/>
    <col min="10753" max="10753" width="14.42578125" style="9" customWidth="1"/>
    <col min="10754" max="10754" width="8" style="9" customWidth="1"/>
    <col min="10755" max="10755" width="31.140625" style="9" customWidth="1"/>
    <col min="10756" max="10756" width="31" style="9" customWidth="1"/>
    <col min="10757" max="11005" width="9.140625" style="9"/>
    <col min="11006" max="11006" width="2.28515625" style="9" customWidth="1"/>
    <col min="11007" max="11007" width="19.5703125" style="9" customWidth="1"/>
    <col min="11008" max="11008" width="9.28515625" style="9" customWidth="1"/>
    <col min="11009" max="11009" width="14.42578125" style="9" customWidth="1"/>
    <col min="11010" max="11010" width="8" style="9" customWidth="1"/>
    <col min="11011" max="11011" width="31.140625" style="9" customWidth="1"/>
    <col min="11012" max="11012" width="31" style="9" customWidth="1"/>
    <col min="11013" max="11261" width="9.140625" style="9"/>
    <col min="11262" max="11262" width="2.28515625" style="9" customWidth="1"/>
    <col min="11263" max="11263" width="19.5703125" style="9" customWidth="1"/>
    <col min="11264" max="11264" width="9.28515625" style="9" customWidth="1"/>
    <col min="11265" max="11265" width="14.42578125" style="9" customWidth="1"/>
    <col min="11266" max="11266" width="8" style="9" customWidth="1"/>
    <col min="11267" max="11267" width="31.140625" style="9" customWidth="1"/>
    <col min="11268" max="11268" width="31" style="9" customWidth="1"/>
    <col min="11269" max="11517" width="9.140625" style="9"/>
    <col min="11518" max="11518" width="2.28515625" style="9" customWidth="1"/>
    <col min="11519" max="11519" width="19.5703125" style="9" customWidth="1"/>
    <col min="11520" max="11520" width="9.28515625" style="9" customWidth="1"/>
    <col min="11521" max="11521" width="14.42578125" style="9" customWidth="1"/>
    <col min="11522" max="11522" width="8" style="9" customWidth="1"/>
    <col min="11523" max="11523" width="31.140625" style="9" customWidth="1"/>
    <col min="11524" max="11524" width="31" style="9" customWidth="1"/>
    <col min="11525" max="11773" width="9.140625" style="9"/>
    <col min="11774" max="11774" width="2.28515625" style="9" customWidth="1"/>
    <col min="11775" max="11775" width="19.5703125" style="9" customWidth="1"/>
    <col min="11776" max="11776" width="9.28515625" style="9" customWidth="1"/>
    <col min="11777" max="11777" width="14.42578125" style="9" customWidth="1"/>
    <col min="11778" max="11778" width="8" style="9" customWidth="1"/>
    <col min="11779" max="11779" width="31.140625" style="9" customWidth="1"/>
    <col min="11780" max="11780" width="31" style="9" customWidth="1"/>
    <col min="11781" max="12029" width="9.140625" style="9"/>
    <col min="12030" max="12030" width="2.28515625" style="9" customWidth="1"/>
    <col min="12031" max="12031" width="19.5703125" style="9" customWidth="1"/>
    <col min="12032" max="12032" width="9.28515625" style="9" customWidth="1"/>
    <col min="12033" max="12033" width="14.42578125" style="9" customWidth="1"/>
    <col min="12034" max="12034" width="8" style="9" customWidth="1"/>
    <col min="12035" max="12035" width="31.140625" style="9" customWidth="1"/>
    <col min="12036" max="12036" width="31" style="9" customWidth="1"/>
    <col min="12037" max="12285" width="9.140625" style="9"/>
    <col min="12286" max="12286" width="2.28515625" style="9" customWidth="1"/>
    <col min="12287" max="12287" width="19.5703125" style="9" customWidth="1"/>
    <col min="12288" max="12288" width="9.28515625" style="9" customWidth="1"/>
    <col min="12289" max="12289" width="14.42578125" style="9" customWidth="1"/>
    <col min="12290" max="12290" width="8" style="9" customWidth="1"/>
    <col min="12291" max="12291" width="31.140625" style="9" customWidth="1"/>
    <col min="12292" max="12292" width="31" style="9" customWidth="1"/>
    <col min="12293" max="12541" width="9.140625" style="9"/>
    <col min="12542" max="12542" width="2.28515625" style="9" customWidth="1"/>
    <col min="12543" max="12543" width="19.5703125" style="9" customWidth="1"/>
    <col min="12544" max="12544" width="9.28515625" style="9" customWidth="1"/>
    <col min="12545" max="12545" width="14.42578125" style="9" customWidth="1"/>
    <col min="12546" max="12546" width="8" style="9" customWidth="1"/>
    <col min="12547" max="12547" width="31.140625" style="9" customWidth="1"/>
    <col min="12548" max="12548" width="31" style="9" customWidth="1"/>
    <col min="12549" max="12797" width="9.140625" style="9"/>
    <col min="12798" max="12798" width="2.28515625" style="9" customWidth="1"/>
    <col min="12799" max="12799" width="19.5703125" style="9" customWidth="1"/>
    <col min="12800" max="12800" width="9.28515625" style="9" customWidth="1"/>
    <col min="12801" max="12801" width="14.42578125" style="9" customWidth="1"/>
    <col min="12802" max="12802" width="8" style="9" customWidth="1"/>
    <col min="12803" max="12803" width="31.140625" style="9" customWidth="1"/>
    <col min="12804" max="12804" width="31" style="9" customWidth="1"/>
    <col min="12805" max="13053" width="9.140625" style="9"/>
    <col min="13054" max="13054" width="2.28515625" style="9" customWidth="1"/>
    <col min="13055" max="13055" width="19.5703125" style="9" customWidth="1"/>
    <col min="13056" max="13056" width="9.28515625" style="9" customWidth="1"/>
    <col min="13057" max="13057" width="14.42578125" style="9" customWidth="1"/>
    <col min="13058" max="13058" width="8" style="9" customWidth="1"/>
    <col min="13059" max="13059" width="31.140625" style="9" customWidth="1"/>
    <col min="13060" max="13060" width="31" style="9" customWidth="1"/>
    <col min="13061" max="13309" width="9.140625" style="9"/>
    <col min="13310" max="13310" width="2.28515625" style="9" customWidth="1"/>
    <col min="13311" max="13311" width="19.5703125" style="9" customWidth="1"/>
    <col min="13312" max="13312" width="9.28515625" style="9" customWidth="1"/>
    <col min="13313" max="13313" width="14.42578125" style="9" customWidth="1"/>
    <col min="13314" max="13314" width="8" style="9" customWidth="1"/>
    <col min="13315" max="13315" width="31.140625" style="9" customWidth="1"/>
    <col min="13316" max="13316" width="31" style="9" customWidth="1"/>
    <col min="13317" max="13565" width="9.140625" style="9"/>
    <col min="13566" max="13566" width="2.28515625" style="9" customWidth="1"/>
    <col min="13567" max="13567" width="19.5703125" style="9" customWidth="1"/>
    <col min="13568" max="13568" width="9.28515625" style="9" customWidth="1"/>
    <col min="13569" max="13569" width="14.42578125" style="9" customWidth="1"/>
    <col min="13570" max="13570" width="8" style="9" customWidth="1"/>
    <col min="13571" max="13571" width="31.140625" style="9" customWidth="1"/>
    <col min="13572" max="13572" width="31" style="9" customWidth="1"/>
    <col min="13573" max="13821" width="9.140625" style="9"/>
    <col min="13822" max="13822" width="2.28515625" style="9" customWidth="1"/>
    <col min="13823" max="13823" width="19.5703125" style="9" customWidth="1"/>
    <col min="13824" max="13824" width="9.28515625" style="9" customWidth="1"/>
    <col min="13825" max="13825" width="14.42578125" style="9" customWidth="1"/>
    <col min="13826" max="13826" width="8" style="9" customWidth="1"/>
    <col min="13827" max="13827" width="31.140625" style="9" customWidth="1"/>
    <col min="13828" max="13828" width="31" style="9" customWidth="1"/>
    <col min="13829" max="14077" width="9.140625" style="9"/>
    <col min="14078" max="14078" width="2.28515625" style="9" customWidth="1"/>
    <col min="14079" max="14079" width="19.5703125" style="9" customWidth="1"/>
    <col min="14080" max="14080" width="9.28515625" style="9" customWidth="1"/>
    <col min="14081" max="14081" width="14.42578125" style="9" customWidth="1"/>
    <col min="14082" max="14082" width="8" style="9" customWidth="1"/>
    <col min="14083" max="14083" width="31.140625" style="9" customWidth="1"/>
    <col min="14084" max="14084" width="31" style="9" customWidth="1"/>
    <col min="14085" max="14333" width="9.140625" style="9"/>
    <col min="14334" max="14334" width="2.28515625" style="9" customWidth="1"/>
    <col min="14335" max="14335" width="19.5703125" style="9" customWidth="1"/>
    <col min="14336" max="14336" width="9.28515625" style="9" customWidth="1"/>
    <col min="14337" max="14337" width="14.42578125" style="9" customWidth="1"/>
    <col min="14338" max="14338" width="8" style="9" customWidth="1"/>
    <col min="14339" max="14339" width="31.140625" style="9" customWidth="1"/>
    <col min="14340" max="14340" width="31" style="9" customWidth="1"/>
    <col min="14341" max="14589" width="9.140625" style="9"/>
    <col min="14590" max="14590" width="2.28515625" style="9" customWidth="1"/>
    <col min="14591" max="14591" width="19.5703125" style="9" customWidth="1"/>
    <col min="14592" max="14592" width="9.28515625" style="9" customWidth="1"/>
    <col min="14593" max="14593" width="14.42578125" style="9" customWidth="1"/>
    <col min="14594" max="14594" width="8" style="9" customWidth="1"/>
    <col min="14595" max="14595" width="31.140625" style="9" customWidth="1"/>
    <col min="14596" max="14596" width="31" style="9" customWidth="1"/>
    <col min="14597" max="14845" width="9.140625" style="9"/>
    <col min="14846" max="14846" width="2.28515625" style="9" customWidth="1"/>
    <col min="14847" max="14847" width="19.5703125" style="9" customWidth="1"/>
    <col min="14848" max="14848" width="9.28515625" style="9" customWidth="1"/>
    <col min="14849" max="14849" width="14.42578125" style="9" customWidth="1"/>
    <col min="14850" max="14850" width="8" style="9" customWidth="1"/>
    <col min="14851" max="14851" width="31.140625" style="9" customWidth="1"/>
    <col min="14852" max="14852" width="31" style="9" customWidth="1"/>
    <col min="14853" max="15101" width="9.140625" style="9"/>
    <col min="15102" max="15102" width="2.28515625" style="9" customWidth="1"/>
    <col min="15103" max="15103" width="19.5703125" style="9" customWidth="1"/>
    <col min="15104" max="15104" width="9.28515625" style="9" customWidth="1"/>
    <col min="15105" max="15105" width="14.42578125" style="9" customWidth="1"/>
    <col min="15106" max="15106" width="8" style="9" customWidth="1"/>
    <col min="15107" max="15107" width="31.140625" style="9" customWidth="1"/>
    <col min="15108" max="15108" width="31" style="9" customWidth="1"/>
    <col min="15109" max="15357" width="9.140625" style="9"/>
    <col min="15358" max="15358" width="2.28515625" style="9" customWidth="1"/>
    <col min="15359" max="15359" width="19.5703125" style="9" customWidth="1"/>
    <col min="15360" max="15360" width="9.28515625" style="9" customWidth="1"/>
    <col min="15361" max="15361" width="14.42578125" style="9" customWidth="1"/>
    <col min="15362" max="15362" width="8" style="9" customWidth="1"/>
    <col min="15363" max="15363" width="31.140625" style="9" customWidth="1"/>
    <col min="15364" max="15364" width="31" style="9" customWidth="1"/>
    <col min="15365" max="15613" width="9.140625" style="9"/>
    <col min="15614" max="15614" width="2.28515625" style="9" customWidth="1"/>
    <col min="15615" max="15615" width="19.5703125" style="9" customWidth="1"/>
    <col min="15616" max="15616" width="9.28515625" style="9" customWidth="1"/>
    <col min="15617" max="15617" width="14.42578125" style="9" customWidth="1"/>
    <col min="15618" max="15618" width="8" style="9" customWidth="1"/>
    <col min="15619" max="15619" width="31.140625" style="9" customWidth="1"/>
    <col min="15620" max="15620" width="31" style="9" customWidth="1"/>
    <col min="15621" max="15869" width="9.140625" style="9"/>
    <col min="15870" max="15870" width="2.28515625" style="9" customWidth="1"/>
    <col min="15871" max="15871" width="19.5703125" style="9" customWidth="1"/>
    <col min="15872" max="15872" width="9.28515625" style="9" customWidth="1"/>
    <col min="15873" max="15873" width="14.42578125" style="9" customWidth="1"/>
    <col min="15874" max="15874" width="8" style="9" customWidth="1"/>
    <col min="15875" max="15875" width="31.140625" style="9" customWidth="1"/>
    <col min="15876" max="15876" width="31" style="9" customWidth="1"/>
    <col min="15877" max="16125" width="9.140625" style="9"/>
    <col min="16126" max="16126" width="2.28515625" style="9" customWidth="1"/>
    <col min="16127" max="16127" width="19.5703125" style="9" customWidth="1"/>
    <col min="16128" max="16128" width="9.28515625" style="9" customWidth="1"/>
    <col min="16129" max="16129" width="14.42578125" style="9" customWidth="1"/>
    <col min="16130" max="16130" width="8" style="9" customWidth="1"/>
    <col min="16131" max="16131" width="31.140625" style="9" customWidth="1"/>
    <col min="16132" max="16132" width="31" style="9" customWidth="1"/>
    <col min="16133" max="16381" width="9.140625" style="9"/>
    <col min="16382" max="16384" width="9" style="9" customWidth="1"/>
  </cols>
  <sheetData>
    <row r="1" spans="1:6" ht="9" customHeight="1"/>
    <row r="2" spans="1:6" s="11" customFormat="1" ht="20.25" customHeight="1">
      <c r="A2" s="142" t="s">
        <v>9</v>
      </c>
      <c r="B2" s="142"/>
      <c r="C2" s="142"/>
      <c r="D2" s="142"/>
      <c r="E2" s="142"/>
      <c r="F2" s="142"/>
    </row>
    <row r="3" spans="1:6" s="12" customFormat="1">
      <c r="B3" s="13" t="s">
        <v>10</v>
      </c>
      <c r="C3" s="14" t="s">
        <v>11</v>
      </c>
      <c r="D3" s="14" t="s">
        <v>12</v>
      </c>
      <c r="E3" s="14" t="s">
        <v>13</v>
      </c>
      <c r="F3" s="15" t="s">
        <v>14</v>
      </c>
    </row>
    <row r="4" spans="1:6" s="12" customFormat="1" ht="18" customHeight="1">
      <c r="B4" s="16" t="s">
        <v>15</v>
      </c>
      <c r="C4" s="17"/>
      <c r="D4" s="17"/>
      <c r="E4" s="17"/>
      <c r="F4" s="18"/>
    </row>
    <row r="5" spans="1:6" s="12" customFormat="1" ht="18" customHeight="1">
      <c r="B5" s="19" t="s">
        <v>16</v>
      </c>
      <c r="C5" s="17"/>
      <c r="D5" s="17"/>
      <c r="E5" s="17"/>
      <c r="F5" s="18"/>
    </row>
    <row r="6" spans="1:6" s="12" customFormat="1" ht="18" customHeight="1">
      <c r="B6" s="20" t="s">
        <v>17</v>
      </c>
      <c r="C6" s="21"/>
      <c r="D6" s="21"/>
      <c r="E6" s="21"/>
      <c r="F6" s="22"/>
    </row>
    <row r="7" spans="1:6" s="11" customFormat="1" ht="20.25" customHeight="1">
      <c r="A7" s="142" t="s">
        <v>18</v>
      </c>
      <c r="B7" s="142"/>
      <c r="C7" s="142"/>
      <c r="D7" s="142"/>
      <c r="E7" s="142"/>
      <c r="F7" s="142"/>
    </row>
    <row r="8" spans="1:6" s="12" customFormat="1">
      <c r="A8" s="12" t="s">
        <v>19</v>
      </c>
    </row>
    <row r="9" spans="1:6" s="12" customFormat="1"/>
    <row r="10" spans="1:6" s="12" customFormat="1" ht="25.5">
      <c r="B10" s="13" t="s">
        <v>20</v>
      </c>
      <c r="C10" s="14" t="s">
        <v>21</v>
      </c>
      <c r="D10" s="14" t="s">
        <v>22</v>
      </c>
      <c r="E10" s="14" t="s">
        <v>23</v>
      </c>
      <c r="F10" s="15" t="s">
        <v>14</v>
      </c>
    </row>
    <row r="11" spans="1:6" s="12" customFormat="1">
      <c r="B11" s="23"/>
      <c r="C11" s="24"/>
      <c r="D11" s="24"/>
      <c r="E11" s="101"/>
      <c r="F11" s="96"/>
    </row>
    <row r="12" spans="1:6" s="12" customFormat="1">
      <c r="B12" s="23"/>
      <c r="C12" s="24"/>
      <c r="D12" s="24"/>
      <c r="E12" s="101"/>
      <c r="F12" s="96"/>
    </row>
    <row r="13" spans="1:6" s="12" customFormat="1">
      <c r="B13" s="23"/>
      <c r="C13" s="24"/>
      <c r="D13" s="24"/>
      <c r="E13" s="24"/>
      <c r="F13" s="25"/>
    </row>
    <row r="14" spans="1:6" s="12" customFormat="1">
      <c r="B14" s="26"/>
      <c r="C14" s="24"/>
      <c r="D14" s="24"/>
      <c r="E14" s="24"/>
      <c r="F14" s="25"/>
    </row>
    <row r="15" spans="1:6" s="12" customFormat="1">
      <c r="B15" s="26"/>
      <c r="C15" s="24"/>
      <c r="D15" s="24"/>
      <c r="E15" s="24"/>
      <c r="F15" s="25"/>
    </row>
    <row r="16" spans="1:6" s="12" customFormat="1">
      <c r="B16" s="26"/>
      <c r="C16" s="24"/>
      <c r="D16" s="24"/>
      <c r="E16" s="24"/>
      <c r="F16" s="25"/>
    </row>
    <row r="17" spans="2:6" s="12" customFormat="1">
      <c r="B17" s="27"/>
      <c r="C17" s="28"/>
      <c r="D17" s="28"/>
      <c r="E17" s="28"/>
      <c r="F17" s="29"/>
    </row>
  </sheetData>
  <mergeCells count="2">
    <mergeCell ref="A2:F2"/>
    <mergeCell ref="A7: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0"/>
  <sheetViews>
    <sheetView showGridLines="0" view="pageBreakPreview" zoomScaleNormal="100" zoomScaleSheetLayoutView="100" workbookViewId="0">
      <selection activeCell="B6" sqref="B6"/>
    </sheetView>
  </sheetViews>
  <sheetFormatPr defaultRowHeight="15"/>
  <cols>
    <col min="1" max="1" width="16.85546875" bestFit="1" customWidth="1"/>
    <col min="2" max="2" width="18.140625" bestFit="1" customWidth="1"/>
    <col min="3" max="3" width="12.140625" customWidth="1"/>
    <col min="4" max="5" width="11.140625" customWidth="1"/>
    <col min="6" max="6" width="41.28515625" customWidth="1"/>
    <col min="7" max="7" width="38.140625" customWidth="1"/>
    <col min="8" max="8" width="34.5703125" customWidth="1"/>
  </cols>
  <sheetData>
    <row r="1" spans="1:8" ht="9" customHeight="1"/>
    <row r="2" spans="1:8" ht="16.5" customHeight="1">
      <c r="A2" s="143" t="s">
        <v>41</v>
      </c>
      <c r="B2" s="143" t="s">
        <v>32</v>
      </c>
      <c r="C2" s="143" t="s">
        <v>31</v>
      </c>
      <c r="D2" s="143"/>
      <c r="E2" s="143"/>
      <c r="F2" s="143" t="s">
        <v>111</v>
      </c>
      <c r="G2" s="143" t="s">
        <v>114</v>
      </c>
      <c r="H2" s="143" t="s">
        <v>26</v>
      </c>
    </row>
    <row r="3" spans="1:8">
      <c r="A3" s="143"/>
      <c r="B3" s="143"/>
      <c r="C3" s="38" t="s">
        <v>42</v>
      </c>
      <c r="D3" s="38" t="s">
        <v>26</v>
      </c>
      <c r="E3" s="38" t="s">
        <v>39</v>
      </c>
      <c r="F3" s="143"/>
      <c r="G3" s="143"/>
      <c r="H3" s="143"/>
    </row>
    <row r="4" spans="1:8" s="42" customFormat="1" ht="16.5" customHeight="1">
      <c r="A4" s="40" t="s">
        <v>900</v>
      </c>
      <c r="B4" s="41" t="e">
        <f>#REF!</f>
        <v>#REF!</v>
      </c>
      <c r="C4" s="41" t="e">
        <f>#REF!</f>
        <v>#REF!</v>
      </c>
      <c r="D4" s="41" t="e">
        <f>#REF!</f>
        <v>#REF!</v>
      </c>
      <c r="E4" s="41" t="e">
        <f>#REF!&amp;"_"&amp;#REF!</f>
        <v>#REF!</v>
      </c>
      <c r="F4" s="47"/>
      <c r="G4" s="40"/>
      <c r="H4" s="40"/>
    </row>
    <row r="5" spans="1:8" s="42" customFormat="1" ht="16.5" customHeight="1">
      <c r="A5" s="40" t="s">
        <v>43</v>
      </c>
      <c r="B5" s="41" t="str">
        <f>'SQL_Review Checklist'!H146</f>
        <v>Failed</v>
      </c>
      <c r="C5" s="41" t="e">
        <f>'SQL_Review Checklist'!H151</f>
        <v>#DIV/0!</v>
      </c>
      <c r="D5" s="41" t="e">
        <f>'SQL_Review Checklist'!H155</f>
        <v>#DIV/0!</v>
      </c>
      <c r="E5" s="40" t="e">
        <f>'SQL_Review Checklist'!I156&amp;"_"&amp;'SQL_Review Checklist'!I157</f>
        <v>#DIV/0!</v>
      </c>
      <c r="F5" s="40"/>
      <c r="G5" s="40"/>
      <c r="H5" s="40"/>
    </row>
    <row r="6" spans="1:8" s="42" customFormat="1" ht="16.5" customHeight="1">
      <c r="A6" s="40" t="s">
        <v>44</v>
      </c>
      <c r="B6" s="41" t="str">
        <f>'Front_End_Review Checklist'!H115</f>
        <v>Failed</v>
      </c>
      <c r="C6" s="41" t="e">
        <f>'Front_End_Review Checklist'!H120</f>
        <v>#DIV/0!</v>
      </c>
      <c r="D6" s="41" t="e">
        <f>'Front_End_Review Checklist'!H124</f>
        <v>#DIV/0!</v>
      </c>
      <c r="E6" s="41" t="e">
        <f>'Front_End_Review Checklist'!I125&amp;"_"&amp;'Front_End_Review Checklist'!I126</f>
        <v>#DIV/0!</v>
      </c>
      <c r="F6" s="40"/>
      <c r="G6" s="40"/>
      <c r="H6" s="40"/>
    </row>
    <row r="7" spans="1:8" s="42" customFormat="1" ht="16.5" customHeight="1">
      <c r="A7" s="40" t="s">
        <v>545</v>
      </c>
      <c r="B7" s="41" t="str">
        <f>'ASP.NET MVC_Review Checklist'!H77</f>
        <v>Failed</v>
      </c>
      <c r="C7" s="41" t="e">
        <f>'ASP.NET MVC_Review Checklist'!H82</f>
        <v>#DIV/0!</v>
      </c>
      <c r="D7" s="41" t="e">
        <f>'ASP.NET MVC_Review Checklist'!H86</f>
        <v>#DIV/0!</v>
      </c>
      <c r="E7" s="40" t="e">
        <f>'ASP.NET MVC_Review Checklist'!I87&amp;"_"&amp;'ASP.NET MVC_Review Checklist'!I88</f>
        <v>#DIV/0!</v>
      </c>
      <c r="F7" s="40"/>
      <c r="G7" s="40"/>
      <c r="H7" s="40"/>
    </row>
    <row r="8" spans="1:8" s="42" customFormat="1" ht="16.5" customHeight="1">
      <c r="A8" s="40" t="s">
        <v>901</v>
      </c>
      <c r="B8" s="41" t="str">
        <f>'ADO.NET_EF_Review Checklist'!H49</f>
        <v>Failed</v>
      </c>
      <c r="C8" s="41" t="e">
        <f>'ADO.NET_EF_Review Checklist'!H54</f>
        <v>#DIV/0!</v>
      </c>
      <c r="D8" s="41" t="e">
        <f>'ADO.NET_EF_Review Checklist'!H58</f>
        <v>#DIV/0!</v>
      </c>
      <c r="E8" s="40" t="e">
        <f>'ADO.NET_EF_Review Checklist'!I59&amp;"_"&amp;'ADO.NET_EF_Review Checklist'!I60</f>
        <v>#DIV/0!</v>
      </c>
      <c r="F8" s="40"/>
      <c r="G8" s="40"/>
      <c r="H8" s="40"/>
    </row>
    <row r="9" spans="1:8" s="42" customFormat="1" ht="16.5" customHeight="1">
      <c r="A9" s="40"/>
      <c r="B9" s="41"/>
      <c r="C9" s="41"/>
      <c r="D9" s="41"/>
      <c r="E9" s="40"/>
      <c r="F9" s="40"/>
      <c r="G9" s="40"/>
      <c r="H9" s="40"/>
    </row>
    <row r="10" spans="1:8">
      <c r="A10" s="127" t="e">
        <f>SUM(#REF!,'SQL_Review Checklist'!F146,'Front_End_Review Checklist'!F115,'ASP.NET MVC_Review Checklist'!F77,'ADO.NET_EF_Review Checklist'!F49,#REF!)</f>
        <v>#REF!</v>
      </c>
      <c r="B10" s="128" t="e">
        <f>80%*A10</f>
        <v>#REF!</v>
      </c>
    </row>
  </sheetData>
  <mergeCells count="6">
    <mergeCell ref="H2:H3"/>
    <mergeCell ref="F2:F3"/>
    <mergeCell ref="A2:A3"/>
    <mergeCell ref="B2:B3"/>
    <mergeCell ref="C2:E2"/>
    <mergeCell ref="G2:G3"/>
  </mergeCells>
  <conditionalFormatting sqref="A4:XFD9">
    <cfRule type="cellIs" dxfId="36" priority="1" operator="equal">
      <formula>"Failed"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6BAF-33DB-4164-9D3F-6F3ACC682422}">
  <dimension ref="B1:M75"/>
  <sheetViews>
    <sheetView showGridLines="0" tabSelected="1" zoomScaleNormal="100" workbookViewId="0">
      <pane xSplit="6" ySplit="3" topLeftCell="G4" activePane="bottomRight" state="frozen"/>
      <selection pane="topRight" activeCell="F1" sqref="F1"/>
      <selection pane="bottomLeft" activeCell="A4" sqref="A4"/>
      <selection pane="bottomRight" activeCell="G4" sqref="G4"/>
    </sheetView>
  </sheetViews>
  <sheetFormatPr defaultColWidth="9.140625" defaultRowHeight="12.75"/>
  <cols>
    <col min="1" max="1" width="1.140625" style="1" customWidth="1"/>
    <col min="2" max="2" width="10" style="1" customWidth="1"/>
    <col min="3" max="3" width="13.85546875" style="1" customWidth="1"/>
    <col min="4" max="4" width="12.140625" style="1" customWidth="1"/>
    <col min="5" max="5" width="7.85546875" style="1" customWidth="1"/>
    <col min="6" max="6" width="52.42578125" style="1" customWidth="1"/>
    <col min="7" max="7" width="12.140625" style="1" customWidth="1"/>
    <col min="8" max="10" width="7.28515625" style="1" customWidth="1"/>
    <col min="11" max="11" width="37.42578125" style="111" customWidth="1"/>
    <col min="12" max="16384" width="9.140625" style="1"/>
  </cols>
  <sheetData>
    <row r="1" spans="2:13">
      <c r="B1" s="7" t="s">
        <v>977</v>
      </c>
    </row>
    <row r="2" spans="2:13" s="6" customFormat="1" ht="22.5" customHeight="1">
      <c r="B2" s="155" t="s">
        <v>112</v>
      </c>
      <c r="C2" s="155" t="s">
        <v>8</v>
      </c>
      <c r="D2" s="155" t="s">
        <v>0</v>
      </c>
      <c r="E2" s="155" t="s">
        <v>4</v>
      </c>
      <c r="F2" s="155" t="s">
        <v>1</v>
      </c>
      <c r="G2" s="151" t="s">
        <v>5</v>
      </c>
      <c r="H2" s="151" t="s">
        <v>33</v>
      </c>
      <c r="I2" s="153" t="s">
        <v>7</v>
      </c>
      <c r="J2" s="154"/>
      <c r="K2" s="151" t="s">
        <v>40</v>
      </c>
      <c r="L2" s="155" t="s">
        <v>2</v>
      </c>
      <c r="M2" s="155" t="s">
        <v>3</v>
      </c>
    </row>
    <row r="3" spans="2:13" s="6" customFormat="1" ht="22.5" customHeight="1">
      <c r="B3" s="156"/>
      <c r="C3" s="156"/>
      <c r="D3" s="156"/>
      <c r="E3" s="156"/>
      <c r="F3" s="156"/>
      <c r="G3" s="152"/>
      <c r="H3" s="152"/>
      <c r="I3" s="86"/>
      <c r="J3" s="86" t="s">
        <v>26</v>
      </c>
      <c r="K3" s="152"/>
      <c r="L3" s="156"/>
      <c r="M3" s="156"/>
    </row>
    <row r="4" spans="2:13" s="54" customFormat="1" ht="71.099999999999994" customHeight="1">
      <c r="B4" s="52" t="str">
        <f>"VUE"&amp;TEXT(ROW()-3,"000")</f>
        <v>VUE001</v>
      </c>
      <c r="C4" s="157" t="s">
        <v>991</v>
      </c>
      <c r="D4" s="80" t="s">
        <v>990</v>
      </c>
      <c r="E4" s="62" t="s">
        <v>27</v>
      </c>
      <c r="F4" s="59" t="s">
        <v>979</v>
      </c>
      <c r="G4" s="59"/>
      <c r="H4" s="59"/>
      <c r="I4" s="59"/>
      <c r="J4" s="63"/>
      <c r="K4" s="59" t="s">
        <v>1020</v>
      </c>
      <c r="L4" s="63"/>
      <c r="M4" s="63"/>
    </row>
    <row r="5" spans="2:13" s="54" customFormat="1" ht="70.5" customHeight="1">
      <c r="B5" s="52" t="str">
        <f>"VUE"&amp;TEXT(ROW()-3,"000")</f>
        <v>VUE002</v>
      </c>
      <c r="C5" s="158"/>
      <c r="D5" s="80" t="s">
        <v>990</v>
      </c>
      <c r="E5" s="62" t="s">
        <v>27</v>
      </c>
      <c r="F5" s="59" t="s">
        <v>1021</v>
      </c>
      <c r="G5" s="57"/>
      <c r="H5" s="57"/>
      <c r="I5" s="57"/>
      <c r="J5" s="58"/>
      <c r="K5" s="57" t="s">
        <v>1022</v>
      </c>
      <c r="L5" s="58"/>
      <c r="M5" s="58"/>
    </row>
    <row r="6" spans="2:13" s="54" customFormat="1" ht="42" customHeight="1">
      <c r="B6" s="52" t="str">
        <f>"VUE"&amp;TEXT(ROW()-3,"000")</f>
        <v>VUE003</v>
      </c>
      <c r="C6" s="158"/>
      <c r="D6" s="87" t="s">
        <v>990</v>
      </c>
      <c r="E6" s="91" t="s">
        <v>27</v>
      </c>
      <c r="F6" s="57" t="s">
        <v>984</v>
      </c>
      <c r="G6" s="57"/>
      <c r="H6" s="57"/>
      <c r="I6" s="57"/>
      <c r="J6" s="58"/>
      <c r="K6" s="57"/>
      <c r="L6" s="58"/>
      <c r="M6" s="58"/>
    </row>
    <row r="7" spans="2:13" s="54" customFormat="1" ht="159.94999999999999" customHeight="1">
      <c r="B7" s="52" t="str">
        <f t="shared" ref="B7:B59" si="0">"VUE"&amp;TEXT(ROW()-3,"000")</f>
        <v>VUE004</v>
      </c>
      <c r="C7" s="159"/>
      <c r="D7" s="87" t="s">
        <v>990</v>
      </c>
      <c r="E7" s="91" t="s">
        <v>27</v>
      </c>
      <c r="F7" s="8" t="s">
        <v>980</v>
      </c>
      <c r="G7" s="8"/>
      <c r="H7" s="8"/>
      <c r="I7" s="8"/>
      <c r="J7" s="53"/>
      <c r="K7" s="8" t="s">
        <v>1023</v>
      </c>
      <c r="L7" s="53"/>
      <c r="M7" s="53"/>
    </row>
    <row r="8" spans="2:13" s="54" customFormat="1" ht="78.75" customHeight="1">
      <c r="B8" s="52" t="str">
        <f t="shared" si="0"/>
        <v>VUE005</v>
      </c>
      <c r="C8" s="159"/>
      <c r="D8" s="87" t="s">
        <v>990</v>
      </c>
      <c r="E8" s="91" t="s">
        <v>27</v>
      </c>
      <c r="F8" s="8" t="s">
        <v>981</v>
      </c>
      <c r="G8" s="8"/>
      <c r="H8" s="8"/>
      <c r="I8" s="8"/>
      <c r="J8" s="53"/>
      <c r="K8" s="8"/>
      <c r="L8" s="53"/>
      <c r="M8" s="53"/>
    </row>
    <row r="9" spans="2:13" s="54" customFormat="1" ht="102">
      <c r="B9" s="52" t="str">
        <f t="shared" si="0"/>
        <v>VUE006</v>
      </c>
      <c r="C9" s="159"/>
      <c r="D9" s="87" t="s">
        <v>990</v>
      </c>
      <c r="E9" s="91" t="s">
        <v>27</v>
      </c>
      <c r="F9" s="8" t="s">
        <v>986</v>
      </c>
      <c r="G9" s="8"/>
      <c r="H9" s="8"/>
      <c r="I9" s="8"/>
      <c r="J9" s="53"/>
      <c r="K9" s="8" t="s">
        <v>1024</v>
      </c>
      <c r="L9" s="53"/>
      <c r="M9" s="53" t="s">
        <v>110</v>
      </c>
    </row>
    <row r="10" spans="2:13" s="54" customFormat="1" ht="57.6" customHeight="1">
      <c r="B10" s="52" t="str">
        <f t="shared" si="0"/>
        <v>VUE007</v>
      </c>
      <c r="C10" s="159"/>
      <c r="D10" s="87" t="s">
        <v>990</v>
      </c>
      <c r="E10" s="91" t="s">
        <v>27</v>
      </c>
      <c r="F10" s="8" t="s">
        <v>982</v>
      </c>
      <c r="G10" s="8"/>
      <c r="H10" s="8"/>
      <c r="I10" s="8"/>
      <c r="J10" s="53"/>
      <c r="K10" s="8" t="s">
        <v>1025</v>
      </c>
      <c r="L10" s="53"/>
      <c r="M10" s="53" t="s">
        <v>110</v>
      </c>
    </row>
    <row r="11" spans="2:13" s="54" customFormat="1" ht="17.25" customHeight="1">
      <c r="B11" s="52" t="str">
        <f t="shared" si="0"/>
        <v>VUE008</v>
      </c>
      <c r="C11" s="159"/>
      <c r="D11" s="87" t="s">
        <v>990</v>
      </c>
      <c r="E11" s="91" t="s">
        <v>27</v>
      </c>
      <c r="F11" s="8" t="s">
        <v>983</v>
      </c>
      <c r="G11" s="8"/>
      <c r="H11" s="8"/>
      <c r="I11" s="8"/>
      <c r="J11" s="53"/>
      <c r="K11" s="8"/>
      <c r="L11" s="53"/>
      <c r="M11" s="53"/>
    </row>
    <row r="12" spans="2:13" s="54" customFormat="1" ht="17.25" customHeight="1">
      <c r="B12" s="52" t="str">
        <f t="shared" si="0"/>
        <v>VUE009</v>
      </c>
      <c r="C12" s="159"/>
      <c r="D12" s="87" t="s">
        <v>990</v>
      </c>
      <c r="E12" s="91" t="s">
        <v>27</v>
      </c>
      <c r="F12" s="8" t="s">
        <v>985</v>
      </c>
      <c r="G12" s="8"/>
      <c r="H12" s="8"/>
      <c r="I12" s="8"/>
      <c r="J12" s="53"/>
      <c r="K12" s="8" t="s">
        <v>1026</v>
      </c>
      <c r="L12" s="53"/>
      <c r="M12" s="53" t="s">
        <v>110</v>
      </c>
    </row>
    <row r="13" spans="2:13" s="54" customFormat="1">
      <c r="B13" s="52" t="str">
        <f t="shared" si="0"/>
        <v>VUE010</v>
      </c>
      <c r="C13" s="159"/>
      <c r="D13" s="87" t="s">
        <v>990</v>
      </c>
      <c r="E13" s="91" t="s">
        <v>28</v>
      </c>
      <c r="F13" s="8" t="s">
        <v>987</v>
      </c>
      <c r="G13" s="8"/>
      <c r="H13" s="8"/>
      <c r="I13" s="8"/>
      <c r="J13" s="53"/>
      <c r="K13" s="8"/>
      <c r="L13" s="53"/>
      <c r="M13" s="53" t="s">
        <v>110</v>
      </c>
    </row>
    <row r="14" spans="2:13" s="54" customFormat="1" ht="89.25">
      <c r="B14" s="52" t="str">
        <f t="shared" si="0"/>
        <v>VUE011</v>
      </c>
      <c r="C14" s="159"/>
      <c r="D14" s="87" t="s">
        <v>990</v>
      </c>
      <c r="E14" s="91" t="s">
        <v>27</v>
      </c>
      <c r="F14" s="8" t="s">
        <v>988</v>
      </c>
      <c r="G14" s="8"/>
      <c r="H14" s="8"/>
      <c r="I14" s="8"/>
      <c r="J14" s="53"/>
      <c r="K14" s="8" t="s">
        <v>1027</v>
      </c>
      <c r="L14" s="53"/>
      <c r="M14" s="53" t="s">
        <v>110</v>
      </c>
    </row>
    <row r="15" spans="2:13" s="54" customFormat="1">
      <c r="B15" s="52" t="str">
        <f t="shared" si="0"/>
        <v>VUE012</v>
      </c>
      <c r="C15" s="159"/>
      <c r="D15" s="87" t="s">
        <v>990</v>
      </c>
      <c r="E15" s="91" t="s">
        <v>28</v>
      </c>
      <c r="F15" s="8" t="s">
        <v>989</v>
      </c>
      <c r="G15" s="8"/>
      <c r="H15" s="8"/>
      <c r="I15" s="8"/>
      <c r="J15" s="53"/>
      <c r="K15" s="8"/>
      <c r="L15" s="53"/>
      <c r="M15" s="53" t="s">
        <v>110</v>
      </c>
    </row>
    <row r="16" spans="2:13" s="54" customFormat="1">
      <c r="B16" s="52" t="str">
        <f t="shared" si="0"/>
        <v>VUE013</v>
      </c>
      <c r="C16" s="159"/>
      <c r="D16" s="87" t="s">
        <v>990</v>
      </c>
      <c r="E16" s="91" t="s">
        <v>27</v>
      </c>
      <c r="F16" s="8" t="s">
        <v>1007</v>
      </c>
      <c r="G16" s="8"/>
      <c r="H16" s="8"/>
      <c r="I16" s="8"/>
      <c r="J16" s="53"/>
      <c r="K16" s="8"/>
      <c r="L16" s="53"/>
      <c r="M16" s="53" t="s">
        <v>110</v>
      </c>
    </row>
    <row r="17" spans="2:13" s="54" customFormat="1" ht="30.95" customHeight="1">
      <c r="B17" s="52" t="str">
        <f t="shared" si="0"/>
        <v>VUE014</v>
      </c>
      <c r="C17" s="159"/>
      <c r="D17" s="87" t="s">
        <v>990</v>
      </c>
      <c r="E17" s="91" t="s">
        <v>27</v>
      </c>
      <c r="F17" s="8" t="s">
        <v>992</v>
      </c>
      <c r="G17" s="8"/>
      <c r="H17" s="8"/>
      <c r="I17" s="8"/>
      <c r="J17" s="53"/>
      <c r="K17" s="8" t="s">
        <v>1028</v>
      </c>
      <c r="L17" s="53"/>
      <c r="M17" s="53" t="s">
        <v>110</v>
      </c>
    </row>
    <row r="18" spans="2:13" s="54" customFormat="1" ht="27.95" customHeight="1">
      <c r="B18" s="52" t="str">
        <f t="shared" si="0"/>
        <v>VUE015</v>
      </c>
      <c r="C18" s="159"/>
      <c r="D18" s="87" t="s">
        <v>990</v>
      </c>
      <c r="E18" s="91" t="s">
        <v>28</v>
      </c>
      <c r="F18" s="8" t="s">
        <v>993</v>
      </c>
      <c r="G18" s="8"/>
      <c r="H18" s="8"/>
      <c r="I18" s="8"/>
      <c r="J18" s="53"/>
      <c r="K18" s="8"/>
      <c r="L18" s="53"/>
      <c r="M18" s="53"/>
    </row>
    <row r="19" spans="2:13" s="54" customFormat="1" ht="17.25" customHeight="1">
      <c r="B19" s="52" t="str">
        <f t="shared" si="0"/>
        <v>VUE016</v>
      </c>
      <c r="C19" s="159"/>
      <c r="D19" s="87" t="s">
        <v>990</v>
      </c>
      <c r="E19" s="91" t="s">
        <v>27</v>
      </c>
      <c r="F19" s="8" t="s">
        <v>994</v>
      </c>
      <c r="G19" s="8"/>
      <c r="H19" s="8"/>
      <c r="I19" s="8"/>
      <c r="J19" s="53"/>
      <c r="K19" s="8" t="s">
        <v>1029</v>
      </c>
      <c r="L19" s="53"/>
      <c r="M19" s="53"/>
    </row>
    <row r="20" spans="2:13" s="54" customFormat="1" ht="17.25" customHeight="1">
      <c r="B20" s="52" t="str">
        <f t="shared" si="0"/>
        <v>VUE017</v>
      </c>
      <c r="C20" s="159"/>
      <c r="D20" s="87" t="s">
        <v>990</v>
      </c>
      <c r="E20" s="91" t="s">
        <v>27</v>
      </c>
      <c r="F20" s="8" t="s">
        <v>1015</v>
      </c>
      <c r="G20" s="8"/>
      <c r="H20" s="8"/>
      <c r="I20" s="8"/>
      <c r="J20" s="53"/>
      <c r="K20" s="8" t="s">
        <v>1030</v>
      </c>
      <c r="L20" s="53"/>
      <c r="M20" s="53" t="s">
        <v>110</v>
      </c>
    </row>
    <row r="21" spans="2:13" s="54" customFormat="1" ht="17.25" customHeight="1">
      <c r="B21" s="52" t="str">
        <f t="shared" si="0"/>
        <v>VUE018</v>
      </c>
      <c r="C21" s="159"/>
      <c r="D21" s="87" t="s">
        <v>990</v>
      </c>
      <c r="E21" s="91" t="s">
        <v>28</v>
      </c>
      <c r="F21" s="8" t="s">
        <v>1013</v>
      </c>
      <c r="G21" s="8"/>
      <c r="H21" s="8"/>
      <c r="I21" s="8"/>
      <c r="J21" s="53"/>
      <c r="K21" s="8"/>
      <c r="L21" s="53"/>
      <c r="M21" s="53"/>
    </row>
    <row r="22" spans="2:13" s="54" customFormat="1" ht="17.25" customHeight="1">
      <c r="B22" s="52" t="str">
        <f t="shared" si="0"/>
        <v>VUE019</v>
      </c>
      <c r="C22" s="159"/>
      <c r="D22" s="87" t="s">
        <v>990</v>
      </c>
      <c r="E22" s="91" t="s">
        <v>27</v>
      </c>
      <c r="F22" s="8" t="s">
        <v>1014</v>
      </c>
      <c r="G22" s="8"/>
      <c r="H22" s="8"/>
      <c r="I22" s="8"/>
      <c r="J22" s="53"/>
      <c r="K22" s="8" t="s">
        <v>1031</v>
      </c>
      <c r="L22" s="53"/>
      <c r="M22" s="53" t="s">
        <v>110</v>
      </c>
    </row>
    <row r="23" spans="2:13" s="54" customFormat="1" ht="17.25" customHeight="1">
      <c r="B23" s="52" t="str">
        <f t="shared" si="0"/>
        <v>VUE020</v>
      </c>
      <c r="C23" s="159"/>
      <c r="D23" s="87" t="s">
        <v>990</v>
      </c>
      <c r="E23" s="91" t="s">
        <v>28</v>
      </c>
      <c r="F23" s="8" t="s">
        <v>1013</v>
      </c>
      <c r="G23" s="8"/>
      <c r="H23" s="8"/>
      <c r="I23" s="8"/>
      <c r="J23" s="53"/>
      <c r="K23" s="8"/>
      <c r="L23" s="53"/>
      <c r="M23" s="53"/>
    </row>
    <row r="24" spans="2:13" s="54" customFormat="1" ht="45" customHeight="1">
      <c r="B24" s="52" t="str">
        <f t="shared" si="0"/>
        <v>VUE021</v>
      </c>
      <c r="C24" s="159"/>
      <c r="D24" s="87" t="s">
        <v>990</v>
      </c>
      <c r="E24" s="91" t="s">
        <v>27</v>
      </c>
      <c r="F24" s="8" t="s">
        <v>1016</v>
      </c>
      <c r="G24" s="8"/>
      <c r="H24" s="8"/>
      <c r="I24" s="8"/>
      <c r="J24" s="53"/>
      <c r="K24" s="8" t="s">
        <v>1032</v>
      </c>
      <c r="L24" s="53"/>
      <c r="M24" s="53"/>
    </row>
    <row r="25" spans="2:13" s="54" customFormat="1" ht="17.25" customHeight="1">
      <c r="B25" s="52" t="str">
        <f t="shared" si="0"/>
        <v>VUE022</v>
      </c>
      <c r="C25" s="159"/>
      <c r="D25" s="87" t="s">
        <v>990</v>
      </c>
      <c r="E25" s="91" t="s">
        <v>27</v>
      </c>
      <c r="F25" s="8" t="s">
        <v>1012</v>
      </c>
      <c r="G25" s="8"/>
      <c r="H25" s="8"/>
      <c r="I25" s="8"/>
      <c r="J25" s="53"/>
      <c r="K25" s="8"/>
      <c r="L25" s="53"/>
      <c r="M25" s="53"/>
    </row>
    <row r="26" spans="2:13" s="54" customFormat="1" ht="17.25" customHeight="1">
      <c r="B26" s="52" t="str">
        <f t="shared" si="0"/>
        <v>VUE023</v>
      </c>
      <c r="C26" s="159"/>
      <c r="D26" s="87" t="s">
        <v>990</v>
      </c>
      <c r="E26" s="91" t="s">
        <v>27</v>
      </c>
      <c r="F26" s="8" t="s">
        <v>995</v>
      </c>
      <c r="G26" s="8"/>
      <c r="H26" s="8"/>
      <c r="I26" s="8"/>
      <c r="J26" s="53"/>
      <c r="K26" s="8" t="s">
        <v>1033</v>
      </c>
      <c r="L26" s="53"/>
      <c r="M26" s="53"/>
    </row>
    <row r="27" spans="2:13" s="54" customFormat="1" ht="17.25" customHeight="1">
      <c r="B27" s="52" t="str">
        <f t="shared" si="0"/>
        <v>VUE024</v>
      </c>
      <c r="C27" s="159"/>
      <c r="D27" s="87" t="s">
        <v>990</v>
      </c>
      <c r="E27" s="91" t="s">
        <v>28</v>
      </c>
      <c r="F27" s="8" t="s">
        <v>996</v>
      </c>
      <c r="G27" s="8"/>
      <c r="H27" s="8"/>
      <c r="I27" s="8"/>
      <c r="J27" s="53"/>
      <c r="K27" s="8"/>
      <c r="L27" s="53"/>
      <c r="M27" s="53"/>
    </row>
    <row r="28" spans="2:13" s="54" customFormat="1" ht="29.25" customHeight="1">
      <c r="B28" s="52" t="str">
        <f t="shared" si="0"/>
        <v>VUE025</v>
      </c>
      <c r="C28" s="159"/>
      <c r="D28" s="87" t="s">
        <v>990</v>
      </c>
      <c r="E28" s="91" t="s">
        <v>27</v>
      </c>
      <c r="F28" s="8" t="s">
        <v>997</v>
      </c>
      <c r="G28" s="8"/>
      <c r="H28" s="8"/>
      <c r="I28" s="8"/>
      <c r="J28" s="53"/>
      <c r="K28" s="8" t="s">
        <v>1034</v>
      </c>
      <c r="L28" s="53"/>
      <c r="M28" s="53"/>
    </row>
    <row r="29" spans="2:13" s="54" customFormat="1" ht="17.25" customHeight="1">
      <c r="B29" s="52" t="str">
        <f t="shared" si="0"/>
        <v>VUE026</v>
      </c>
      <c r="C29" s="159"/>
      <c r="D29" s="87" t="s">
        <v>990</v>
      </c>
      <c r="E29" s="91" t="s">
        <v>28</v>
      </c>
      <c r="F29" s="8" t="s">
        <v>998</v>
      </c>
      <c r="G29" s="8"/>
      <c r="H29" s="8"/>
      <c r="I29" s="8"/>
      <c r="J29" s="53"/>
      <c r="K29" s="8"/>
      <c r="L29" s="53"/>
      <c r="M29" s="53"/>
    </row>
    <row r="30" spans="2:13" s="54" customFormat="1" ht="17.25" customHeight="1">
      <c r="B30" s="52" t="str">
        <f t="shared" si="0"/>
        <v>VUE027</v>
      </c>
      <c r="C30" s="159"/>
      <c r="D30" s="87" t="s">
        <v>990</v>
      </c>
      <c r="E30" s="91" t="s">
        <v>27</v>
      </c>
      <c r="F30" s="8" t="s">
        <v>999</v>
      </c>
      <c r="G30" s="8"/>
      <c r="H30" s="8"/>
      <c r="I30" s="8"/>
      <c r="J30" s="53"/>
      <c r="K30" s="8" t="s">
        <v>1035</v>
      </c>
      <c r="L30" s="53"/>
      <c r="M30" s="53"/>
    </row>
    <row r="31" spans="2:13" s="54" customFormat="1" ht="30.95" customHeight="1">
      <c r="B31" s="52" t="str">
        <f t="shared" si="0"/>
        <v>VUE028</v>
      </c>
      <c r="C31" s="159"/>
      <c r="D31" s="87" t="s">
        <v>990</v>
      </c>
      <c r="E31" s="91" t="s">
        <v>28</v>
      </c>
      <c r="F31" s="8" t="s">
        <v>1000</v>
      </c>
      <c r="G31" s="8"/>
      <c r="H31" s="8"/>
      <c r="I31" s="8"/>
      <c r="J31" s="53"/>
      <c r="K31" s="8"/>
      <c r="L31" s="53"/>
      <c r="M31" s="53"/>
    </row>
    <row r="32" spans="2:13" s="54" customFormat="1" ht="17.25" customHeight="1">
      <c r="B32" s="52" t="str">
        <f t="shared" si="0"/>
        <v>VUE029</v>
      </c>
      <c r="C32" s="159"/>
      <c r="D32" s="87" t="s">
        <v>990</v>
      </c>
      <c r="E32" s="91" t="s">
        <v>27</v>
      </c>
      <c r="F32" s="8" t="s">
        <v>1001</v>
      </c>
      <c r="G32" s="8"/>
      <c r="H32" s="8"/>
      <c r="I32" s="8"/>
      <c r="J32" s="53"/>
      <c r="K32" s="8" t="s">
        <v>1036</v>
      </c>
      <c r="L32" s="53"/>
      <c r="M32" s="53"/>
    </row>
    <row r="33" spans="2:13" s="54" customFormat="1" ht="17.25" customHeight="1">
      <c r="B33" s="52" t="str">
        <f t="shared" si="0"/>
        <v>VUE030</v>
      </c>
      <c r="C33" s="159"/>
      <c r="D33" s="87" t="s">
        <v>990</v>
      </c>
      <c r="E33" s="91" t="s">
        <v>27</v>
      </c>
      <c r="F33" s="8" t="s">
        <v>1011</v>
      </c>
      <c r="G33" s="8"/>
      <c r="H33" s="8"/>
      <c r="I33" s="8"/>
      <c r="J33" s="53"/>
      <c r="K33" s="8"/>
      <c r="L33" s="53"/>
      <c r="M33" s="53"/>
    </row>
    <row r="34" spans="2:13" s="54" customFormat="1" ht="17.25" customHeight="1">
      <c r="B34" s="52" t="str">
        <f t="shared" si="0"/>
        <v>VUE031</v>
      </c>
      <c r="C34" s="159"/>
      <c r="D34" s="87" t="s">
        <v>990</v>
      </c>
      <c r="E34" s="91" t="s">
        <v>27</v>
      </c>
      <c r="F34" s="8" t="s">
        <v>1002</v>
      </c>
      <c r="G34" s="8"/>
      <c r="H34" s="8"/>
      <c r="I34" s="8"/>
      <c r="J34" s="53"/>
      <c r="K34" s="8" t="s">
        <v>1037</v>
      </c>
      <c r="L34" s="53"/>
      <c r="M34" s="53"/>
    </row>
    <row r="35" spans="2:13" s="54" customFormat="1" ht="17.25" customHeight="1">
      <c r="B35" s="52" t="str">
        <f t="shared" si="0"/>
        <v>VUE032</v>
      </c>
      <c r="C35" s="159"/>
      <c r="D35" s="87" t="s">
        <v>990</v>
      </c>
      <c r="E35" s="91" t="s">
        <v>28</v>
      </c>
      <c r="F35" s="8" t="s">
        <v>1003</v>
      </c>
      <c r="G35" s="8"/>
      <c r="H35" s="8"/>
      <c r="I35" s="8"/>
      <c r="J35" s="53"/>
      <c r="K35" s="8"/>
      <c r="L35" s="53"/>
      <c r="M35" s="53"/>
    </row>
    <row r="36" spans="2:13" s="54" customFormat="1" ht="17.25" customHeight="1">
      <c r="B36" s="52" t="str">
        <f t="shared" si="0"/>
        <v>VUE033</v>
      </c>
      <c r="C36" s="159"/>
      <c r="D36" s="87" t="s">
        <v>990</v>
      </c>
      <c r="E36" s="91" t="s">
        <v>27</v>
      </c>
      <c r="F36" s="8" t="s">
        <v>1004</v>
      </c>
      <c r="G36" s="8"/>
      <c r="H36" s="8"/>
      <c r="I36" s="8"/>
      <c r="J36" s="53"/>
      <c r="K36" s="8" t="s">
        <v>1038</v>
      </c>
      <c r="L36" s="53"/>
      <c r="M36" s="53"/>
    </row>
    <row r="37" spans="2:13" s="54" customFormat="1" ht="17.25" customHeight="1">
      <c r="B37" s="52" t="str">
        <f t="shared" si="0"/>
        <v>VUE034</v>
      </c>
      <c r="C37" s="159"/>
      <c r="D37" s="87" t="s">
        <v>990</v>
      </c>
      <c r="E37" s="91" t="s">
        <v>27</v>
      </c>
      <c r="F37" s="8" t="s">
        <v>1005</v>
      </c>
      <c r="G37" s="8"/>
      <c r="H37" s="8"/>
      <c r="I37" s="8"/>
      <c r="J37" s="53"/>
      <c r="K37" s="8" t="s">
        <v>1039</v>
      </c>
      <c r="L37" s="53"/>
      <c r="M37" s="53"/>
    </row>
    <row r="38" spans="2:13" s="54" customFormat="1" ht="17.25" customHeight="1">
      <c r="B38" s="52" t="str">
        <f t="shared" si="0"/>
        <v>VUE035</v>
      </c>
      <c r="C38" s="159"/>
      <c r="D38" s="87" t="s">
        <v>990</v>
      </c>
      <c r="E38" s="91" t="s">
        <v>28</v>
      </c>
      <c r="F38" s="8" t="s">
        <v>1006</v>
      </c>
      <c r="G38" s="8"/>
      <c r="H38" s="8"/>
      <c r="I38" s="8"/>
      <c r="J38" s="53"/>
      <c r="K38" s="8"/>
      <c r="L38" s="53"/>
      <c r="M38" s="53"/>
    </row>
    <row r="39" spans="2:13" s="54" customFormat="1" ht="17.25" customHeight="1">
      <c r="B39" s="52" t="str">
        <f t="shared" si="0"/>
        <v>VUE036</v>
      </c>
      <c r="C39" s="159"/>
      <c r="D39" s="87" t="s">
        <v>990</v>
      </c>
      <c r="E39" s="91" t="s">
        <v>27</v>
      </c>
      <c r="F39" s="8" t="s">
        <v>1008</v>
      </c>
      <c r="G39" s="8"/>
      <c r="H39" s="8"/>
      <c r="I39" s="8"/>
      <c r="J39" s="53"/>
      <c r="K39" s="8" t="s">
        <v>1040</v>
      </c>
      <c r="L39" s="53"/>
      <c r="M39" s="53"/>
    </row>
    <row r="40" spans="2:13" s="54" customFormat="1" ht="17.25" customHeight="1">
      <c r="B40" s="52" t="str">
        <f t="shared" si="0"/>
        <v>VUE037</v>
      </c>
      <c r="C40" s="159"/>
      <c r="D40" s="87" t="s">
        <v>990</v>
      </c>
      <c r="E40" s="91" t="s">
        <v>28</v>
      </c>
      <c r="F40" s="8" t="s">
        <v>1010</v>
      </c>
      <c r="G40" s="8"/>
      <c r="H40" s="8"/>
      <c r="I40" s="8"/>
      <c r="J40" s="53"/>
      <c r="K40" s="8"/>
      <c r="L40" s="53"/>
      <c r="M40" s="53"/>
    </row>
    <row r="41" spans="2:13" s="54" customFormat="1" ht="17.25" customHeight="1">
      <c r="B41" s="52" t="str">
        <f t="shared" si="0"/>
        <v>VUE038</v>
      </c>
      <c r="C41" s="159"/>
      <c r="D41" s="87" t="s">
        <v>990</v>
      </c>
      <c r="E41" s="91" t="s">
        <v>27</v>
      </c>
      <c r="F41" s="8" t="s">
        <v>1009</v>
      </c>
      <c r="G41" s="8"/>
      <c r="H41" s="8"/>
      <c r="I41" s="8"/>
      <c r="J41" s="53"/>
      <c r="K41" s="8" t="s">
        <v>1041</v>
      </c>
      <c r="L41" s="53"/>
      <c r="M41" s="53"/>
    </row>
    <row r="42" spans="2:13" s="54" customFormat="1" ht="17.25" customHeight="1">
      <c r="B42" s="52" t="str">
        <f t="shared" si="0"/>
        <v>VUE039</v>
      </c>
      <c r="C42" s="159"/>
      <c r="D42" s="87" t="s">
        <v>990</v>
      </c>
      <c r="E42" s="91" t="s">
        <v>27</v>
      </c>
      <c r="F42" s="8" t="s">
        <v>1017</v>
      </c>
      <c r="G42" s="8"/>
      <c r="H42" s="8"/>
      <c r="I42" s="8"/>
      <c r="J42" s="53"/>
      <c r="K42" s="8" t="s">
        <v>1042</v>
      </c>
      <c r="L42" s="53"/>
      <c r="M42" s="53"/>
    </row>
    <row r="43" spans="2:13" s="54" customFormat="1" ht="17.25" customHeight="1">
      <c r="B43" s="52" t="str">
        <f t="shared" si="0"/>
        <v>VUE040</v>
      </c>
      <c r="C43" s="159"/>
      <c r="D43" s="87" t="s">
        <v>990</v>
      </c>
      <c r="E43" s="91" t="s">
        <v>27</v>
      </c>
      <c r="F43" s="60" t="s">
        <v>1018</v>
      </c>
      <c r="G43" s="8"/>
      <c r="H43" s="8"/>
      <c r="I43" s="8"/>
      <c r="J43" s="53"/>
      <c r="K43" s="8"/>
      <c r="L43" s="53"/>
      <c r="M43" s="53"/>
    </row>
    <row r="44" spans="2:13" s="54" customFormat="1" ht="17.25" customHeight="1">
      <c r="B44" s="52" t="str">
        <f t="shared" si="0"/>
        <v>VUE041</v>
      </c>
      <c r="C44" s="159"/>
      <c r="D44" s="87" t="s">
        <v>990</v>
      </c>
      <c r="E44" s="91" t="s">
        <v>27</v>
      </c>
      <c r="F44" s="60" t="s">
        <v>1019</v>
      </c>
      <c r="G44" s="8"/>
      <c r="H44" s="8"/>
      <c r="I44" s="8"/>
      <c r="J44" s="53"/>
      <c r="K44" s="8"/>
      <c r="L44" s="53"/>
      <c r="M44" s="53"/>
    </row>
    <row r="45" spans="2:13" s="54" customFormat="1" ht="17.25" customHeight="1">
      <c r="B45" s="52" t="str">
        <f t="shared" si="0"/>
        <v>VUE042</v>
      </c>
      <c r="C45" s="159"/>
      <c r="D45" s="87"/>
      <c r="E45" s="91"/>
      <c r="F45" s="8"/>
      <c r="G45" s="8"/>
      <c r="H45" s="8"/>
      <c r="I45" s="8"/>
      <c r="J45" s="53"/>
      <c r="K45" s="8"/>
      <c r="L45" s="53"/>
      <c r="M45" s="53"/>
    </row>
    <row r="46" spans="2:13" s="66" customFormat="1" ht="17.25" customHeight="1">
      <c r="B46" s="52" t="str">
        <f t="shared" si="0"/>
        <v>VUE043</v>
      </c>
      <c r="C46" s="159"/>
      <c r="D46" s="87"/>
      <c r="E46" s="91"/>
      <c r="F46" s="8"/>
      <c r="G46" s="8"/>
      <c r="H46" s="8"/>
      <c r="I46" s="8"/>
      <c r="J46" s="53"/>
      <c r="K46" s="8"/>
      <c r="L46" s="53"/>
      <c r="M46" s="53"/>
    </row>
    <row r="47" spans="2:13" s="54" customFormat="1" ht="17.25" customHeight="1">
      <c r="B47" s="52" t="str">
        <f t="shared" si="0"/>
        <v>VUE044</v>
      </c>
      <c r="C47" s="100"/>
      <c r="D47" s="129"/>
      <c r="E47" s="99"/>
      <c r="F47" s="60"/>
      <c r="G47" s="60"/>
      <c r="H47" s="60"/>
      <c r="I47" s="60"/>
      <c r="J47" s="61"/>
      <c r="K47" s="60"/>
      <c r="L47" s="61"/>
      <c r="M47" s="61"/>
    </row>
    <row r="48" spans="2:13" s="54" customFormat="1" ht="17.25" customHeight="1">
      <c r="B48" s="52" t="str">
        <f t="shared" si="0"/>
        <v>VUE045</v>
      </c>
      <c r="C48" s="100"/>
      <c r="D48" s="129"/>
      <c r="E48" s="99"/>
      <c r="F48" s="60"/>
      <c r="G48" s="60"/>
      <c r="H48" s="60"/>
      <c r="I48" s="60"/>
      <c r="J48" s="61"/>
      <c r="K48" s="60"/>
      <c r="L48" s="61"/>
      <c r="M48" s="61"/>
    </row>
    <row r="49" spans="2:13" s="54" customFormat="1" ht="17.25" customHeight="1">
      <c r="B49" s="52" t="str">
        <f t="shared" si="0"/>
        <v>VUE046</v>
      </c>
      <c r="C49" s="100"/>
      <c r="D49" s="129"/>
      <c r="E49" s="99"/>
      <c r="F49" s="60"/>
      <c r="G49" s="60"/>
      <c r="H49" s="60"/>
      <c r="I49" s="60"/>
      <c r="J49" s="61"/>
      <c r="K49" s="60"/>
      <c r="L49" s="61"/>
      <c r="M49" s="61"/>
    </row>
    <row r="50" spans="2:13" s="54" customFormat="1" ht="17.25" customHeight="1">
      <c r="B50" s="52" t="str">
        <f t="shared" si="0"/>
        <v>VUE047</v>
      </c>
      <c r="C50" s="100"/>
      <c r="D50" s="129"/>
      <c r="E50" s="99"/>
      <c r="F50" s="60"/>
      <c r="G50" s="60"/>
      <c r="H50" s="60"/>
      <c r="I50" s="60"/>
      <c r="J50" s="61"/>
      <c r="K50" s="60"/>
      <c r="L50" s="61"/>
      <c r="M50" s="61"/>
    </row>
    <row r="51" spans="2:13" s="54" customFormat="1">
      <c r="B51" s="52" t="str">
        <f t="shared" si="0"/>
        <v>VUE048</v>
      </c>
      <c r="C51" s="94"/>
      <c r="D51" s="81"/>
      <c r="E51" s="92"/>
      <c r="F51" s="46"/>
      <c r="G51" s="46"/>
      <c r="H51" s="46"/>
      <c r="I51" s="46"/>
      <c r="J51" s="56"/>
      <c r="K51" s="46"/>
      <c r="L51" s="56"/>
      <c r="M51" s="56"/>
    </row>
    <row r="52" spans="2:13">
      <c r="B52" s="52" t="str">
        <f t="shared" si="0"/>
        <v>VUE049</v>
      </c>
      <c r="C52" s="145"/>
      <c r="D52" s="39" t="s">
        <v>113</v>
      </c>
      <c r="E52" s="39"/>
      <c r="F52" s="44"/>
      <c r="G52" s="43"/>
      <c r="H52" s="44"/>
      <c r="I52" s="43"/>
      <c r="J52" s="43"/>
      <c r="K52" s="44"/>
      <c r="L52" s="43"/>
      <c r="M52" s="43"/>
    </row>
    <row r="53" spans="2:13" ht="15" customHeight="1">
      <c r="B53" s="52" t="str">
        <f t="shared" si="0"/>
        <v>VUE050</v>
      </c>
      <c r="C53" s="145"/>
      <c r="D53" s="45" t="s">
        <v>113</v>
      </c>
      <c r="E53" s="45"/>
      <c r="F53" s="3"/>
      <c r="G53" s="2"/>
      <c r="H53" s="3"/>
      <c r="I53" s="2"/>
      <c r="J53" s="2"/>
      <c r="K53" s="3"/>
      <c r="L53" s="2"/>
      <c r="M53" s="2"/>
    </row>
    <row r="54" spans="2:13" ht="15" customHeight="1">
      <c r="B54" s="52" t="str">
        <f t="shared" si="0"/>
        <v>VUE051</v>
      </c>
      <c r="C54" s="145"/>
      <c r="D54" s="45" t="s">
        <v>113</v>
      </c>
      <c r="E54" s="45"/>
      <c r="F54" s="3"/>
      <c r="G54" s="2"/>
      <c r="H54" s="3"/>
      <c r="I54" s="2"/>
      <c r="J54" s="2"/>
      <c r="K54" s="3"/>
      <c r="L54" s="2"/>
      <c r="M54" s="2"/>
    </row>
    <row r="55" spans="2:13" ht="15" customHeight="1">
      <c r="B55" s="52" t="str">
        <f t="shared" si="0"/>
        <v>VUE052</v>
      </c>
      <c r="C55" s="145"/>
      <c r="D55" s="45" t="s">
        <v>113</v>
      </c>
      <c r="E55" s="45"/>
      <c r="F55" s="3"/>
      <c r="G55" s="2"/>
      <c r="H55" s="3"/>
      <c r="I55" s="2"/>
      <c r="J55" s="2"/>
      <c r="K55" s="3"/>
      <c r="L55" s="2"/>
      <c r="M55" s="2"/>
    </row>
    <row r="56" spans="2:13" ht="15" customHeight="1">
      <c r="B56" s="52" t="str">
        <f t="shared" si="0"/>
        <v>VUE053</v>
      </c>
      <c r="C56" s="145"/>
      <c r="D56" s="45" t="s">
        <v>113</v>
      </c>
      <c r="E56" s="45"/>
      <c r="F56" s="3"/>
      <c r="G56" s="2"/>
      <c r="H56" s="3"/>
      <c r="I56" s="2"/>
      <c r="J56" s="2"/>
      <c r="K56" s="3"/>
      <c r="L56" s="2"/>
      <c r="M56" s="2"/>
    </row>
    <row r="57" spans="2:13" ht="15" customHeight="1">
      <c r="B57" s="52" t="str">
        <f t="shared" si="0"/>
        <v>VUE054</v>
      </c>
      <c r="C57" s="145"/>
      <c r="D57" s="45" t="s">
        <v>113</v>
      </c>
      <c r="E57" s="45"/>
      <c r="F57" s="3"/>
      <c r="G57" s="2"/>
      <c r="H57" s="3"/>
      <c r="I57" s="2"/>
      <c r="J57" s="2"/>
      <c r="K57" s="3"/>
      <c r="L57" s="2"/>
      <c r="M57" s="2"/>
    </row>
    <row r="58" spans="2:13" ht="15" customHeight="1">
      <c r="B58" s="52" t="str">
        <f t="shared" si="0"/>
        <v>VUE055</v>
      </c>
      <c r="C58" s="145"/>
      <c r="D58" s="45" t="s">
        <v>113</v>
      </c>
      <c r="E58" s="45"/>
      <c r="F58" s="3"/>
      <c r="G58" s="2"/>
      <c r="H58" s="3"/>
      <c r="I58" s="2"/>
      <c r="J58" s="2"/>
      <c r="K58" s="3"/>
      <c r="L58" s="2"/>
      <c r="M58" s="2"/>
    </row>
    <row r="59" spans="2:13" ht="15" customHeight="1">
      <c r="B59" s="52" t="str">
        <f t="shared" si="0"/>
        <v>VUE056</v>
      </c>
      <c r="C59" s="145"/>
      <c r="D59" s="45" t="s">
        <v>113</v>
      </c>
      <c r="E59" s="45"/>
      <c r="F59" s="3"/>
      <c r="G59" s="2"/>
      <c r="H59" s="3"/>
      <c r="I59" s="2"/>
      <c r="J59" s="2"/>
      <c r="K59" s="3"/>
      <c r="L59" s="2"/>
      <c r="M59" s="2"/>
    </row>
    <row r="60" spans="2:13" ht="15" customHeight="1">
      <c r="B60" s="52"/>
      <c r="C60" s="146"/>
      <c r="D60" s="45" t="s">
        <v>113</v>
      </c>
      <c r="E60" s="45"/>
      <c r="F60" s="3"/>
      <c r="G60" s="2"/>
      <c r="H60" s="3"/>
      <c r="I60" s="2"/>
      <c r="J60" s="2"/>
      <c r="K60" s="3"/>
      <c r="L60" s="2"/>
      <c r="M60" s="2"/>
    </row>
    <row r="61" spans="2:13">
      <c r="B61" s="108"/>
      <c r="C61" s="48"/>
      <c r="D61" s="49"/>
      <c r="E61" s="50"/>
      <c r="F61" s="48"/>
      <c r="G61" s="48"/>
      <c r="H61" s="51"/>
      <c r="I61" s="48"/>
      <c r="J61" s="48"/>
      <c r="K61" s="51"/>
      <c r="L61" s="48"/>
      <c r="M61" s="48"/>
    </row>
    <row r="63" spans="2:13">
      <c r="G63" s="147" t="s">
        <v>32</v>
      </c>
      <c r="H63" s="147"/>
      <c r="I63" s="102">
        <v>0.8</v>
      </c>
    </row>
    <row r="64" spans="2:13">
      <c r="C64" s="31"/>
      <c r="E64" s="32" t="s">
        <v>29</v>
      </c>
      <c r="F64" s="30">
        <f>SUM(F65:F66)</f>
        <v>41</v>
      </c>
      <c r="G64" s="32" t="s">
        <v>30</v>
      </c>
      <c r="H64" s="34" t="str">
        <f>IF(AND(H65&gt;=$I$63,H66&gt;=$I$63,COUNTIFS($H$4:$H$61,"NO",$M$4:$M$61,"Mandatory")=0),"Passed", "Failed")</f>
        <v>Failed</v>
      </c>
    </row>
    <row r="65" spans="3:13">
      <c r="C65" s="31"/>
      <c r="E65" s="32" t="s">
        <v>28</v>
      </c>
      <c r="F65" s="30">
        <f>COUNTIF($E$8:$E$61,E65)</f>
        <v>11</v>
      </c>
      <c r="G65" s="32" t="s">
        <v>28</v>
      </c>
      <c r="H65" s="65">
        <f>COUNTIFS($E$4:$E$61,G65,$H$4:$H$61,"YES")/F65*100%</f>
        <v>0</v>
      </c>
      <c r="I65" s="112">
        <f>I63*F65</f>
        <v>8.8000000000000007</v>
      </c>
      <c r="J65" s="148" t="s">
        <v>502</v>
      </c>
    </row>
    <row r="66" spans="3:13">
      <c r="C66" s="31"/>
      <c r="E66" s="32" t="s">
        <v>27</v>
      </c>
      <c r="F66" s="30">
        <f>COUNTIF($E$4:$E$61,E66)</f>
        <v>30</v>
      </c>
      <c r="G66" s="32" t="s">
        <v>27</v>
      </c>
      <c r="H66" s="65">
        <f>COUNTIFS($E$4:$E$61,G66,$H$4:$H$61,"YES")/F66*100%</f>
        <v>0</v>
      </c>
      <c r="I66" s="113">
        <f>I63*F66</f>
        <v>24</v>
      </c>
      <c r="J66" s="148"/>
    </row>
    <row r="68" spans="3:13">
      <c r="G68" s="147" t="s">
        <v>31</v>
      </c>
      <c r="H68" s="147"/>
    </row>
    <row r="69" spans="3:13">
      <c r="E69" s="32" t="s">
        <v>29</v>
      </c>
      <c r="F69" s="30">
        <f>SUM(F70:F71)</f>
        <v>0</v>
      </c>
      <c r="G69" s="32" t="s">
        <v>25</v>
      </c>
      <c r="H69" s="34" t="e">
        <f>IF(AND(H70&gt;=$I$63,H71&gt;=$I$63),"Passed", "Failed")</f>
        <v>#DIV/0!</v>
      </c>
    </row>
    <row r="70" spans="3:13">
      <c r="D70" s="149" t="s">
        <v>25</v>
      </c>
      <c r="E70" s="32" t="s">
        <v>28</v>
      </c>
      <c r="F70" s="30">
        <f>COUNTIFS($E$4:$E$61,E70,$I$4:$I$61,"YES")+COUNTIFS($E$4:$E$61,E70,$I$4:$I$61,"NO")</f>
        <v>0</v>
      </c>
      <c r="G70" s="32" t="s">
        <v>28</v>
      </c>
      <c r="H70" s="65" t="e">
        <f>COUNTIFS($E$4:$E$61,G70,$I$4:$I$61,"YES")/F70*100%</f>
        <v>#DIV/0!</v>
      </c>
      <c r="L70" s="150" t="s">
        <v>39</v>
      </c>
      <c r="M70" s="150"/>
    </row>
    <row r="71" spans="3:13">
      <c r="D71" s="149"/>
      <c r="E71" s="32" t="s">
        <v>27</v>
      </c>
      <c r="F71" s="30">
        <f>COUNTIFS($E$4:$E$61,E71,$I$4:$I$61,"YES")+COUNTIFS($E$4:$E$61,E71,$I$4:$I$61,"NO")</f>
        <v>0</v>
      </c>
      <c r="G71" s="32" t="s">
        <v>27</v>
      </c>
      <c r="H71" s="65" t="e">
        <f>COUNTIFS($E$4:$E$61,G71,$I$4:$I$61,"YES")/F71*100%</f>
        <v>#DIV/0!</v>
      </c>
      <c r="L71" s="35">
        <v>0.01</v>
      </c>
      <c r="M71" s="36" t="s">
        <v>38</v>
      </c>
    </row>
    <row r="72" spans="3:13">
      <c r="L72" s="35">
        <v>0.5</v>
      </c>
      <c r="M72" s="36" t="s">
        <v>37</v>
      </c>
    </row>
    <row r="73" spans="3:13" ht="15" customHeight="1">
      <c r="D73" s="144" t="s">
        <v>26</v>
      </c>
      <c r="E73" s="32" t="s">
        <v>29</v>
      </c>
      <c r="F73" s="30">
        <f>SUM(F74:F75)</f>
        <v>0</v>
      </c>
      <c r="G73" s="32" t="s">
        <v>26</v>
      </c>
      <c r="H73" s="34" t="e">
        <f>IF(AND(H74&gt;=$I$63,H75&gt;=$I$63),"Passed", "Failed")</f>
        <v>#DIV/0!</v>
      </c>
      <c r="I73" s="32" t="s">
        <v>39</v>
      </c>
      <c r="L73" s="35">
        <v>0.6</v>
      </c>
      <c r="M73" s="36" t="s">
        <v>36</v>
      </c>
    </row>
    <row r="74" spans="3:13">
      <c r="D74" s="144"/>
      <c r="E74" s="32" t="s">
        <v>28</v>
      </c>
      <c r="F74" s="30">
        <f>COUNTIFS($E$4:$E$61,E74,$J$4:$J$61,"YES")+COUNTIFS($E$4:$E$61,E74,$J$4:$J$61,"NO")</f>
        <v>0</v>
      </c>
      <c r="G74" s="32" t="s">
        <v>28</v>
      </c>
      <c r="H74" s="33" t="e">
        <f>COUNTIFS($E$4:$E$61,G74,$J$4:$J$61,"YES")/F74*100%</f>
        <v>#DIV/0!</v>
      </c>
      <c r="I74" s="31" t="e">
        <f>VLOOKUP(H74,$L$71:$M$75,2,TRUE)</f>
        <v>#DIV/0!</v>
      </c>
      <c r="L74" s="35">
        <v>0.75</v>
      </c>
      <c r="M74" s="36" t="s">
        <v>35</v>
      </c>
    </row>
    <row r="75" spans="3:13">
      <c r="D75" s="144"/>
      <c r="E75" s="32" t="s">
        <v>27</v>
      </c>
      <c r="F75" s="30">
        <f>COUNTIFS($E$4:$E$61,E75,$J$4:$J$61,"YES")+COUNTIFS($E$4:$E$61,E75,$J$4:$J$61,"NO")</f>
        <v>0</v>
      </c>
      <c r="G75" s="32" t="s">
        <v>27</v>
      </c>
      <c r="H75" s="33" t="e">
        <f>COUNTIFS($E$4:$E$61,G75,$J$4:$J$61,"YES")/F75*100%</f>
        <v>#DIV/0!</v>
      </c>
      <c r="I75" s="31" t="e">
        <f>VLOOKUP(H75,$L$71:$M$75,2,TRUE)</f>
        <v>#DIV/0!</v>
      </c>
      <c r="L75" s="35">
        <v>0.9</v>
      </c>
      <c r="M75" s="36" t="s">
        <v>24</v>
      </c>
    </row>
  </sheetData>
  <autoFilter ref="C3:M61" xr:uid="{00000000-0009-0000-0000-000007000000}"/>
  <mergeCells count="19">
    <mergeCell ref="F2:F3"/>
    <mergeCell ref="G2:G3"/>
    <mergeCell ref="C4:C46"/>
    <mergeCell ref="B2:B3"/>
    <mergeCell ref="C2:C3"/>
    <mergeCell ref="D2:D3"/>
    <mergeCell ref="E2:E3"/>
    <mergeCell ref="L70:M70"/>
    <mergeCell ref="H2:H3"/>
    <mergeCell ref="I2:J2"/>
    <mergeCell ref="K2:K3"/>
    <mergeCell ref="L2:L3"/>
    <mergeCell ref="M2:M3"/>
    <mergeCell ref="D73:D75"/>
    <mergeCell ref="C52:C60"/>
    <mergeCell ref="G63:H63"/>
    <mergeCell ref="J65:J66"/>
    <mergeCell ref="G68:H68"/>
    <mergeCell ref="D70:D71"/>
  </mergeCells>
  <phoneticPr fontId="167" type="noConversion"/>
  <conditionalFormatting sqref="H64">
    <cfRule type="cellIs" dxfId="35" priority="2" operator="equal">
      <formula>"Passed"</formula>
    </cfRule>
    <cfRule type="cellIs" dxfId="34" priority="6" operator="equal">
      <formula>"Failed"</formula>
    </cfRule>
  </conditionalFormatting>
  <conditionalFormatting sqref="H69">
    <cfRule type="cellIs" dxfId="33" priority="3" operator="equal">
      <formula>"Passed"</formula>
    </cfRule>
    <cfRule type="cellIs" dxfId="32" priority="5" operator="equal">
      <formula>"Failed"</formula>
    </cfRule>
  </conditionalFormatting>
  <conditionalFormatting sqref="H73">
    <cfRule type="cellIs" dxfId="31" priority="1" operator="equal">
      <formula>"Passed"</formula>
    </cfRule>
    <cfRule type="cellIs" dxfId="30" priority="4" operator="equal">
      <formula>"Failed"</formula>
    </cfRule>
  </conditionalFormatting>
  <dataValidations count="3">
    <dataValidation type="list" allowBlank="1" showInputMessage="1" showErrorMessage="1" sqref="E4:E61" xr:uid="{88F42F0F-C72C-4E6C-8AD2-84FED69EBDA6}">
      <formula1>"Practice, Theory"</formula1>
    </dataValidation>
    <dataValidation type="list" allowBlank="1" showInputMessage="1" showErrorMessage="1" sqref="H4:J61" xr:uid="{F544FDA7-C0F4-4C65-BF15-0DA7D50C3053}">
      <formula1>"YES, NO, N/A"</formula1>
    </dataValidation>
    <dataValidation type="list" allowBlank="1" showInputMessage="1" showErrorMessage="1" sqref="M4:M61" xr:uid="{2930D650-27C3-4972-86A7-BCC594C03807}">
      <formula1>"Mandatory"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filterMode="1"/>
  <dimension ref="B1:M158"/>
  <sheetViews>
    <sheetView showGridLines="0" zoomScaleNormal="100" workbookViewId="0">
      <pane xSplit="6" ySplit="3" topLeftCell="K5" activePane="bottomRight" state="frozen"/>
      <selection pane="topRight" activeCell="F1" sqref="F1"/>
      <selection pane="bottomLeft" activeCell="A4" sqref="A4"/>
      <selection pane="bottomRight" activeCell="K5" sqref="K5"/>
    </sheetView>
  </sheetViews>
  <sheetFormatPr defaultColWidth="9.140625" defaultRowHeight="12.75"/>
  <cols>
    <col min="1" max="1" width="1.140625" style="1" customWidth="1"/>
    <col min="2" max="2" width="6.85546875" style="1" customWidth="1"/>
    <col min="3" max="3" width="13.42578125" style="1" customWidth="1"/>
    <col min="4" max="4" width="9.42578125" style="74" customWidth="1"/>
    <col min="5" max="5" width="7.7109375" style="74" customWidth="1"/>
    <col min="6" max="6" width="54.140625" style="74" customWidth="1"/>
    <col min="7" max="7" width="16.5703125" style="1" customWidth="1"/>
    <col min="8" max="8" width="6.85546875" style="1" customWidth="1"/>
    <col min="9" max="9" width="10.5703125" style="1" customWidth="1"/>
    <col min="10" max="10" width="15.28515625" style="1" customWidth="1"/>
    <col min="11" max="11" width="37.140625" style="1" customWidth="1"/>
    <col min="12" max="16384" width="9.140625" style="1"/>
  </cols>
  <sheetData>
    <row r="1" spans="2:13">
      <c r="B1" s="7" t="s">
        <v>46</v>
      </c>
      <c r="D1" s="104"/>
    </row>
    <row r="2" spans="2:13" s="6" customFormat="1" ht="22.5" customHeight="1">
      <c r="B2" s="155" t="s">
        <v>112</v>
      </c>
      <c r="C2" s="155" t="s">
        <v>8</v>
      </c>
      <c r="D2" s="155" t="s">
        <v>0</v>
      </c>
      <c r="E2" s="155" t="s">
        <v>4</v>
      </c>
      <c r="F2" s="155" t="s">
        <v>1</v>
      </c>
      <c r="G2" s="155" t="s">
        <v>5</v>
      </c>
      <c r="H2" s="151" t="s">
        <v>33</v>
      </c>
      <c r="I2" s="153" t="s">
        <v>7</v>
      </c>
      <c r="J2" s="154"/>
      <c r="K2" s="151" t="s">
        <v>40</v>
      </c>
      <c r="L2" s="155" t="s">
        <v>2</v>
      </c>
      <c r="M2" s="155" t="s">
        <v>3</v>
      </c>
    </row>
    <row r="3" spans="2:13" s="6" customFormat="1" ht="22.5" customHeight="1">
      <c r="B3" s="156"/>
      <c r="C3" s="156"/>
      <c r="D3" s="156"/>
      <c r="E3" s="156"/>
      <c r="F3" s="156"/>
      <c r="G3" s="156"/>
      <c r="H3" s="152"/>
      <c r="I3" s="86" t="s">
        <v>34</v>
      </c>
      <c r="J3" s="86" t="s">
        <v>26</v>
      </c>
      <c r="K3" s="152"/>
      <c r="L3" s="156"/>
      <c r="M3" s="156"/>
    </row>
    <row r="4" spans="2:13" ht="17.25" hidden="1" customHeight="1">
      <c r="B4" s="52" t="s">
        <v>282</v>
      </c>
      <c r="C4" s="157" t="s">
        <v>109</v>
      </c>
      <c r="D4" s="80" t="s">
        <v>47</v>
      </c>
      <c r="E4" s="67" t="s">
        <v>27</v>
      </c>
      <c r="F4" s="106" t="s">
        <v>48</v>
      </c>
      <c r="G4" s="88"/>
      <c r="H4" s="88"/>
      <c r="I4" s="88"/>
      <c r="J4" s="98"/>
      <c r="K4" s="98"/>
      <c r="L4" s="98"/>
      <c r="M4" s="98"/>
    </row>
    <row r="5" spans="2:13" ht="17.25" customHeight="1">
      <c r="B5" s="55" t="s">
        <v>283</v>
      </c>
      <c r="C5" s="159"/>
      <c r="D5" s="73" t="s">
        <v>47</v>
      </c>
      <c r="E5" s="69" t="s">
        <v>27</v>
      </c>
      <c r="F5" s="82" t="s">
        <v>49</v>
      </c>
      <c r="G5" s="3"/>
      <c r="H5" s="3"/>
      <c r="I5" s="3"/>
      <c r="J5" s="2"/>
      <c r="K5" s="2"/>
      <c r="L5" s="2"/>
      <c r="M5" s="2" t="s">
        <v>110</v>
      </c>
    </row>
    <row r="6" spans="2:13" ht="17.25" customHeight="1">
      <c r="B6" s="55" t="s">
        <v>284</v>
      </c>
      <c r="C6" s="159"/>
      <c r="D6" s="73" t="s">
        <v>47</v>
      </c>
      <c r="E6" s="69" t="s">
        <v>28</v>
      </c>
      <c r="F6" s="82" t="s">
        <v>50</v>
      </c>
      <c r="G6" s="3"/>
      <c r="H6" s="3"/>
      <c r="I6" s="3"/>
      <c r="J6" s="2"/>
      <c r="K6" s="2"/>
      <c r="L6" s="2"/>
      <c r="M6" s="2" t="s">
        <v>110</v>
      </c>
    </row>
    <row r="7" spans="2:13" ht="17.25" customHeight="1">
      <c r="B7" s="55" t="s">
        <v>285</v>
      </c>
      <c r="C7" s="159"/>
      <c r="D7" s="73" t="s">
        <v>47</v>
      </c>
      <c r="E7" s="69" t="s">
        <v>27</v>
      </c>
      <c r="F7" s="69" t="s">
        <v>419</v>
      </c>
      <c r="G7" s="3"/>
      <c r="H7" s="3"/>
      <c r="I7" s="3"/>
      <c r="J7" s="2"/>
      <c r="K7" s="2"/>
      <c r="L7" s="2"/>
      <c r="M7" s="2" t="s">
        <v>110</v>
      </c>
    </row>
    <row r="8" spans="2:13" ht="17.25" hidden="1" customHeight="1">
      <c r="B8" s="55" t="s">
        <v>286</v>
      </c>
      <c r="C8" s="159"/>
      <c r="D8" s="73" t="s">
        <v>47</v>
      </c>
      <c r="E8" s="69" t="s">
        <v>27</v>
      </c>
      <c r="F8" s="82" t="s">
        <v>77</v>
      </c>
      <c r="G8" s="3"/>
      <c r="H8" s="3"/>
      <c r="I8" s="3"/>
      <c r="J8" s="2"/>
      <c r="K8" s="2"/>
      <c r="L8" s="2"/>
      <c r="M8" s="2"/>
    </row>
    <row r="9" spans="2:13" ht="25.5" hidden="1">
      <c r="B9" s="55" t="s">
        <v>287</v>
      </c>
      <c r="C9" s="159"/>
      <c r="D9" s="73" t="s">
        <v>47</v>
      </c>
      <c r="E9" s="69" t="s">
        <v>27</v>
      </c>
      <c r="F9" s="82" t="s">
        <v>75</v>
      </c>
      <c r="G9" s="3"/>
      <c r="H9" s="3"/>
      <c r="I9" s="3"/>
      <c r="J9" s="2"/>
      <c r="K9" s="2"/>
      <c r="L9" s="2"/>
      <c r="M9" s="2"/>
    </row>
    <row r="10" spans="2:13" ht="20.25" hidden="1" customHeight="1">
      <c r="B10" s="64" t="s">
        <v>288</v>
      </c>
      <c r="C10" s="160"/>
      <c r="D10" s="81" t="s">
        <v>47</v>
      </c>
      <c r="E10" s="71" t="s">
        <v>28</v>
      </c>
      <c r="F10" s="83" t="s">
        <v>76</v>
      </c>
      <c r="G10" s="37"/>
      <c r="H10" s="37"/>
      <c r="I10" s="37"/>
      <c r="J10" s="4"/>
      <c r="K10" s="4"/>
      <c r="L10" s="4"/>
      <c r="M10" s="4"/>
    </row>
    <row r="11" spans="2:13" ht="16.5" hidden="1" customHeight="1">
      <c r="B11" s="52" t="s">
        <v>289</v>
      </c>
      <c r="C11" s="157" t="s">
        <v>418</v>
      </c>
      <c r="D11" s="80" t="s">
        <v>420</v>
      </c>
      <c r="E11" s="67" t="s">
        <v>27</v>
      </c>
      <c r="F11" s="106" t="s">
        <v>78</v>
      </c>
      <c r="G11" s="88"/>
      <c r="H11" s="88"/>
      <c r="I11" s="88"/>
      <c r="J11" s="98"/>
      <c r="K11" s="98"/>
      <c r="L11" s="98"/>
      <c r="M11" s="98"/>
    </row>
    <row r="12" spans="2:13" ht="16.5" hidden="1" customHeight="1">
      <c r="B12" s="55" t="s">
        <v>290</v>
      </c>
      <c r="C12" s="159"/>
      <c r="D12" s="73" t="s">
        <v>420</v>
      </c>
      <c r="E12" s="69" t="s">
        <v>27</v>
      </c>
      <c r="F12" s="82" t="s">
        <v>79</v>
      </c>
      <c r="G12" s="3"/>
      <c r="H12" s="3"/>
      <c r="I12" s="3"/>
      <c r="J12" s="2"/>
      <c r="K12" s="2"/>
      <c r="L12" s="2"/>
      <c r="M12" s="2"/>
    </row>
    <row r="13" spans="2:13" ht="16.5" customHeight="1">
      <c r="B13" s="55" t="s">
        <v>291</v>
      </c>
      <c r="C13" s="159"/>
      <c r="D13" s="73" t="s">
        <v>420</v>
      </c>
      <c r="E13" s="69" t="s">
        <v>27</v>
      </c>
      <c r="F13" s="82" t="s">
        <v>421</v>
      </c>
      <c r="G13" s="3"/>
      <c r="H13" s="3"/>
      <c r="I13" s="3"/>
      <c r="J13" s="2"/>
      <c r="K13" s="2"/>
      <c r="L13" s="2"/>
      <c r="M13" s="2" t="s">
        <v>110</v>
      </c>
    </row>
    <row r="14" spans="2:13" ht="16.5" customHeight="1">
      <c r="B14" s="55" t="s">
        <v>292</v>
      </c>
      <c r="C14" s="159"/>
      <c r="D14" s="73" t="s">
        <v>420</v>
      </c>
      <c r="E14" s="69" t="s">
        <v>28</v>
      </c>
      <c r="F14" s="82" t="s">
        <v>422</v>
      </c>
      <c r="G14" s="3"/>
      <c r="H14" s="3"/>
      <c r="I14" s="3"/>
      <c r="J14" s="2"/>
      <c r="K14" s="2"/>
      <c r="L14" s="2"/>
      <c r="M14" s="2" t="s">
        <v>110</v>
      </c>
    </row>
    <row r="15" spans="2:13" ht="16.5" hidden="1" customHeight="1">
      <c r="B15" s="55" t="s">
        <v>293</v>
      </c>
      <c r="C15" s="159"/>
      <c r="D15" s="73" t="s">
        <v>420</v>
      </c>
      <c r="E15" s="69" t="s">
        <v>27</v>
      </c>
      <c r="F15" s="82" t="s">
        <v>51</v>
      </c>
      <c r="G15" s="3"/>
      <c r="H15" s="3"/>
      <c r="I15" s="3"/>
      <c r="J15" s="2"/>
      <c r="K15" s="2"/>
      <c r="L15" s="2"/>
      <c r="M15" s="2"/>
    </row>
    <row r="16" spans="2:13" ht="16.5" hidden="1" customHeight="1">
      <c r="B16" s="55" t="s">
        <v>294</v>
      </c>
      <c r="C16" s="159"/>
      <c r="D16" s="73" t="s">
        <v>420</v>
      </c>
      <c r="E16" s="69" t="s">
        <v>28</v>
      </c>
      <c r="F16" s="82" t="s">
        <v>423</v>
      </c>
      <c r="G16" s="3"/>
      <c r="H16" s="3"/>
      <c r="I16" s="3"/>
      <c r="J16" s="2"/>
      <c r="K16" s="2"/>
      <c r="L16" s="2"/>
      <c r="M16" s="2"/>
    </row>
    <row r="17" spans="2:13" ht="16.5" hidden="1" customHeight="1">
      <c r="B17" s="55" t="s">
        <v>295</v>
      </c>
      <c r="C17" s="159"/>
      <c r="D17" s="73" t="s">
        <v>420</v>
      </c>
      <c r="E17" s="69" t="s">
        <v>27</v>
      </c>
      <c r="F17" s="82" t="s">
        <v>424</v>
      </c>
      <c r="G17" s="3"/>
      <c r="H17" s="3"/>
      <c r="I17" s="3"/>
      <c r="J17" s="2"/>
      <c r="K17" s="2"/>
      <c r="L17" s="2"/>
      <c r="M17" s="2"/>
    </row>
    <row r="18" spans="2:13" ht="16.5" customHeight="1">
      <c r="B18" s="55" t="s">
        <v>296</v>
      </c>
      <c r="C18" s="159"/>
      <c r="D18" s="73" t="s">
        <v>420</v>
      </c>
      <c r="E18" s="69" t="s">
        <v>27</v>
      </c>
      <c r="F18" s="82" t="s">
        <v>425</v>
      </c>
      <c r="G18" s="3"/>
      <c r="H18" s="3"/>
      <c r="I18" s="3"/>
      <c r="J18" s="2"/>
      <c r="K18" s="2"/>
      <c r="L18" s="2"/>
      <c r="M18" s="2" t="s">
        <v>110</v>
      </c>
    </row>
    <row r="19" spans="2:13" ht="16.5" customHeight="1">
      <c r="B19" s="55" t="s">
        <v>297</v>
      </c>
      <c r="C19" s="159"/>
      <c r="D19" s="73" t="s">
        <v>420</v>
      </c>
      <c r="E19" s="69" t="s">
        <v>28</v>
      </c>
      <c r="F19" s="82" t="s">
        <v>426</v>
      </c>
      <c r="G19" s="3"/>
      <c r="H19" s="3"/>
      <c r="I19" s="3"/>
      <c r="J19" s="2"/>
      <c r="K19" s="2"/>
      <c r="L19" s="2"/>
      <c r="M19" s="2" t="s">
        <v>110</v>
      </c>
    </row>
    <row r="20" spans="2:13" ht="16.5" customHeight="1">
      <c r="B20" s="55" t="s">
        <v>298</v>
      </c>
      <c r="C20" s="159"/>
      <c r="D20" s="73" t="s">
        <v>420</v>
      </c>
      <c r="E20" s="69" t="s">
        <v>28</v>
      </c>
      <c r="F20" s="82" t="s">
        <v>427</v>
      </c>
      <c r="G20" s="3"/>
      <c r="H20" s="3"/>
      <c r="I20" s="3"/>
      <c r="J20" s="2"/>
      <c r="K20" s="2"/>
      <c r="L20" s="2"/>
      <c r="M20" s="2" t="s">
        <v>110</v>
      </c>
    </row>
    <row r="21" spans="2:13" ht="16.5" hidden="1" customHeight="1">
      <c r="B21" s="55" t="s">
        <v>299</v>
      </c>
      <c r="C21" s="159"/>
      <c r="D21" s="73" t="s">
        <v>420</v>
      </c>
      <c r="E21" s="69" t="s">
        <v>27</v>
      </c>
      <c r="F21" s="82" t="s">
        <v>428</v>
      </c>
      <c r="G21" s="3"/>
      <c r="H21" s="3"/>
      <c r="I21" s="3"/>
      <c r="J21" s="2"/>
      <c r="K21" s="2"/>
      <c r="L21" s="2"/>
      <c r="M21" s="2"/>
    </row>
    <row r="22" spans="2:13" ht="16.5" customHeight="1">
      <c r="B22" s="55" t="s">
        <v>300</v>
      </c>
      <c r="C22" s="159"/>
      <c r="D22" s="73" t="s">
        <v>420</v>
      </c>
      <c r="E22" s="69" t="s">
        <v>28</v>
      </c>
      <c r="F22" s="82" t="s">
        <v>429</v>
      </c>
      <c r="G22" s="3"/>
      <c r="H22" s="3"/>
      <c r="I22" s="3"/>
      <c r="J22" s="2"/>
      <c r="K22" s="2"/>
      <c r="L22" s="2"/>
      <c r="M22" s="2" t="s">
        <v>110</v>
      </c>
    </row>
    <row r="23" spans="2:13" ht="16.5" customHeight="1">
      <c r="B23" s="55" t="s">
        <v>301</v>
      </c>
      <c r="C23" s="159"/>
      <c r="D23" s="73" t="s">
        <v>420</v>
      </c>
      <c r="E23" s="69" t="s">
        <v>28</v>
      </c>
      <c r="F23" s="82" t="s">
        <v>430</v>
      </c>
      <c r="G23" s="3"/>
      <c r="H23" s="3"/>
      <c r="I23" s="3"/>
      <c r="J23" s="2"/>
      <c r="K23" s="2"/>
      <c r="L23" s="2"/>
      <c r="M23" s="2" t="s">
        <v>110</v>
      </c>
    </row>
    <row r="24" spans="2:13" ht="16.5" hidden="1" customHeight="1">
      <c r="B24" s="55" t="s">
        <v>302</v>
      </c>
      <c r="C24" s="159"/>
      <c r="D24" s="73" t="s">
        <v>420</v>
      </c>
      <c r="E24" s="69" t="s">
        <v>27</v>
      </c>
      <c r="F24" s="82" t="s">
        <v>80</v>
      </c>
      <c r="G24" s="3"/>
      <c r="H24" s="3"/>
      <c r="I24" s="3"/>
      <c r="J24" s="2"/>
      <c r="K24" s="2"/>
      <c r="L24" s="2"/>
      <c r="M24" s="2"/>
    </row>
    <row r="25" spans="2:13" ht="16.5" customHeight="1">
      <c r="B25" s="55" t="s">
        <v>303</v>
      </c>
      <c r="C25" s="159"/>
      <c r="D25" s="73" t="s">
        <v>420</v>
      </c>
      <c r="E25" s="69" t="s">
        <v>27</v>
      </c>
      <c r="F25" s="82" t="s">
        <v>431</v>
      </c>
      <c r="G25" s="3"/>
      <c r="H25" s="3"/>
      <c r="I25" s="3"/>
      <c r="J25" s="2"/>
      <c r="K25" s="2"/>
      <c r="L25" s="2"/>
      <c r="M25" s="2" t="s">
        <v>110</v>
      </c>
    </row>
    <row r="26" spans="2:13" ht="16.5" customHeight="1">
      <c r="B26" s="55" t="s">
        <v>304</v>
      </c>
      <c r="C26" s="159"/>
      <c r="D26" s="73" t="s">
        <v>420</v>
      </c>
      <c r="E26" s="69" t="s">
        <v>28</v>
      </c>
      <c r="F26" s="82" t="s">
        <v>432</v>
      </c>
      <c r="G26" s="3"/>
      <c r="H26" s="3"/>
      <c r="I26" s="3"/>
      <c r="J26" s="2"/>
      <c r="K26" s="2"/>
      <c r="L26" s="2"/>
      <c r="M26" s="2" t="s">
        <v>110</v>
      </c>
    </row>
    <row r="27" spans="2:13" ht="16.5" customHeight="1">
      <c r="B27" s="55" t="s">
        <v>305</v>
      </c>
      <c r="C27" s="159"/>
      <c r="D27" s="73" t="s">
        <v>420</v>
      </c>
      <c r="E27" s="69" t="s">
        <v>27</v>
      </c>
      <c r="F27" s="82" t="s">
        <v>433</v>
      </c>
      <c r="G27" s="3"/>
      <c r="H27" s="3"/>
      <c r="I27" s="3"/>
      <c r="J27" s="2"/>
      <c r="K27" s="2"/>
      <c r="L27" s="2"/>
      <c r="M27" s="2" t="s">
        <v>110</v>
      </c>
    </row>
    <row r="28" spans="2:13" ht="16.5" customHeight="1">
      <c r="B28" s="55" t="s">
        <v>306</v>
      </c>
      <c r="C28" s="159"/>
      <c r="D28" s="73" t="s">
        <v>420</v>
      </c>
      <c r="E28" s="69" t="s">
        <v>28</v>
      </c>
      <c r="F28" s="82" t="s">
        <v>434</v>
      </c>
      <c r="G28" s="3"/>
      <c r="H28" s="3"/>
      <c r="I28" s="3"/>
      <c r="J28" s="2"/>
      <c r="K28" s="2"/>
      <c r="L28" s="2"/>
      <c r="M28" s="2" t="s">
        <v>110</v>
      </c>
    </row>
    <row r="29" spans="2:13" ht="16.5" customHeight="1">
      <c r="B29" s="55" t="s">
        <v>307</v>
      </c>
      <c r="C29" s="159"/>
      <c r="D29" s="73" t="s">
        <v>420</v>
      </c>
      <c r="E29" s="69" t="s">
        <v>27</v>
      </c>
      <c r="F29" s="82" t="s">
        <v>84</v>
      </c>
      <c r="G29" s="3"/>
      <c r="H29" s="3"/>
      <c r="I29" s="3"/>
      <c r="J29" s="2"/>
      <c r="K29" s="2"/>
      <c r="L29" s="2"/>
      <c r="M29" s="2" t="s">
        <v>110</v>
      </c>
    </row>
    <row r="30" spans="2:13" ht="16.5" customHeight="1">
      <c r="B30" s="55" t="s">
        <v>308</v>
      </c>
      <c r="C30" s="159"/>
      <c r="D30" s="73" t="s">
        <v>420</v>
      </c>
      <c r="E30" s="69" t="s">
        <v>27</v>
      </c>
      <c r="F30" s="82" t="s">
        <v>81</v>
      </c>
      <c r="G30" s="3"/>
      <c r="H30" s="3"/>
      <c r="I30" s="3"/>
      <c r="J30" s="2"/>
      <c r="K30" s="2"/>
      <c r="L30" s="2"/>
      <c r="M30" s="2" t="s">
        <v>110</v>
      </c>
    </row>
    <row r="31" spans="2:13" ht="16.5" customHeight="1">
      <c r="B31" s="55" t="s">
        <v>309</v>
      </c>
      <c r="C31" s="159"/>
      <c r="D31" s="73" t="s">
        <v>420</v>
      </c>
      <c r="E31" s="73" t="s">
        <v>27</v>
      </c>
      <c r="F31" s="82" t="s">
        <v>82</v>
      </c>
      <c r="G31" s="3"/>
      <c r="H31" s="3"/>
      <c r="I31" s="3"/>
      <c r="J31" s="2"/>
      <c r="K31" s="2"/>
      <c r="L31" s="2"/>
      <c r="M31" s="2" t="s">
        <v>110</v>
      </c>
    </row>
    <row r="32" spans="2:13" ht="16.5" customHeight="1">
      <c r="B32" s="55" t="s">
        <v>310</v>
      </c>
      <c r="C32" s="159"/>
      <c r="D32" s="73" t="s">
        <v>420</v>
      </c>
      <c r="E32" s="73" t="s">
        <v>27</v>
      </c>
      <c r="F32" s="82" t="s">
        <v>83</v>
      </c>
      <c r="G32" s="3"/>
      <c r="H32" s="3"/>
      <c r="I32" s="3"/>
      <c r="J32" s="2"/>
      <c r="K32" s="2"/>
      <c r="L32" s="2"/>
      <c r="M32" s="2" t="s">
        <v>110</v>
      </c>
    </row>
    <row r="33" spans="2:13" ht="16.5" customHeight="1">
      <c r="B33" s="55" t="s">
        <v>311</v>
      </c>
      <c r="C33" s="159"/>
      <c r="D33" s="73" t="s">
        <v>420</v>
      </c>
      <c r="E33" s="73" t="s">
        <v>28</v>
      </c>
      <c r="F33" s="82" t="s">
        <v>435</v>
      </c>
      <c r="G33" s="3"/>
      <c r="H33" s="3"/>
      <c r="I33" s="3"/>
      <c r="J33" s="2"/>
      <c r="K33" s="2"/>
      <c r="L33" s="2"/>
      <c r="M33" s="2" t="s">
        <v>110</v>
      </c>
    </row>
    <row r="34" spans="2:13" ht="16.5" customHeight="1">
      <c r="B34" s="55" t="s">
        <v>312</v>
      </c>
      <c r="C34" s="159"/>
      <c r="D34" s="73" t="s">
        <v>420</v>
      </c>
      <c r="E34" s="73" t="s">
        <v>27</v>
      </c>
      <c r="F34" s="82" t="s">
        <v>85</v>
      </c>
      <c r="G34" s="3"/>
      <c r="H34" s="3"/>
      <c r="I34" s="3"/>
      <c r="J34" s="2"/>
      <c r="K34" s="2"/>
      <c r="L34" s="2"/>
      <c r="M34" s="2" t="s">
        <v>110</v>
      </c>
    </row>
    <row r="35" spans="2:13" ht="16.5" hidden="1" customHeight="1">
      <c r="B35" s="55" t="s">
        <v>313</v>
      </c>
      <c r="C35" s="159"/>
      <c r="D35" s="73" t="s">
        <v>420</v>
      </c>
      <c r="E35" s="73" t="s">
        <v>27</v>
      </c>
      <c r="F35" s="82" t="s">
        <v>86</v>
      </c>
      <c r="G35" s="3"/>
      <c r="H35" s="3"/>
      <c r="I35" s="3"/>
      <c r="J35" s="2"/>
      <c r="K35" s="2"/>
      <c r="L35" s="2"/>
      <c r="M35" s="2"/>
    </row>
    <row r="36" spans="2:13" ht="16.5" customHeight="1">
      <c r="B36" s="55" t="s">
        <v>314</v>
      </c>
      <c r="C36" s="159"/>
      <c r="D36" s="73" t="s">
        <v>420</v>
      </c>
      <c r="E36" s="69" t="s">
        <v>28</v>
      </c>
      <c r="F36" s="82" t="s">
        <v>436</v>
      </c>
      <c r="G36" s="3"/>
      <c r="H36" s="3"/>
      <c r="I36" s="3"/>
      <c r="J36" s="2"/>
      <c r="K36" s="2"/>
      <c r="L36" s="2"/>
      <c r="M36" s="2" t="s">
        <v>110</v>
      </c>
    </row>
    <row r="37" spans="2:13" ht="25.5">
      <c r="B37" s="55" t="s">
        <v>315</v>
      </c>
      <c r="C37" s="159"/>
      <c r="D37" s="73" t="s">
        <v>420</v>
      </c>
      <c r="E37" s="69" t="s">
        <v>27</v>
      </c>
      <c r="F37" s="82" t="s">
        <v>87</v>
      </c>
      <c r="G37" s="3"/>
      <c r="H37" s="3"/>
      <c r="I37" s="3"/>
      <c r="J37" s="2"/>
      <c r="K37" s="2"/>
      <c r="L37" s="2"/>
      <c r="M37" s="2" t="s">
        <v>110</v>
      </c>
    </row>
    <row r="38" spans="2:13" ht="25.5">
      <c r="B38" s="64" t="s">
        <v>316</v>
      </c>
      <c r="C38" s="160"/>
      <c r="D38" s="81" t="s">
        <v>420</v>
      </c>
      <c r="E38" s="71" t="s">
        <v>28</v>
      </c>
      <c r="F38" s="83" t="s">
        <v>88</v>
      </c>
      <c r="G38" s="37"/>
      <c r="H38" s="37"/>
      <c r="I38" s="37"/>
      <c r="J38" s="4"/>
      <c r="K38" s="4"/>
      <c r="L38" s="4"/>
      <c r="M38" s="4" t="s">
        <v>110</v>
      </c>
    </row>
    <row r="39" spans="2:13" ht="16.5" hidden="1" customHeight="1">
      <c r="B39" s="52" t="s">
        <v>317</v>
      </c>
      <c r="C39" s="157" t="s">
        <v>437</v>
      </c>
      <c r="D39" s="67" t="s">
        <v>52</v>
      </c>
      <c r="E39" s="67" t="s">
        <v>27</v>
      </c>
      <c r="F39" s="106" t="s">
        <v>89</v>
      </c>
      <c r="G39" s="88"/>
      <c r="H39" s="88"/>
      <c r="I39" s="88"/>
      <c r="J39" s="98"/>
      <c r="K39" s="98"/>
      <c r="L39" s="98"/>
      <c r="M39" s="98"/>
    </row>
    <row r="40" spans="2:13" ht="16.5" hidden="1" customHeight="1">
      <c r="B40" s="55" t="s">
        <v>318</v>
      </c>
      <c r="C40" s="159"/>
      <c r="D40" s="69" t="s">
        <v>52</v>
      </c>
      <c r="E40" s="69" t="s">
        <v>27</v>
      </c>
      <c r="F40" s="82" t="s">
        <v>440</v>
      </c>
      <c r="G40" s="3"/>
      <c r="H40" s="3"/>
      <c r="I40" s="3"/>
      <c r="J40" s="2"/>
      <c r="K40" s="2"/>
      <c r="L40" s="2"/>
      <c r="M40" s="2"/>
    </row>
    <row r="41" spans="2:13" ht="16.5" customHeight="1">
      <c r="B41" s="55" t="s">
        <v>319</v>
      </c>
      <c r="C41" s="159"/>
      <c r="D41" s="69" t="s">
        <v>52</v>
      </c>
      <c r="E41" s="69" t="s">
        <v>28</v>
      </c>
      <c r="F41" s="82" t="s">
        <v>438</v>
      </c>
      <c r="G41" s="3"/>
      <c r="H41" s="3"/>
      <c r="I41" s="3"/>
      <c r="J41" s="2"/>
      <c r="K41" s="2"/>
      <c r="L41" s="2"/>
      <c r="M41" s="2" t="s">
        <v>110</v>
      </c>
    </row>
    <row r="42" spans="2:13" ht="16.5" hidden="1" customHeight="1">
      <c r="B42" s="55" t="s">
        <v>320</v>
      </c>
      <c r="C42" s="159"/>
      <c r="D42" s="69" t="s">
        <v>52</v>
      </c>
      <c r="E42" s="69" t="s">
        <v>27</v>
      </c>
      <c r="F42" s="82" t="s">
        <v>439</v>
      </c>
      <c r="G42" s="3"/>
      <c r="H42" s="3"/>
      <c r="I42" s="3"/>
      <c r="J42" s="2"/>
      <c r="K42" s="2"/>
      <c r="L42" s="2"/>
      <c r="M42" s="2"/>
    </row>
    <row r="43" spans="2:13" ht="16.5" customHeight="1">
      <c r="B43" s="55" t="s">
        <v>321</v>
      </c>
      <c r="C43" s="159"/>
      <c r="D43" s="69" t="s">
        <v>52</v>
      </c>
      <c r="E43" s="69" t="s">
        <v>28</v>
      </c>
      <c r="F43" s="82" t="s">
        <v>441</v>
      </c>
      <c r="G43" s="3"/>
      <c r="H43" s="3"/>
      <c r="I43" s="3"/>
      <c r="J43" s="2"/>
      <c r="K43" s="2"/>
      <c r="L43" s="2"/>
      <c r="M43" s="2" t="s">
        <v>110</v>
      </c>
    </row>
    <row r="44" spans="2:13" ht="16.5" hidden="1" customHeight="1">
      <c r="B44" s="55" t="s">
        <v>322</v>
      </c>
      <c r="C44" s="159"/>
      <c r="D44" s="69" t="s">
        <v>52</v>
      </c>
      <c r="E44" s="69" t="s">
        <v>27</v>
      </c>
      <c r="F44" s="82" t="s">
        <v>442</v>
      </c>
      <c r="G44" s="3"/>
      <c r="H44" s="3"/>
      <c r="I44" s="3"/>
      <c r="J44" s="2"/>
      <c r="K44" s="2"/>
      <c r="L44" s="2"/>
      <c r="M44" s="2"/>
    </row>
    <row r="45" spans="2:13" ht="16.5" customHeight="1">
      <c r="B45" s="55" t="s">
        <v>323</v>
      </c>
      <c r="C45" s="159"/>
      <c r="D45" s="69" t="s">
        <v>52</v>
      </c>
      <c r="E45" s="69" t="s">
        <v>28</v>
      </c>
      <c r="F45" s="82" t="s">
        <v>443</v>
      </c>
      <c r="G45" s="3"/>
      <c r="H45" s="3"/>
      <c r="I45" s="3"/>
      <c r="J45" s="2"/>
      <c r="K45" s="2"/>
      <c r="L45" s="2"/>
      <c r="M45" s="2" t="s">
        <v>110</v>
      </c>
    </row>
    <row r="46" spans="2:13" ht="16.5" customHeight="1">
      <c r="B46" s="55" t="s">
        <v>324</v>
      </c>
      <c r="C46" s="159"/>
      <c r="D46" s="69" t="s">
        <v>52</v>
      </c>
      <c r="E46" s="69" t="s">
        <v>27</v>
      </c>
      <c r="F46" s="82" t="s">
        <v>444</v>
      </c>
      <c r="G46" s="3"/>
      <c r="H46" s="3"/>
      <c r="I46" s="3"/>
      <c r="J46" s="2"/>
      <c r="K46" s="2"/>
      <c r="L46" s="2"/>
      <c r="M46" s="2" t="s">
        <v>110</v>
      </c>
    </row>
    <row r="47" spans="2:13" ht="16.5" hidden="1" customHeight="1">
      <c r="B47" s="55" t="s">
        <v>325</v>
      </c>
      <c r="C47" s="159"/>
      <c r="D47" s="69" t="s">
        <v>52</v>
      </c>
      <c r="E47" s="69" t="s">
        <v>27</v>
      </c>
      <c r="F47" s="82" t="s">
        <v>445</v>
      </c>
      <c r="G47" s="3"/>
      <c r="H47" s="3"/>
      <c r="I47" s="3"/>
      <c r="J47" s="2"/>
      <c r="K47" s="2"/>
      <c r="L47" s="2"/>
      <c r="M47" s="2"/>
    </row>
    <row r="48" spans="2:13" ht="16.5" hidden="1" customHeight="1">
      <c r="B48" s="55" t="s">
        <v>326</v>
      </c>
      <c r="C48" s="159"/>
      <c r="D48" s="69" t="s">
        <v>52</v>
      </c>
      <c r="E48" s="69" t="s">
        <v>28</v>
      </c>
      <c r="F48" s="82" t="s">
        <v>446</v>
      </c>
      <c r="G48" s="3"/>
      <c r="H48" s="3"/>
      <c r="I48" s="3"/>
      <c r="J48" s="2"/>
      <c r="K48" s="2"/>
      <c r="L48" s="2"/>
      <c r="M48" s="2"/>
    </row>
    <row r="49" spans="2:13" ht="16.5" customHeight="1">
      <c r="B49" s="55" t="s">
        <v>327</v>
      </c>
      <c r="C49" s="159"/>
      <c r="D49" s="69" t="s">
        <v>52</v>
      </c>
      <c r="E49" s="69" t="s">
        <v>27</v>
      </c>
      <c r="F49" s="82" t="s">
        <v>448</v>
      </c>
      <c r="G49" s="3"/>
      <c r="H49" s="3"/>
      <c r="I49" s="3"/>
      <c r="J49" s="2"/>
      <c r="K49" s="2"/>
      <c r="L49" s="2"/>
      <c r="M49" s="2" t="s">
        <v>110</v>
      </c>
    </row>
    <row r="50" spans="2:13" ht="16.5" customHeight="1">
      <c r="B50" s="55" t="s">
        <v>328</v>
      </c>
      <c r="C50" s="159"/>
      <c r="D50" s="69" t="s">
        <v>52</v>
      </c>
      <c r="E50" s="69" t="s">
        <v>28</v>
      </c>
      <c r="F50" s="82" t="s">
        <v>447</v>
      </c>
      <c r="G50" s="3"/>
      <c r="H50" s="3"/>
      <c r="I50" s="3"/>
      <c r="J50" s="2"/>
      <c r="K50" s="2"/>
      <c r="L50" s="2"/>
      <c r="M50" s="2" t="s">
        <v>110</v>
      </c>
    </row>
    <row r="51" spans="2:13" ht="16.5" customHeight="1">
      <c r="B51" s="55" t="s">
        <v>329</v>
      </c>
      <c r="C51" s="159"/>
      <c r="D51" s="69" t="s">
        <v>52</v>
      </c>
      <c r="E51" s="69" t="s">
        <v>27</v>
      </c>
      <c r="F51" s="82" t="s">
        <v>93</v>
      </c>
      <c r="G51" s="3"/>
      <c r="H51" s="3"/>
      <c r="I51" s="3"/>
      <c r="J51" s="2"/>
      <c r="K51" s="2"/>
      <c r="L51" s="2"/>
      <c r="M51" s="2" t="s">
        <v>110</v>
      </c>
    </row>
    <row r="52" spans="2:13" ht="16.5" customHeight="1">
      <c r="B52" s="55" t="s">
        <v>330</v>
      </c>
      <c r="C52" s="159"/>
      <c r="D52" s="69" t="s">
        <v>52</v>
      </c>
      <c r="E52" s="69" t="s">
        <v>28</v>
      </c>
      <c r="F52" s="82" t="s">
        <v>92</v>
      </c>
      <c r="G52" s="3"/>
      <c r="H52" s="3"/>
      <c r="I52" s="3"/>
      <c r="J52" s="2"/>
      <c r="K52" s="2"/>
      <c r="L52" s="2"/>
      <c r="M52" s="2" t="s">
        <v>110</v>
      </c>
    </row>
    <row r="53" spans="2:13" ht="16.5" customHeight="1">
      <c r="B53" s="55" t="s">
        <v>331</v>
      </c>
      <c r="C53" s="159"/>
      <c r="D53" s="69" t="s">
        <v>52</v>
      </c>
      <c r="E53" s="69" t="s">
        <v>27</v>
      </c>
      <c r="F53" s="82" t="s">
        <v>90</v>
      </c>
      <c r="G53" s="3"/>
      <c r="H53" s="3"/>
      <c r="I53" s="3"/>
      <c r="J53" s="2"/>
      <c r="K53" s="2"/>
      <c r="L53" s="2"/>
      <c r="M53" s="2" t="s">
        <v>110</v>
      </c>
    </row>
    <row r="54" spans="2:13" ht="16.5" customHeight="1">
      <c r="B54" s="55" t="s">
        <v>332</v>
      </c>
      <c r="C54" s="159"/>
      <c r="D54" s="69" t="s">
        <v>52</v>
      </c>
      <c r="E54" s="69" t="s">
        <v>28</v>
      </c>
      <c r="F54" s="82" t="s">
        <v>91</v>
      </c>
      <c r="G54" s="3"/>
      <c r="H54" s="3"/>
      <c r="I54" s="3"/>
      <c r="J54" s="2"/>
      <c r="K54" s="2"/>
      <c r="L54" s="2"/>
      <c r="M54" s="2" t="s">
        <v>110</v>
      </c>
    </row>
    <row r="55" spans="2:13" ht="16.5" customHeight="1">
      <c r="B55" s="55" t="s">
        <v>333</v>
      </c>
      <c r="C55" s="159"/>
      <c r="D55" s="69" t="s">
        <v>52</v>
      </c>
      <c r="E55" s="69" t="s">
        <v>27</v>
      </c>
      <c r="F55" s="82" t="s">
        <v>449</v>
      </c>
      <c r="G55" s="3"/>
      <c r="H55" s="3"/>
      <c r="I55" s="3"/>
      <c r="J55" s="2"/>
      <c r="K55" s="2"/>
      <c r="L55" s="2"/>
      <c r="M55" s="2" t="s">
        <v>110</v>
      </c>
    </row>
    <row r="56" spans="2:13" ht="16.5" customHeight="1">
      <c r="B56" s="55" t="s">
        <v>334</v>
      </c>
      <c r="C56" s="159"/>
      <c r="D56" s="69" t="s">
        <v>52</v>
      </c>
      <c r="E56" s="69" t="s">
        <v>27</v>
      </c>
      <c r="F56" s="82" t="s">
        <v>94</v>
      </c>
      <c r="G56" s="3"/>
      <c r="H56" s="3"/>
      <c r="I56" s="3"/>
      <c r="J56" s="2"/>
      <c r="K56" s="2"/>
      <c r="L56" s="2"/>
      <c r="M56" s="2" t="s">
        <v>110</v>
      </c>
    </row>
    <row r="57" spans="2:13" ht="16.5" customHeight="1">
      <c r="B57" s="55" t="s">
        <v>335</v>
      </c>
      <c r="C57" s="159"/>
      <c r="D57" s="69" t="s">
        <v>52</v>
      </c>
      <c r="E57" s="69" t="s">
        <v>28</v>
      </c>
      <c r="F57" s="82" t="s">
        <v>95</v>
      </c>
      <c r="G57" s="3"/>
      <c r="H57" s="3"/>
      <c r="I57" s="3"/>
      <c r="J57" s="2"/>
      <c r="K57" s="2"/>
      <c r="L57" s="2"/>
      <c r="M57" s="2" t="s">
        <v>110</v>
      </c>
    </row>
    <row r="58" spans="2:13" ht="16.5" customHeight="1">
      <c r="B58" s="55" t="s">
        <v>336</v>
      </c>
      <c r="C58" s="159"/>
      <c r="D58" s="69" t="s">
        <v>52</v>
      </c>
      <c r="E58" s="69" t="s">
        <v>28</v>
      </c>
      <c r="F58" s="82" t="s">
        <v>96</v>
      </c>
      <c r="G58" s="3"/>
      <c r="H58" s="3"/>
      <c r="I58" s="3"/>
      <c r="J58" s="2"/>
      <c r="K58" s="2"/>
      <c r="L58" s="2"/>
      <c r="M58" s="2" t="s">
        <v>110</v>
      </c>
    </row>
    <row r="59" spans="2:13" ht="28.5" customHeight="1">
      <c r="B59" s="55" t="s">
        <v>337</v>
      </c>
      <c r="C59" s="159"/>
      <c r="D59" s="69" t="s">
        <v>52</v>
      </c>
      <c r="E59" s="69" t="s">
        <v>28</v>
      </c>
      <c r="F59" s="82" t="s">
        <v>97</v>
      </c>
      <c r="G59" s="3"/>
      <c r="H59" s="3"/>
      <c r="I59" s="3"/>
      <c r="J59" s="2"/>
      <c r="K59" s="2"/>
      <c r="L59" s="2"/>
      <c r="M59" s="2" t="s">
        <v>110</v>
      </c>
    </row>
    <row r="60" spans="2:13" ht="16.5" customHeight="1">
      <c r="B60" s="55" t="s">
        <v>338</v>
      </c>
      <c r="C60" s="159"/>
      <c r="D60" s="69" t="s">
        <v>52</v>
      </c>
      <c r="E60" s="69" t="s">
        <v>27</v>
      </c>
      <c r="F60" s="82" t="s">
        <v>450</v>
      </c>
      <c r="G60" s="3"/>
      <c r="H60" s="3"/>
      <c r="I60" s="3"/>
      <c r="J60" s="2"/>
      <c r="K60" s="2"/>
      <c r="L60" s="2"/>
      <c r="M60" s="2" t="s">
        <v>110</v>
      </c>
    </row>
    <row r="61" spans="2:13" ht="16.5" customHeight="1">
      <c r="B61" s="55" t="s">
        <v>339</v>
      </c>
      <c r="C61" s="159"/>
      <c r="D61" s="69" t="s">
        <v>52</v>
      </c>
      <c r="E61" s="69" t="s">
        <v>28</v>
      </c>
      <c r="F61" s="82" t="s">
        <v>451</v>
      </c>
      <c r="G61" s="3"/>
      <c r="H61" s="3"/>
      <c r="I61" s="3"/>
      <c r="J61" s="2"/>
      <c r="K61" s="2"/>
      <c r="L61" s="2"/>
      <c r="M61" s="2" t="s">
        <v>110</v>
      </c>
    </row>
    <row r="62" spans="2:13" ht="16.5" customHeight="1">
      <c r="B62" s="55" t="s">
        <v>340</v>
      </c>
      <c r="C62" s="159"/>
      <c r="D62" s="69" t="s">
        <v>52</v>
      </c>
      <c r="E62" s="69" t="s">
        <v>27</v>
      </c>
      <c r="F62" s="82" t="s">
        <v>452</v>
      </c>
      <c r="G62" s="3"/>
      <c r="H62" s="3"/>
      <c r="I62" s="3"/>
      <c r="J62" s="2"/>
      <c r="K62" s="2"/>
      <c r="L62" s="2"/>
      <c r="M62" s="2" t="s">
        <v>110</v>
      </c>
    </row>
    <row r="63" spans="2:13" ht="16.5" customHeight="1">
      <c r="B63" s="55" t="s">
        <v>341</v>
      </c>
      <c r="C63" s="159"/>
      <c r="D63" s="69" t="s">
        <v>52</v>
      </c>
      <c r="E63" s="69" t="s">
        <v>28</v>
      </c>
      <c r="F63" s="82" t="s">
        <v>453</v>
      </c>
      <c r="G63" s="3"/>
      <c r="H63" s="3"/>
      <c r="I63" s="3"/>
      <c r="J63" s="2"/>
      <c r="K63" s="2"/>
      <c r="L63" s="2"/>
      <c r="M63" s="2" t="s">
        <v>110</v>
      </c>
    </row>
    <row r="64" spans="2:13" ht="16.5" hidden="1" customHeight="1">
      <c r="B64" s="55" t="s">
        <v>342</v>
      </c>
      <c r="C64" s="159"/>
      <c r="D64" s="69" t="s">
        <v>52</v>
      </c>
      <c r="E64" s="69" t="s">
        <v>27</v>
      </c>
      <c r="F64" s="82" t="s">
        <v>454</v>
      </c>
      <c r="G64" s="3"/>
      <c r="H64" s="3"/>
      <c r="I64" s="3"/>
      <c r="J64" s="2"/>
      <c r="K64" s="2"/>
      <c r="L64" s="2"/>
      <c r="M64" s="2"/>
    </row>
    <row r="65" spans="2:13" ht="16.5" customHeight="1">
      <c r="B65" s="55" t="s">
        <v>343</v>
      </c>
      <c r="C65" s="159"/>
      <c r="D65" s="69" t="s">
        <v>52</v>
      </c>
      <c r="E65" s="69" t="s">
        <v>28</v>
      </c>
      <c r="F65" s="82" t="s">
        <v>455</v>
      </c>
      <c r="G65" s="3"/>
      <c r="H65" s="3"/>
      <c r="I65" s="3"/>
      <c r="J65" s="2"/>
      <c r="K65" s="2"/>
      <c r="L65" s="2"/>
      <c r="M65" s="2" t="s">
        <v>110</v>
      </c>
    </row>
    <row r="66" spans="2:13" ht="16.5" hidden="1" customHeight="1">
      <c r="B66" s="55" t="s">
        <v>344</v>
      </c>
      <c r="C66" s="159"/>
      <c r="D66" s="69" t="s">
        <v>52</v>
      </c>
      <c r="E66" s="69" t="s">
        <v>27</v>
      </c>
      <c r="F66" s="82" t="s">
        <v>456</v>
      </c>
      <c r="G66" s="3"/>
      <c r="H66" s="3"/>
      <c r="I66" s="3"/>
      <c r="J66" s="2"/>
      <c r="K66" s="2"/>
      <c r="L66" s="2"/>
      <c r="M66" s="2"/>
    </row>
    <row r="67" spans="2:13" ht="16.5" customHeight="1">
      <c r="B67" s="55" t="s">
        <v>345</v>
      </c>
      <c r="C67" s="159"/>
      <c r="D67" s="69" t="s">
        <v>52</v>
      </c>
      <c r="E67" s="69" t="s">
        <v>28</v>
      </c>
      <c r="F67" s="82" t="s">
        <v>457</v>
      </c>
      <c r="G67" s="3"/>
      <c r="H67" s="3"/>
      <c r="I67" s="3"/>
      <c r="J67" s="2"/>
      <c r="K67" s="2"/>
      <c r="L67" s="2"/>
      <c r="M67" s="2" t="s">
        <v>110</v>
      </c>
    </row>
    <row r="68" spans="2:13" ht="16.5" customHeight="1">
      <c r="B68" s="64" t="s">
        <v>346</v>
      </c>
      <c r="C68" s="160"/>
      <c r="D68" s="71" t="s">
        <v>52</v>
      </c>
      <c r="E68" s="71" t="s">
        <v>27</v>
      </c>
      <c r="F68" s="83" t="s">
        <v>458</v>
      </c>
      <c r="G68" s="37"/>
      <c r="H68" s="37"/>
      <c r="I68" s="37"/>
      <c r="J68" s="4"/>
      <c r="K68" s="4"/>
      <c r="L68" s="4"/>
      <c r="M68" s="4" t="s">
        <v>110</v>
      </c>
    </row>
    <row r="69" spans="2:13" ht="17.25" customHeight="1">
      <c r="B69" s="52" t="s">
        <v>347</v>
      </c>
      <c r="C69" s="157" t="s">
        <v>459</v>
      </c>
      <c r="D69" s="80" t="s">
        <v>53</v>
      </c>
      <c r="E69" s="67" t="s">
        <v>27</v>
      </c>
      <c r="F69" s="106" t="s">
        <v>54</v>
      </c>
      <c r="G69" s="88"/>
      <c r="H69" s="88"/>
      <c r="I69" s="88"/>
      <c r="J69" s="98"/>
      <c r="K69" s="98"/>
      <c r="L69" s="98"/>
      <c r="M69" s="98" t="s">
        <v>110</v>
      </c>
    </row>
    <row r="70" spans="2:13" ht="17.25" hidden="1" customHeight="1">
      <c r="B70" s="55" t="s">
        <v>348</v>
      </c>
      <c r="C70" s="159"/>
      <c r="D70" s="73" t="s">
        <v>53</v>
      </c>
      <c r="E70" s="69" t="s">
        <v>27</v>
      </c>
      <c r="F70" s="82" t="s">
        <v>55</v>
      </c>
      <c r="G70" s="3"/>
      <c r="H70" s="3"/>
      <c r="I70" s="3"/>
      <c r="J70" s="2"/>
      <c r="K70" s="2"/>
      <c r="L70" s="2"/>
      <c r="M70" s="2"/>
    </row>
    <row r="71" spans="2:13" ht="17.25" customHeight="1">
      <c r="B71" s="55" t="s">
        <v>349</v>
      </c>
      <c r="C71" s="159"/>
      <c r="D71" s="73" t="s">
        <v>53</v>
      </c>
      <c r="E71" s="69" t="s">
        <v>27</v>
      </c>
      <c r="F71" s="82" t="s">
        <v>56</v>
      </c>
      <c r="G71" s="3"/>
      <c r="H71" s="3"/>
      <c r="I71" s="3"/>
      <c r="J71" s="2"/>
      <c r="K71" s="2"/>
      <c r="L71" s="2"/>
      <c r="M71" s="2" t="s">
        <v>110</v>
      </c>
    </row>
    <row r="72" spans="2:13" ht="17.25" hidden="1" customHeight="1">
      <c r="B72" s="55" t="s">
        <v>350</v>
      </c>
      <c r="C72" s="159"/>
      <c r="D72" s="73" t="s">
        <v>53</v>
      </c>
      <c r="E72" s="69" t="s">
        <v>27</v>
      </c>
      <c r="F72" s="82" t="s">
        <v>57</v>
      </c>
      <c r="G72" s="3"/>
      <c r="H72" s="3"/>
      <c r="I72" s="3"/>
      <c r="J72" s="2"/>
      <c r="K72" s="2"/>
      <c r="L72" s="2"/>
      <c r="M72" s="2"/>
    </row>
    <row r="73" spans="2:13" ht="17.25" hidden="1" customHeight="1">
      <c r="B73" s="55" t="s">
        <v>351</v>
      </c>
      <c r="C73" s="159"/>
      <c r="D73" s="73" t="s">
        <v>53</v>
      </c>
      <c r="E73" s="69" t="s">
        <v>27</v>
      </c>
      <c r="F73" s="82" t="s">
        <v>58</v>
      </c>
      <c r="G73" s="3"/>
      <c r="H73" s="3"/>
      <c r="I73" s="3"/>
      <c r="J73" s="2"/>
      <c r="K73" s="2"/>
      <c r="L73" s="2"/>
      <c r="M73" s="2"/>
    </row>
    <row r="74" spans="2:13" ht="17.25" customHeight="1">
      <c r="B74" s="55" t="s">
        <v>352</v>
      </c>
      <c r="C74" s="159"/>
      <c r="D74" s="73" t="s">
        <v>53</v>
      </c>
      <c r="E74" s="69" t="s">
        <v>28</v>
      </c>
      <c r="F74" s="82" t="s">
        <v>59</v>
      </c>
      <c r="G74" s="3"/>
      <c r="H74" s="3"/>
      <c r="I74" s="3"/>
      <c r="J74" s="2"/>
      <c r="K74" s="2"/>
      <c r="L74" s="2"/>
      <c r="M74" s="2" t="s">
        <v>110</v>
      </c>
    </row>
    <row r="75" spans="2:13" ht="17.25" hidden="1" customHeight="1">
      <c r="B75" s="55" t="s">
        <v>353</v>
      </c>
      <c r="C75" s="159"/>
      <c r="D75" s="73" t="s">
        <v>53</v>
      </c>
      <c r="E75" s="69" t="s">
        <v>27</v>
      </c>
      <c r="F75" s="82" t="s">
        <v>60</v>
      </c>
      <c r="G75" s="3"/>
      <c r="H75" s="3"/>
      <c r="I75" s="3"/>
      <c r="J75" s="2"/>
      <c r="K75" s="2"/>
      <c r="L75" s="2"/>
      <c r="M75" s="2"/>
    </row>
    <row r="76" spans="2:13" ht="17.25" customHeight="1">
      <c r="B76" s="55" t="s">
        <v>354</v>
      </c>
      <c r="C76" s="159"/>
      <c r="D76" s="73" t="s">
        <v>53</v>
      </c>
      <c r="E76" s="69" t="s">
        <v>28</v>
      </c>
      <c r="F76" s="82" t="s">
        <v>61</v>
      </c>
      <c r="G76" s="3"/>
      <c r="H76" s="3"/>
      <c r="I76" s="3"/>
      <c r="J76" s="2"/>
      <c r="K76" s="2"/>
      <c r="L76" s="2"/>
      <c r="M76" s="2" t="s">
        <v>110</v>
      </c>
    </row>
    <row r="77" spans="2:13" ht="17.25" customHeight="1">
      <c r="B77" s="55" t="s">
        <v>355</v>
      </c>
      <c r="C77" s="159"/>
      <c r="D77" s="73" t="s">
        <v>53</v>
      </c>
      <c r="E77" s="69" t="s">
        <v>28</v>
      </c>
      <c r="F77" s="82" t="s">
        <v>62</v>
      </c>
      <c r="G77" s="2"/>
      <c r="H77" s="3"/>
      <c r="I77" s="2"/>
      <c r="J77" s="2"/>
      <c r="K77" s="2"/>
      <c r="L77" s="2"/>
      <c r="M77" s="2" t="s">
        <v>110</v>
      </c>
    </row>
    <row r="78" spans="2:13" ht="17.25" customHeight="1">
      <c r="B78" s="55" t="s">
        <v>356</v>
      </c>
      <c r="C78" s="159"/>
      <c r="D78" s="73" t="s">
        <v>53</v>
      </c>
      <c r="E78" s="69" t="s">
        <v>28</v>
      </c>
      <c r="F78" s="82" t="s">
        <v>63</v>
      </c>
      <c r="G78" s="2"/>
      <c r="H78" s="3"/>
      <c r="I78" s="2"/>
      <c r="J78" s="2"/>
      <c r="K78" s="2"/>
      <c r="L78" s="2"/>
      <c r="M78" s="2" t="s">
        <v>110</v>
      </c>
    </row>
    <row r="79" spans="2:13" ht="17.25" hidden="1" customHeight="1">
      <c r="B79" s="55" t="s">
        <v>357</v>
      </c>
      <c r="C79" s="159"/>
      <c r="D79" s="73" t="s">
        <v>53</v>
      </c>
      <c r="E79" s="69" t="s">
        <v>27</v>
      </c>
      <c r="F79" s="82" t="s">
        <v>64</v>
      </c>
      <c r="G79" s="2"/>
      <c r="H79" s="3"/>
      <c r="I79" s="2"/>
      <c r="J79" s="2"/>
      <c r="K79" s="2"/>
      <c r="L79" s="2"/>
      <c r="M79" s="2"/>
    </row>
    <row r="80" spans="2:13" ht="17.25" hidden="1" customHeight="1">
      <c r="B80" s="55" t="s">
        <v>358</v>
      </c>
      <c r="C80" s="159"/>
      <c r="D80" s="73" t="s">
        <v>53</v>
      </c>
      <c r="E80" s="69" t="s">
        <v>27</v>
      </c>
      <c r="F80" s="82" t="s">
        <v>65</v>
      </c>
      <c r="G80" s="2"/>
      <c r="H80" s="3"/>
      <c r="I80" s="2"/>
      <c r="J80" s="2"/>
      <c r="K80" s="2"/>
      <c r="L80" s="2"/>
      <c r="M80" s="2"/>
    </row>
    <row r="81" spans="2:13" ht="17.25" hidden="1" customHeight="1">
      <c r="B81" s="55" t="s">
        <v>359</v>
      </c>
      <c r="C81" s="159"/>
      <c r="D81" s="73" t="s">
        <v>53</v>
      </c>
      <c r="E81" s="69" t="s">
        <v>28</v>
      </c>
      <c r="F81" s="82" t="s">
        <v>66</v>
      </c>
      <c r="G81" s="2"/>
      <c r="H81" s="3"/>
      <c r="I81" s="2"/>
      <c r="J81" s="2"/>
      <c r="K81" s="2"/>
      <c r="L81" s="2"/>
      <c r="M81" s="2"/>
    </row>
    <row r="82" spans="2:13" ht="17.25" customHeight="1">
      <c r="B82" s="55" t="s">
        <v>360</v>
      </c>
      <c r="C82" s="159"/>
      <c r="D82" s="73" t="s">
        <v>53</v>
      </c>
      <c r="E82" s="69" t="s">
        <v>27</v>
      </c>
      <c r="F82" s="82" t="s">
        <v>67</v>
      </c>
      <c r="G82" s="2"/>
      <c r="H82" s="3"/>
      <c r="I82" s="2"/>
      <c r="J82" s="2"/>
      <c r="K82" s="2"/>
      <c r="L82" s="2"/>
      <c r="M82" s="2" t="s">
        <v>110</v>
      </c>
    </row>
    <row r="83" spans="2:13" ht="17.25" customHeight="1">
      <c r="B83" s="55" t="s">
        <v>361</v>
      </c>
      <c r="C83" s="159"/>
      <c r="D83" s="73" t="s">
        <v>53</v>
      </c>
      <c r="E83" s="69" t="s">
        <v>28</v>
      </c>
      <c r="F83" s="82" t="s">
        <v>68</v>
      </c>
      <c r="G83" s="3"/>
      <c r="H83" s="3"/>
      <c r="I83" s="3"/>
      <c r="J83" s="2"/>
      <c r="K83" s="2"/>
      <c r="L83" s="2"/>
      <c r="M83" s="2" t="s">
        <v>110</v>
      </c>
    </row>
    <row r="84" spans="2:13" ht="17.25" hidden="1" customHeight="1">
      <c r="B84" s="55" t="s">
        <v>362</v>
      </c>
      <c r="C84" s="159"/>
      <c r="D84" s="73" t="s">
        <v>53</v>
      </c>
      <c r="E84" s="69" t="s">
        <v>27</v>
      </c>
      <c r="F84" s="82" t="s">
        <v>69</v>
      </c>
      <c r="G84" s="2"/>
      <c r="H84" s="3"/>
      <c r="I84" s="2"/>
      <c r="J84" s="2"/>
      <c r="K84" s="2"/>
      <c r="L84" s="2"/>
      <c r="M84" s="2"/>
    </row>
    <row r="85" spans="2:13" ht="17.25" customHeight="1">
      <c r="B85" s="64" t="s">
        <v>363</v>
      </c>
      <c r="C85" s="160"/>
      <c r="D85" s="81" t="s">
        <v>53</v>
      </c>
      <c r="E85" s="71" t="s">
        <v>28</v>
      </c>
      <c r="F85" s="83" t="s">
        <v>70</v>
      </c>
      <c r="G85" s="4"/>
      <c r="H85" s="37"/>
      <c r="I85" s="4"/>
      <c r="J85" s="4"/>
      <c r="K85" s="4"/>
      <c r="L85" s="4"/>
      <c r="M85" s="4" t="s">
        <v>110</v>
      </c>
    </row>
    <row r="86" spans="2:13" ht="16.5" customHeight="1">
      <c r="B86" s="52" t="s">
        <v>364</v>
      </c>
      <c r="C86" s="157" t="s">
        <v>98</v>
      </c>
      <c r="D86" s="80" t="s">
        <v>130</v>
      </c>
      <c r="E86" s="67" t="s">
        <v>27</v>
      </c>
      <c r="F86" s="106" t="s">
        <v>460</v>
      </c>
      <c r="G86" s="98"/>
      <c r="H86" s="88"/>
      <c r="I86" s="98"/>
      <c r="J86" s="98"/>
      <c r="K86" s="98"/>
      <c r="L86" s="98"/>
      <c r="M86" s="98" t="s">
        <v>110</v>
      </c>
    </row>
    <row r="87" spans="2:13" ht="16.5" customHeight="1">
      <c r="B87" s="55" t="s">
        <v>365</v>
      </c>
      <c r="C87" s="159"/>
      <c r="D87" s="73" t="s">
        <v>130</v>
      </c>
      <c r="E87" s="69" t="s">
        <v>27</v>
      </c>
      <c r="F87" s="82" t="s">
        <v>461</v>
      </c>
      <c r="G87" s="2"/>
      <c r="H87" s="3"/>
      <c r="I87" s="2"/>
      <c r="J87" s="2"/>
      <c r="K87" s="2"/>
      <c r="L87" s="2"/>
      <c r="M87" s="2" t="s">
        <v>110</v>
      </c>
    </row>
    <row r="88" spans="2:13" ht="16.5" customHeight="1">
      <c r="B88" s="55" t="s">
        <v>366</v>
      </c>
      <c r="C88" s="159"/>
      <c r="D88" s="73" t="s">
        <v>130</v>
      </c>
      <c r="E88" s="69" t="s">
        <v>28</v>
      </c>
      <c r="F88" s="82" t="s">
        <v>462</v>
      </c>
      <c r="G88" s="2"/>
      <c r="H88" s="3"/>
      <c r="I88" s="2"/>
      <c r="J88" s="2"/>
      <c r="K88" s="2"/>
      <c r="L88" s="2"/>
      <c r="M88" s="2" t="s">
        <v>110</v>
      </c>
    </row>
    <row r="89" spans="2:13" ht="16.5" customHeight="1">
      <c r="B89" s="55" t="s">
        <v>367</v>
      </c>
      <c r="C89" s="159"/>
      <c r="D89" s="73" t="s">
        <v>130</v>
      </c>
      <c r="E89" s="69" t="s">
        <v>27</v>
      </c>
      <c r="F89" s="82" t="s">
        <v>463</v>
      </c>
      <c r="G89" s="2"/>
      <c r="H89" s="3"/>
      <c r="I89" s="2"/>
      <c r="J89" s="2"/>
      <c r="K89" s="2"/>
      <c r="L89" s="2"/>
      <c r="M89" s="2" t="s">
        <v>110</v>
      </c>
    </row>
    <row r="90" spans="2:13" ht="16.5" hidden="1" customHeight="1">
      <c r="B90" s="55" t="s">
        <v>368</v>
      </c>
      <c r="C90" s="159"/>
      <c r="D90" s="73" t="s">
        <v>130</v>
      </c>
      <c r="E90" s="69" t="s">
        <v>27</v>
      </c>
      <c r="F90" s="82" t="s">
        <v>464</v>
      </c>
      <c r="G90" s="2"/>
      <c r="H90" s="3"/>
      <c r="I90" s="2"/>
      <c r="J90" s="2"/>
      <c r="K90" s="2"/>
      <c r="L90" s="2"/>
      <c r="M90" s="2"/>
    </row>
    <row r="91" spans="2:13" ht="16.5" customHeight="1">
      <c r="B91" s="55" t="s">
        <v>369</v>
      </c>
      <c r="C91" s="159"/>
      <c r="D91" s="73" t="s">
        <v>130</v>
      </c>
      <c r="E91" s="69" t="s">
        <v>28</v>
      </c>
      <c r="F91" s="82" t="s">
        <v>465</v>
      </c>
      <c r="G91" s="2"/>
      <c r="H91" s="3"/>
      <c r="I91" s="2"/>
      <c r="J91" s="2"/>
      <c r="K91" s="2"/>
      <c r="L91" s="2"/>
      <c r="M91" s="2" t="s">
        <v>110</v>
      </c>
    </row>
    <row r="92" spans="2:13" ht="16.5" hidden="1" customHeight="1">
      <c r="B92" s="55" t="s">
        <v>370</v>
      </c>
      <c r="C92" s="159"/>
      <c r="D92" s="73" t="s">
        <v>130</v>
      </c>
      <c r="E92" s="69" t="s">
        <v>27</v>
      </c>
      <c r="F92" s="82" t="s">
        <v>466</v>
      </c>
      <c r="G92" s="2"/>
      <c r="H92" s="3"/>
      <c r="I92" s="2"/>
      <c r="J92" s="2"/>
      <c r="K92" s="2"/>
      <c r="L92" s="2"/>
      <c r="M92" s="2"/>
    </row>
    <row r="93" spans="2:13" ht="16.5" hidden="1" customHeight="1">
      <c r="B93" s="55" t="s">
        <v>371</v>
      </c>
      <c r="C93" s="159"/>
      <c r="D93" s="73" t="s">
        <v>130</v>
      </c>
      <c r="E93" s="69" t="s">
        <v>28</v>
      </c>
      <c r="F93" s="82" t="s">
        <v>467</v>
      </c>
      <c r="G93" s="2"/>
      <c r="H93" s="3"/>
      <c r="I93" s="2"/>
      <c r="J93" s="2"/>
      <c r="K93" s="2"/>
      <c r="L93" s="2"/>
      <c r="M93" s="2"/>
    </row>
    <row r="94" spans="2:13" ht="16.5" hidden="1" customHeight="1">
      <c r="B94" s="55" t="s">
        <v>372</v>
      </c>
      <c r="C94" s="159"/>
      <c r="D94" s="73" t="s">
        <v>130</v>
      </c>
      <c r="E94" s="69" t="s">
        <v>27</v>
      </c>
      <c r="F94" s="82" t="s">
        <v>468</v>
      </c>
      <c r="G94" s="2"/>
      <c r="H94" s="3"/>
      <c r="I94" s="2"/>
      <c r="J94" s="2"/>
      <c r="K94" s="2"/>
      <c r="L94" s="2"/>
      <c r="M94" s="2"/>
    </row>
    <row r="95" spans="2:13" ht="16.5" customHeight="1">
      <c r="B95" s="55" t="s">
        <v>373</v>
      </c>
      <c r="C95" s="159"/>
      <c r="D95" s="73" t="s">
        <v>130</v>
      </c>
      <c r="E95" s="69" t="s">
        <v>28</v>
      </c>
      <c r="F95" s="82" t="s">
        <v>469</v>
      </c>
      <c r="G95" s="2"/>
      <c r="H95" s="3"/>
      <c r="I95" s="2"/>
      <c r="J95" s="2"/>
      <c r="K95" s="2"/>
      <c r="L95" s="2"/>
      <c r="M95" s="2" t="s">
        <v>110</v>
      </c>
    </row>
    <row r="96" spans="2:13" ht="16.5" customHeight="1">
      <c r="B96" s="55" t="s">
        <v>374</v>
      </c>
      <c r="C96" s="159"/>
      <c r="D96" s="73" t="s">
        <v>130</v>
      </c>
      <c r="E96" s="69" t="s">
        <v>27</v>
      </c>
      <c r="F96" s="82" t="s">
        <v>470</v>
      </c>
      <c r="G96" s="2"/>
      <c r="H96" s="3"/>
      <c r="I96" s="2"/>
      <c r="J96" s="2"/>
      <c r="K96" s="2"/>
      <c r="L96" s="2"/>
      <c r="M96" s="2" t="s">
        <v>110</v>
      </c>
    </row>
    <row r="97" spans="2:13" ht="16.5" customHeight="1">
      <c r="B97" s="55" t="s">
        <v>375</v>
      </c>
      <c r="C97" s="159"/>
      <c r="D97" s="73" t="s">
        <v>130</v>
      </c>
      <c r="E97" s="69" t="s">
        <v>28</v>
      </c>
      <c r="F97" s="82" t="s">
        <v>471</v>
      </c>
      <c r="G97" s="2"/>
      <c r="H97" s="3"/>
      <c r="I97" s="2"/>
      <c r="J97" s="2"/>
      <c r="K97" s="2"/>
      <c r="L97" s="2"/>
      <c r="M97" s="2" t="s">
        <v>110</v>
      </c>
    </row>
    <row r="98" spans="2:13" ht="16.5" customHeight="1">
      <c r="B98" s="55" t="s">
        <v>376</v>
      </c>
      <c r="C98" s="159"/>
      <c r="D98" s="73" t="s">
        <v>130</v>
      </c>
      <c r="E98" s="69" t="s">
        <v>27</v>
      </c>
      <c r="F98" s="82" t="s">
        <v>472</v>
      </c>
      <c r="G98" s="2"/>
      <c r="H98" s="3"/>
      <c r="I98" s="2"/>
      <c r="J98" s="2"/>
      <c r="K98" s="2"/>
      <c r="L98" s="2"/>
      <c r="M98" s="2" t="s">
        <v>110</v>
      </c>
    </row>
    <row r="99" spans="2:13" ht="16.5" customHeight="1">
      <c r="B99" s="55" t="s">
        <v>377</v>
      </c>
      <c r="C99" s="159"/>
      <c r="D99" s="73" t="s">
        <v>130</v>
      </c>
      <c r="E99" s="69" t="s">
        <v>28</v>
      </c>
      <c r="F99" s="82" t="s">
        <v>473</v>
      </c>
      <c r="G99" s="2"/>
      <c r="H99" s="3"/>
      <c r="I99" s="2"/>
      <c r="J99" s="2"/>
      <c r="K99" s="2"/>
      <c r="L99" s="2"/>
      <c r="M99" s="2" t="s">
        <v>110</v>
      </c>
    </row>
    <row r="100" spans="2:13" ht="16.5" customHeight="1">
      <c r="B100" s="55" t="s">
        <v>378</v>
      </c>
      <c r="C100" s="159"/>
      <c r="D100" s="73" t="s">
        <v>130</v>
      </c>
      <c r="E100" s="69" t="s">
        <v>28</v>
      </c>
      <c r="F100" s="82" t="s">
        <v>474</v>
      </c>
      <c r="G100" s="2"/>
      <c r="H100" s="3"/>
      <c r="I100" s="2"/>
      <c r="J100" s="2"/>
      <c r="K100" s="2"/>
      <c r="L100" s="2"/>
      <c r="M100" s="2" t="s">
        <v>110</v>
      </c>
    </row>
    <row r="101" spans="2:13" ht="16.5" customHeight="1">
      <c r="B101" s="55" t="s">
        <v>379</v>
      </c>
      <c r="C101" s="159"/>
      <c r="D101" s="73" t="s">
        <v>130</v>
      </c>
      <c r="E101" s="69" t="s">
        <v>27</v>
      </c>
      <c r="F101" s="69" t="s">
        <v>497</v>
      </c>
      <c r="G101" s="2"/>
      <c r="H101" s="3"/>
      <c r="I101" s="2"/>
      <c r="J101" s="2"/>
      <c r="K101" s="2"/>
      <c r="L101" s="2"/>
      <c r="M101" s="2" t="s">
        <v>110</v>
      </c>
    </row>
    <row r="102" spans="2:13" ht="16.5" customHeight="1">
      <c r="B102" s="55" t="s">
        <v>380</v>
      </c>
      <c r="C102" s="159"/>
      <c r="D102" s="73" t="s">
        <v>130</v>
      </c>
      <c r="E102" s="69" t="s">
        <v>27</v>
      </c>
      <c r="F102" s="82" t="s">
        <v>475</v>
      </c>
      <c r="G102" s="2"/>
      <c r="H102" s="3"/>
      <c r="I102" s="2"/>
      <c r="J102" s="2"/>
      <c r="K102" s="2"/>
      <c r="L102" s="2"/>
      <c r="M102" s="2" t="s">
        <v>110</v>
      </c>
    </row>
    <row r="103" spans="2:13" ht="16.5" customHeight="1">
      <c r="B103" s="55" t="s">
        <v>381</v>
      </c>
      <c r="C103" s="159"/>
      <c r="D103" s="73" t="s">
        <v>130</v>
      </c>
      <c r="E103" s="69" t="s">
        <v>27</v>
      </c>
      <c r="F103" s="82" t="s">
        <v>476</v>
      </c>
      <c r="G103" s="2"/>
      <c r="H103" s="3"/>
      <c r="I103" s="2"/>
      <c r="J103" s="2"/>
      <c r="K103" s="2"/>
      <c r="L103" s="2"/>
      <c r="M103" s="2" t="s">
        <v>110</v>
      </c>
    </row>
    <row r="104" spans="2:13" ht="16.5" customHeight="1">
      <c r="B104" s="55" t="s">
        <v>382</v>
      </c>
      <c r="C104" s="159"/>
      <c r="D104" s="73" t="s">
        <v>130</v>
      </c>
      <c r="E104" s="69" t="s">
        <v>28</v>
      </c>
      <c r="F104" s="82" t="s">
        <v>477</v>
      </c>
      <c r="G104" s="2"/>
      <c r="H104" s="3"/>
      <c r="I104" s="2"/>
      <c r="J104" s="2"/>
      <c r="K104" s="2"/>
      <c r="L104" s="2"/>
      <c r="M104" s="2" t="s">
        <v>110</v>
      </c>
    </row>
    <row r="105" spans="2:13" ht="16.5" hidden="1" customHeight="1">
      <c r="B105" s="55" t="s">
        <v>383</v>
      </c>
      <c r="C105" s="159"/>
      <c r="D105" s="73" t="s">
        <v>130</v>
      </c>
      <c r="E105" s="69" t="s">
        <v>27</v>
      </c>
      <c r="F105" s="82" t="s">
        <v>498</v>
      </c>
      <c r="G105" s="2"/>
      <c r="H105" s="3"/>
      <c r="I105" s="2"/>
      <c r="J105" s="2"/>
      <c r="K105" s="2"/>
      <c r="L105" s="2"/>
      <c r="M105" s="2"/>
    </row>
    <row r="106" spans="2:13" ht="16.5" hidden="1" customHeight="1">
      <c r="B106" s="55" t="s">
        <v>384</v>
      </c>
      <c r="C106" s="159"/>
      <c r="D106" s="73" t="s">
        <v>130</v>
      </c>
      <c r="E106" s="69" t="s">
        <v>28</v>
      </c>
      <c r="F106" s="82" t="s">
        <v>99</v>
      </c>
      <c r="G106" s="2"/>
      <c r="H106" s="3"/>
      <c r="I106" s="2"/>
      <c r="J106" s="2"/>
      <c r="K106" s="2"/>
      <c r="L106" s="2"/>
      <c r="M106" s="2"/>
    </row>
    <row r="107" spans="2:13" ht="16.5" hidden="1" customHeight="1">
      <c r="B107" s="55" t="s">
        <v>385</v>
      </c>
      <c r="C107" s="159"/>
      <c r="D107" s="73" t="s">
        <v>130</v>
      </c>
      <c r="E107" s="69" t="s">
        <v>27</v>
      </c>
      <c r="F107" s="82" t="s">
        <v>478</v>
      </c>
      <c r="G107" s="2"/>
      <c r="H107" s="3"/>
      <c r="I107" s="2"/>
      <c r="J107" s="2"/>
      <c r="K107" s="2"/>
      <c r="L107" s="2"/>
      <c r="M107" s="2"/>
    </row>
    <row r="108" spans="2:13" ht="16.5" customHeight="1">
      <c r="B108" s="64" t="s">
        <v>386</v>
      </c>
      <c r="C108" s="160"/>
      <c r="D108" s="81" t="s">
        <v>130</v>
      </c>
      <c r="E108" s="71" t="s">
        <v>28</v>
      </c>
      <c r="F108" s="83" t="s">
        <v>100</v>
      </c>
      <c r="G108" s="4"/>
      <c r="H108" s="37"/>
      <c r="I108" s="4"/>
      <c r="J108" s="4"/>
      <c r="K108" s="4"/>
      <c r="L108" s="4"/>
      <c r="M108" s="4" t="s">
        <v>110</v>
      </c>
    </row>
    <row r="109" spans="2:13" ht="16.5" hidden="1" customHeight="1">
      <c r="B109" s="52" t="s">
        <v>387</v>
      </c>
      <c r="C109" s="157" t="s">
        <v>101</v>
      </c>
      <c r="D109" s="80" t="s">
        <v>71</v>
      </c>
      <c r="E109" s="67" t="s">
        <v>28</v>
      </c>
      <c r="F109" s="106" t="s">
        <v>479</v>
      </c>
      <c r="G109" s="98"/>
      <c r="H109" s="88"/>
      <c r="I109" s="98"/>
      <c r="J109" s="98"/>
      <c r="K109" s="98"/>
      <c r="L109" s="98"/>
      <c r="M109" s="98"/>
    </row>
    <row r="110" spans="2:13" ht="27" customHeight="1">
      <c r="B110" s="55" t="s">
        <v>388</v>
      </c>
      <c r="C110" s="159"/>
      <c r="D110" s="73" t="s">
        <v>71</v>
      </c>
      <c r="E110" s="69" t="s">
        <v>27</v>
      </c>
      <c r="F110" s="82" t="s">
        <v>102</v>
      </c>
      <c r="G110" s="2"/>
      <c r="H110" s="3"/>
      <c r="I110" s="2"/>
      <c r="J110" s="2"/>
      <c r="K110" s="2"/>
      <c r="L110" s="2"/>
      <c r="M110" s="2" t="s">
        <v>110</v>
      </c>
    </row>
    <row r="111" spans="2:13" ht="16.5" customHeight="1">
      <c r="B111" s="55" t="s">
        <v>389</v>
      </c>
      <c r="C111" s="159"/>
      <c r="D111" s="73" t="s">
        <v>71</v>
      </c>
      <c r="E111" s="69" t="s">
        <v>28</v>
      </c>
      <c r="F111" s="82" t="s">
        <v>480</v>
      </c>
      <c r="G111" s="2"/>
      <c r="H111" s="3"/>
      <c r="I111" s="2"/>
      <c r="J111" s="2"/>
      <c r="K111" s="2"/>
      <c r="L111" s="2"/>
      <c r="M111" s="2" t="s">
        <v>110</v>
      </c>
    </row>
    <row r="112" spans="2:13" ht="16.5" hidden="1" customHeight="1">
      <c r="B112" s="55" t="s">
        <v>390</v>
      </c>
      <c r="C112" s="159"/>
      <c r="D112" s="73" t="s">
        <v>71</v>
      </c>
      <c r="E112" s="69" t="s">
        <v>27</v>
      </c>
      <c r="F112" s="82" t="s">
        <v>481</v>
      </c>
      <c r="G112" s="2"/>
      <c r="H112" s="3"/>
      <c r="I112" s="2"/>
      <c r="J112" s="2"/>
      <c r="K112" s="2"/>
      <c r="L112" s="2"/>
      <c r="M112" s="2"/>
    </row>
    <row r="113" spans="2:13" ht="16.5" customHeight="1">
      <c r="B113" s="64" t="s">
        <v>391</v>
      </c>
      <c r="C113" s="160"/>
      <c r="D113" s="81" t="s">
        <v>71</v>
      </c>
      <c r="E113" s="71" t="s">
        <v>28</v>
      </c>
      <c r="F113" s="83" t="s">
        <v>482</v>
      </c>
      <c r="G113" s="4"/>
      <c r="H113" s="37"/>
      <c r="I113" s="4"/>
      <c r="J113" s="4"/>
      <c r="K113" s="4"/>
      <c r="L113" s="4"/>
      <c r="M113" s="4" t="s">
        <v>110</v>
      </c>
    </row>
    <row r="114" spans="2:13" ht="16.5" customHeight="1">
      <c r="B114" s="52" t="s">
        <v>392</v>
      </c>
      <c r="C114" s="157" t="s">
        <v>103</v>
      </c>
      <c r="D114" s="80" t="s">
        <v>483</v>
      </c>
      <c r="E114" s="67" t="s">
        <v>27</v>
      </c>
      <c r="F114" s="106" t="s">
        <v>484</v>
      </c>
      <c r="G114" s="98"/>
      <c r="H114" s="88"/>
      <c r="I114" s="98"/>
      <c r="J114" s="98"/>
      <c r="K114" s="98"/>
      <c r="L114" s="98"/>
      <c r="M114" s="98" t="s">
        <v>110</v>
      </c>
    </row>
    <row r="115" spans="2:13" ht="16.5" customHeight="1">
      <c r="B115" s="55" t="s">
        <v>393</v>
      </c>
      <c r="C115" s="159"/>
      <c r="D115" s="73" t="s">
        <v>483</v>
      </c>
      <c r="E115" s="69" t="s">
        <v>27</v>
      </c>
      <c r="F115" s="82" t="s">
        <v>485</v>
      </c>
      <c r="G115" s="2"/>
      <c r="H115" s="3"/>
      <c r="I115" s="2"/>
      <c r="J115" s="2"/>
      <c r="K115" s="2"/>
      <c r="L115" s="2"/>
      <c r="M115" s="2" t="s">
        <v>110</v>
      </c>
    </row>
    <row r="116" spans="2:13" ht="16.5" customHeight="1">
      <c r="B116" s="55" t="s">
        <v>394</v>
      </c>
      <c r="C116" s="159"/>
      <c r="D116" s="73" t="s">
        <v>483</v>
      </c>
      <c r="E116" s="69" t="s">
        <v>28</v>
      </c>
      <c r="F116" s="82" t="s">
        <v>487</v>
      </c>
      <c r="G116" s="2"/>
      <c r="H116" s="3"/>
      <c r="I116" s="2"/>
      <c r="J116" s="2"/>
      <c r="K116" s="2"/>
      <c r="L116" s="2"/>
      <c r="M116" s="2" t="s">
        <v>110</v>
      </c>
    </row>
    <row r="117" spans="2:13" ht="16.5" customHeight="1">
      <c r="B117" s="55" t="s">
        <v>395</v>
      </c>
      <c r="C117" s="159"/>
      <c r="D117" s="73" t="s">
        <v>483</v>
      </c>
      <c r="E117" s="69" t="s">
        <v>28</v>
      </c>
      <c r="F117" s="82" t="s">
        <v>486</v>
      </c>
      <c r="G117" s="2"/>
      <c r="H117" s="3"/>
      <c r="I117" s="2"/>
      <c r="J117" s="2"/>
      <c r="K117" s="2"/>
      <c r="L117" s="2"/>
      <c r="M117" s="2" t="s">
        <v>110</v>
      </c>
    </row>
    <row r="118" spans="2:13" ht="16.5" hidden="1" customHeight="1">
      <c r="B118" s="55" t="s">
        <v>396</v>
      </c>
      <c r="C118" s="159"/>
      <c r="D118" s="73" t="s">
        <v>483</v>
      </c>
      <c r="E118" s="69" t="s">
        <v>27</v>
      </c>
      <c r="F118" s="82" t="s">
        <v>488</v>
      </c>
      <c r="G118" s="2"/>
      <c r="H118" s="3"/>
      <c r="I118" s="2"/>
      <c r="J118" s="2"/>
      <c r="K118" s="2"/>
      <c r="L118" s="2"/>
      <c r="M118" s="2"/>
    </row>
    <row r="119" spans="2:13" ht="16.5" customHeight="1">
      <c r="B119" s="55" t="s">
        <v>397</v>
      </c>
      <c r="C119" s="159"/>
      <c r="D119" s="73" t="s">
        <v>483</v>
      </c>
      <c r="E119" s="69" t="s">
        <v>27</v>
      </c>
      <c r="F119" s="82" t="s">
        <v>73</v>
      </c>
      <c r="G119" s="2"/>
      <c r="H119" s="3"/>
      <c r="I119" s="2"/>
      <c r="J119" s="2"/>
      <c r="K119" s="2"/>
      <c r="L119" s="2"/>
      <c r="M119" s="2" t="s">
        <v>110</v>
      </c>
    </row>
    <row r="120" spans="2:13" ht="16.5" customHeight="1">
      <c r="B120" s="55" t="s">
        <v>398</v>
      </c>
      <c r="C120" s="159"/>
      <c r="D120" s="73" t="s">
        <v>483</v>
      </c>
      <c r="E120" s="69" t="s">
        <v>28</v>
      </c>
      <c r="F120" s="82" t="s">
        <v>105</v>
      </c>
      <c r="G120" s="2"/>
      <c r="H120" s="3"/>
      <c r="I120" s="2"/>
      <c r="J120" s="2"/>
      <c r="K120" s="2"/>
      <c r="L120" s="2"/>
      <c r="M120" s="2" t="s">
        <v>110</v>
      </c>
    </row>
    <row r="121" spans="2:13" ht="16.5" customHeight="1">
      <c r="B121" s="55" t="s">
        <v>399</v>
      </c>
      <c r="C121" s="159"/>
      <c r="D121" s="73" t="s">
        <v>483</v>
      </c>
      <c r="E121" s="69" t="s">
        <v>28</v>
      </c>
      <c r="F121" s="82" t="s">
        <v>106</v>
      </c>
      <c r="G121" s="2"/>
      <c r="H121" s="3"/>
      <c r="I121" s="2"/>
      <c r="J121" s="2"/>
      <c r="K121" s="2"/>
      <c r="L121" s="2"/>
      <c r="M121" s="2" t="s">
        <v>110</v>
      </c>
    </row>
    <row r="122" spans="2:13" ht="28.5" customHeight="1">
      <c r="B122" s="55" t="s">
        <v>400</v>
      </c>
      <c r="C122" s="159"/>
      <c r="D122" s="73" t="s">
        <v>483</v>
      </c>
      <c r="E122" s="69" t="s">
        <v>27</v>
      </c>
      <c r="F122" s="82" t="s">
        <v>489</v>
      </c>
      <c r="G122" s="2"/>
      <c r="H122" s="3"/>
      <c r="I122" s="2"/>
      <c r="J122" s="2"/>
      <c r="K122" s="2"/>
      <c r="L122" s="2"/>
      <c r="M122" s="2" t="s">
        <v>110</v>
      </c>
    </row>
    <row r="123" spans="2:13" ht="16.5" customHeight="1">
      <c r="B123" s="55" t="s">
        <v>401</v>
      </c>
      <c r="C123" s="159"/>
      <c r="D123" s="73" t="s">
        <v>483</v>
      </c>
      <c r="E123" s="69" t="s">
        <v>27</v>
      </c>
      <c r="F123" s="82" t="s">
        <v>491</v>
      </c>
      <c r="G123" s="2"/>
      <c r="H123" s="3"/>
      <c r="I123" s="2"/>
      <c r="J123" s="2"/>
      <c r="K123" s="2"/>
      <c r="L123" s="2"/>
      <c r="M123" s="2" t="s">
        <v>110</v>
      </c>
    </row>
    <row r="124" spans="2:13" ht="16.5" customHeight="1">
      <c r="B124" s="55" t="s">
        <v>402</v>
      </c>
      <c r="C124" s="159"/>
      <c r="D124" s="73" t="s">
        <v>483</v>
      </c>
      <c r="E124" s="69" t="s">
        <v>27</v>
      </c>
      <c r="F124" s="82" t="s">
        <v>490</v>
      </c>
      <c r="G124" s="2"/>
      <c r="H124" s="3"/>
      <c r="I124" s="2"/>
      <c r="J124" s="2"/>
      <c r="K124" s="2"/>
      <c r="L124" s="2"/>
      <c r="M124" s="2" t="s">
        <v>110</v>
      </c>
    </row>
    <row r="125" spans="2:13" ht="16.5" customHeight="1">
      <c r="B125" s="55" t="s">
        <v>403</v>
      </c>
      <c r="C125" s="159"/>
      <c r="D125" s="73" t="s">
        <v>483</v>
      </c>
      <c r="E125" s="69" t="s">
        <v>27</v>
      </c>
      <c r="F125" s="82" t="s">
        <v>72</v>
      </c>
      <c r="G125" s="2"/>
      <c r="H125" s="3"/>
      <c r="I125" s="2"/>
      <c r="J125" s="2"/>
      <c r="K125" s="2"/>
      <c r="L125" s="2"/>
      <c r="M125" s="2" t="s">
        <v>110</v>
      </c>
    </row>
    <row r="126" spans="2:13" ht="16.5" customHeight="1">
      <c r="B126" s="55" t="s">
        <v>404</v>
      </c>
      <c r="C126" s="159"/>
      <c r="D126" s="73" t="s">
        <v>483</v>
      </c>
      <c r="E126" s="69" t="s">
        <v>27</v>
      </c>
      <c r="F126" s="82" t="s">
        <v>493</v>
      </c>
      <c r="G126" s="2"/>
      <c r="H126" s="3"/>
      <c r="I126" s="2"/>
      <c r="J126" s="2"/>
      <c r="K126" s="2"/>
      <c r="L126" s="2"/>
      <c r="M126" s="2" t="s">
        <v>110</v>
      </c>
    </row>
    <row r="127" spans="2:13" ht="16.5" customHeight="1">
      <c r="B127" s="55" t="s">
        <v>405</v>
      </c>
      <c r="C127" s="159"/>
      <c r="D127" s="73" t="s">
        <v>483</v>
      </c>
      <c r="E127" s="69" t="s">
        <v>28</v>
      </c>
      <c r="F127" s="82" t="s">
        <v>494</v>
      </c>
      <c r="G127" s="2"/>
      <c r="H127" s="3"/>
      <c r="I127" s="2"/>
      <c r="J127" s="2"/>
      <c r="K127" s="2"/>
      <c r="L127" s="2"/>
      <c r="M127" s="2" t="s">
        <v>110</v>
      </c>
    </row>
    <row r="128" spans="2:13" ht="16.5" customHeight="1">
      <c r="B128" s="55" t="s">
        <v>406</v>
      </c>
      <c r="C128" s="159"/>
      <c r="D128" s="73" t="s">
        <v>483</v>
      </c>
      <c r="E128" s="69" t="s">
        <v>28</v>
      </c>
      <c r="F128" s="82" t="s">
        <v>492</v>
      </c>
      <c r="G128" s="2"/>
      <c r="H128" s="3"/>
      <c r="I128" s="2"/>
      <c r="J128" s="2"/>
      <c r="K128" s="2"/>
      <c r="L128" s="2"/>
      <c r="M128" s="2" t="s">
        <v>110</v>
      </c>
    </row>
    <row r="129" spans="2:13" ht="16.5" customHeight="1">
      <c r="B129" s="55" t="s">
        <v>407</v>
      </c>
      <c r="C129" s="159"/>
      <c r="D129" s="73" t="s">
        <v>483</v>
      </c>
      <c r="E129" s="69" t="s">
        <v>28</v>
      </c>
      <c r="F129" s="82" t="s">
        <v>495</v>
      </c>
      <c r="G129" s="2"/>
      <c r="H129" s="3"/>
      <c r="I129" s="2"/>
      <c r="J129" s="2"/>
      <c r="K129" s="2"/>
      <c r="L129" s="2"/>
      <c r="M129" s="2" t="s">
        <v>110</v>
      </c>
    </row>
    <row r="130" spans="2:13" ht="16.5" customHeight="1">
      <c r="B130" s="55" t="s">
        <v>408</v>
      </c>
      <c r="C130" s="159"/>
      <c r="D130" s="73" t="s">
        <v>483</v>
      </c>
      <c r="E130" s="69" t="s">
        <v>27</v>
      </c>
      <c r="F130" s="82" t="s">
        <v>104</v>
      </c>
      <c r="G130" s="2"/>
      <c r="H130" s="3"/>
      <c r="I130" s="2"/>
      <c r="J130" s="2"/>
      <c r="K130" s="2"/>
      <c r="L130" s="2"/>
      <c r="M130" s="2" t="s">
        <v>110</v>
      </c>
    </row>
    <row r="131" spans="2:13" ht="16.5" customHeight="1">
      <c r="B131" s="55" t="s">
        <v>409</v>
      </c>
      <c r="C131" s="159"/>
      <c r="D131" s="73" t="s">
        <v>483</v>
      </c>
      <c r="E131" s="69" t="s">
        <v>27</v>
      </c>
      <c r="F131" s="82" t="s">
        <v>496</v>
      </c>
      <c r="G131" s="2"/>
      <c r="H131" s="3"/>
      <c r="I131" s="2"/>
      <c r="J131" s="2"/>
      <c r="K131" s="2"/>
      <c r="L131" s="2"/>
      <c r="M131" s="2" t="s">
        <v>110</v>
      </c>
    </row>
    <row r="132" spans="2:13" ht="16.5" customHeight="1">
      <c r="B132" s="55" t="s">
        <v>410</v>
      </c>
      <c r="C132" s="159"/>
      <c r="D132" s="73" t="s">
        <v>483</v>
      </c>
      <c r="E132" s="69" t="s">
        <v>27</v>
      </c>
      <c r="F132" s="82" t="s">
        <v>74</v>
      </c>
      <c r="G132" s="2"/>
      <c r="H132" s="3"/>
      <c r="I132" s="2"/>
      <c r="J132" s="2"/>
      <c r="K132" s="2"/>
      <c r="L132" s="2"/>
      <c r="M132" s="2" t="s">
        <v>110</v>
      </c>
    </row>
    <row r="133" spans="2:13" ht="16.5" customHeight="1">
      <c r="B133" s="55" t="s">
        <v>411</v>
      </c>
      <c r="C133" s="159"/>
      <c r="D133" s="73" t="s">
        <v>483</v>
      </c>
      <c r="E133" s="69" t="s">
        <v>28</v>
      </c>
      <c r="F133" s="82" t="s">
        <v>108</v>
      </c>
      <c r="G133" s="2"/>
      <c r="H133" s="3"/>
      <c r="I133" s="2"/>
      <c r="J133" s="2"/>
      <c r="K133" s="2"/>
      <c r="L133" s="2"/>
      <c r="M133" s="2" t="s">
        <v>110</v>
      </c>
    </row>
    <row r="134" spans="2:13" ht="16.5" customHeight="1">
      <c r="B134" s="64" t="s">
        <v>412</v>
      </c>
      <c r="C134" s="160"/>
      <c r="D134" s="81" t="s">
        <v>483</v>
      </c>
      <c r="E134" s="71" t="s">
        <v>27</v>
      </c>
      <c r="F134" s="83" t="s">
        <v>107</v>
      </c>
      <c r="G134" s="4"/>
      <c r="H134" s="37"/>
      <c r="I134" s="4"/>
      <c r="J134" s="4"/>
      <c r="K134" s="4"/>
      <c r="L134" s="4"/>
      <c r="M134" s="4" t="s">
        <v>110</v>
      </c>
    </row>
    <row r="135" spans="2:13" ht="16.5" hidden="1" customHeight="1">
      <c r="B135" s="52" t="s">
        <v>413</v>
      </c>
      <c r="C135" s="90"/>
      <c r="D135" s="80" t="s">
        <v>113</v>
      </c>
      <c r="E135" s="67"/>
      <c r="F135" s="106"/>
      <c r="G135" s="98"/>
      <c r="H135" s="88"/>
      <c r="I135" s="98"/>
      <c r="J135" s="98"/>
      <c r="K135" s="98"/>
      <c r="L135" s="98"/>
      <c r="M135" s="98"/>
    </row>
    <row r="136" spans="2:13" ht="16.5" hidden="1" customHeight="1">
      <c r="B136" s="55" t="s">
        <v>414</v>
      </c>
      <c r="C136" s="93"/>
      <c r="D136" s="73" t="s">
        <v>113</v>
      </c>
      <c r="E136" s="69"/>
      <c r="F136" s="82"/>
      <c r="G136" s="2"/>
      <c r="H136" s="3"/>
      <c r="I136" s="2"/>
      <c r="J136" s="2"/>
      <c r="K136" s="2"/>
      <c r="L136" s="2"/>
      <c r="M136" s="2"/>
    </row>
    <row r="137" spans="2:13" ht="16.5" hidden="1" customHeight="1">
      <c r="B137" s="55" t="s">
        <v>415</v>
      </c>
      <c r="C137" s="93"/>
      <c r="D137" s="73" t="s">
        <v>113</v>
      </c>
      <c r="E137" s="69"/>
      <c r="F137" s="82"/>
      <c r="G137" s="2"/>
      <c r="H137" s="3"/>
      <c r="I137" s="2"/>
      <c r="J137" s="2"/>
      <c r="K137" s="2"/>
      <c r="L137" s="2"/>
      <c r="M137" s="2"/>
    </row>
    <row r="138" spans="2:13" ht="16.5" hidden="1" customHeight="1">
      <c r="B138" s="55" t="s">
        <v>416</v>
      </c>
      <c r="C138" s="93"/>
      <c r="D138" s="73" t="s">
        <v>113</v>
      </c>
      <c r="E138" s="69"/>
      <c r="F138" s="82"/>
      <c r="G138" s="2"/>
      <c r="H138" s="3"/>
      <c r="I138" s="2"/>
      <c r="J138" s="2"/>
      <c r="K138" s="2"/>
      <c r="L138" s="2"/>
      <c r="M138" s="2"/>
    </row>
    <row r="139" spans="2:13" ht="16.5" hidden="1" customHeight="1">
      <c r="B139" s="55" t="s">
        <v>417</v>
      </c>
      <c r="C139" s="93"/>
      <c r="D139" s="73" t="s">
        <v>113</v>
      </c>
      <c r="E139" s="69"/>
      <c r="F139" s="82"/>
      <c r="G139" s="2"/>
      <c r="H139" s="3"/>
      <c r="I139" s="2"/>
      <c r="J139" s="2"/>
      <c r="K139" s="2"/>
      <c r="L139" s="2"/>
      <c r="M139" s="2"/>
    </row>
    <row r="140" spans="2:13" ht="16.5" hidden="1" customHeight="1">
      <c r="B140" s="55" t="s">
        <v>499</v>
      </c>
      <c r="C140" s="93"/>
      <c r="D140" s="73" t="s">
        <v>113</v>
      </c>
      <c r="E140" s="69"/>
      <c r="F140" s="82"/>
      <c r="G140" s="2"/>
      <c r="H140" s="3"/>
      <c r="I140" s="2"/>
      <c r="J140" s="2"/>
      <c r="K140" s="2"/>
      <c r="L140" s="2"/>
      <c r="M140" s="2"/>
    </row>
    <row r="141" spans="2:13" ht="16.5" hidden="1" customHeight="1">
      <c r="B141" s="55" t="s">
        <v>500</v>
      </c>
      <c r="C141" s="93"/>
      <c r="D141" s="73" t="s">
        <v>113</v>
      </c>
      <c r="E141" s="69"/>
      <c r="F141" s="82"/>
      <c r="G141" s="2"/>
      <c r="H141" s="3"/>
      <c r="I141" s="2"/>
      <c r="J141" s="2"/>
      <c r="K141" s="2"/>
      <c r="L141" s="2"/>
      <c r="M141" s="2"/>
    </row>
    <row r="142" spans="2:13" ht="16.5" hidden="1" customHeight="1">
      <c r="B142" s="55" t="s">
        <v>501</v>
      </c>
      <c r="C142" s="93"/>
      <c r="D142" s="73" t="s">
        <v>113</v>
      </c>
      <c r="E142" s="69"/>
      <c r="F142" s="82"/>
      <c r="G142" s="2"/>
      <c r="H142" s="3"/>
      <c r="I142" s="2"/>
      <c r="J142" s="2"/>
      <c r="K142" s="2"/>
      <c r="L142" s="2"/>
      <c r="M142" s="2"/>
    </row>
    <row r="143" spans="2:13" hidden="1">
      <c r="B143" s="64"/>
      <c r="C143" s="4"/>
      <c r="D143" s="105"/>
      <c r="E143" s="71"/>
      <c r="F143" s="71"/>
      <c r="G143" s="4"/>
      <c r="H143" s="37"/>
      <c r="I143" s="4"/>
      <c r="J143" s="4"/>
      <c r="K143" s="4"/>
      <c r="L143" s="4"/>
      <c r="M143" s="4"/>
    </row>
    <row r="144" spans="2:13" ht="16.5" hidden="1" customHeight="1">
      <c r="B144" s="110"/>
      <c r="D144" s="107"/>
      <c r="H144" s="111"/>
    </row>
    <row r="145" spans="3:13" ht="15" hidden="1" customHeight="1">
      <c r="G145" s="161" t="s">
        <v>32</v>
      </c>
      <c r="H145" s="161"/>
      <c r="I145" s="102">
        <v>0.8</v>
      </c>
    </row>
    <row r="146" spans="3:13" ht="15" hidden="1" customHeight="1">
      <c r="E146" s="75" t="s">
        <v>29</v>
      </c>
      <c r="F146" s="107">
        <f>SUM(F147:F148)</f>
        <v>131</v>
      </c>
      <c r="G146" s="32" t="s">
        <v>30</v>
      </c>
      <c r="H146" s="34" t="str">
        <f>IF(AND(H147&gt;=$I$145,H148&gt;=$I$145,COUNTIFS($H$4:$H$142,"NO",$M$4:$M$142,"Mandatory")=0),"Passed", "Failed")</f>
        <v>Failed</v>
      </c>
    </row>
    <row r="147" spans="3:13" ht="15" hidden="1" customHeight="1">
      <c r="C147" s="31"/>
      <c r="E147" s="75" t="s">
        <v>28</v>
      </c>
      <c r="F147" s="107">
        <f>COUNTIF($E$4:$E$134,E147)</f>
        <v>55</v>
      </c>
      <c r="G147" s="32" t="s">
        <v>28</v>
      </c>
      <c r="H147" s="33">
        <f>COUNTIFS($E$4:$E$143,G147,$H$4:$H$143,"YES")/F147*100%</f>
        <v>0</v>
      </c>
      <c r="I147" s="112">
        <f>I145*F147</f>
        <v>44</v>
      </c>
      <c r="J147" s="148" t="s">
        <v>502</v>
      </c>
    </row>
    <row r="148" spans="3:13" ht="15" hidden="1" customHeight="1">
      <c r="C148" s="31"/>
      <c r="E148" s="75" t="s">
        <v>27</v>
      </c>
      <c r="F148" s="107">
        <f>COUNTIF($E$4:$E$134,E148)</f>
        <v>76</v>
      </c>
      <c r="G148" s="32" t="s">
        <v>27</v>
      </c>
      <c r="H148" s="33">
        <f>COUNTIFS($E$4:$E$143,G148,$H$4:$H$143,"YES")/F148*100%</f>
        <v>0</v>
      </c>
      <c r="I148" s="113">
        <f>I145*F148</f>
        <v>60.800000000000004</v>
      </c>
      <c r="J148" s="148"/>
    </row>
    <row r="149" spans="3:13" ht="15" customHeight="1">
      <c r="C149" s="31"/>
    </row>
    <row r="150" spans="3:13" ht="15" customHeight="1">
      <c r="G150" s="162" t="s">
        <v>31</v>
      </c>
      <c r="H150" s="162"/>
    </row>
    <row r="151" spans="3:13" ht="15" customHeight="1">
      <c r="D151" s="144" t="s">
        <v>25</v>
      </c>
      <c r="E151" s="75" t="s">
        <v>29</v>
      </c>
      <c r="F151" s="107">
        <f>SUM(F152:F153)</f>
        <v>0</v>
      </c>
      <c r="G151" s="32" t="s">
        <v>25</v>
      </c>
      <c r="H151" s="34" t="e">
        <f>IF(AND(H152&gt;=$I$145,H153&gt;=$I$145),"Passed", "Failed")</f>
        <v>#DIV/0!</v>
      </c>
    </row>
    <row r="152" spans="3:13" ht="15" customHeight="1">
      <c r="D152" s="144"/>
      <c r="E152" s="75" t="s">
        <v>28</v>
      </c>
      <c r="F152" s="107">
        <f>COUNTIFS($E$4:$E$143,E152,$I$4:$I$143,"YES")+COUNTIFS($E$4:$E$143,E152,$I$4:$I$143,"NO")</f>
        <v>0</v>
      </c>
      <c r="G152" s="32" t="s">
        <v>28</v>
      </c>
      <c r="H152" s="33" t="e">
        <f>COUNTIFS($E$4:$E$143,G152,$I$4:$I$143,"YES")/F152*100%</f>
        <v>#DIV/0!</v>
      </c>
      <c r="L152" s="150" t="s">
        <v>39</v>
      </c>
      <c r="M152" s="150"/>
    </row>
    <row r="153" spans="3:13" ht="15" customHeight="1">
      <c r="C153" s="74"/>
      <c r="D153" s="144"/>
      <c r="E153" s="75" t="s">
        <v>27</v>
      </c>
      <c r="F153" s="107">
        <f>COUNTIFS($E$4:$E$143,E153,$I$4:$I$143,"YES")+COUNTIFS($E$4:$E$143,E153,$I$4:$I$143,"NO")</f>
        <v>0</v>
      </c>
      <c r="G153" s="32" t="s">
        <v>27</v>
      </c>
      <c r="H153" s="33" t="e">
        <f>COUNTIFS($E$4:$E$143,G153,$I$4:$I$143,"YES")/F153*100%</f>
        <v>#DIV/0!</v>
      </c>
      <c r="L153" s="35">
        <v>0.01</v>
      </c>
      <c r="M153" s="36" t="s">
        <v>38</v>
      </c>
    </row>
    <row r="154" spans="3:13" ht="15" customHeight="1">
      <c r="C154" s="74"/>
      <c r="L154" s="35">
        <v>0.5</v>
      </c>
      <c r="M154" s="36" t="s">
        <v>37</v>
      </c>
    </row>
    <row r="155" spans="3:13" ht="15" customHeight="1">
      <c r="D155" s="144" t="s">
        <v>26</v>
      </c>
      <c r="E155" s="75" t="s">
        <v>29</v>
      </c>
      <c r="F155" s="107">
        <f>SUM(F156:F157)</f>
        <v>0</v>
      </c>
      <c r="G155" s="32" t="s">
        <v>26</v>
      </c>
      <c r="H155" s="34" t="e">
        <f>IF(AND(H156&gt;=$I$145,H157&gt;=$I$145),"Passed", "Failed")</f>
        <v>#DIV/0!</v>
      </c>
      <c r="I155" s="32" t="s">
        <v>39</v>
      </c>
      <c r="L155" s="35">
        <v>0.6</v>
      </c>
      <c r="M155" s="36" t="s">
        <v>36</v>
      </c>
    </row>
    <row r="156" spans="3:13" ht="15" customHeight="1">
      <c r="D156" s="144"/>
      <c r="E156" s="75" t="s">
        <v>28</v>
      </c>
      <c r="F156" s="107">
        <f>COUNTIFS($E$4:$E$143,E156,$J$4:$J$143,"YES")+COUNTIFS($E$4:$E$143,E156,$J$4:$J$143,"NO")</f>
        <v>0</v>
      </c>
      <c r="G156" s="32" t="s">
        <v>28</v>
      </c>
      <c r="H156" s="33" t="e">
        <f>COUNTIFS($E$4:$E$143,G156,$J$4:$J$143,"YES")/F156*100%</f>
        <v>#DIV/0!</v>
      </c>
      <c r="I156" s="31" t="e">
        <f>VLOOKUP(H156,$L$153:$M$157,2,TRUE)</f>
        <v>#DIV/0!</v>
      </c>
      <c r="L156" s="35">
        <v>0.75</v>
      </c>
      <c r="M156" s="36" t="s">
        <v>35</v>
      </c>
    </row>
    <row r="157" spans="3:13" ht="15" customHeight="1">
      <c r="C157" s="74"/>
      <c r="D157" s="144"/>
      <c r="E157" s="75" t="s">
        <v>27</v>
      </c>
      <c r="F157" s="107">
        <f>COUNTIFS($E$4:$E$143,E157,$J$4:$J$143,"YES")+COUNTIFS($E$4:$E$143,E157,$J$4:$J$143,"NO")</f>
        <v>0</v>
      </c>
      <c r="G157" s="32" t="s">
        <v>27</v>
      </c>
      <c r="H157" s="33" t="e">
        <f>COUNTIFS($E$4:$E$143,G157,$J$4:$J$143,"YES")/F157*100%</f>
        <v>#DIV/0!</v>
      </c>
      <c r="I157" s="31" t="e">
        <f>VLOOKUP(H157,$L$153:$M$157,2,TRUE)</f>
        <v>#DIV/0!</v>
      </c>
      <c r="L157" s="35">
        <v>0.9</v>
      </c>
      <c r="M157" s="36" t="s">
        <v>24</v>
      </c>
    </row>
    <row r="158" spans="3:13" ht="15" customHeight="1">
      <c r="C158" s="74"/>
    </row>
  </sheetData>
  <autoFilter ref="B3:M148" xr:uid="{00000000-0009-0000-0000-000003000000}">
    <filterColumn colId="11">
      <customFilters>
        <customFilter operator="notEqual" val=" "/>
      </customFilters>
    </filterColumn>
  </autoFilter>
  <mergeCells count="24">
    <mergeCell ref="B2:B3"/>
    <mergeCell ref="C2:C3"/>
    <mergeCell ref="D2:D3"/>
    <mergeCell ref="C69:C85"/>
    <mergeCell ref="C39:C68"/>
    <mergeCell ref="L2:L3"/>
    <mergeCell ref="C11:C38"/>
    <mergeCell ref="C4:C10"/>
    <mergeCell ref="M2:M3"/>
    <mergeCell ref="E2:E3"/>
    <mergeCell ref="F2:F3"/>
    <mergeCell ref="G2:G3"/>
    <mergeCell ref="K2:K3"/>
    <mergeCell ref="H2:H3"/>
    <mergeCell ref="I2:J2"/>
    <mergeCell ref="C109:C113"/>
    <mergeCell ref="C114:C134"/>
    <mergeCell ref="D155:D157"/>
    <mergeCell ref="L152:M152"/>
    <mergeCell ref="C86:C108"/>
    <mergeCell ref="D151:D153"/>
    <mergeCell ref="J147:J148"/>
    <mergeCell ref="G145:H145"/>
    <mergeCell ref="G150:H150"/>
  </mergeCells>
  <conditionalFormatting sqref="H146">
    <cfRule type="cellIs" dxfId="29" priority="2" operator="equal">
      <formula>"Passed"</formula>
    </cfRule>
    <cfRule type="cellIs" dxfId="28" priority="6" operator="equal">
      <formula>"Failed"</formula>
    </cfRule>
  </conditionalFormatting>
  <conditionalFormatting sqref="H151">
    <cfRule type="cellIs" dxfId="27" priority="3" operator="equal">
      <formula>"Passed"</formula>
    </cfRule>
    <cfRule type="cellIs" dxfId="26" priority="5" operator="equal">
      <formula>"Failed"</formula>
    </cfRule>
  </conditionalFormatting>
  <conditionalFormatting sqref="H155">
    <cfRule type="cellIs" dxfId="25" priority="1" operator="equal">
      <formula>"Passed"</formula>
    </cfRule>
    <cfRule type="cellIs" dxfId="24" priority="4" operator="equal">
      <formula>"Failed"</formula>
    </cfRule>
  </conditionalFormatting>
  <dataValidations count="3">
    <dataValidation type="list" allowBlank="1" showInputMessage="1" showErrorMessage="1" sqref="E4:E144" xr:uid="{00000000-0002-0000-0300-000000000000}">
      <formula1>"Practice, Theory"</formula1>
    </dataValidation>
    <dataValidation type="list" allowBlank="1" showInputMessage="1" showErrorMessage="1" sqref="H4:K144" xr:uid="{00000000-0002-0000-0300-000001000000}">
      <formula1>"YES, NO, N/A"</formula1>
    </dataValidation>
    <dataValidation type="list" allowBlank="1" showInputMessage="1" showErrorMessage="1" sqref="M4:M144" xr:uid="{00000000-0002-0000-0300-000002000000}">
      <formula1>"Mandatory"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58"/>
  <sheetViews>
    <sheetView showGridLines="0" zoomScale="85" zoomScaleNormal="85" workbookViewId="0">
      <pane xSplit="1" ySplit="3" topLeftCell="B4" activePane="bottomRight" state="frozen"/>
      <selection pane="topRight" activeCell="B1" sqref="B1"/>
      <selection pane="bottomLeft" activeCell="A3" sqref="A3"/>
      <selection pane="bottomRight" activeCell="L7" sqref="L7"/>
    </sheetView>
  </sheetViews>
  <sheetFormatPr defaultColWidth="9.140625" defaultRowHeight="12.75"/>
  <cols>
    <col min="1" max="1" width="1.140625" style="1" customWidth="1"/>
    <col min="2" max="2" width="8.42578125" style="1" customWidth="1"/>
    <col min="3" max="3" width="12.42578125" style="1" customWidth="1"/>
    <col min="4" max="4" width="7.7109375" style="1" customWidth="1"/>
    <col min="5" max="5" width="55.42578125" style="1" customWidth="1"/>
    <col min="6" max="6" width="7.28515625" style="1" customWidth="1"/>
    <col min="7" max="7" width="6.85546875" style="1" customWidth="1"/>
    <col min="8" max="8" width="7.85546875" style="1" customWidth="1"/>
    <col min="9" max="9" width="10" style="1" customWidth="1"/>
    <col min="10" max="10" width="52.28515625" style="111" customWidth="1"/>
    <col min="11" max="16384" width="9.140625" style="1"/>
  </cols>
  <sheetData>
    <row r="1" spans="2:12">
      <c r="B1" s="7" t="s">
        <v>747</v>
      </c>
    </row>
    <row r="2" spans="2:12" s="6" customFormat="1" ht="22.5" customHeight="1">
      <c r="B2" s="155" t="s">
        <v>0</v>
      </c>
      <c r="C2" s="155" t="s">
        <v>8</v>
      </c>
      <c r="D2" s="155" t="s">
        <v>4</v>
      </c>
      <c r="E2" s="155" t="s">
        <v>1</v>
      </c>
      <c r="F2" s="155" t="s">
        <v>5</v>
      </c>
      <c r="G2" s="151" t="s">
        <v>33</v>
      </c>
      <c r="H2" s="153" t="s">
        <v>7</v>
      </c>
      <c r="I2" s="154"/>
      <c r="J2" s="173" t="s">
        <v>40</v>
      </c>
      <c r="K2" s="155" t="s">
        <v>2</v>
      </c>
      <c r="L2" s="155" t="s">
        <v>3</v>
      </c>
    </row>
    <row r="3" spans="2:12" s="6" customFormat="1" ht="22.5" customHeight="1">
      <c r="B3" s="175"/>
      <c r="C3" s="175"/>
      <c r="D3" s="175"/>
      <c r="E3" s="175"/>
      <c r="F3" s="175"/>
      <c r="G3" s="181"/>
      <c r="H3" s="5" t="s">
        <v>34</v>
      </c>
      <c r="I3" s="5" t="s">
        <v>26</v>
      </c>
      <c r="J3" s="174"/>
      <c r="K3" s="175"/>
      <c r="L3" s="175"/>
    </row>
    <row r="4" spans="2:12" ht="38.25">
      <c r="B4" s="176" t="s">
        <v>748</v>
      </c>
      <c r="C4" s="179"/>
      <c r="D4" s="2" t="s">
        <v>27</v>
      </c>
      <c r="E4" s="3" t="s">
        <v>749</v>
      </c>
      <c r="F4" s="3"/>
      <c r="G4" s="3" t="s">
        <v>750</v>
      </c>
      <c r="H4" s="3"/>
      <c r="I4" s="2"/>
      <c r="J4" s="3" t="s">
        <v>904</v>
      </c>
      <c r="K4" s="2"/>
      <c r="L4" s="2"/>
    </row>
    <row r="5" spans="2:12" ht="28.5" customHeight="1">
      <c r="B5" s="177"/>
      <c r="C5" s="180"/>
      <c r="D5" s="2" t="s">
        <v>27</v>
      </c>
      <c r="E5" s="3" t="s">
        <v>751</v>
      </c>
      <c r="F5" s="3"/>
      <c r="G5" s="3" t="s">
        <v>750</v>
      </c>
      <c r="H5" s="3"/>
      <c r="I5" s="2"/>
      <c r="J5" s="136" t="s">
        <v>905</v>
      </c>
      <c r="K5" s="2"/>
      <c r="L5" s="2"/>
    </row>
    <row r="6" spans="2:12" ht="33" customHeight="1">
      <c r="B6" s="177"/>
      <c r="C6" s="180"/>
      <c r="D6" s="2"/>
      <c r="E6" s="3" t="s">
        <v>752</v>
      </c>
      <c r="F6" s="3"/>
      <c r="G6" s="3" t="s">
        <v>750</v>
      </c>
      <c r="H6" s="3"/>
      <c r="I6" s="2"/>
      <c r="J6" s="88"/>
      <c r="K6" s="2"/>
      <c r="L6" s="2"/>
    </row>
    <row r="7" spans="2:12" ht="16.5" customHeight="1">
      <c r="B7" s="177"/>
      <c r="C7" s="180"/>
      <c r="D7" s="2" t="s">
        <v>28</v>
      </c>
      <c r="E7" s="3" t="s">
        <v>753</v>
      </c>
      <c r="F7" s="3" t="s">
        <v>906</v>
      </c>
      <c r="G7" s="3" t="s">
        <v>750</v>
      </c>
      <c r="H7" s="3"/>
      <c r="I7" s="2"/>
      <c r="J7" s="3"/>
      <c r="K7" s="2"/>
      <c r="L7" s="2" t="s">
        <v>902</v>
      </c>
    </row>
    <row r="8" spans="2:12" ht="44.25" customHeight="1">
      <c r="B8" s="177"/>
      <c r="C8" s="180"/>
      <c r="D8" s="2" t="s">
        <v>27</v>
      </c>
      <c r="E8" s="3" t="s">
        <v>754</v>
      </c>
      <c r="F8" s="3"/>
      <c r="G8" s="3" t="s">
        <v>750</v>
      </c>
      <c r="H8" s="3"/>
      <c r="I8" s="2"/>
      <c r="J8" s="134" t="s">
        <v>915</v>
      </c>
      <c r="K8" s="2"/>
      <c r="L8" s="2"/>
    </row>
    <row r="9" spans="2:12" ht="15" customHeight="1">
      <c r="B9" s="177"/>
      <c r="C9" s="180"/>
      <c r="D9" s="2" t="s">
        <v>27</v>
      </c>
      <c r="E9" s="3" t="s">
        <v>755</v>
      </c>
      <c r="F9" s="3"/>
      <c r="G9" s="3" t="s">
        <v>750</v>
      </c>
      <c r="H9" s="3"/>
      <c r="I9" s="2"/>
      <c r="J9" s="3"/>
      <c r="K9" s="2"/>
      <c r="L9" s="2"/>
    </row>
    <row r="10" spans="2:12" ht="10.5" customHeight="1">
      <c r="B10" s="177"/>
      <c r="C10" s="180"/>
      <c r="D10" s="2" t="s">
        <v>27</v>
      </c>
      <c r="E10" s="3" t="s">
        <v>756</v>
      </c>
      <c r="F10" s="3"/>
      <c r="G10" s="3" t="s">
        <v>750</v>
      </c>
      <c r="H10" s="3"/>
      <c r="I10" s="2"/>
      <c r="J10" s="3" t="s">
        <v>907</v>
      </c>
      <c r="K10" s="2"/>
      <c r="L10" s="2" t="s">
        <v>902</v>
      </c>
    </row>
    <row r="11" spans="2:12" ht="13.5" customHeight="1">
      <c r="B11" s="178"/>
      <c r="C11" s="180"/>
      <c r="D11" s="2" t="s">
        <v>28</v>
      </c>
      <c r="E11" s="3" t="s">
        <v>757</v>
      </c>
      <c r="F11" s="3" t="s">
        <v>908</v>
      </c>
      <c r="G11" s="3" t="s">
        <v>750</v>
      </c>
      <c r="H11" s="3"/>
      <c r="I11" s="2"/>
      <c r="J11" s="3"/>
      <c r="K11" s="2"/>
      <c r="L11" s="2" t="s">
        <v>902</v>
      </c>
    </row>
    <row r="12" spans="2:12" ht="41.25" customHeight="1">
      <c r="B12" s="163" t="s">
        <v>758</v>
      </c>
      <c r="C12" s="167"/>
      <c r="D12" s="2" t="s">
        <v>27</v>
      </c>
      <c r="E12" s="3" t="s">
        <v>759</v>
      </c>
      <c r="F12" s="3"/>
      <c r="G12" s="3" t="s">
        <v>750</v>
      </c>
      <c r="H12" s="3"/>
      <c r="I12" s="2"/>
      <c r="J12" s="44" t="s">
        <v>909</v>
      </c>
      <c r="K12" s="2"/>
      <c r="L12" s="2" t="s">
        <v>902</v>
      </c>
    </row>
    <row r="13" spans="2:12" ht="30.75" customHeight="1">
      <c r="B13" s="163"/>
      <c r="C13" s="168"/>
      <c r="D13" s="2" t="s">
        <v>27</v>
      </c>
      <c r="E13" s="3" t="s">
        <v>760</v>
      </c>
      <c r="F13" s="3"/>
      <c r="G13" s="3" t="s">
        <v>750</v>
      </c>
      <c r="H13" s="3"/>
      <c r="I13" s="2"/>
      <c r="J13" s="3" t="s">
        <v>916</v>
      </c>
      <c r="K13" s="2"/>
      <c r="L13" s="2"/>
    </row>
    <row r="14" spans="2:12" ht="52.5" customHeight="1">
      <c r="B14" s="163"/>
      <c r="C14" s="168"/>
      <c r="D14" s="2" t="s">
        <v>27</v>
      </c>
      <c r="E14" s="3" t="s">
        <v>761</v>
      </c>
      <c r="F14" s="3"/>
      <c r="G14" s="3" t="s">
        <v>750</v>
      </c>
      <c r="H14" s="3"/>
      <c r="I14" s="2"/>
      <c r="J14" s="3" t="s">
        <v>913</v>
      </c>
      <c r="K14" s="2"/>
      <c r="L14" s="2" t="s">
        <v>902</v>
      </c>
    </row>
    <row r="15" spans="2:12" ht="66.75" customHeight="1">
      <c r="B15" s="163"/>
      <c r="C15" s="168"/>
      <c r="D15" s="2" t="s">
        <v>27</v>
      </c>
      <c r="E15" s="3" t="s">
        <v>762</v>
      </c>
      <c r="F15" s="3"/>
      <c r="G15" s="3" t="s">
        <v>750</v>
      </c>
      <c r="H15" s="3"/>
      <c r="I15" s="2"/>
      <c r="J15" s="135" t="s">
        <v>910</v>
      </c>
      <c r="K15" s="2"/>
      <c r="L15" s="2" t="s">
        <v>902</v>
      </c>
    </row>
    <row r="16" spans="2:12" ht="24" customHeight="1">
      <c r="B16" s="163"/>
      <c r="C16" s="168"/>
      <c r="D16" s="2" t="s">
        <v>27</v>
      </c>
      <c r="E16" s="3" t="s">
        <v>763</v>
      </c>
      <c r="F16" s="3"/>
      <c r="G16" s="3" t="s">
        <v>750</v>
      </c>
      <c r="H16" s="3"/>
      <c r="I16" s="2"/>
      <c r="J16" s="3" t="s">
        <v>911</v>
      </c>
      <c r="K16" s="2"/>
      <c r="L16" s="2" t="s">
        <v>902</v>
      </c>
    </row>
    <row r="17" spans="2:12" ht="31.5" customHeight="1">
      <c r="B17" s="163"/>
      <c r="C17" s="168"/>
      <c r="D17" s="2" t="s">
        <v>27</v>
      </c>
      <c r="E17" s="3" t="s">
        <v>764</v>
      </c>
      <c r="F17" s="3"/>
      <c r="G17" s="3" t="s">
        <v>750</v>
      </c>
      <c r="H17" s="3"/>
      <c r="I17" s="2"/>
      <c r="J17" s="3" t="s">
        <v>912</v>
      </c>
      <c r="K17" s="2"/>
      <c r="L17" s="2" t="s">
        <v>902</v>
      </c>
    </row>
    <row r="18" spans="2:12" ht="151.5" customHeight="1">
      <c r="B18" s="163"/>
      <c r="C18" s="168"/>
      <c r="D18" s="2" t="s">
        <v>27</v>
      </c>
      <c r="E18" s="3" t="s">
        <v>765</v>
      </c>
      <c r="F18" s="3"/>
      <c r="G18" s="3" t="s">
        <v>750</v>
      </c>
      <c r="H18" s="3"/>
      <c r="I18" s="2"/>
      <c r="J18" s="3" t="s">
        <v>917</v>
      </c>
      <c r="K18" s="2"/>
      <c r="L18" s="2" t="s">
        <v>902</v>
      </c>
    </row>
    <row r="19" spans="2:12" ht="15" customHeight="1">
      <c r="B19" s="163"/>
      <c r="C19" s="168"/>
      <c r="D19" s="2" t="s">
        <v>27</v>
      </c>
      <c r="E19" s="3" t="s">
        <v>766</v>
      </c>
      <c r="F19" s="3"/>
      <c r="G19" s="3" t="s">
        <v>750</v>
      </c>
      <c r="H19" s="3"/>
      <c r="I19" s="2"/>
      <c r="J19" s="3"/>
      <c r="K19" s="2"/>
      <c r="L19" s="2"/>
    </row>
    <row r="20" spans="2:12" ht="37.5" customHeight="1">
      <c r="B20" s="163"/>
      <c r="C20" s="168"/>
      <c r="D20" s="2" t="s">
        <v>27</v>
      </c>
      <c r="E20" s="3" t="s">
        <v>767</v>
      </c>
      <c r="F20" s="3"/>
      <c r="G20" s="3" t="s">
        <v>750</v>
      </c>
      <c r="H20" s="3"/>
      <c r="I20" s="2"/>
      <c r="J20" s="3" t="s">
        <v>918</v>
      </c>
      <c r="K20" s="2"/>
      <c r="L20" s="2"/>
    </row>
    <row r="21" spans="2:12" ht="15" customHeight="1">
      <c r="B21" s="163"/>
      <c r="C21" s="168"/>
      <c r="D21" s="2" t="s">
        <v>27</v>
      </c>
      <c r="E21" s="3" t="s">
        <v>768</v>
      </c>
      <c r="F21" s="3"/>
      <c r="G21" s="3" t="s">
        <v>750</v>
      </c>
      <c r="H21" s="3"/>
      <c r="I21" s="2"/>
      <c r="J21" s="3" t="s">
        <v>914</v>
      </c>
      <c r="K21" s="2"/>
      <c r="L21" s="2" t="s">
        <v>902</v>
      </c>
    </row>
    <row r="22" spans="2:12" ht="26.25" customHeight="1">
      <c r="B22" s="163"/>
      <c r="C22" s="168"/>
      <c r="D22" s="2" t="s">
        <v>28</v>
      </c>
      <c r="E22" s="3" t="s">
        <v>769</v>
      </c>
      <c r="F22" s="111" t="s">
        <v>919</v>
      </c>
      <c r="G22" s="3" t="s">
        <v>750</v>
      </c>
      <c r="H22" s="3"/>
      <c r="I22" s="2"/>
      <c r="J22" s="3"/>
      <c r="K22" s="2"/>
      <c r="L22" s="2" t="s">
        <v>902</v>
      </c>
    </row>
    <row r="23" spans="2:12" ht="48.75" customHeight="1">
      <c r="B23" s="163"/>
      <c r="C23" s="168"/>
      <c r="D23" s="2" t="s">
        <v>27</v>
      </c>
      <c r="E23" s="3" t="s">
        <v>770</v>
      </c>
      <c r="F23" s="3"/>
      <c r="G23" s="3" t="s">
        <v>750</v>
      </c>
      <c r="H23" s="3"/>
      <c r="I23" s="2"/>
      <c r="J23" s="44" t="s">
        <v>920</v>
      </c>
      <c r="K23" s="2"/>
      <c r="L23" s="2"/>
    </row>
    <row r="24" spans="2:12" ht="127.5" customHeight="1">
      <c r="B24" s="165"/>
      <c r="C24" s="168"/>
      <c r="D24" s="2" t="s">
        <v>27</v>
      </c>
      <c r="E24" s="3" t="s">
        <v>771</v>
      </c>
      <c r="F24" s="3"/>
      <c r="G24" s="3" t="s">
        <v>750</v>
      </c>
      <c r="H24" s="3"/>
      <c r="I24" s="2"/>
      <c r="J24" s="3" t="s">
        <v>921</v>
      </c>
      <c r="K24" s="2"/>
      <c r="L24" s="2" t="s">
        <v>902</v>
      </c>
    </row>
    <row r="25" spans="2:12" ht="29.25" customHeight="1">
      <c r="B25" s="166" t="s">
        <v>772</v>
      </c>
      <c r="C25" s="171"/>
      <c r="D25" s="2" t="s">
        <v>27</v>
      </c>
      <c r="E25" s="3" t="s">
        <v>773</v>
      </c>
      <c r="F25" s="3"/>
      <c r="G25" s="3" t="s">
        <v>750</v>
      </c>
      <c r="H25" s="3"/>
      <c r="I25" s="2"/>
      <c r="J25" s="3" t="s">
        <v>930</v>
      </c>
      <c r="K25" s="2"/>
      <c r="L25" s="2" t="s">
        <v>902</v>
      </c>
    </row>
    <row r="26" spans="2:12" ht="31.5" customHeight="1">
      <c r="B26" s="169"/>
      <c r="C26" s="169"/>
      <c r="D26" s="2" t="s">
        <v>27</v>
      </c>
      <c r="E26" s="3" t="s">
        <v>774</v>
      </c>
      <c r="F26" s="3"/>
      <c r="G26" s="3" t="s">
        <v>750</v>
      </c>
      <c r="H26" s="3"/>
      <c r="I26" s="2"/>
      <c r="J26" s="3" t="s">
        <v>922</v>
      </c>
      <c r="K26" s="2"/>
      <c r="L26" s="2" t="s">
        <v>902</v>
      </c>
    </row>
    <row r="27" spans="2:12" ht="53.25" customHeight="1">
      <c r="B27" s="169"/>
      <c r="C27" s="169"/>
      <c r="D27" s="2" t="s">
        <v>27</v>
      </c>
      <c r="E27" s="3" t="s">
        <v>775</v>
      </c>
      <c r="F27" s="3"/>
      <c r="G27" s="3" t="s">
        <v>750</v>
      </c>
      <c r="H27" s="3"/>
      <c r="I27" s="2"/>
      <c r="J27" s="139"/>
      <c r="K27" s="2"/>
      <c r="L27" s="2" t="s">
        <v>902</v>
      </c>
    </row>
    <row r="28" spans="2:12" ht="57" customHeight="1">
      <c r="B28" s="169"/>
      <c r="C28" s="169"/>
      <c r="D28" s="2" t="s">
        <v>27</v>
      </c>
      <c r="E28" s="133" t="s">
        <v>776</v>
      </c>
      <c r="F28" s="3"/>
      <c r="G28" s="3" t="s">
        <v>750</v>
      </c>
      <c r="H28" s="3"/>
      <c r="I28" s="137"/>
      <c r="J28" s="3" t="s">
        <v>932</v>
      </c>
      <c r="K28" s="138"/>
      <c r="L28" s="2"/>
    </row>
    <row r="29" spans="2:12" ht="56.25" customHeight="1">
      <c r="B29" s="169"/>
      <c r="C29" s="169"/>
      <c r="D29" s="2" t="s">
        <v>27</v>
      </c>
      <c r="E29" s="3" t="s">
        <v>777</v>
      </c>
      <c r="F29" s="3"/>
      <c r="G29" s="3" t="s">
        <v>750</v>
      </c>
      <c r="H29" s="3"/>
      <c r="I29" s="2"/>
      <c r="J29" s="3" t="s">
        <v>923</v>
      </c>
      <c r="K29" s="2"/>
      <c r="L29" s="2" t="s">
        <v>902</v>
      </c>
    </row>
    <row r="30" spans="2:12" ht="88.5" customHeight="1">
      <c r="B30" s="170"/>
      <c r="C30" s="172"/>
      <c r="D30" s="2" t="s">
        <v>27</v>
      </c>
      <c r="E30" s="3" t="s">
        <v>778</v>
      </c>
      <c r="F30" s="3"/>
      <c r="G30" s="3" t="s">
        <v>750</v>
      </c>
      <c r="H30" s="3"/>
      <c r="I30" s="2"/>
      <c r="J30" s="3" t="s">
        <v>924</v>
      </c>
      <c r="K30" s="2"/>
      <c r="L30" s="2" t="s">
        <v>902</v>
      </c>
    </row>
    <row r="31" spans="2:12" ht="71.25" customHeight="1">
      <c r="B31" s="164" t="s">
        <v>779</v>
      </c>
      <c r="C31" s="164"/>
      <c r="D31" s="2" t="s">
        <v>27</v>
      </c>
      <c r="E31" s="3" t="s">
        <v>780</v>
      </c>
      <c r="F31" s="3"/>
      <c r="G31" s="3" t="s">
        <v>750</v>
      </c>
      <c r="H31" s="3"/>
      <c r="I31" s="2"/>
      <c r="J31" s="3" t="s">
        <v>933</v>
      </c>
      <c r="K31" s="2"/>
      <c r="L31" s="2" t="s">
        <v>902</v>
      </c>
    </row>
    <row r="32" spans="2:12" ht="60.75" customHeight="1">
      <c r="B32" s="165"/>
      <c r="C32" s="165"/>
      <c r="D32" s="2" t="s">
        <v>27</v>
      </c>
      <c r="E32" s="3" t="s">
        <v>781</v>
      </c>
      <c r="F32" s="3"/>
      <c r="G32" s="3" t="s">
        <v>750</v>
      </c>
      <c r="H32" s="3"/>
      <c r="I32" s="2"/>
      <c r="J32" s="3" t="s">
        <v>931</v>
      </c>
      <c r="K32" s="2"/>
      <c r="L32" s="2" t="s">
        <v>902</v>
      </c>
    </row>
    <row r="33" spans="2:12" ht="93.75" customHeight="1">
      <c r="B33" s="164" t="s">
        <v>782</v>
      </c>
      <c r="C33" s="163"/>
      <c r="D33" s="2" t="s">
        <v>27</v>
      </c>
      <c r="E33" s="3" t="s">
        <v>783</v>
      </c>
      <c r="F33" s="3"/>
      <c r="G33" s="3" t="s">
        <v>750</v>
      </c>
      <c r="H33" s="3"/>
      <c r="I33" s="2"/>
      <c r="J33" s="135" t="s">
        <v>925</v>
      </c>
      <c r="K33" s="2"/>
      <c r="L33" s="2" t="s">
        <v>902</v>
      </c>
    </row>
    <row r="34" spans="2:12" ht="225.75" customHeight="1">
      <c r="B34" s="163"/>
      <c r="C34" s="163"/>
      <c r="D34" s="2" t="s">
        <v>27</v>
      </c>
      <c r="E34" s="3" t="s">
        <v>784</v>
      </c>
      <c r="F34" s="3"/>
      <c r="G34" s="3" t="s">
        <v>750</v>
      </c>
      <c r="H34" s="3"/>
      <c r="I34" s="2"/>
      <c r="J34" s="133" t="s">
        <v>926</v>
      </c>
      <c r="K34" s="2"/>
      <c r="L34" s="2" t="s">
        <v>902</v>
      </c>
    </row>
    <row r="35" spans="2:12" ht="95.25" customHeight="1">
      <c r="B35" s="163"/>
      <c r="C35" s="163"/>
      <c r="D35" s="2" t="s">
        <v>27</v>
      </c>
      <c r="E35" s="3" t="s">
        <v>785</v>
      </c>
      <c r="F35" s="3"/>
      <c r="G35" s="3" t="s">
        <v>750</v>
      </c>
      <c r="H35" s="3"/>
      <c r="I35" s="2"/>
      <c r="J35" s="3" t="s">
        <v>927</v>
      </c>
      <c r="K35" s="2"/>
      <c r="L35" s="2" t="s">
        <v>902</v>
      </c>
    </row>
    <row r="36" spans="2:12" ht="54" customHeight="1">
      <c r="B36" s="163"/>
      <c r="C36" s="163"/>
      <c r="D36" s="2" t="s">
        <v>27</v>
      </c>
      <c r="E36" s="3" t="s">
        <v>786</v>
      </c>
      <c r="F36" s="3"/>
      <c r="G36" s="3" t="s">
        <v>750</v>
      </c>
      <c r="H36" s="3"/>
      <c r="I36" s="2"/>
      <c r="J36" s="3" t="s">
        <v>929</v>
      </c>
      <c r="K36" s="2"/>
      <c r="L36" s="2" t="s">
        <v>902</v>
      </c>
    </row>
    <row r="37" spans="2:12" ht="126" customHeight="1">
      <c r="B37" s="163"/>
      <c r="C37" s="163"/>
      <c r="D37" s="2" t="s">
        <v>27</v>
      </c>
      <c r="E37" s="3" t="s">
        <v>787</v>
      </c>
      <c r="F37" s="3"/>
      <c r="G37" s="3" t="s">
        <v>750</v>
      </c>
      <c r="H37" s="3"/>
      <c r="I37" s="2"/>
      <c r="J37" s="140" t="s">
        <v>934</v>
      </c>
      <c r="K37" s="2"/>
      <c r="L37" s="2" t="s">
        <v>902</v>
      </c>
    </row>
    <row r="38" spans="2:12" ht="99.75" customHeight="1">
      <c r="B38" s="163"/>
      <c r="C38" s="163"/>
      <c r="D38" s="2" t="s">
        <v>27</v>
      </c>
      <c r="E38" s="3" t="s">
        <v>788</v>
      </c>
      <c r="F38" s="3"/>
      <c r="G38" s="3" t="s">
        <v>750</v>
      </c>
      <c r="H38" s="3"/>
      <c r="I38" s="2"/>
      <c r="J38" s="140" t="s">
        <v>935</v>
      </c>
      <c r="K38" s="2"/>
      <c r="L38" s="2" t="s">
        <v>902</v>
      </c>
    </row>
    <row r="39" spans="2:12" ht="60.75" customHeight="1">
      <c r="B39" s="163"/>
      <c r="C39" s="163"/>
      <c r="D39" s="2" t="s">
        <v>27</v>
      </c>
      <c r="E39" s="3" t="s">
        <v>789</v>
      </c>
      <c r="F39" s="3"/>
      <c r="G39" s="3" t="s">
        <v>750</v>
      </c>
      <c r="H39" s="3"/>
      <c r="I39" s="2"/>
      <c r="J39" s="3" t="s">
        <v>936</v>
      </c>
      <c r="K39" s="2"/>
      <c r="L39" s="2" t="s">
        <v>902</v>
      </c>
    </row>
    <row r="40" spans="2:12" ht="210.75" customHeight="1">
      <c r="B40" s="163"/>
      <c r="C40" s="163"/>
      <c r="D40" s="2" t="s">
        <v>27</v>
      </c>
      <c r="E40" s="3" t="s">
        <v>790</v>
      </c>
      <c r="F40" s="3"/>
      <c r="G40" s="3" t="s">
        <v>750</v>
      </c>
      <c r="H40" s="3"/>
      <c r="I40" s="2"/>
      <c r="J40" s="3" t="s">
        <v>937</v>
      </c>
      <c r="K40" s="2"/>
      <c r="L40" s="2" t="s">
        <v>902</v>
      </c>
    </row>
    <row r="41" spans="2:12" ht="42" customHeight="1">
      <c r="B41" s="163"/>
      <c r="C41" s="163"/>
      <c r="D41" s="2" t="s">
        <v>27</v>
      </c>
      <c r="E41" s="3" t="s">
        <v>791</v>
      </c>
      <c r="F41" s="3"/>
      <c r="G41" s="3" t="s">
        <v>750</v>
      </c>
      <c r="H41" s="3"/>
      <c r="I41" s="2"/>
      <c r="J41" s="3" t="s">
        <v>938</v>
      </c>
      <c r="K41" s="2"/>
      <c r="L41" s="2" t="s">
        <v>902</v>
      </c>
    </row>
    <row r="42" spans="2:12" ht="45.75" customHeight="1">
      <c r="B42" s="163"/>
      <c r="C42" s="163"/>
      <c r="D42" s="2" t="s">
        <v>27</v>
      </c>
      <c r="E42" s="3" t="s">
        <v>792</v>
      </c>
      <c r="F42" s="3"/>
      <c r="G42" s="3" t="s">
        <v>750</v>
      </c>
      <c r="H42" s="3"/>
      <c r="I42" s="2"/>
      <c r="J42" s="3"/>
      <c r="K42" s="2"/>
      <c r="L42" s="2" t="s">
        <v>902</v>
      </c>
    </row>
    <row r="43" spans="2:12" ht="24" customHeight="1">
      <c r="B43" s="163"/>
      <c r="C43" s="163"/>
      <c r="D43" s="2" t="s">
        <v>28</v>
      </c>
      <c r="E43" s="3" t="s">
        <v>899</v>
      </c>
      <c r="F43" s="3" t="s">
        <v>951</v>
      </c>
      <c r="G43" s="3"/>
      <c r="H43" s="3"/>
      <c r="I43" s="2"/>
      <c r="J43" s="3"/>
      <c r="K43" s="2"/>
      <c r="L43" s="2" t="s">
        <v>902</v>
      </c>
    </row>
    <row r="44" spans="2:12" ht="86.25" customHeight="1">
      <c r="B44" s="163"/>
      <c r="C44" s="163"/>
      <c r="D44" s="2" t="s">
        <v>27</v>
      </c>
      <c r="E44" s="3" t="s">
        <v>793</v>
      </c>
      <c r="F44" s="3"/>
      <c r="G44" s="3" t="s">
        <v>750</v>
      </c>
      <c r="H44" s="3"/>
      <c r="I44" s="2"/>
      <c r="J44" s="44" t="s">
        <v>939</v>
      </c>
      <c r="K44" s="2"/>
      <c r="L44" s="2" t="s">
        <v>902</v>
      </c>
    </row>
    <row r="45" spans="2:12" ht="36.75" customHeight="1">
      <c r="B45" s="163"/>
      <c r="C45" s="163"/>
      <c r="D45" s="2" t="s">
        <v>27</v>
      </c>
      <c r="E45" s="3" t="s">
        <v>794</v>
      </c>
      <c r="F45" s="3"/>
      <c r="G45" s="3" t="s">
        <v>750</v>
      </c>
      <c r="H45" s="3"/>
      <c r="I45" s="2"/>
      <c r="J45" s="3" t="s">
        <v>942</v>
      </c>
      <c r="K45" s="2"/>
      <c r="L45" s="2" t="s">
        <v>902</v>
      </c>
    </row>
    <row r="46" spans="2:12" ht="78.75" customHeight="1">
      <c r="B46" s="163"/>
      <c r="C46" s="163"/>
      <c r="D46" s="2" t="s">
        <v>27</v>
      </c>
      <c r="E46" s="3" t="s">
        <v>795</v>
      </c>
      <c r="F46" s="3"/>
      <c r="G46" s="3" t="s">
        <v>750</v>
      </c>
      <c r="H46" s="3"/>
      <c r="I46" s="2"/>
      <c r="J46" s="3" t="s">
        <v>941</v>
      </c>
      <c r="K46" s="2"/>
      <c r="L46" s="2" t="s">
        <v>902</v>
      </c>
    </row>
    <row r="47" spans="2:12" ht="15" customHeight="1">
      <c r="B47" s="163"/>
      <c r="C47" s="163"/>
      <c r="D47" s="2" t="s">
        <v>28</v>
      </c>
      <c r="E47" s="3" t="s">
        <v>897</v>
      </c>
      <c r="F47" s="3"/>
      <c r="G47" s="3"/>
      <c r="H47" s="3"/>
      <c r="I47" s="2"/>
      <c r="J47" s="3"/>
      <c r="K47" s="2"/>
      <c r="L47" s="2" t="s">
        <v>902</v>
      </c>
    </row>
    <row r="48" spans="2:12" ht="24.75" customHeight="1">
      <c r="B48" s="163"/>
      <c r="C48" s="163"/>
      <c r="D48" s="2" t="s">
        <v>27</v>
      </c>
      <c r="E48" s="3" t="s">
        <v>898</v>
      </c>
      <c r="F48" s="3"/>
      <c r="G48" s="3"/>
      <c r="H48" s="3"/>
      <c r="I48" s="2"/>
      <c r="J48" s="44" t="s">
        <v>928</v>
      </c>
      <c r="K48" s="2"/>
      <c r="L48" s="2" t="s">
        <v>902</v>
      </c>
    </row>
    <row r="49" spans="2:12" ht="15" customHeight="1">
      <c r="B49" s="163"/>
      <c r="C49" s="163"/>
      <c r="D49" s="2" t="s">
        <v>27</v>
      </c>
      <c r="E49" s="3" t="s">
        <v>796</v>
      </c>
      <c r="F49" s="3"/>
      <c r="G49" s="3" t="s">
        <v>750</v>
      </c>
      <c r="H49" s="3"/>
      <c r="I49" s="2"/>
      <c r="J49" s="3"/>
      <c r="K49" s="2"/>
      <c r="L49" s="2"/>
    </row>
    <row r="50" spans="2:12" ht="15" customHeight="1">
      <c r="B50" s="163"/>
      <c r="C50" s="163"/>
      <c r="D50" s="2" t="s">
        <v>27</v>
      </c>
      <c r="E50" s="3" t="s">
        <v>797</v>
      </c>
      <c r="F50" s="3"/>
      <c r="G50" s="3" t="s">
        <v>750</v>
      </c>
      <c r="H50" s="3"/>
      <c r="I50" s="2"/>
      <c r="J50" s="3"/>
      <c r="K50" s="2"/>
      <c r="L50" s="2"/>
    </row>
    <row r="51" spans="2:12" ht="15" customHeight="1">
      <c r="B51" s="163"/>
      <c r="C51" s="163"/>
      <c r="D51" s="2" t="s">
        <v>28</v>
      </c>
      <c r="E51" s="3" t="s">
        <v>798</v>
      </c>
      <c r="F51" s="3" t="s">
        <v>951</v>
      </c>
      <c r="G51" s="3" t="s">
        <v>750</v>
      </c>
      <c r="H51" s="3"/>
      <c r="I51" s="2"/>
      <c r="J51" s="3"/>
      <c r="K51" s="2"/>
      <c r="L51" s="2" t="s">
        <v>902</v>
      </c>
    </row>
    <row r="52" spans="2:12" s="54" customFormat="1" ht="100.5" customHeight="1">
      <c r="B52" s="163"/>
      <c r="C52" s="163"/>
      <c r="D52" s="53" t="s">
        <v>27</v>
      </c>
      <c r="E52" s="8" t="s">
        <v>893</v>
      </c>
      <c r="F52" s="8"/>
      <c r="G52" s="8"/>
      <c r="H52" s="8"/>
      <c r="I52" s="53"/>
      <c r="J52" s="57" t="s">
        <v>940</v>
      </c>
      <c r="K52" s="53"/>
      <c r="L52" s="53" t="s">
        <v>902</v>
      </c>
    </row>
    <row r="53" spans="2:12" ht="30.6" customHeight="1">
      <c r="B53" s="163"/>
      <c r="C53" s="163"/>
      <c r="D53" s="2" t="s">
        <v>27</v>
      </c>
      <c r="E53" s="3" t="s">
        <v>894</v>
      </c>
      <c r="F53" s="3"/>
      <c r="G53" s="3"/>
      <c r="H53" s="3"/>
      <c r="I53" s="2"/>
      <c r="J53" s="3" t="s">
        <v>951</v>
      </c>
      <c r="K53" s="2"/>
      <c r="L53" s="2" t="s">
        <v>902</v>
      </c>
    </row>
    <row r="54" spans="2:12" ht="30.6" customHeight="1">
      <c r="B54" s="163"/>
      <c r="C54" s="163"/>
      <c r="D54" s="2" t="s">
        <v>27</v>
      </c>
      <c r="E54" s="3" t="s">
        <v>895</v>
      </c>
      <c r="F54" s="3"/>
      <c r="G54" s="3"/>
      <c r="H54" s="3"/>
      <c r="I54" s="2"/>
      <c r="J54" s="3"/>
      <c r="K54" s="2"/>
      <c r="L54" s="2" t="s">
        <v>902</v>
      </c>
    </row>
    <row r="55" spans="2:12" ht="30.6" customHeight="1">
      <c r="B55" s="163"/>
      <c r="C55" s="163"/>
      <c r="D55" s="2" t="s">
        <v>27</v>
      </c>
      <c r="E55" s="3" t="s">
        <v>896</v>
      </c>
      <c r="F55" s="3"/>
      <c r="G55" s="3"/>
      <c r="H55" s="3"/>
      <c r="I55" s="2"/>
      <c r="J55" s="3"/>
      <c r="K55" s="2"/>
      <c r="L55" s="2" t="s">
        <v>902</v>
      </c>
    </row>
    <row r="56" spans="2:12" ht="15" customHeight="1">
      <c r="B56" s="165"/>
      <c r="C56" s="163"/>
      <c r="D56" s="2" t="s">
        <v>27</v>
      </c>
      <c r="E56" s="3" t="s">
        <v>799</v>
      </c>
      <c r="F56" s="3"/>
      <c r="G56" s="3" t="s">
        <v>750</v>
      </c>
      <c r="H56" s="3"/>
      <c r="I56" s="2"/>
      <c r="J56" s="3"/>
      <c r="K56" s="2"/>
      <c r="L56" s="2"/>
    </row>
    <row r="57" spans="2:12" ht="128.25" customHeight="1">
      <c r="B57" s="164" t="s">
        <v>800</v>
      </c>
      <c r="C57" s="164"/>
      <c r="D57" s="2" t="s">
        <v>27</v>
      </c>
      <c r="E57" s="3" t="s">
        <v>801</v>
      </c>
      <c r="F57" s="3"/>
      <c r="G57" s="3" t="s">
        <v>750</v>
      </c>
      <c r="H57" s="3"/>
      <c r="I57" s="2"/>
      <c r="J57" s="3" t="s">
        <v>947</v>
      </c>
      <c r="K57" s="2"/>
      <c r="L57" s="2" t="s">
        <v>902</v>
      </c>
    </row>
    <row r="58" spans="2:12" ht="28.5" customHeight="1">
      <c r="B58" s="163"/>
      <c r="C58" s="163"/>
      <c r="D58" s="2" t="s">
        <v>27</v>
      </c>
      <c r="E58" s="3" t="s">
        <v>802</v>
      </c>
      <c r="F58" s="3"/>
      <c r="G58" s="3" t="s">
        <v>750</v>
      </c>
      <c r="H58" s="3"/>
      <c r="I58" s="2"/>
      <c r="J58" s="3" t="s">
        <v>944</v>
      </c>
      <c r="K58" s="2"/>
      <c r="L58" s="2" t="s">
        <v>902</v>
      </c>
    </row>
    <row r="59" spans="2:12" ht="15" customHeight="1">
      <c r="B59" s="163"/>
      <c r="C59" s="163"/>
      <c r="D59" s="2" t="s">
        <v>27</v>
      </c>
      <c r="E59" s="3" t="s">
        <v>803</v>
      </c>
      <c r="F59" s="3"/>
      <c r="G59" s="3" t="s">
        <v>750</v>
      </c>
      <c r="H59" s="3"/>
      <c r="I59" s="2"/>
      <c r="J59" s="3"/>
      <c r="K59" s="2"/>
      <c r="L59" s="2"/>
    </row>
    <row r="60" spans="2:12" ht="75" customHeight="1">
      <c r="B60" s="163"/>
      <c r="C60" s="163"/>
      <c r="D60" s="2" t="s">
        <v>27</v>
      </c>
      <c r="E60" s="3" t="s">
        <v>804</v>
      </c>
      <c r="F60" s="3"/>
      <c r="G60" s="3" t="s">
        <v>750</v>
      </c>
      <c r="H60" s="3"/>
      <c r="I60" s="2"/>
      <c r="J60" s="3" t="s">
        <v>943</v>
      </c>
      <c r="K60" s="2"/>
      <c r="L60" s="2" t="s">
        <v>902</v>
      </c>
    </row>
    <row r="61" spans="2:12" ht="47.25" customHeight="1">
      <c r="B61" s="163"/>
      <c r="C61" s="163"/>
      <c r="D61" s="2" t="s">
        <v>27</v>
      </c>
      <c r="E61" s="3" t="s">
        <v>805</v>
      </c>
      <c r="F61" s="3"/>
      <c r="G61" s="3" t="s">
        <v>750</v>
      </c>
      <c r="H61" s="3"/>
      <c r="I61" s="2"/>
      <c r="J61" s="3" t="s">
        <v>945</v>
      </c>
      <c r="K61" s="2"/>
      <c r="L61" s="2" t="s">
        <v>902</v>
      </c>
    </row>
    <row r="62" spans="2:12" ht="15" customHeight="1">
      <c r="B62" s="163"/>
      <c r="C62" s="163"/>
      <c r="D62" s="2" t="s">
        <v>27</v>
      </c>
      <c r="E62" s="3" t="s">
        <v>806</v>
      </c>
      <c r="F62" s="3"/>
      <c r="G62" s="3" t="s">
        <v>750</v>
      </c>
      <c r="H62" s="3"/>
      <c r="I62" s="2"/>
      <c r="J62" s="3" t="s">
        <v>946</v>
      </c>
      <c r="K62" s="2"/>
      <c r="L62" s="2" t="s">
        <v>902</v>
      </c>
    </row>
    <row r="63" spans="2:12" ht="26.25" customHeight="1">
      <c r="B63" s="163"/>
      <c r="C63" s="163"/>
      <c r="D63" s="2" t="s">
        <v>27</v>
      </c>
      <c r="E63" s="3" t="s">
        <v>807</v>
      </c>
      <c r="F63" s="3"/>
      <c r="G63" s="3" t="s">
        <v>750</v>
      </c>
      <c r="H63" s="3"/>
      <c r="I63" s="2"/>
      <c r="J63" s="3" t="s">
        <v>949</v>
      </c>
      <c r="K63" s="2"/>
      <c r="L63" s="2" t="s">
        <v>902</v>
      </c>
    </row>
    <row r="64" spans="2:12" ht="15" customHeight="1">
      <c r="B64" s="163"/>
      <c r="C64" s="163"/>
      <c r="D64" s="2" t="s">
        <v>27</v>
      </c>
      <c r="E64" s="3" t="s">
        <v>808</v>
      </c>
      <c r="F64" s="3"/>
      <c r="G64" s="3" t="s">
        <v>750</v>
      </c>
      <c r="H64" s="3"/>
      <c r="I64" s="2"/>
      <c r="J64" s="3"/>
      <c r="K64" s="2"/>
      <c r="L64" s="2"/>
    </row>
    <row r="65" spans="2:12" ht="127.5" customHeight="1">
      <c r="B65" s="163"/>
      <c r="C65" s="163"/>
      <c r="D65" s="2" t="s">
        <v>27</v>
      </c>
      <c r="E65" s="3" t="s">
        <v>809</v>
      </c>
      <c r="F65" s="3"/>
      <c r="G65" s="3" t="s">
        <v>750</v>
      </c>
      <c r="H65" s="3"/>
      <c r="I65" s="2"/>
      <c r="J65" s="3" t="s">
        <v>950</v>
      </c>
      <c r="K65" s="2"/>
      <c r="L65" s="2" t="s">
        <v>902</v>
      </c>
    </row>
    <row r="66" spans="2:12" ht="15" customHeight="1">
      <c r="B66" s="163"/>
      <c r="C66" s="163"/>
      <c r="D66" s="2" t="s">
        <v>27</v>
      </c>
      <c r="E66" s="3" t="s">
        <v>810</v>
      </c>
      <c r="F66" s="3"/>
      <c r="G66" s="3" t="s">
        <v>750</v>
      </c>
      <c r="H66" s="3"/>
      <c r="I66" s="2"/>
      <c r="J66" s="3"/>
      <c r="K66" s="2"/>
      <c r="L66" s="2" t="s">
        <v>902</v>
      </c>
    </row>
    <row r="67" spans="2:12" ht="59.25" customHeight="1">
      <c r="B67" s="163"/>
      <c r="C67" s="163"/>
      <c r="D67" s="2" t="s">
        <v>27</v>
      </c>
      <c r="E67" s="3" t="s">
        <v>811</v>
      </c>
      <c r="F67" s="3"/>
      <c r="G67" s="3" t="s">
        <v>750</v>
      </c>
      <c r="H67" s="3"/>
      <c r="I67" s="2"/>
      <c r="J67" s="3" t="s">
        <v>952</v>
      </c>
      <c r="K67" s="2"/>
      <c r="L67" s="2" t="s">
        <v>902</v>
      </c>
    </row>
    <row r="68" spans="2:12" ht="24" customHeight="1">
      <c r="B68" s="163"/>
      <c r="C68" s="163"/>
      <c r="D68" s="2" t="s">
        <v>27</v>
      </c>
      <c r="E68" s="3" t="s">
        <v>812</v>
      </c>
      <c r="F68" s="3"/>
      <c r="G68" s="3" t="s">
        <v>750</v>
      </c>
      <c r="H68" s="3"/>
      <c r="I68" s="2"/>
      <c r="J68" s="3" t="s">
        <v>948</v>
      </c>
      <c r="K68" s="2"/>
      <c r="L68" s="2" t="s">
        <v>902</v>
      </c>
    </row>
    <row r="69" spans="2:12" ht="86.25" customHeight="1">
      <c r="B69" s="163"/>
      <c r="C69" s="163"/>
      <c r="D69" s="2" t="s">
        <v>27</v>
      </c>
      <c r="E69" s="3" t="s">
        <v>813</v>
      </c>
      <c r="F69" s="3"/>
      <c r="G69" s="3" t="s">
        <v>750</v>
      </c>
      <c r="H69" s="3"/>
      <c r="I69" s="2"/>
      <c r="J69" s="3" t="s">
        <v>957</v>
      </c>
      <c r="K69" s="2"/>
      <c r="L69" s="2" t="s">
        <v>902</v>
      </c>
    </row>
    <row r="70" spans="2:12" ht="63.75" customHeight="1">
      <c r="B70" s="163"/>
      <c r="C70" s="163"/>
      <c r="D70" s="2" t="s">
        <v>27</v>
      </c>
      <c r="E70" s="3" t="s">
        <v>814</v>
      </c>
      <c r="F70" s="3"/>
      <c r="G70" s="3" t="s">
        <v>750</v>
      </c>
      <c r="H70" s="3"/>
      <c r="I70" s="2"/>
      <c r="J70" s="3" t="s">
        <v>955</v>
      </c>
      <c r="K70" s="2"/>
      <c r="L70" s="2" t="s">
        <v>902</v>
      </c>
    </row>
    <row r="71" spans="2:12" ht="44.25" customHeight="1">
      <c r="B71" s="163"/>
      <c r="C71" s="163"/>
      <c r="D71" s="2" t="s">
        <v>27</v>
      </c>
      <c r="E71" s="3" t="s">
        <v>815</v>
      </c>
      <c r="F71" s="3"/>
      <c r="G71" s="3" t="s">
        <v>750</v>
      </c>
      <c r="H71" s="3"/>
      <c r="I71" s="2"/>
      <c r="J71" s="3" t="s">
        <v>961</v>
      </c>
      <c r="K71" s="2"/>
      <c r="L71" s="2" t="s">
        <v>902</v>
      </c>
    </row>
    <row r="72" spans="2:12" ht="49.5" customHeight="1">
      <c r="B72" s="163"/>
      <c r="C72" s="163"/>
      <c r="D72" s="2" t="s">
        <v>27</v>
      </c>
      <c r="E72" s="3" t="s">
        <v>816</v>
      </c>
      <c r="F72" s="3"/>
      <c r="G72" s="3" t="s">
        <v>750</v>
      </c>
      <c r="H72" s="3"/>
      <c r="I72" s="2"/>
      <c r="J72" s="3" t="s">
        <v>960</v>
      </c>
      <c r="K72" s="2"/>
      <c r="L72" s="2" t="s">
        <v>902</v>
      </c>
    </row>
    <row r="73" spans="2:12" ht="33.75" customHeight="1">
      <c r="B73" s="163"/>
      <c r="C73" s="163"/>
      <c r="D73" s="2" t="s">
        <v>27</v>
      </c>
      <c r="E73" s="3" t="s">
        <v>892</v>
      </c>
      <c r="F73" s="3"/>
      <c r="G73" s="3" t="s">
        <v>750</v>
      </c>
      <c r="H73" s="3"/>
      <c r="I73" s="2"/>
      <c r="J73" s="3" t="s">
        <v>954</v>
      </c>
      <c r="K73" s="2"/>
      <c r="L73" s="2" t="s">
        <v>902</v>
      </c>
    </row>
    <row r="74" spans="2:12" ht="84.75" customHeight="1">
      <c r="B74" s="163"/>
      <c r="C74" s="163"/>
      <c r="D74" s="2" t="s">
        <v>27</v>
      </c>
      <c r="E74" s="3" t="s">
        <v>891</v>
      </c>
      <c r="F74" s="3"/>
      <c r="G74" s="3" t="s">
        <v>750</v>
      </c>
      <c r="H74" s="3"/>
      <c r="I74" s="2"/>
      <c r="J74" s="3" t="s">
        <v>962</v>
      </c>
      <c r="K74" s="2"/>
      <c r="L74" s="2" t="s">
        <v>902</v>
      </c>
    </row>
    <row r="75" spans="2:12" ht="27.75" customHeight="1">
      <c r="B75" s="163"/>
      <c r="C75" s="163"/>
      <c r="D75" s="2" t="s">
        <v>28</v>
      </c>
      <c r="E75" s="3" t="s">
        <v>889</v>
      </c>
      <c r="F75" s="3" t="s">
        <v>953</v>
      </c>
      <c r="G75" s="3" t="s">
        <v>750</v>
      </c>
      <c r="H75" s="3"/>
      <c r="I75" s="2"/>
      <c r="J75" s="139"/>
      <c r="K75" s="2"/>
      <c r="L75" s="2" t="s">
        <v>902</v>
      </c>
    </row>
    <row r="76" spans="2:12" ht="33.75" customHeight="1">
      <c r="B76" s="163"/>
      <c r="C76" s="163"/>
      <c r="D76" s="2" t="s">
        <v>28</v>
      </c>
      <c r="E76" s="3" t="s">
        <v>890</v>
      </c>
      <c r="F76" s="3" t="s">
        <v>953</v>
      </c>
      <c r="G76" s="3" t="s">
        <v>750</v>
      </c>
      <c r="H76" s="3"/>
      <c r="I76" s="2"/>
      <c r="J76" s="3"/>
      <c r="K76" s="2"/>
      <c r="L76" s="2" t="s">
        <v>902</v>
      </c>
    </row>
    <row r="77" spans="2:12" ht="44.25" customHeight="1">
      <c r="B77" s="163"/>
      <c r="C77" s="163"/>
      <c r="D77" s="2" t="s">
        <v>27</v>
      </c>
      <c r="E77" s="3" t="s">
        <v>817</v>
      </c>
      <c r="F77" s="3"/>
      <c r="G77" s="3" t="s">
        <v>750</v>
      </c>
      <c r="H77" s="3"/>
      <c r="I77" s="2"/>
      <c r="J77" s="3" t="s">
        <v>958</v>
      </c>
      <c r="K77" s="2"/>
      <c r="L77" s="2"/>
    </row>
    <row r="78" spans="2:12" ht="15" customHeight="1">
      <c r="B78" s="163"/>
      <c r="C78" s="163"/>
      <c r="D78" s="2" t="s">
        <v>27</v>
      </c>
      <c r="E78" s="3" t="s">
        <v>818</v>
      </c>
      <c r="F78" s="3"/>
      <c r="G78" s="3" t="s">
        <v>750</v>
      </c>
      <c r="H78" s="3"/>
      <c r="I78" s="2"/>
      <c r="J78" s="3" t="s">
        <v>956</v>
      </c>
      <c r="K78" s="2"/>
      <c r="L78" s="2" t="s">
        <v>902</v>
      </c>
    </row>
    <row r="79" spans="2:12" ht="19.5" customHeight="1">
      <c r="B79" s="163"/>
      <c r="C79" s="163"/>
      <c r="D79" s="2" t="s">
        <v>27</v>
      </c>
      <c r="E79" s="3" t="s">
        <v>819</v>
      </c>
      <c r="F79" s="3"/>
      <c r="G79" s="3" t="s">
        <v>750</v>
      </c>
      <c r="H79" s="3"/>
      <c r="I79" s="2"/>
      <c r="J79" s="3" t="s">
        <v>963</v>
      </c>
      <c r="K79" s="2"/>
      <c r="L79" s="2" t="s">
        <v>902</v>
      </c>
    </row>
    <row r="80" spans="2:12" ht="15" customHeight="1">
      <c r="B80" s="165"/>
      <c r="C80" s="165"/>
      <c r="D80" s="2" t="s">
        <v>27</v>
      </c>
      <c r="E80" s="3" t="s">
        <v>820</v>
      </c>
      <c r="F80" s="3"/>
      <c r="G80" s="3" t="s">
        <v>750</v>
      </c>
      <c r="H80" s="3"/>
      <c r="I80" s="2"/>
      <c r="J80" s="3" t="s">
        <v>966</v>
      </c>
      <c r="K80" s="2"/>
      <c r="L80" s="2" t="s">
        <v>902</v>
      </c>
    </row>
    <row r="81" spans="2:12" ht="33" customHeight="1">
      <c r="B81" s="164" t="s">
        <v>821</v>
      </c>
      <c r="C81" s="163"/>
      <c r="D81" s="2" t="s">
        <v>27</v>
      </c>
      <c r="E81" s="3" t="s">
        <v>822</v>
      </c>
      <c r="F81" s="3"/>
      <c r="G81" s="3" t="s">
        <v>750</v>
      </c>
      <c r="H81" s="3"/>
      <c r="I81" s="2"/>
      <c r="J81" s="3" t="s">
        <v>965</v>
      </c>
      <c r="K81" s="2"/>
      <c r="L81" s="2" t="s">
        <v>902</v>
      </c>
    </row>
    <row r="82" spans="2:12" ht="64.5" customHeight="1">
      <c r="B82" s="163"/>
      <c r="C82" s="163"/>
      <c r="D82" s="2" t="s">
        <v>27</v>
      </c>
      <c r="E82" s="3" t="s">
        <v>823</v>
      </c>
      <c r="F82" s="3"/>
      <c r="G82" s="3" t="s">
        <v>750</v>
      </c>
      <c r="H82" s="3"/>
      <c r="I82" s="2"/>
      <c r="J82" s="3" t="s">
        <v>967</v>
      </c>
      <c r="K82" s="2"/>
      <c r="L82" s="2"/>
    </row>
    <row r="83" spans="2:12" ht="33" customHeight="1">
      <c r="B83" s="163"/>
      <c r="C83" s="163"/>
      <c r="D83" s="2" t="s">
        <v>27</v>
      </c>
      <c r="E83" s="3" t="s">
        <v>824</v>
      </c>
      <c r="F83" s="3"/>
      <c r="G83" s="3" t="s">
        <v>750</v>
      </c>
      <c r="H83" s="3"/>
      <c r="I83" s="2"/>
      <c r="J83" s="3" t="s">
        <v>968</v>
      </c>
      <c r="K83" s="2"/>
      <c r="L83" s="2"/>
    </row>
    <row r="84" spans="2:12" ht="30.75" customHeight="1">
      <c r="B84" s="163"/>
      <c r="C84" s="163"/>
      <c r="D84" s="2" t="s">
        <v>27</v>
      </c>
      <c r="E84" s="8" t="s">
        <v>825</v>
      </c>
      <c r="F84" s="3"/>
      <c r="G84" s="3" t="s">
        <v>750</v>
      </c>
      <c r="H84" s="3"/>
      <c r="I84" s="2"/>
      <c r="J84" s="3" t="s">
        <v>969</v>
      </c>
      <c r="K84" s="2"/>
      <c r="L84" s="2" t="s">
        <v>902</v>
      </c>
    </row>
    <row r="85" spans="2:12" ht="38.25" customHeight="1">
      <c r="B85" s="163"/>
      <c r="C85" s="163"/>
      <c r="D85" s="2" t="s">
        <v>27</v>
      </c>
      <c r="E85" s="3" t="s">
        <v>826</v>
      </c>
      <c r="F85" s="3"/>
      <c r="G85" s="3" t="s">
        <v>750</v>
      </c>
      <c r="H85" s="3"/>
      <c r="I85" s="2"/>
      <c r="J85" s="141" t="s">
        <v>970</v>
      </c>
      <c r="K85" s="2"/>
      <c r="L85" s="2"/>
    </row>
    <row r="86" spans="2:12" ht="58.5" customHeight="1">
      <c r="B86" s="163"/>
      <c r="C86" s="163"/>
      <c r="D86" s="2" t="s">
        <v>27</v>
      </c>
      <c r="E86" s="3" t="s">
        <v>827</v>
      </c>
      <c r="F86" s="3"/>
      <c r="G86" s="3" t="s">
        <v>750</v>
      </c>
      <c r="H86" s="3"/>
      <c r="I86" s="2"/>
      <c r="J86" s="3" t="s">
        <v>971</v>
      </c>
      <c r="K86" s="2"/>
      <c r="L86" s="2"/>
    </row>
    <row r="87" spans="2:12" ht="15" customHeight="1">
      <c r="B87" s="163"/>
      <c r="C87" s="163"/>
      <c r="D87" s="2" t="s">
        <v>27</v>
      </c>
      <c r="E87" s="3" t="s">
        <v>828</v>
      </c>
      <c r="F87" s="3"/>
      <c r="G87" s="3" t="s">
        <v>750</v>
      </c>
      <c r="H87" s="3"/>
      <c r="I87" s="2"/>
      <c r="J87" s="3" t="s">
        <v>972</v>
      </c>
      <c r="K87" s="2"/>
      <c r="L87" s="2"/>
    </row>
    <row r="88" spans="2:12" ht="15" customHeight="1">
      <c r="B88" s="163"/>
      <c r="C88" s="163"/>
      <c r="D88" s="2" t="s">
        <v>27</v>
      </c>
      <c r="E88" s="3" t="s">
        <v>829</v>
      </c>
      <c r="F88" s="3"/>
      <c r="G88" s="3" t="s">
        <v>750</v>
      </c>
      <c r="H88" s="3"/>
      <c r="I88" s="2"/>
      <c r="J88" s="3"/>
      <c r="K88" s="2"/>
      <c r="L88" s="2"/>
    </row>
    <row r="89" spans="2:12" ht="15" customHeight="1">
      <c r="B89" s="163"/>
      <c r="C89" s="163"/>
      <c r="D89" s="2" t="s">
        <v>27</v>
      </c>
      <c r="E89" s="3" t="s">
        <v>830</v>
      </c>
      <c r="F89" s="2"/>
      <c r="G89" s="3" t="s">
        <v>750</v>
      </c>
      <c r="H89" s="2"/>
      <c r="I89" s="2"/>
      <c r="J89" s="3"/>
      <c r="K89" s="2"/>
      <c r="L89" s="2"/>
    </row>
    <row r="90" spans="2:12" ht="15" customHeight="1">
      <c r="B90" s="163"/>
      <c r="C90" s="163"/>
      <c r="D90" s="2" t="s">
        <v>27</v>
      </c>
      <c r="E90" s="3" t="s">
        <v>831</v>
      </c>
      <c r="F90" s="2"/>
      <c r="G90" s="3" t="s">
        <v>750</v>
      </c>
      <c r="H90" s="2"/>
      <c r="I90" s="2"/>
      <c r="J90" s="3"/>
      <c r="K90" s="2"/>
      <c r="L90" s="2" t="s">
        <v>902</v>
      </c>
    </row>
    <row r="91" spans="2:12" ht="15" customHeight="1">
      <c r="B91" s="163"/>
      <c r="C91" s="163"/>
      <c r="D91" s="2" t="s">
        <v>27</v>
      </c>
      <c r="E91" s="3" t="s">
        <v>832</v>
      </c>
      <c r="F91" s="2"/>
      <c r="G91" s="3" t="s">
        <v>750</v>
      </c>
      <c r="H91" s="2"/>
      <c r="I91" s="2"/>
      <c r="J91" s="3"/>
      <c r="K91" s="2"/>
      <c r="L91" s="2" t="s">
        <v>902</v>
      </c>
    </row>
    <row r="92" spans="2:12" ht="15" customHeight="1">
      <c r="B92" s="163"/>
      <c r="C92" s="163"/>
      <c r="D92" s="2" t="s">
        <v>27</v>
      </c>
      <c r="E92" s="3" t="s">
        <v>833</v>
      </c>
      <c r="F92" s="2"/>
      <c r="G92" s="3" t="s">
        <v>750</v>
      </c>
      <c r="H92" s="2"/>
      <c r="I92" s="2"/>
      <c r="J92" s="3"/>
      <c r="K92" s="2"/>
      <c r="L92" s="2"/>
    </row>
    <row r="93" spans="2:12" ht="15" customHeight="1">
      <c r="B93" s="163"/>
      <c r="C93" s="163"/>
      <c r="D93" s="2" t="s">
        <v>27</v>
      </c>
      <c r="E93" s="3" t="s">
        <v>834</v>
      </c>
      <c r="F93" s="2"/>
      <c r="G93" s="3" t="s">
        <v>750</v>
      </c>
      <c r="H93" s="2"/>
      <c r="I93" s="2"/>
      <c r="J93" s="3"/>
      <c r="K93" s="2"/>
      <c r="L93" s="2"/>
    </row>
    <row r="94" spans="2:12" ht="15" customHeight="1">
      <c r="B94" s="163"/>
      <c r="C94" s="163"/>
      <c r="D94" s="2" t="s">
        <v>27</v>
      </c>
      <c r="E94" s="3" t="s">
        <v>835</v>
      </c>
      <c r="F94" s="2"/>
      <c r="G94" s="3" t="s">
        <v>750</v>
      </c>
      <c r="H94" s="2"/>
      <c r="I94" s="2"/>
      <c r="J94" s="3"/>
      <c r="K94" s="2"/>
      <c r="L94" s="2"/>
    </row>
    <row r="95" spans="2:12" ht="15" customHeight="1">
      <c r="B95" s="163"/>
      <c r="C95" s="163"/>
      <c r="D95" s="2" t="s">
        <v>27</v>
      </c>
      <c r="E95" s="3" t="s">
        <v>836</v>
      </c>
      <c r="F95" s="3"/>
      <c r="G95" s="3" t="s">
        <v>750</v>
      </c>
      <c r="H95" s="3"/>
      <c r="I95" s="2"/>
      <c r="J95" s="3"/>
      <c r="K95" s="2"/>
      <c r="L95" s="2"/>
    </row>
    <row r="96" spans="2:12" ht="15" customHeight="1">
      <c r="B96" s="163"/>
      <c r="C96" s="163"/>
      <c r="D96" s="2" t="s">
        <v>27</v>
      </c>
      <c r="E96" s="3" t="s">
        <v>837</v>
      </c>
      <c r="F96" s="2"/>
      <c r="G96" s="3" t="s">
        <v>750</v>
      </c>
      <c r="H96" s="3"/>
      <c r="I96" s="2"/>
      <c r="J96" s="3"/>
      <c r="K96" s="2"/>
      <c r="L96" s="2"/>
    </row>
    <row r="97" spans="2:12" ht="15" customHeight="1">
      <c r="B97" s="163"/>
      <c r="C97" s="163"/>
      <c r="D97" s="2" t="s">
        <v>27</v>
      </c>
      <c r="E97" s="3" t="s">
        <v>838</v>
      </c>
      <c r="F97" s="2"/>
      <c r="G97" s="3" t="s">
        <v>750</v>
      </c>
      <c r="H97" s="3"/>
      <c r="I97" s="2"/>
      <c r="J97" s="3"/>
      <c r="K97" s="2"/>
      <c r="L97" s="2"/>
    </row>
    <row r="98" spans="2:12" ht="15" customHeight="1">
      <c r="B98" s="163"/>
      <c r="C98" s="163"/>
      <c r="D98" s="2" t="s">
        <v>27</v>
      </c>
      <c r="E98" s="3" t="s">
        <v>839</v>
      </c>
      <c r="F98" s="2"/>
      <c r="G98" s="3" t="s">
        <v>750</v>
      </c>
      <c r="H98" s="3"/>
      <c r="I98" s="2"/>
      <c r="J98" s="3"/>
      <c r="K98" s="2"/>
      <c r="L98" s="2"/>
    </row>
    <row r="99" spans="2:12" ht="15" customHeight="1">
      <c r="B99" s="163"/>
      <c r="C99" s="163"/>
      <c r="D99" s="2" t="s">
        <v>27</v>
      </c>
      <c r="E99" s="3" t="s">
        <v>840</v>
      </c>
      <c r="F99" s="2"/>
      <c r="G99" s="3" t="s">
        <v>750</v>
      </c>
      <c r="H99" s="3"/>
      <c r="I99" s="2"/>
      <c r="J99" s="3"/>
      <c r="K99" s="2"/>
      <c r="L99" s="2"/>
    </row>
    <row r="100" spans="2:12" ht="15" customHeight="1">
      <c r="B100" s="163"/>
      <c r="C100" s="163"/>
      <c r="D100" s="2" t="s">
        <v>27</v>
      </c>
      <c r="E100" s="3" t="s">
        <v>841</v>
      </c>
      <c r="F100" s="2"/>
      <c r="G100" s="3" t="s">
        <v>750</v>
      </c>
      <c r="H100" s="3"/>
      <c r="I100" s="2"/>
      <c r="J100" s="3"/>
      <c r="K100" s="2"/>
      <c r="L100" s="2"/>
    </row>
    <row r="101" spans="2:12" ht="15" customHeight="1">
      <c r="B101" s="165"/>
      <c r="C101" s="165"/>
      <c r="D101" s="2" t="s">
        <v>27</v>
      </c>
      <c r="E101" s="3" t="s">
        <v>842</v>
      </c>
      <c r="F101" s="2"/>
      <c r="G101" s="3" t="s">
        <v>750</v>
      </c>
      <c r="H101" s="3"/>
      <c r="I101" s="2"/>
      <c r="J101" s="3"/>
      <c r="K101" s="2"/>
      <c r="L101" s="2"/>
    </row>
    <row r="102" spans="2:12" ht="15" customHeight="1">
      <c r="B102" s="164" t="s">
        <v>843</v>
      </c>
      <c r="C102" s="163"/>
      <c r="D102" s="2" t="s">
        <v>27</v>
      </c>
      <c r="E102" s="3" t="s">
        <v>844</v>
      </c>
      <c r="F102" s="2"/>
      <c r="G102" s="3" t="s">
        <v>750</v>
      </c>
      <c r="H102" s="3"/>
      <c r="I102" s="2"/>
      <c r="J102" s="3"/>
      <c r="K102" s="2"/>
      <c r="L102" s="2" t="s">
        <v>902</v>
      </c>
    </row>
    <row r="103" spans="2:12" ht="15" customHeight="1">
      <c r="B103" s="163"/>
      <c r="C103" s="163"/>
      <c r="D103" s="2" t="s">
        <v>27</v>
      </c>
      <c r="E103" s="3" t="s">
        <v>845</v>
      </c>
      <c r="F103" s="2"/>
      <c r="G103" s="3" t="s">
        <v>750</v>
      </c>
      <c r="H103" s="3"/>
      <c r="I103" s="2"/>
      <c r="J103" s="3"/>
      <c r="K103" s="2"/>
      <c r="L103" s="2" t="s">
        <v>902</v>
      </c>
    </row>
    <row r="104" spans="2:12" ht="15" customHeight="1">
      <c r="B104" s="165"/>
      <c r="C104" s="163"/>
      <c r="D104" s="2" t="s">
        <v>27</v>
      </c>
      <c r="E104" s="3" t="s">
        <v>846</v>
      </c>
      <c r="F104" s="2"/>
      <c r="G104" s="3" t="s">
        <v>750</v>
      </c>
      <c r="H104" s="2"/>
      <c r="I104" s="2"/>
      <c r="J104" s="3"/>
      <c r="K104" s="2"/>
      <c r="L104" s="2"/>
    </row>
    <row r="105" spans="2:12" ht="15" customHeight="1">
      <c r="B105" s="163" t="s">
        <v>847</v>
      </c>
      <c r="C105" s="164"/>
      <c r="D105" s="2" t="s">
        <v>27</v>
      </c>
      <c r="E105" s="3" t="s">
        <v>903</v>
      </c>
      <c r="F105" s="2"/>
      <c r="G105" s="3" t="s">
        <v>750</v>
      </c>
      <c r="H105" s="2"/>
      <c r="I105" s="2"/>
      <c r="J105" s="3"/>
      <c r="K105" s="2"/>
      <c r="L105" s="2" t="s">
        <v>902</v>
      </c>
    </row>
    <row r="106" spans="2:12" ht="15" customHeight="1">
      <c r="B106" s="163"/>
      <c r="C106" s="163"/>
      <c r="D106" s="2" t="s">
        <v>27</v>
      </c>
      <c r="E106" s="2" t="s">
        <v>848</v>
      </c>
      <c r="F106" s="2"/>
      <c r="G106" s="3" t="s">
        <v>750</v>
      </c>
      <c r="H106" s="2"/>
      <c r="I106" s="2"/>
      <c r="J106" s="3"/>
      <c r="K106" s="2"/>
      <c r="L106" s="2" t="s">
        <v>902</v>
      </c>
    </row>
    <row r="107" spans="2:12" ht="15" customHeight="1">
      <c r="B107" s="163"/>
      <c r="C107" s="163"/>
      <c r="D107" s="2" t="s">
        <v>27</v>
      </c>
      <c r="E107" s="3" t="s">
        <v>849</v>
      </c>
      <c r="F107" s="2"/>
      <c r="G107" s="3" t="s">
        <v>750</v>
      </c>
      <c r="H107" s="2"/>
      <c r="I107" s="2"/>
      <c r="J107" s="3"/>
      <c r="K107" s="2"/>
      <c r="L107" s="2" t="s">
        <v>902</v>
      </c>
    </row>
    <row r="108" spans="2:12" ht="15" customHeight="1">
      <c r="B108" s="163"/>
      <c r="C108" s="163"/>
      <c r="D108" s="2" t="s">
        <v>27</v>
      </c>
      <c r="E108" s="3" t="s">
        <v>850</v>
      </c>
      <c r="F108" s="2"/>
      <c r="G108" s="3" t="s">
        <v>750</v>
      </c>
      <c r="H108" s="2"/>
      <c r="I108" s="2"/>
      <c r="J108" s="3" t="s">
        <v>959</v>
      </c>
      <c r="K108" s="2"/>
      <c r="L108" s="2" t="s">
        <v>902</v>
      </c>
    </row>
    <row r="109" spans="2:12" ht="15" customHeight="1">
      <c r="B109" s="163"/>
      <c r="C109" s="163"/>
      <c r="D109" s="2" t="s">
        <v>27</v>
      </c>
      <c r="E109" s="3" t="s">
        <v>851</v>
      </c>
      <c r="F109" s="2"/>
      <c r="G109" s="3" t="s">
        <v>750</v>
      </c>
      <c r="H109" s="2"/>
      <c r="I109" s="2"/>
      <c r="J109" s="3"/>
      <c r="K109" s="2"/>
      <c r="L109" s="2" t="s">
        <v>902</v>
      </c>
    </row>
    <row r="110" spans="2:12" ht="15" customHeight="1">
      <c r="B110" s="163"/>
      <c r="C110" s="163"/>
      <c r="D110" s="2" t="s">
        <v>27</v>
      </c>
      <c r="E110" s="3" t="s">
        <v>852</v>
      </c>
      <c r="F110" s="2"/>
      <c r="G110" s="3" t="s">
        <v>750</v>
      </c>
      <c r="H110" s="2"/>
      <c r="I110" s="2"/>
      <c r="J110" s="3"/>
      <c r="K110" s="2"/>
      <c r="L110" s="2" t="s">
        <v>902</v>
      </c>
    </row>
    <row r="111" spans="2:12" ht="15" customHeight="1">
      <c r="B111" s="163"/>
      <c r="C111" s="163"/>
      <c r="D111" s="2" t="s">
        <v>27</v>
      </c>
      <c r="E111" s="3" t="s">
        <v>853</v>
      </c>
      <c r="F111" s="2"/>
      <c r="G111" s="3" t="s">
        <v>750</v>
      </c>
      <c r="H111" s="2"/>
      <c r="I111" s="2"/>
      <c r="J111" s="3"/>
      <c r="K111" s="2"/>
      <c r="L111" s="2" t="s">
        <v>902</v>
      </c>
    </row>
    <row r="112" spans="2:12" ht="15" customHeight="1">
      <c r="B112" s="163"/>
      <c r="C112" s="163"/>
      <c r="D112" s="2" t="s">
        <v>27</v>
      </c>
      <c r="E112" s="3" t="s">
        <v>854</v>
      </c>
      <c r="F112" s="2"/>
      <c r="G112" s="3" t="s">
        <v>750</v>
      </c>
      <c r="H112" s="2"/>
      <c r="I112" s="2"/>
      <c r="J112" s="3"/>
      <c r="K112" s="2"/>
      <c r="L112" s="2"/>
    </row>
    <row r="113" spans="2:12" ht="15" customHeight="1">
      <c r="B113" s="163"/>
      <c r="C113" s="163"/>
      <c r="D113" s="2" t="s">
        <v>27</v>
      </c>
      <c r="E113" s="3" t="s">
        <v>855</v>
      </c>
      <c r="F113" s="2"/>
      <c r="G113" s="3" t="s">
        <v>750</v>
      </c>
      <c r="H113" s="2"/>
      <c r="I113" s="2"/>
      <c r="J113" s="3"/>
      <c r="K113" s="2"/>
      <c r="L113" s="2"/>
    </row>
    <row r="114" spans="2:12" ht="15" customHeight="1">
      <c r="B114" s="163"/>
      <c r="C114" s="163"/>
      <c r="D114" s="2" t="s">
        <v>27</v>
      </c>
      <c r="E114" s="3" t="s">
        <v>883</v>
      </c>
      <c r="F114" s="2"/>
      <c r="G114" s="3"/>
      <c r="H114" s="2"/>
      <c r="I114" s="2"/>
      <c r="J114" s="3"/>
      <c r="K114" s="2"/>
      <c r="L114" s="2" t="s">
        <v>902</v>
      </c>
    </row>
    <row r="115" spans="2:12" ht="15" customHeight="1">
      <c r="B115" s="163"/>
      <c r="C115" s="163"/>
      <c r="D115" s="2" t="s">
        <v>27</v>
      </c>
      <c r="E115" s="3" t="s">
        <v>884</v>
      </c>
      <c r="F115" s="2"/>
      <c r="G115" s="3"/>
      <c r="H115" s="2"/>
      <c r="I115" s="2"/>
      <c r="J115" s="3"/>
      <c r="K115" s="2"/>
      <c r="L115" s="2" t="s">
        <v>902</v>
      </c>
    </row>
    <row r="116" spans="2:12" ht="15" customHeight="1">
      <c r="B116" s="163"/>
      <c r="C116" s="163"/>
      <c r="D116" s="2" t="s">
        <v>27</v>
      </c>
      <c r="E116" s="3" t="s">
        <v>885</v>
      </c>
      <c r="F116" s="2"/>
      <c r="G116" s="3"/>
      <c r="H116" s="2"/>
      <c r="I116" s="2"/>
      <c r="J116" s="3"/>
      <c r="K116" s="2"/>
      <c r="L116" s="2" t="s">
        <v>902</v>
      </c>
    </row>
    <row r="117" spans="2:12" ht="15" customHeight="1">
      <c r="B117" s="163"/>
      <c r="C117" s="163"/>
      <c r="D117" s="2" t="s">
        <v>27</v>
      </c>
      <c r="E117" s="3" t="s">
        <v>856</v>
      </c>
      <c r="F117" s="2"/>
      <c r="G117" s="3"/>
      <c r="H117" s="2"/>
      <c r="I117" s="2"/>
      <c r="J117" s="3"/>
      <c r="K117" s="2"/>
      <c r="L117" s="2" t="s">
        <v>902</v>
      </c>
    </row>
    <row r="118" spans="2:12" ht="15" customHeight="1">
      <c r="B118" s="163"/>
      <c r="C118" s="163"/>
      <c r="D118" s="2" t="s">
        <v>27</v>
      </c>
      <c r="E118" s="3" t="s">
        <v>887</v>
      </c>
      <c r="F118" s="2"/>
      <c r="G118" s="3"/>
      <c r="H118" s="2"/>
      <c r="I118" s="2"/>
      <c r="J118" s="3"/>
      <c r="K118" s="2"/>
      <c r="L118" s="2" t="s">
        <v>902</v>
      </c>
    </row>
    <row r="119" spans="2:12" ht="15" customHeight="1">
      <c r="B119" s="163"/>
      <c r="C119" s="163"/>
      <c r="D119" s="2" t="s">
        <v>27</v>
      </c>
      <c r="E119" s="3" t="s">
        <v>888</v>
      </c>
      <c r="F119" s="2"/>
      <c r="G119" s="3"/>
      <c r="H119" s="2"/>
      <c r="I119" s="2"/>
      <c r="J119" s="3"/>
      <c r="K119" s="2"/>
      <c r="L119" s="2" t="s">
        <v>902</v>
      </c>
    </row>
    <row r="120" spans="2:12" ht="32.1" customHeight="1">
      <c r="B120" s="163"/>
      <c r="C120" s="165"/>
      <c r="D120" s="2" t="s">
        <v>28</v>
      </c>
      <c r="E120" s="3" t="s">
        <v>886</v>
      </c>
      <c r="F120" s="3" t="s">
        <v>964</v>
      </c>
      <c r="G120" s="3" t="s">
        <v>750</v>
      </c>
      <c r="H120" s="2"/>
      <c r="I120" s="2"/>
      <c r="J120" s="3"/>
      <c r="K120" s="2"/>
      <c r="L120" s="2" t="s">
        <v>902</v>
      </c>
    </row>
    <row r="121" spans="2:12" ht="15" customHeight="1">
      <c r="B121" s="164" t="s">
        <v>857</v>
      </c>
      <c r="C121" s="164"/>
      <c r="D121" s="2" t="s">
        <v>27</v>
      </c>
      <c r="E121" s="3" t="s">
        <v>858</v>
      </c>
      <c r="F121" s="2"/>
      <c r="G121" s="3" t="s">
        <v>750</v>
      </c>
      <c r="H121" s="2"/>
      <c r="I121" s="2"/>
      <c r="J121" s="3"/>
      <c r="K121" s="2"/>
      <c r="L121" s="2" t="s">
        <v>902</v>
      </c>
    </row>
    <row r="122" spans="2:12" ht="15" customHeight="1">
      <c r="B122" s="163"/>
      <c r="C122" s="163"/>
      <c r="D122" s="2" t="s">
        <v>27</v>
      </c>
      <c r="E122" s="3" t="s">
        <v>859</v>
      </c>
      <c r="F122" s="2"/>
      <c r="G122" s="3" t="s">
        <v>750</v>
      </c>
      <c r="H122" s="2"/>
      <c r="I122" s="2"/>
      <c r="J122" s="3"/>
      <c r="K122" s="2"/>
      <c r="L122" s="2" t="s">
        <v>902</v>
      </c>
    </row>
    <row r="123" spans="2:12" ht="15" customHeight="1">
      <c r="B123" s="163"/>
      <c r="C123" s="163"/>
      <c r="D123" s="2" t="s">
        <v>27</v>
      </c>
      <c r="E123" s="3" t="s">
        <v>860</v>
      </c>
      <c r="F123" s="2"/>
      <c r="G123" s="3" t="s">
        <v>750</v>
      </c>
      <c r="H123" s="2"/>
      <c r="I123" s="2"/>
      <c r="J123" s="3"/>
      <c r="K123" s="2"/>
      <c r="L123" s="2"/>
    </row>
    <row r="124" spans="2:12" ht="15" customHeight="1">
      <c r="B124" s="163"/>
      <c r="C124" s="163"/>
      <c r="D124" s="2" t="s">
        <v>27</v>
      </c>
      <c r="E124" s="3" t="s">
        <v>861</v>
      </c>
      <c r="F124" s="2"/>
      <c r="G124" s="3" t="s">
        <v>750</v>
      </c>
      <c r="H124" s="2"/>
      <c r="I124" s="2"/>
      <c r="J124" s="3"/>
      <c r="K124" s="2"/>
      <c r="L124" s="2"/>
    </row>
    <row r="125" spans="2:12" ht="15" customHeight="1">
      <c r="B125" s="163"/>
      <c r="C125" s="163"/>
      <c r="D125" s="2" t="s">
        <v>27</v>
      </c>
      <c r="E125" s="3" t="s">
        <v>862</v>
      </c>
      <c r="F125" s="2"/>
      <c r="G125" s="3" t="s">
        <v>750</v>
      </c>
      <c r="H125" s="2"/>
      <c r="I125" s="2"/>
      <c r="J125" s="3"/>
      <c r="K125" s="2"/>
      <c r="L125" s="2" t="s">
        <v>902</v>
      </c>
    </row>
    <row r="126" spans="2:12" ht="15" customHeight="1">
      <c r="B126" s="163"/>
      <c r="C126" s="163"/>
      <c r="D126" s="2" t="s">
        <v>27</v>
      </c>
      <c r="E126" s="3" t="s">
        <v>863</v>
      </c>
      <c r="F126" s="2"/>
      <c r="G126" s="3" t="s">
        <v>750</v>
      </c>
      <c r="H126" s="2"/>
      <c r="I126" s="2"/>
      <c r="J126" s="3"/>
      <c r="K126" s="2"/>
      <c r="L126" s="2" t="s">
        <v>902</v>
      </c>
    </row>
    <row r="127" spans="2:12" ht="15" customHeight="1">
      <c r="B127" s="163"/>
      <c r="C127" s="163"/>
      <c r="D127" s="2" t="s">
        <v>27</v>
      </c>
      <c r="E127" s="3" t="s">
        <v>864</v>
      </c>
      <c r="F127" s="2"/>
      <c r="G127" s="3" t="s">
        <v>750</v>
      </c>
      <c r="H127" s="2"/>
      <c r="I127" s="2"/>
      <c r="J127" s="3"/>
      <c r="K127" s="2"/>
      <c r="L127" s="2" t="s">
        <v>902</v>
      </c>
    </row>
    <row r="128" spans="2:12" ht="15" customHeight="1">
      <c r="B128" s="163"/>
      <c r="C128" s="163"/>
      <c r="D128" s="2" t="s">
        <v>27</v>
      </c>
      <c r="E128" s="3" t="s">
        <v>865</v>
      </c>
      <c r="F128" s="2"/>
      <c r="G128" s="3" t="s">
        <v>750</v>
      </c>
      <c r="H128" s="2"/>
      <c r="I128" s="2"/>
      <c r="J128" s="3"/>
      <c r="K128" s="2"/>
      <c r="L128" s="2" t="s">
        <v>902</v>
      </c>
    </row>
    <row r="129" spans="2:12" ht="15" customHeight="1">
      <c r="B129" s="165"/>
      <c r="C129" s="165"/>
      <c r="D129" s="2" t="s">
        <v>27</v>
      </c>
      <c r="E129" s="3" t="s">
        <v>866</v>
      </c>
      <c r="F129" s="2"/>
      <c r="G129" s="3" t="s">
        <v>750</v>
      </c>
      <c r="H129" s="2"/>
      <c r="I129" s="2"/>
      <c r="J129" s="3"/>
      <c r="K129" s="2"/>
      <c r="L129" s="2"/>
    </row>
    <row r="130" spans="2:12" ht="15" customHeight="1">
      <c r="B130" s="163" t="s">
        <v>6</v>
      </c>
      <c r="C130" s="164"/>
      <c r="D130" s="2" t="s">
        <v>27</v>
      </c>
      <c r="E130" s="3" t="s">
        <v>867</v>
      </c>
      <c r="F130" s="2"/>
      <c r="G130" s="3" t="s">
        <v>750</v>
      </c>
      <c r="H130" s="2"/>
      <c r="I130" s="2"/>
      <c r="J130" s="3"/>
      <c r="K130" s="2"/>
      <c r="L130" s="2"/>
    </row>
    <row r="131" spans="2:12" ht="15" customHeight="1">
      <c r="B131" s="163"/>
      <c r="C131" s="163"/>
      <c r="D131" s="2" t="s">
        <v>27</v>
      </c>
      <c r="E131" s="3" t="s">
        <v>868</v>
      </c>
      <c r="F131" s="2"/>
      <c r="G131" s="3" t="s">
        <v>750</v>
      </c>
      <c r="H131" s="2"/>
      <c r="I131" s="2"/>
      <c r="J131" s="3"/>
      <c r="K131" s="2"/>
      <c r="L131" s="2"/>
    </row>
    <row r="132" spans="2:12" ht="15" customHeight="1">
      <c r="B132" s="163"/>
      <c r="C132" s="163"/>
      <c r="D132" s="2" t="s">
        <v>27</v>
      </c>
      <c r="E132" s="3" t="s">
        <v>869</v>
      </c>
      <c r="F132" s="2"/>
      <c r="G132" s="3" t="s">
        <v>750</v>
      </c>
      <c r="H132" s="2"/>
      <c r="I132" s="2"/>
      <c r="J132" s="3"/>
      <c r="K132" s="2"/>
      <c r="L132" s="2"/>
    </row>
    <row r="133" spans="2:12" ht="15" customHeight="1">
      <c r="B133" s="163"/>
      <c r="C133" s="163"/>
      <c r="D133" s="2" t="s">
        <v>27</v>
      </c>
      <c r="E133" s="3" t="s">
        <v>870</v>
      </c>
      <c r="F133" s="2"/>
      <c r="G133" s="3" t="s">
        <v>750</v>
      </c>
      <c r="H133" s="2"/>
      <c r="I133" s="2"/>
      <c r="J133" s="3"/>
      <c r="K133" s="2"/>
      <c r="L133" s="2"/>
    </row>
    <row r="134" spans="2:12" ht="15" customHeight="1">
      <c r="B134" s="163"/>
      <c r="C134" s="163"/>
      <c r="D134" s="2" t="s">
        <v>27</v>
      </c>
      <c r="E134" s="3" t="s">
        <v>871</v>
      </c>
      <c r="F134" s="2"/>
      <c r="G134" s="3" t="s">
        <v>750</v>
      </c>
      <c r="H134" s="2"/>
      <c r="I134" s="2"/>
      <c r="J134" s="3"/>
      <c r="K134" s="2"/>
      <c r="L134" s="2"/>
    </row>
    <row r="135" spans="2:12" ht="15" customHeight="1">
      <c r="B135" s="163"/>
      <c r="C135" s="163"/>
      <c r="D135" s="2" t="s">
        <v>27</v>
      </c>
      <c r="E135" s="3" t="s">
        <v>872</v>
      </c>
      <c r="F135" s="2"/>
      <c r="G135" s="3" t="s">
        <v>750</v>
      </c>
      <c r="H135" s="2"/>
      <c r="I135" s="2"/>
      <c r="J135" s="3"/>
      <c r="K135" s="2"/>
      <c r="L135" s="2"/>
    </row>
    <row r="136" spans="2:12" ht="15" customHeight="1">
      <c r="B136" s="163"/>
      <c r="C136" s="163"/>
      <c r="D136" s="2" t="s">
        <v>27</v>
      </c>
      <c r="E136" s="3" t="s">
        <v>873</v>
      </c>
      <c r="F136" s="2"/>
      <c r="G136" s="3" t="s">
        <v>750</v>
      </c>
      <c r="H136" s="2"/>
      <c r="I136" s="2"/>
      <c r="J136" s="3"/>
      <c r="K136" s="2"/>
      <c r="L136" s="2"/>
    </row>
    <row r="137" spans="2:12" ht="15" customHeight="1">
      <c r="B137" s="163"/>
      <c r="C137" s="163"/>
      <c r="D137" s="2" t="s">
        <v>27</v>
      </c>
      <c r="E137" s="3" t="s">
        <v>874</v>
      </c>
      <c r="F137" s="2"/>
      <c r="G137" s="3" t="s">
        <v>750</v>
      </c>
      <c r="H137" s="2"/>
      <c r="I137" s="2"/>
      <c r="J137" s="3"/>
      <c r="K137" s="2"/>
      <c r="L137" s="2"/>
    </row>
    <row r="138" spans="2:12" ht="15" customHeight="1">
      <c r="B138" s="163"/>
      <c r="C138" s="163"/>
      <c r="D138" s="2" t="s">
        <v>27</v>
      </c>
      <c r="E138" s="3" t="s">
        <v>875</v>
      </c>
      <c r="F138" s="2"/>
      <c r="G138" s="3" t="s">
        <v>750</v>
      </c>
      <c r="H138" s="2"/>
      <c r="I138" s="2"/>
      <c r="J138" s="3"/>
      <c r="K138" s="2"/>
      <c r="L138" s="2"/>
    </row>
    <row r="139" spans="2:12" ht="15" customHeight="1">
      <c r="B139" s="163"/>
      <c r="C139" s="165"/>
      <c r="D139" s="2" t="s">
        <v>27</v>
      </c>
      <c r="E139" s="3" t="s">
        <v>876</v>
      </c>
      <c r="F139" s="2"/>
      <c r="G139" s="3" t="s">
        <v>750</v>
      </c>
      <c r="H139" s="2"/>
      <c r="I139" s="2"/>
      <c r="J139" s="3"/>
      <c r="K139" s="2"/>
      <c r="L139" s="2"/>
    </row>
    <row r="140" spans="2:12" ht="26.25" customHeight="1">
      <c r="B140" s="164" t="s">
        <v>877</v>
      </c>
      <c r="C140" s="163"/>
      <c r="D140" s="2" t="s">
        <v>27</v>
      </c>
      <c r="E140" s="3" t="s">
        <v>878</v>
      </c>
      <c r="F140" s="2"/>
      <c r="G140" s="3" t="s">
        <v>750</v>
      </c>
      <c r="H140" s="2"/>
      <c r="I140" s="2"/>
      <c r="J140" s="3"/>
      <c r="K140" s="2"/>
      <c r="L140" s="2"/>
    </row>
    <row r="141" spans="2:12" ht="15" customHeight="1">
      <c r="B141" s="163"/>
      <c r="C141" s="163"/>
      <c r="D141" s="2" t="s">
        <v>27</v>
      </c>
      <c r="E141" s="3" t="s">
        <v>879</v>
      </c>
      <c r="F141" s="2"/>
      <c r="G141" s="3" t="s">
        <v>750</v>
      </c>
      <c r="H141" s="2"/>
      <c r="I141" s="2"/>
      <c r="J141" s="3"/>
      <c r="K141" s="2"/>
      <c r="L141" s="2"/>
    </row>
    <row r="142" spans="2:12" ht="15" customHeight="1">
      <c r="B142" s="163"/>
      <c r="C142" s="163"/>
      <c r="D142" s="2" t="s">
        <v>27</v>
      </c>
      <c r="E142" s="3" t="s">
        <v>880</v>
      </c>
      <c r="F142" s="2"/>
      <c r="G142" s="3" t="s">
        <v>750</v>
      </c>
      <c r="H142" s="2"/>
      <c r="I142" s="2"/>
      <c r="J142" s="3"/>
      <c r="K142" s="2"/>
      <c r="L142" s="2"/>
    </row>
    <row r="143" spans="2:12" ht="15" customHeight="1">
      <c r="B143" s="163"/>
      <c r="C143" s="163"/>
      <c r="D143" s="2" t="s">
        <v>27</v>
      </c>
      <c r="E143" s="3" t="s">
        <v>881</v>
      </c>
      <c r="F143" s="2"/>
      <c r="G143" s="3" t="s">
        <v>750</v>
      </c>
      <c r="H143" s="2"/>
      <c r="I143" s="2"/>
      <c r="J143" s="3"/>
      <c r="K143" s="2"/>
      <c r="L143" s="2"/>
    </row>
    <row r="144" spans="2:12" ht="15" customHeight="1">
      <c r="B144" s="166"/>
      <c r="C144" s="166"/>
      <c r="D144" s="2" t="s">
        <v>27</v>
      </c>
      <c r="E144" s="3" t="s">
        <v>882</v>
      </c>
      <c r="F144" s="2"/>
      <c r="G144" s="3" t="s">
        <v>750</v>
      </c>
      <c r="H144" s="2"/>
      <c r="I144" s="2"/>
      <c r="J144" s="3"/>
      <c r="K144" s="2"/>
      <c r="L144" s="2"/>
    </row>
    <row r="146" spans="3:12" ht="18.75">
      <c r="F146" s="162" t="s">
        <v>32</v>
      </c>
      <c r="G146" s="162"/>
    </row>
    <row r="147" spans="3:12">
      <c r="C147" s="31"/>
      <c r="D147" s="32" t="s">
        <v>29</v>
      </c>
      <c r="E147" s="30">
        <f>SUM(E148:E149)</f>
        <v>140</v>
      </c>
      <c r="F147" s="32" t="s">
        <v>30</v>
      </c>
      <c r="G147" s="34" t="str">
        <f>IF(AND(G148&gt;=60%,G149&gt;=60%),"Passed", "Failed")</f>
        <v>Failed</v>
      </c>
    </row>
    <row r="148" spans="3:12">
      <c r="C148" s="31"/>
      <c r="D148" s="32" t="s">
        <v>28</v>
      </c>
      <c r="E148" s="30">
        <f>COUNTIF($D$4:$D$144,D148)</f>
        <v>9</v>
      </c>
      <c r="F148" s="32" t="s">
        <v>28</v>
      </c>
      <c r="G148" s="33">
        <f>COUNTIFS($D$4:$D$144,F148,$G$4:$G$144,"YES")/E148*100%</f>
        <v>0</v>
      </c>
    </row>
    <row r="149" spans="3:12">
      <c r="C149" s="31"/>
      <c r="D149" s="32" t="s">
        <v>27</v>
      </c>
      <c r="E149" s="30">
        <f>COUNTIF($D$4:$D$144,D149)</f>
        <v>131</v>
      </c>
      <c r="F149" s="32" t="s">
        <v>27</v>
      </c>
      <c r="G149" s="33">
        <f>COUNTIFS($D$4:$D$144,F149,$G$4:$G$144,"YES")/E149*100%</f>
        <v>0</v>
      </c>
    </row>
    <row r="151" spans="3:12" ht="18.75">
      <c r="F151" s="162" t="s">
        <v>31</v>
      </c>
      <c r="G151" s="162"/>
    </row>
    <row r="152" spans="3:12">
      <c r="D152" s="32" t="s">
        <v>29</v>
      </c>
      <c r="E152" s="30">
        <f>SUM(E153:E154)</f>
        <v>0</v>
      </c>
      <c r="F152" s="32" t="s">
        <v>25</v>
      </c>
      <c r="G152" s="34" t="e">
        <f>IF(AND(G153&gt;=60%,G154&gt;=60%),"Passed", "Failed")</f>
        <v>#DIV/0!</v>
      </c>
    </row>
    <row r="153" spans="3:12">
      <c r="C153" s="149" t="s">
        <v>25</v>
      </c>
      <c r="D153" s="32" t="s">
        <v>28</v>
      </c>
      <c r="E153" s="30">
        <f>COUNTIFS($D$4:$D$144,D153,$H$4:$H$144,"YES")+COUNTIFS($D$4:$D$144,D153,$H$4:$H$144,"NO")</f>
        <v>0</v>
      </c>
      <c r="F153" s="32" t="s">
        <v>28</v>
      </c>
      <c r="G153" s="33" t="e">
        <f>COUNTIFS($D$4:$D$144,F153,$H$4:$H$144,"YES")/E153*100%</f>
        <v>#DIV/0!</v>
      </c>
      <c r="K153" s="150" t="s">
        <v>39</v>
      </c>
      <c r="L153" s="150"/>
    </row>
    <row r="154" spans="3:12">
      <c r="C154" s="149"/>
      <c r="D154" s="32" t="s">
        <v>27</v>
      </c>
      <c r="E154" s="30">
        <f>COUNTIFS($D$4:$D$144,D154,$H$4:$H$144,"YES")+COUNTIFS($D$4:$D$144,D154,$H$4:$H$144,"NO")</f>
        <v>0</v>
      </c>
      <c r="F154" s="32" t="s">
        <v>27</v>
      </c>
      <c r="G154" s="33" t="e">
        <f>COUNTIFS($D$4:$D$144,F154,$H$4:$H$144,"YES")/E154*100%</f>
        <v>#DIV/0!</v>
      </c>
      <c r="K154" s="35">
        <v>0.01</v>
      </c>
      <c r="L154" s="36" t="s">
        <v>38</v>
      </c>
    </row>
    <row r="155" spans="3:12">
      <c r="K155" s="35">
        <v>0.5</v>
      </c>
      <c r="L155" s="36" t="s">
        <v>37</v>
      </c>
    </row>
    <row r="156" spans="3:12">
      <c r="D156" s="32" t="s">
        <v>29</v>
      </c>
      <c r="E156" s="30">
        <f>SUM(E157:E158)</f>
        <v>0</v>
      </c>
      <c r="F156" s="32" t="s">
        <v>26</v>
      </c>
      <c r="G156" s="34" t="e">
        <f>IF(AND(G157&gt;=60%,G158&gt;=60%),"Passed", "Failed")</f>
        <v>#DIV/0!</v>
      </c>
      <c r="H156" s="32" t="s">
        <v>39</v>
      </c>
      <c r="K156" s="35">
        <v>0.6</v>
      </c>
      <c r="L156" s="36" t="s">
        <v>36</v>
      </c>
    </row>
    <row r="157" spans="3:12">
      <c r="C157" s="149" t="s">
        <v>26</v>
      </c>
      <c r="D157" s="32" t="s">
        <v>28</v>
      </c>
      <c r="E157" s="30">
        <f>COUNTIFS($D$4:$D$144,D157,$I$4:$I$144,"YES")+COUNTIFS($D$4:$D$144,D157,$I$4:$I$144,"NO")</f>
        <v>0</v>
      </c>
      <c r="F157" s="32" t="s">
        <v>28</v>
      </c>
      <c r="G157" s="33" t="e">
        <f>COUNTIFS($D$4:$D$144,F157,$I$4:$I$144,"YES")/E157*100%</f>
        <v>#DIV/0!</v>
      </c>
      <c r="H157" s="31" t="e">
        <f>VLOOKUP(G157,$K$154:$L$158,2,TRUE)</f>
        <v>#DIV/0!</v>
      </c>
      <c r="K157" s="35">
        <v>0.75</v>
      </c>
      <c r="L157" s="36" t="s">
        <v>35</v>
      </c>
    </row>
    <row r="158" spans="3:12">
      <c r="C158" s="149"/>
      <c r="D158" s="32" t="s">
        <v>27</v>
      </c>
      <c r="E158" s="30">
        <f>COUNTIFS($D$4:$D$144,D158,$I$4:$I$144,"YES")+COUNTIFS($D$4:$D$144,D158,$I$4:$I$144,"NO")</f>
        <v>0</v>
      </c>
      <c r="F158" s="32" t="s">
        <v>27</v>
      </c>
      <c r="G158" s="33" t="e">
        <f>COUNTIFS($D$4:$D$144,F158,$I$4:$I$144,"YES")/E158*100%</f>
        <v>#DIV/0!</v>
      </c>
      <c r="H158" s="31" t="e">
        <f>VLOOKUP(G158,$K$154:$L$158,2,TRUE)</f>
        <v>#DIV/0!</v>
      </c>
      <c r="K158" s="35">
        <v>0.9</v>
      </c>
      <c r="L158" s="36" t="s">
        <v>24</v>
      </c>
    </row>
  </sheetData>
  <autoFilter ref="B3:L144" xr:uid="{00000000-0009-0000-0000-000004000000}"/>
  <mergeCells count="39">
    <mergeCell ref="H2:I2"/>
    <mergeCell ref="J2:J3"/>
    <mergeCell ref="K2:K3"/>
    <mergeCell ref="L2:L3"/>
    <mergeCell ref="B4:B11"/>
    <mergeCell ref="C4:C11"/>
    <mergeCell ref="B2:B3"/>
    <mergeCell ref="C2:C3"/>
    <mergeCell ref="D2:D3"/>
    <mergeCell ref="E2:E3"/>
    <mergeCell ref="F2:F3"/>
    <mergeCell ref="G2:G3"/>
    <mergeCell ref="B12:B24"/>
    <mergeCell ref="C12:C24"/>
    <mergeCell ref="B25:B30"/>
    <mergeCell ref="C25:C30"/>
    <mergeCell ref="B31:B32"/>
    <mergeCell ref="C31:C32"/>
    <mergeCell ref="B33:B56"/>
    <mergeCell ref="C33:C56"/>
    <mergeCell ref="B57:B80"/>
    <mergeCell ref="C57:C80"/>
    <mergeCell ref="B81:B101"/>
    <mergeCell ref="C81:C101"/>
    <mergeCell ref="B102:B104"/>
    <mergeCell ref="C102:C104"/>
    <mergeCell ref="B105:B120"/>
    <mergeCell ref="C105:C120"/>
    <mergeCell ref="B121:B129"/>
    <mergeCell ref="C121:C129"/>
    <mergeCell ref="C153:C154"/>
    <mergeCell ref="K153:L153"/>
    <mergeCell ref="C157:C158"/>
    <mergeCell ref="B130:B139"/>
    <mergeCell ref="C130:C139"/>
    <mergeCell ref="B140:B144"/>
    <mergeCell ref="C140:C144"/>
    <mergeCell ref="F146:G146"/>
    <mergeCell ref="F151:G151"/>
  </mergeCells>
  <conditionalFormatting sqref="G147">
    <cfRule type="cellIs" dxfId="23" priority="2" operator="equal">
      <formula>"Passed"</formula>
    </cfRule>
    <cfRule type="cellIs" dxfId="22" priority="6" operator="equal">
      <formula>"Failed"</formula>
    </cfRule>
  </conditionalFormatting>
  <conditionalFormatting sqref="G152">
    <cfRule type="cellIs" dxfId="21" priority="3" operator="equal">
      <formula>"Passed"</formula>
    </cfRule>
    <cfRule type="cellIs" dxfId="20" priority="5" operator="equal">
      <formula>"Failed"</formula>
    </cfRule>
  </conditionalFormatting>
  <conditionalFormatting sqref="G156">
    <cfRule type="cellIs" dxfId="19" priority="1" operator="equal">
      <formula>"Passed"</formula>
    </cfRule>
    <cfRule type="cellIs" dxfId="18" priority="4" operator="equal">
      <formula>"Failed"</formula>
    </cfRule>
  </conditionalFormatting>
  <dataValidations count="3">
    <dataValidation type="list" allowBlank="1" showInputMessage="1" showErrorMessage="1" sqref="G4:I144" xr:uid="{00000000-0002-0000-0400-000000000000}">
      <formula1>"YES, NO, N/A"</formula1>
    </dataValidation>
    <dataValidation type="list" allowBlank="1" showInputMessage="1" showErrorMessage="1" sqref="D4:D144" xr:uid="{00000000-0002-0000-0400-000001000000}">
      <formula1>"Practice, Theory"</formula1>
    </dataValidation>
    <dataValidation type="list" allowBlank="1" showInputMessage="1" showErrorMessage="1" sqref="L1:L1048576" xr:uid="{00000000-0002-0000-0400-000002000000}">
      <formula1>"mandatory"</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26"/>
  <sheetViews>
    <sheetView showGridLines="0" zoomScaleNormal="100" workbookViewId="0">
      <pane xSplit="6" ySplit="3" topLeftCell="G87" activePane="bottomRight" state="frozen"/>
      <selection pane="topRight" activeCell="F1" sqref="F1"/>
      <selection pane="bottomLeft" activeCell="A4" sqref="A4"/>
      <selection pane="bottomRight" activeCell="M101" sqref="M101"/>
    </sheetView>
  </sheetViews>
  <sheetFormatPr defaultColWidth="9.140625" defaultRowHeight="12.75"/>
  <cols>
    <col min="1" max="1" width="1.140625" style="1" customWidth="1"/>
    <col min="2" max="2" width="7" style="74" customWidth="1"/>
    <col min="3" max="3" width="11.85546875" style="1" customWidth="1"/>
    <col min="4" max="4" width="14.7109375" style="74" customWidth="1"/>
    <col min="5" max="5" width="7.85546875" style="74" customWidth="1"/>
    <col min="6" max="6" width="54.140625" style="74" customWidth="1"/>
    <col min="7" max="7" width="12.140625" style="1" customWidth="1"/>
    <col min="8" max="8" width="7.5703125" style="74" customWidth="1"/>
    <col min="9" max="10" width="9.85546875" style="74" customWidth="1"/>
    <col min="11" max="11" width="29" style="74" customWidth="1"/>
    <col min="12" max="13" width="9.140625" style="74"/>
    <col min="14" max="16384" width="9.140625" style="1"/>
  </cols>
  <sheetData>
    <row r="1" spans="2:13">
      <c r="B1" s="104" t="s">
        <v>503</v>
      </c>
    </row>
    <row r="2" spans="2:13" s="6" customFormat="1" ht="22.5" customHeight="1">
      <c r="B2" s="155" t="s">
        <v>112</v>
      </c>
      <c r="C2" s="155" t="s">
        <v>8</v>
      </c>
      <c r="D2" s="155" t="s">
        <v>0</v>
      </c>
      <c r="E2" s="155" t="s">
        <v>4</v>
      </c>
      <c r="F2" s="155" t="s">
        <v>1</v>
      </c>
      <c r="G2" s="151" t="s">
        <v>5</v>
      </c>
      <c r="H2" s="151" t="s">
        <v>33</v>
      </c>
      <c r="I2" s="153" t="s">
        <v>7</v>
      </c>
      <c r="J2" s="154"/>
      <c r="K2" s="151" t="s">
        <v>40</v>
      </c>
      <c r="L2" s="155" t="s">
        <v>2</v>
      </c>
      <c r="M2" s="155" t="s">
        <v>3</v>
      </c>
    </row>
    <row r="3" spans="2:13" s="6" customFormat="1" ht="22.5" customHeight="1">
      <c r="B3" s="156"/>
      <c r="C3" s="175"/>
      <c r="D3" s="175"/>
      <c r="E3" s="175"/>
      <c r="F3" s="175"/>
      <c r="G3" s="181"/>
      <c r="H3" s="181"/>
      <c r="I3" s="5" t="s">
        <v>506</v>
      </c>
      <c r="J3" s="5" t="s">
        <v>26</v>
      </c>
      <c r="K3" s="181"/>
      <c r="L3" s="175"/>
      <c r="M3" s="175"/>
    </row>
    <row r="4" spans="2:13" s="54" customFormat="1" ht="16.5" customHeight="1">
      <c r="B4" s="114" t="s">
        <v>194</v>
      </c>
      <c r="C4" s="179" t="s">
        <v>167</v>
      </c>
      <c r="D4" s="76" t="s">
        <v>115</v>
      </c>
      <c r="E4" s="67" t="s">
        <v>27</v>
      </c>
      <c r="F4" s="82" t="s">
        <v>507</v>
      </c>
      <c r="G4" s="8"/>
      <c r="H4" s="82"/>
      <c r="I4" s="82"/>
      <c r="J4" s="69"/>
      <c r="K4" s="69"/>
      <c r="L4" s="69"/>
      <c r="M4" s="69" t="s">
        <v>110</v>
      </c>
    </row>
    <row r="5" spans="2:13" s="54" customFormat="1" ht="16.5" customHeight="1">
      <c r="B5" s="115" t="s">
        <v>195</v>
      </c>
      <c r="C5" s="184"/>
      <c r="D5" s="76" t="s">
        <v>115</v>
      </c>
      <c r="E5" s="68" t="s">
        <v>27</v>
      </c>
      <c r="F5" s="82" t="s">
        <v>144</v>
      </c>
      <c r="G5" s="8"/>
      <c r="H5" s="82"/>
      <c r="I5" s="82"/>
      <c r="J5" s="69"/>
      <c r="K5" s="69"/>
      <c r="L5" s="69"/>
      <c r="M5" s="69"/>
    </row>
    <row r="6" spans="2:13" s="54" customFormat="1" ht="16.5" customHeight="1">
      <c r="B6" s="115" t="s">
        <v>196</v>
      </c>
      <c r="C6" s="184"/>
      <c r="D6" s="76" t="s">
        <v>115</v>
      </c>
      <c r="E6" s="68" t="s">
        <v>27</v>
      </c>
      <c r="F6" s="82" t="s">
        <v>508</v>
      </c>
      <c r="G6" s="8"/>
      <c r="H6" s="82"/>
      <c r="I6" s="82"/>
      <c r="J6" s="69"/>
      <c r="K6" s="69"/>
      <c r="L6" s="69"/>
      <c r="M6" s="69"/>
    </row>
    <row r="7" spans="2:13" s="54" customFormat="1" ht="16.5" customHeight="1">
      <c r="B7" s="115" t="s">
        <v>197</v>
      </c>
      <c r="C7" s="180"/>
      <c r="D7" s="76" t="s">
        <v>115</v>
      </c>
      <c r="E7" s="69" t="s">
        <v>27</v>
      </c>
      <c r="F7" s="82" t="s">
        <v>145</v>
      </c>
      <c r="G7" s="8"/>
      <c r="H7" s="82"/>
      <c r="I7" s="82"/>
      <c r="J7" s="69"/>
      <c r="K7" s="69"/>
      <c r="L7" s="69"/>
      <c r="M7" s="69" t="s">
        <v>110</v>
      </c>
    </row>
    <row r="8" spans="2:13" s="54" customFormat="1" ht="16.5" customHeight="1">
      <c r="B8" s="115" t="s">
        <v>198</v>
      </c>
      <c r="C8" s="180"/>
      <c r="D8" s="76" t="s">
        <v>115</v>
      </c>
      <c r="E8" s="69" t="s">
        <v>27</v>
      </c>
      <c r="F8" s="82" t="s">
        <v>146</v>
      </c>
      <c r="G8" s="8"/>
      <c r="H8" s="82"/>
      <c r="I8" s="82"/>
      <c r="J8" s="69"/>
      <c r="K8" s="69"/>
      <c r="L8" s="69"/>
      <c r="M8" s="69" t="s">
        <v>110</v>
      </c>
    </row>
    <row r="9" spans="2:13" s="54" customFormat="1" ht="16.5" customHeight="1">
      <c r="B9" s="115" t="s">
        <v>199</v>
      </c>
      <c r="C9" s="180"/>
      <c r="D9" s="76" t="s">
        <v>115</v>
      </c>
      <c r="E9" s="69" t="s">
        <v>28</v>
      </c>
      <c r="F9" s="82" t="s">
        <v>147</v>
      </c>
      <c r="G9" s="8"/>
      <c r="H9" s="82"/>
      <c r="I9" s="82"/>
      <c r="J9" s="69"/>
      <c r="K9" s="69"/>
      <c r="L9" s="69"/>
      <c r="M9" s="69" t="s">
        <v>110</v>
      </c>
    </row>
    <row r="10" spans="2:13" s="54" customFormat="1" ht="16.5" customHeight="1">
      <c r="B10" s="115" t="s">
        <v>200</v>
      </c>
      <c r="C10" s="180"/>
      <c r="D10" s="76" t="s">
        <v>115</v>
      </c>
      <c r="E10" s="69" t="s">
        <v>28</v>
      </c>
      <c r="F10" s="82" t="s">
        <v>148</v>
      </c>
      <c r="G10" s="8"/>
      <c r="H10" s="82"/>
      <c r="I10" s="82"/>
      <c r="J10" s="69"/>
      <c r="K10" s="69"/>
      <c r="L10" s="69"/>
      <c r="M10" s="69" t="s">
        <v>110</v>
      </c>
    </row>
    <row r="11" spans="2:13" s="54" customFormat="1" ht="16.5" customHeight="1">
      <c r="B11" s="115" t="s">
        <v>201</v>
      </c>
      <c r="C11" s="180"/>
      <c r="D11" s="76" t="s">
        <v>115</v>
      </c>
      <c r="E11" s="69" t="s">
        <v>28</v>
      </c>
      <c r="F11" s="82" t="s">
        <v>149</v>
      </c>
      <c r="G11" s="8"/>
      <c r="H11" s="82"/>
      <c r="I11" s="82"/>
      <c r="J11" s="69"/>
      <c r="K11" s="69"/>
      <c r="L11" s="69"/>
      <c r="M11" s="69" t="s">
        <v>110</v>
      </c>
    </row>
    <row r="12" spans="2:13" s="54" customFormat="1" ht="30" customHeight="1">
      <c r="B12" s="115" t="s">
        <v>202</v>
      </c>
      <c r="C12" s="180"/>
      <c r="D12" s="76" t="s">
        <v>115</v>
      </c>
      <c r="E12" s="69" t="s">
        <v>27</v>
      </c>
      <c r="F12" s="82" t="s">
        <v>150</v>
      </c>
      <c r="G12" s="8"/>
      <c r="H12" s="82"/>
      <c r="I12" s="82"/>
      <c r="J12" s="69"/>
      <c r="K12" s="69"/>
      <c r="L12" s="69"/>
      <c r="M12" s="69"/>
    </row>
    <row r="13" spans="2:13" s="54" customFormat="1" ht="30" customHeight="1">
      <c r="B13" s="115" t="s">
        <v>203</v>
      </c>
      <c r="C13" s="180"/>
      <c r="D13" s="76" t="s">
        <v>115</v>
      </c>
      <c r="E13" s="69" t="s">
        <v>27</v>
      </c>
      <c r="F13" s="82" t="s">
        <v>151</v>
      </c>
      <c r="G13" s="8"/>
      <c r="H13" s="82"/>
      <c r="I13" s="82"/>
      <c r="J13" s="69"/>
      <c r="K13" s="69"/>
      <c r="L13" s="69"/>
      <c r="M13" s="69"/>
    </row>
    <row r="14" spans="2:13" s="54" customFormat="1" ht="28.5" customHeight="1">
      <c r="B14" s="115" t="s">
        <v>204</v>
      </c>
      <c r="C14" s="180"/>
      <c r="D14" s="76" t="s">
        <v>115</v>
      </c>
      <c r="E14" s="69" t="s">
        <v>28</v>
      </c>
      <c r="F14" s="82" t="s">
        <v>152</v>
      </c>
      <c r="G14" s="8"/>
      <c r="H14" s="82"/>
      <c r="I14" s="82"/>
      <c r="J14" s="69"/>
      <c r="K14" s="69"/>
      <c r="L14" s="69"/>
      <c r="M14" s="69" t="s">
        <v>110</v>
      </c>
    </row>
    <row r="15" spans="2:13" s="54" customFormat="1" ht="16.5" customHeight="1">
      <c r="B15" s="115" t="s">
        <v>205</v>
      </c>
      <c r="C15" s="180"/>
      <c r="D15" s="76" t="s">
        <v>115</v>
      </c>
      <c r="E15" s="69" t="s">
        <v>28</v>
      </c>
      <c r="F15" s="82" t="s">
        <v>153</v>
      </c>
      <c r="G15" s="8"/>
      <c r="H15" s="82"/>
      <c r="I15" s="82"/>
      <c r="J15" s="69"/>
      <c r="K15" s="69"/>
      <c r="L15" s="69"/>
      <c r="M15" s="69"/>
    </row>
    <row r="16" spans="2:13" s="54" customFormat="1" ht="16.5" customHeight="1">
      <c r="B16" s="115" t="s">
        <v>206</v>
      </c>
      <c r="C16" s="180"/>
      <c r="D16" s="76" t="s">
        <v>115</v>
      </c>
      <c r="E16" s="69" t="s">
        <v>28</v>
      </c>
      <c r="F16" s="82" t="s">
        <v>154</v>
      </c>
      <c r="G16" s="8"/>
      <c r="H16" s="82"/>
      <c r="I16" s="82"/>
      <c r="J16" s="69"/>
      <c r="K16" s="69"/>
      <c r="L16" s="69"/>
      <c r="M16" s="69" t="s">
        <v>110</v>
      </c>
    </row>
    <row r="17" spans="2:13" s="54" customFormat="1" ht="16.5" customHeight="1">
      <c r="B17" s="115" t="s">
        <v>207</v>
      </c>
      <c r="C17" s="180"/>
      <c r="D17" s="76" t="s">
        <v>115</v>
      </c>
      <c r="E17" s="69" t="s">
        <v>28</v>
      </c>
      <c r="F17" s="82" t="s">
        <v>157</v>
      </c>
      <c r="G17" s="8"/>
      <c r="H17" s="82"/>
      <c r="I17" s="82"/>
      <c r="J17" s="69"/>
      <c r="K17" s="69"/>
      <c r="L17" s="69"/>
      <c r="M17" s="69" t="s">
        <v>110</v>
      </c>
    </row>
    <row r="18" spans="2:13" s="54" customFormat="1" ht="16.5" customHeight="1">
      <c r="B18" s="115" t="s">
        <v>208</v>
      </c>
      <c r="C18" s="180"/>
      <c r="D18" s="76" t="s">
        <v>115</v>
      </c>
      <c r="E18" s="69" t="s">
        <v>27</v>
      </c>
      <c r="F18" s="82" t="s">
        <v>131</v>
      </c>
      <c r="G18" s="8"/>
      <c r="H18" s="82"/>
      <c r="I18" s="82"/>
      <c r="J18" s="69"/>
      <c r="K18" s="69"/>
      <c r="L18" s="69"/>
      <c r="M18" s="69" t="s">
        <v>110</v>
      </c>
    </row>
    <row r="19" spans="2:13" s="54" customFormat="1" ht="16.5" customHeight="1">
      <c r="B19" s="115" t="s">
        <v>209</v>
      </c>
      <c r="C19" s="180"/>
      <c r="D19" s="76" t="s">
        <v>115</v>
      </c>
      <c r="E19" s="69" t="s">
        <v>27</v>
      </c>
      <c r="F19" s="82" t="s">
        <v>155</v>
      </c>
      <c r="G19" s="8"/>
      <c r="H19" s="82"/>
      <c r="I19" s="82"/>
      <c r="J19" s="69"/>
      <c r="K19" s="69"/>
      <c r="L19" s="69"/>
      <c r="M19" s="69" t="s">
        <v>110</v>
      </c>
    </row>
    <row r="20" spans="2:13" s="54" customFormat="1" ht="16.5" customHeight="1">
      <c r="B20" s="115" t="s">
        <v>210</v>
      </c>
      <c r="C20" s="180"/>
      <c r="D20" s="76" t="s">
        <v>115</v>
      </c>
      <c r="E20" s="69" t="s">
        <v>28</v>
      </c>
      <c r="F20" s="82" t="s">
        <v>156</v>
      </c>
      <c r="G20" s="8"/>
      <c r="H20" s="82"/>
      <c r="I20" s="82"/>
      <c r="J20" s="69"/>
      <c r="K20" s="69"/>
      <c r="L20" s="69"/>
      <c r="M20" s="69" t="s">
        <v>110</v>
      </c>
    </row>
    <row r="21" spans="2:13" s="54" customFormat="1" ht="16.5" customHeight="1">
      <c r="B21" s="115" t="s">
        <v>211</v>
      </c>
      <c r="C21" s="180"/>
      <c r="D21" s="76" t="s">
        <v>115</v>
      </c>
      <c r="E21" s="69" t="s">
        <v>28</v>
      </c>
      <c r="F21" s="82" t="s">
        <v>159</v>
      </c>
      <c r="G21" s="8"/>
      <c r="H21" s="82"/>
      <c r="I21" s="82"/>
      <c r="J21" s="69"/>
      <c r="K21" s="69"/>
      <c r="L21" s="69"/>
      <c r="M21" s="69" t="s">
        <v>110</v>
      </c>
    </row>
    <row r="22" spans="2:13" s="54" customFormat="1" ht="25.5">
      <c r="B22" s="115" t="s">
        <v>212</v>
      </c>
      <c r="C22" s="180"/>
      <c r="D22" s="76" t="s">
        <v>115</v>
      </c>
      <c r="E22" s="69" t="s">
        <v>28</v>
      </c>
      <c r="F22" s="82" t="s">
        <v>158</v>
      </c>
      <c r="G22" s="8"/>
      <c r="H22" s="82"/>
      <c r="I22" s="82"/>
      <c r="J22" s="69"/>
      <c r="K22" s="69"/>
      <c r="L22" s="69"/>
      <c r="M22" s="69" t="s">
        <v>110</v>
      </c>
    </row>
    <row r="23" spans="2:13" s="54" customFormat="1" ht="16.5" customHeight="1">
      <c r="B23" s="115" t="s">
        <v>213</v>
      </c>
      <c r="C23" s="180"/>
      <c r="D23" s="76" t="s">
        <v>115</v>
      </c>
      <c r="E23" s="69" t="s">
        <v>27</v>
      </c>
      <c r="F23" s="82" t="s">
        <v>160</v>
      </c>
      <c r="G23" s="8"/>
      <c r="H23" s="82"/>
      <c r="I23" s="82"/>
      <c r="J23" s="69"/>
      <c r="K23" s="69"/>
      <c r="L23" s="69"/>
      <c r="M23" s="69" t="s">
        <v>110</v>
      </c>
    </row>
    <row r="24" spans="2:13" s="54" customFormat="1" ht="16.5" customHeight="1">
      <c r="B24" s="115" t="s">
        <v>214</v>
      </c>
      <c r="C24" s="180"/>
      <c r="D24" s="76" t="s">
        <v>115</v>
      </c>
      <c r="E24" s="69" t="s">
        <v>27</v>
      </c>
      <c r="F24" s="82" t="s">
        <v>161</v>
      </c>
      <c r="G24" s="8"/>
      <c r="H24" s="82"/>
      <c r="I24" s="82"/>
      <c r="J24" s="69"/>
      <c r="K24" s="69"/>
      <c r="L24" s="69"/>
      <c r="M24" s="69"/>
    </row>
    <row r="25" spans="2:13" s="54" customFormat="1" ht="16.5" customHeight="1">
      <c r="B25" s="115" t="s">
        <v>215</v>
      </c>
      <c r="C25" s="180"/>
      <c r="D25" s="76" t="s">
        <v>115</v>
      </c>
      <c r="E25" s="69" t="s">
        <v>28</v>
      </c>
      <c r="F25" s="82" t="s">
        <v>162</v>
      </c>
      <c r="G25" s="8"/>
      <c r="H25" s="82"/>
      <c r="I25" s="82"/>
      <c r="J25" s="69"/>
      <c r="K25" s="69"/>
      <c r="L25" s="69"/>
      <c r="M25" s="69" t="s">
        <v>110</v>
      </c>
    </row>
    <row r="26" spans="2:13" s="54" customFormat="1" ht="25.5">
      <c r="B26" s="115" t="s">
        <v>216</v>
      </c>
      <c r="C26" s="180"/>
      <c r="D26" s="76" t="s">
        <v>115</v>
      </c>
      <c r="E26" s="69" t="s">
        <v>27</v>
      </c>
      <c r="F26" s="82" t="s">
        <v>163</v>
      </c>
      <c r="G26" s="8"/>
      <c r="H26" s="82"/>
      <c r="I26" s="82"/>
      <c r="J26" s="69"/>
      <c r="K26" s="69"/>
      <c r="L26" s="69"/>
      <c r="M26" s="69" t="s">
        <v>110</v>
      </c>
    </row>
    <row r="27" spans="2:13" s="54" customFormat="1" ht="16.5" customHeight="1">
      <c r="B27" s="115" t="s">
        <v>217</v>
      </c>
      <c r="C27" s="180"/>
      <c r="D27" s="76" t="s">
        <v>115</v>
      </c>
      <c r="E27" s="69" t="s">
        <v>27</v>
      </c>
      <c r="F27" s="82" t="s">
        <v>166</v>
      </c>
      <c r="G27" s="8"/>
      <c r="H27" s="82"/>
      <c r="I27" s="82"/>
      <c r="J27" s="69"/>
      <c r="K27" s="69"/>
      <c r="L27" s="69"/>
      <c r="M27" s="69" t="s">
        <v>110</v>
      </c>
    </row>
    <row r="28" spans="2:13" s="54" customFormat="1" ht="16.5" customHeight="1">
      <c r="B28" s="115" t="s">
        <v>218</v>
      </c>
      <c r="C28" s="180"/>
      <c r="D28" s="76" t="s">
        <v>115</v>
      </c>
      <c r="E28" s="69" t="s">
        <v>27</v>
      </c>
      <c r="F28" s="82" t="s">
        <v>164</v>
      </c>
      <c r="G28" s="8"/>
      <c r="H28" s="82"/>
      <c r="I28" s="82"/>
      <c r="J28" s="69"/>
      <c r="K28" s="69"/>
      <c r="L28" s="69"/>
      <c r="M28" s="69" t="s">
        <v>110</v>
      </c>
    </row>
    <row r="29" spans="2:13" s="54" customFormat="1" ht="27" customHeight="1">
      <c r="B29" s="115" t="s">
        <v>219</v>
      </c>
      <c r="C29" s="180"/>
      <c r="D29" s="76" t="s">
        <v>115</v>
      </c>
      <c r="E29" s="69" t="s">
        <v>28</v>
      </c>
      <c r="F29" s="82" t="s">
        <v>512</v>
      </c>
      <c r="G29" s="8"/>
      <c r="H29" s="82"/>
      <c r="I29" s="82"/>
      <c r="J29" s="69"/>
      <c r="K29" s="69"/>
      <c r="L29" s="69"/>
      <c r="M29" s="69" t="s">
        <v>110</v>
      </c>
    </row>
    <row r="30" spans="2:13" s="54" customFormat="1" ht="25.5">
      <c r="B30" s="115" t="s">
        <v>220</v>
      </c>
      <c r="C30" s="180"/>
      <c r="D30" s="76" t="s">
        <v>115</v>
      </c>
      <c r="E30" s="70" t="s">
        <v>27</v>
      </c>
      <c r="F30" s="82" t="s">
        <v>165</v>
      </c>
      <c r="G30" s="8"/>
      <c r="H30" s="82"/>
      <c r="I30" s="82"/>
      <c r="J30" s="69"/>
      <c r="K30" s="69"/>
      <c r="L30" s="69"/>
      <c r="M30" s="69" t="s">
        <v>110</v>
      </c>
    </row>
    <row r="31" spans="2:13" s="54" customFormat="1" ht="25.5">
      <c r="B31" s="115" t="s">
        <v>221</v>
      </c>
      <c r="C31" s="180"/>
      <c r="D31" s="76" t="s">
        <v>115</v>
      </c>
      <c r="E31" s="70" t="s">
        <v>28</v>
      </c>
      <c r="F31" s="82" t="s">
        <v>511</v>
      </c>
      <c r="G31" s="8"/>
      <c r="H31" s="82"/>
      <c r="I31" s="82"/>
      <c r="J31" s="69"/>
      <c r="K31" s="69"/>
      <c r="L31" s="69"/>
      <c r="M31" s="69" t="s">
        <v>110</v>
      </c>
    </row>
    <row r="32" spans="2:13" s="54" customFormat="1" ht="16.5" customHeight="1">
      <c r="B32" s="115" t="s">
        <v>222</v>
      </c>
      <c r="C32" s="180"/>
      <c r="D32" s="76" t="s">
        <v>115</v>
      </c>
      <c r="E32" s="69" t="s">
        <v>28</v>
      </c>
      <c r="F32" s="82" t="s">
        <v>509</v>
      </c>
      <c r="G32" s="60"/>
      <c r="H32" s="109"/>
      <c r="I32" s="109"/>
      <c r="J32" s="70"/>
      <c r="K32" s="70"/>
      <c r="L32" s="70"/>
      <c r="M32" s="70" t="s">
        <v>110</v>
      </c>
    </row>
    <row r="33" spans="2:13" s="54" customFormat="1" ht="30" customHeight="1">
      <c r="B33" s="116" t="s">
        <v>223</v>
      </c>
      <c r="C33" s="180"/>
      <c r="D33" s="76" t="s">
        <v>115</v>
      </c>
      <c r="E33" s="69" t="s">
        <v>28</v>
      </c>
      <c r="F33" s="82" t="s">
        <v>510</v>
      </c>
      <c r="G33" s="60"/>
      <c r="H33" s="109"/>
      <c r="I33" s="109"/>
      <c r="J33" s="70"/>
      <c r="K33" s="70"/>
      <c r="L33" s="70"/>
      <c r="M33" s="70" t="s">
        <v>110</v>
      </c>
    </row>
    <row r="34" spans="2:13" s="54" customFormat="1" ht="16.5" customHeight="1">
      <c r="B34" s="117" t="s">
        <v>224</v>
      </c>
      <c r="C34" s="183" t="s">
        <v>168</v>
      </c>
      <c r="D34" s="77" t="s">
        <v>116</v>
      </c>
      <c r="E34" s="67" t="s">
        <v>27</v>
      </c>
      <c r="F34" s="106" t="s">
        <v>513</v>
      </c>
      <c r="G34" s="59"/>
      <c r="H34" s="106"/>
      <c r="I34" s="106"/>
      <c r="J34" s="67"/>
      <c r="K34" s="67"/>
      <c r="L34" s="67"/>
      <c r="M34" s="67"/>
    </row>
    <row r="35" spans="2:13" s="54" customFormat="1" ht="16.5" customHeight="1">
      <c r="B35" s="115" t="s">
        <v>225</v>
      </c>
      <c r="C35" s="184"/>
      <c r="D35" s="78" t="s">
        <v>116</v>
      </c>
      <c r="E35" s="69" t="s">
        <v>27</v>
      </c>
      <c r="F35" s="82" t="s">
        <v>169</v>
      </c>
      <c r="G35" s="8"/>
      <c r="H35" s="82"/>
      <c r="I35" s="82"/>
      <c r="J35" s="69"/>
      <c r="K35" s="69"/>
      <c r="L35" s="69"/>
      <c r="M35" s="69" t="s">
        <v>110</v>
      </c>
    </row>
    <row r="36" spans="2:13" s="54" customFormat="1" ht="16.5" customHeight="1">
      <c r="B36" s="115" t="s">
        <v>226</v>
      </c>
      <c r="C36" s="184"/>
      <c r="D36" s="78" t="s">
        <v>116</v>
      </c>
      <c r="E36" s="69" t="s">
        <v>27</v>
      </c>
      <c r="F36" s="82" t="s">
        <v>170</v>
      </c>
      <c r="G36" s="8"/>
      <c r="H36" s="82"/>
      <c r="I36" s="82"/>
      <c r="J36" s="69"/>
      <c r="K36" s="69"/>
      <c r="L36" s="69"/>
      <c r="M36" s="69" t="s">
        <v>110</v>
      </c>
    </row>
    <row r="37" spans="2:13" s="54" customFormat="1" ht="16.5" customHeight="1">
      <c r="B37" s="115" t="s">
        <v>227</v>
      </c>
      <c r="C37" s="184"/>
      <c r="D37" s="78" t="s">
        <v>116</v>
      </c>
      <c r="E37" s="69" t="s">
        <v>28</v>
      </c>
      <c r="F37" s="82" t="s">
        <v>132</v>
      </c>
      <c r="G37" s="8"/>
      <c r="H37" s="82"/>
      <c r="I37" s="82"/>
      <c r="J37" s="69"/>
      <c r="K37" s="69"/>
      <c r="L37" s="69"/>
      <c r="M37" s="69" t="s">
        <v>110</v>
      </c>
    </row>
    <row r="38" spans="2:13" s="54" customFormat="1" ht="16.5" customHeight="1">
      <c r="B38" s="115" t="s">
        <v>228</v>
      </c>
      <c r="C38" s="184"/>
      <c r="D38" s="78" t="s">
        <v>116</v>
      </c>
      <c r="E38" s="69" t="s">
        <v>27</v>
      </c>
      <c r="F38" s="82" t="s">
        <v>717</v>
      </c>
      <c r="G38" s="8"/>
      <c r="H38" s="82"/>
      <c r="I38" s="82"/>
      <c r="J38" s="69"/>
      <c r="K38" s="69"/>
      <c r="L38" s="69"/>
      <c r="M38" s="69"/>
    </row>
    <row r="39" spans="2:13" s="54" customFormat="1" ht="16.5" customHeight="1">
      <c r="B39" s="115" t="s">
        <v>229</v>
      </c>
      <c r="C39" s="184"/>
      <c r="D39" s="78" t="s">
        <v>116</v>
      </c>
      <c r="E39" s="69" t="s">
        <v>27</v>
      </c>
      <c r="F39" s="82" t="s">
        <v>140</v>
      </c>
      <c r="G39" s="8"/>
      <c r="H39" s="82"/>
      <c r="I39" s="82"/>
      <c r="J39" s="69"/>
      <c r="K39" s="69"/>
      <c r="L39" s="69"/>
      <c r="M39" s="69" t="s">
        <v>110</v>
      </c>
    </row>
    <row r="40" spans="2:13" s="54" customFormat="1" ht="16.5" customHeight="1">
      <c r="B40" s="115" t="s">
        <v>230</v>
      </c>
      <c r="C40" s="184"/>
      <c r="D40" s="78" t="s">
        <v>116</v>
      </c>
      <c r="E40" s="69" t="s">
        <v>28</v>
      </c>
      <c r="F40" s="82" t="s">
        <v>171</v>
      </c>
      <c r="G40" s="8"/>
      <c r="H40" s="82"/>
      <c r="I40" s="82"/>
      <c r="J40" s="69"/>
      <c r="K40" s="69"/>
      <c r="L40" s="69"/>
      <c r="M40" s="69" t="s">
        <v>110</v>
      </c>
    </row>
    <row r="41" spans="2:13" s="54" customFormat="1" ht="16.5" customHeight="1">
      <c r="B41" s="115" t="s">
        <v>231</v>
      </c>
      <c r="C41" s="184"/>
      <c r="D41" s="78" t="s">
        <v>116</v>
      </c>
      <c r="E41" s="69" t="s">
        <v>28</v>
      </c>
      <c r="F41" s="82" t="s">
        <v>172</v>
      </c>
      <c r="G41" s="8"/>
      <c r="H41" s="82"/>
      <c r="I41" s="82"/>
      <c r="J41" s="69"/>
      <c r="K41" s="69"/>
      <c r="L41" s="69"/>
      <c r="M41" s="69" t="s">
        <v>110</v>
      </c>
    </row>
    <row r="42" spans="2:13" s="54" customFormat="1" ht="16.5" customHeight="1">
      <c r="B42" s="115" t="s">
        <v>232</v>
      </c>
      <c r="C42" s="184"/>
      <c r="D42" s="78" t="s">
        <v>116</v>
      </c>
      <c r="E42" s="69" t="s">
        <v>28</v>
      </c>
      <c r="F42" s="82" t="s">
        <v>173</v>
      </c>
      <c r="G42" s="8"/>
      <c r="H42" s="82"/>
      <c r="I42" s="82"/>
      <c r="J42" s="69"/>
      <c r="K42" s="69"/>
      <c r="L42" s="69"/>
      <c r="M42" s="69" t="s">
        <v>110</v>
      </c>
    </row>
    <row r="43" spans="2:13" s="54" customFormat="1" ht="16.5" customHeight="1">
      <c r="B43" s="115"/>
      <c r="C43" s="184"/>
      <c r="D43" s="78" t="s">
        <v>116</v>
      </c>
      <c r="E43" s="69" t="s">
        <v>28</v>
      </c>
      <c r="F43" s="82" t="s">
        <v>720</v>
      </c>
      <c r="G43" s="8"/>
      <c r="H43" s="82"/>
      <c r="I43" s="82"/>
      <c r="J43" s="69"/>
      <c r="K43" s="69"/>
      <c r="L43" s="69"/>
      <c r="M43" s="69" t="s">
        <v>110</v>
      </c>
    </row>
    <row r="44" spans="2:13" s="54" customFormat="1" ht="16.5" customHeight="1">
      <c r="B44" s="115" t="s">
        <v>233</v>
      </c>
      <c r="C44" s="184"/>
      <c r="D44" s="78" t="s">
        <v>116</v>
      </c>
      <c r="E44" s="69" t="s">
        <v>27</v>
      </c>
      <c r="F44" s="82" t="s">
        <v>174</v>
      </c>
      <c r="G44" s="8"/>
      <c r="H44" s="82"/>
      <c r="I44" s="82"/>
      <c r="J44" s="69"/>
      <c r="K44" s="69"/>
      <c r="L44" s="69"/>
      <c r="M44" s="69" t="s">
        <v>110</v>
      </c>
    </row>
    <row r="45" spans="2:13" s="54" customFormat="1" ht="26.25" customHeight="1">
      <c r="B45" s="115" t="s">
        <v>234</v>
      </c>
      <c r="C45" s="184"/>
      <c r="D45" s="78" t="s">
        <v>116</v>
      </c>
      <c r="E45" s="69" t="s">
        <v>27</v>
      </c>
      <c r="F45" s="82" t="s">
        <v>134</v>
      </c>
      <c r="G45" s="8"/>
      <c r="H45" s="82"/>
      <c r="I45" s="82"/>
      <c r="J45" s="69"/>
      <c r="K45" s="69"/>
      <c r="L45" s="69"/>
      <c r="M45" s="69" t="s">
        <v>110</v>
      </c>
    </row>
    <row r="46" spans="2:13" s="54" customFormat="1" ht="26.25" customHeight="1">
      <c r="B46" s="115" t="s">
        <v>235</v>
      </c>
      <c r="C46" s="184"/>
      <c r="D46" s="78" t="s">
        <v>116</v>
      </c>
      <c r="E46" s="69" t="s">
        <v>28</v>
      </c>
      <c r="F46" s="82" t="s">
        <v>175</v>
      </c>
      <c r="G46" s="8"/>
      <c r="H46" s="82"/>
      <c r="I46" s="82"/>
      <c r="J46" s="69"/>
      <c r="K46" s="69"/>
      <c r="L46" s="69"/>
      <c r="M46" s="69" t="s">
        <v>110</v>
      </c>
    </row>
    <row r="47" spans="2:13" s="54" customFormat="1" ht="16.5" customHeight="1">
      <c r="B47" s="115" t="s">
        <v>236</v>
      </c>
      <c r="C47" s="184"/>
      <c r="D47" s="78" t="s">
        <v>116</v>
      </c>
      <c r="E47" s="69" t="s">
        <v>28</v>
      </c>
      <c r="F47" s="82" t="s">
        <v>176</v>
      </c>
      <c r="G47" s="8"/>
      <c r="H47" s="82"/>
      <c r="I47" s="82"/>
      <c r="J47" s="69"/>
      <c r="K47" s="69"/>
      <c r="L47" s="69"/>
      <c r="M47" s="69" t="s">
        <v>110</v>
      </c>
    </row>
    <row r="48" spans="2:13" s="54" customFormat="1" ht="16.5" customHeight="1">
      <c r="B48" s="115" t="s">
        <v>237</v>
      </c>
      <c r="C48" s="184"/>
      <c r="D48" s="78" t="s">
        <v>116</v>
      </c>
      <c r="E48" s="69" t="s">
        <v>27</v>
      </c>
      <c r="F48" s="82" t="s">
        <v>177</v>
      </c>
      <c r="G48" s="8"/>
      <c r="H48" s="82"/>
      <c r="I48" s="82"/>
      <c r="J48" s="69"/>
      <c r="K48" s="69"/>
      <c r="L48" s="69"/>
      <c r="M48" s="69" t="s">
        <v>110</v>
      </c>
    </row>
    <row r="49" spans="2:13" s="54" customFormat="1" ht="16.5" customHeight="1">
      <c r="B49" s="115" t="s">
        <v>238</v>
      </c>
      <c r="C49" s="184"/>
      <c r="D49" s="78" t="s">
        <v>116</v>
      </c>
      <c r="E49" s="69" t="s">
        <v>27</v>
      </c>
      <c r="F49" s="82" t="s">
        <v>133</v>
      </c>
      <c r="G49" s="8"/>
      <c r="H49" s="82"/>
      <c r="I49" s="82"/>
      <c r="J49" s="69"/>
      <c r="K49" s="69"/>
      <c r="L49" s="69"/>
      <c r="M49" s="69"/>
    </row>
    <row r="50" spans="2:13" s="54" customFormat="1" ht="16.5" customHeight="1">
      <c r="B50" s="115" t="s">
        <v>239</v>
      </c>
      <c r="C50" s="184"/>
      <c r="D50" s="78" t="s">
        <v>116</v>
      </c>
      <c r="E50" s="70" t="s">
        <v>28</v>
      </c>
      <c r="F50" s="82" t="s">
        <v>135</v>
      </c>
      <c r="G50" s="8"/>
      <c r="H50" s="82"/>
      <c r="I50" s="82"/>
      <c r="J50" s="69"/>
      <c r="K50" s="69"/>
      <c r="L50" s="69"/>
      <c r="M50" s="69" t="s">
        <v>110</v>
      </c>
    </row>
    <row r="51" spans="2:13" s="54" customFormat="1" ht="16.5" customHeight="1">
      <c r="B51" s="115" t="s">
        <v>240</v>
      </c>
      <c r="C51" s="184"/>
      <c r="D51" s="78" t="s">
        <v>116</v>
      </c>
      <c r="E51" s="70" t="s">
        <v>27</v>
      </c>
      <c r="F51" s="82" t="s">
        <v>136</v>
      </c>
      <c r="G51" s="8"/>
      <c r="H51" s="82"/>
      <c r="I51" s="82"/>
      <c r="J51" s="69"/>
      <c r="K51" s="69"/>
      <c r="L51" s="69"/>
      <c r="M51" s="69" t="s">
        <v>110</v>
      </c>
    </row>
    <row r="52" spans="2:13" s="54" customFormat="1" ht="25.5">
      <c r="B52" s="115" t="s">
        <v>241</v>
      </c>
      <c r="C52" s="184"/>
      <c r="D52" s="78" t="s">
        <v>116</v>
      </c>
      <c r="E52" s="69" t="s">
        <v>27</v>
      </c>
      <c r="F52" s="82" t="s">
        <v>138</v>
      </c>
      <c r="G52" s="8"/>
      <c r="H52" s="82"/>
      <c r="I52" s="82"/>
      <c r="J52" s="69"/>
      <c r="K52" s="69"/>
      <c r="L52" s="69"/>
      <c r="M52" s="69" t="s">
        <v>110</v>
      </c>
    </row>
    <row r="53" spans="2:13" s="54" customFormat="1" ht="16.5" customHeight="1">
      <c r="B53" s="115" t="s">
        <v>242</v>
      </c>
      <c r="C53" s="184"/>
      <c r="D53" s="78" t="s">
        <v>116</v>
      </c>
      <c r="E53" s="69" t="s">
        <v>28</v>
      </c>
      <c r="F53" s="82" t="s">
        <v>137</v>
      </c>
      <c r="G53" s="8"/>
      <c r="H53" s="82"/>
      <c r="I53" s="82"/>
      <c r="J53" s="69"/>
      <c r="K53" s="69"/>
      <c r="L53" s="69"/>
      <c r="M53" s="69" t="s">
        <v>110</v>
      </c>
    </row>
    <row r="54" spans="2:13" s="54" customFormat="1" ht="16.5" customHeight="1">
      <c r="B54" s="115" t="s">
        <v>243</v>
      </c>
      <c r="C54" s="184"/>
      <c r="D54" s="78" t="s">
        <v>116</v>
      </c>
      <c r="E54" s="68" t="s">
        <v>28</v>
      </c>
      <c r="F54" s="82" t="s">
        <v>139</v>
      </c>
      <c r="G54" s="8"/>
      <c r="H54" s="82"/>
      <c r="I54" s="82"/>
      <c r="J54" s="69"/>
      <c r="K54" s="69"/>
      <c r="L54" s="69"/>
      <c r="M54" s="69" t="s">
        <v>110</v>
      </c>
    </row>
    <row r="55" spans="2:13" s="54" customFormat="1" ht="16.5" customHeight="1">
      <c r="B55" s="115"/>
      <c r="C55" s="184"/>
      <c r="D55" s="78" t="s">
        <v>116</v>
      </c>
      <c r="E55" s="68" t="s">
        <v>28</v>
      </c>
      <c r="F55" s="82" t="s">
        <v>719</v>
      </c>
      <c r="G55" s="8"/>
      <c r="H55" s="82"/>
      <c r="I55" s="82"/>
      <c r="J55" s="69"/>
      <c r="K55" s="69"/>
      <c r="L55" s="69"/>
      <c r="M55" s="69"/>
    </row>
    <row r="56" spans="2:13" s="54" customFormat="1" ht="16.5" customHeight="1">
      <c r="B56" s="115" t="s">
        <v>244</v>
      </c>
      <c r="C56" s="184"/>
      <c r="D56" s="78" t="s">
        <v>116</v>
      </c>
      <c r="E56" s="68" t="s">
        <v>28</v>
      </c>
      <c r="F56" s="82" t="s">
        <v>718</v>
      </c>
      <c r="G56" s="8"/>
      <c r="H56" s="82"/>
      <c r="I56" s="82"/>
      <c r="J56" s="69"/>
      <c r="K56" s="69"/>
      <c r="L56" s="69"/>
      <c r="M56" s="69" t="s">
        <v>110</v>
      </c>
    </row>
    <row r="57" spans="2:13" s="54" customFormat="1" ht="16.5" customHeight="1">
      <c r="B57" s="115" t="s">
        <v>245</v>
      </c>
      <c r="C57" s="185"/>
      <c r="D57" s="79" t="s">
        <v>116</v>
      </c>
      <c r="E57" s="49" t="s">
        <v>27</v>
      </c>
      <c r="F57" s="83" t="s">
        <v>141</v>
      </c>
      <c r="G57" s="46"/>
      <c r="H57" s="83"/>
      <c r="I57" s="83"/>
      <c r="J57" s="71"/>
      <c r="K57" s="71"/>
      <c r="L57" s="71"/>
      <c r="M57" s="71" t="s">
        <v>110</v>
      </c>
    </row>
    <row r="58" spans="2:13" s="54" customFormat="1" ht="15.75" customHeight="1">
      <c r="B58" s="115" t="s">
        <v>246</v>
      </c>
      <c r="C58" s="157" t="s">
        <v>730</v>
      </c>
      <c r="D58" s="80" t="s">
        <v>731</v>
      </c>
      <c r="E58" s="67" t="s">
        <v>27</v>
      </c>
      <c r="F58" s="106" t="s">
        <v>732</v>
      </c>
      <c r="G58" s="59"/>
      <c r="H58" s="106"/>
      <c r="I58" s="106"/>
      <c r="J58" s="67"/>
      <c r="K58" s="68"/>
      <c r="L58" s="68"/>
      <c r="M58" s="67" t="s">
        <v>110</v>
      </c>
    </row>
    <row r="59" spans="2:13" s="54" customFormat="1" ht="15.75" customHeight="1">
      <c r="B59" s="115" t="s">
        <v>247</v>
      </c>
      <c r="C59" s="158"/>
      <c r="D59" s="87" t="s">
        <v>731</v>
      </c>
      <c r="E59" s="69" t="s">
        <v>27</v>
      </c>
      <c r="F59" s="82" t="s">
        <v>733</v>
      </c>
      <c r="G59" s="57"/>
      <c r="H59" s="95"/>
      <c r="I59" s="95"/>
      <c r="J59" s="68"/>
      <c r="K59" s="68"/>
      <c r="L59" s="68"/>
      <c r="M59" s="69"/>
    </row>
    <row r="60" spans="2:13" s="54" customFormat="1" ht="15.75" customHeight="1">
      <c r="B60" s="115" t="s">
        <v>248</v>
      </c>
      <c r="C60" s="158"/>
      <c r="D60" s="87" t="s">
        <v>731</v>
      </c>
      <c r="E60" s="69" t="s">
        <v>27</v>
      </c>
      <c r="F60" s="82" t="s">
        <v>734</v>
      </c>
      <c r="G60" s="57"/>
      <c r="H60" s="95"/>
      <c r="I60" s="95"/>
      <c r="J60" s="68"/>
      <c r="K60" s="68"/>
      <c r="L60" s="68"/>
      <c r="M60" s="69"/>
    </row>
    <row r="61" spans="2:13" s="54" customFormat="1" ht="15.75" customHeight="1">
      <c r="B61" s="115" t="s">
        <v>249</v>
      </c>
      <c r="C61" s="158"/>
      <c r="D61" s="87" t="s">
        <v>731</v>
      </c>
      <c r="E61" s="69" t="s">
        <v>28</v>
      </c>
      <c r="F61" s="82" t="s">
        <v>735</v>
      </c>
      <c r="G61" s="57"/>
      <c r="H61" s="95"/>
      <c r="I61" s="95"/>
      <c r="J61" s="68"/>
      <c r="K61" s="68"/>
      <c r="L61" s="68"/>
      <c r="M61" s="69" t="s">
        <v>110</v>
      </c>
    </row>
    <row r="62" spans="2:13" s="54" customFormat="1" ht="15.75" customHeight="1">
      <c r="B62" s="115" t="s">
        <v>250</v>
      </c>
      <c r="C62" s="158"/>
      <c r="D62" s="87" t="s">
        <v>731</v>
      </c>
      <c r="E62" s="72" t="s">
        <v>27</v>
      </c>
      <c r="F62" s="82" t="s">
        <v>736</v>
      </c>
      <c r="G62" s="57"/>
      <c r="H62" s="95"/>
      <c r="I62" s="95"/>
      <c r="J62" s="68"/>
      <c r="K62" s="68"/>
      <c r="L62" s="68"/>
      <c r="M62" s="69" t="s">
        <v>110</v>
      </c>
    </row>
    <row r="63" spans="2:13" s="54" customFormat="1" ht="15.75" customHeight="1">
      <c r="B63" s="115" t="s">
        <v>251</v>
      </c>
      <c r="C63" s="158"/>
      <c r="D63" s="87" t="s">
        <v>731</v>
      </c>
      <c r="E63" s="70" t="s">
        <v>27</v>
      </c>
      <c r="F63" s="82" t="s">
        <v>737</v>
      </c>
      <c r="G63" s="57"/>
      <c r="H63" s="95"/>
      <c r="I63" s="95"/>
      <c r="J63" s="68"/>
      <c r="K63" s="68"/>
      <c r="L63" s="68"/>
      <c r="M63" s="69"/>
    </row>
    <row r="64" spans="2:13" s="54" customFormat="1" ht="15.75" customHeight="1">
      <c r="B64" s="115" t="s">
        <v>252</v>
      </c>
      <c r="C64" s="158"/>
      <c r="D64" s="87" t="s">
        <v>731</v>
      </c>
      <c r="E64" s="70" t="s">
        <v>27</v>
      </c>
      <c r="F64" s="82" t="s">
        <v>738</v>
      </c>
      <c r="G64" s="57"/>
      <c r="H64" s="95"/>
      <c r="I64" s="95"/>
      <c r="J64" s="68"/>
      <c r="K64" s="68"/>
      <c r="L64" s="68"/>
      <c r="M64" s="69" t="s">
        <v>110</v>
      </c>
    </row>
    <row r="65" spans="2:13" s="54" customFormat="1" ht="15.75" customHeight="1">
      <c r="B65" s="115" t="s">
        <v>253</v>
      </c>
      <c r="C65" s="158"/>
      <c r="D65" s="87" t="s">
        <v>731</v>
      </c>
      <c r="E65" s="70" t="s">
        <v>27</v>
      </c>
      <c r="F65" s="82" t="s">
        <v>739</v>
      </c>
      <c r="G65" s="57"/>
      <c r="H65" s="95"/>
      <c r="I65" s="95"/>
      <c r="J65" s="68"/>
      <c r="K65" s="68"/>
      <c r="L65" s="68"/>
      <c r="M65" s="69"/>
    </row>
    <row r="66" spans="2:13" s="54" customFormat="1" ht="15.75" customHeight="1">
      <c r="B66" s="115" t="s">
        <v>254</v>
      </c>
      <c r="C66" s="158"/>
      <c r="D66" s="87" t="s">
        <v>731</v>
      </c>
      <c r="E66" s="70" t="s">
        <v>28</v>
      </c>
      <c r="F66" s="82" t="s">
        <v>740</v>
      </c>
      <c r="G66" s="57"/>
      <c r="H66" s="95"/>
      <c r="I66" s="95"/>
      <c r="J66" s="68"/>
      <c r="K66" s="68"/>
      <c r="L66" s="68"/>
      <c r="M66" s="69" t="s">
        <v>110</v>
      </c>
    </row>
    <row r="67" spans="2:13" s="54" customFormat="1" ht="15.75" customHeight="1">
      <c r="B67" s="115" t="s">
        <v>255</v>
      </c>
      <c r="C67" s="158"/>
      <c r="D67" s="87" t="s">
        <v>731</v>
      </c>
      <c r="E67" s="69" t="s">
        <v>27</v>
      </c>
      <c r="F67" s="82" t="s">
        <v>741</v>
      </c>
      <c r="G67" s="57"/>
      <c r="H67" s="95"/>
      <c r="I67" s="95"/>
      <c r="J67" s="68"/>
      <c r="K67" s="68"/>
      <c r="L67" s="68"/>
      <c r="M67" s="69" t="s">
        <v>110</v>
      </c>
    </row>
    <row r="68" spans="2:13" s="54" customFormat="1">
      <c r="B68" s="115" t="s">
        <v>256</v>
      </c>
      <c r="C68" s="158"/>
      <c r="D68" s="87" t="s">
        <v>731</v>
      </c>
      <c r="E68" s="69" t="s">
        <v>28</v>
      </c>
      <c r="F68" s="82" t="s">
        <v>742</v>
      </c>
      <c r="G68" s="57"/>
      <c r="H68" s="95"/>
      <c r="I68" s="95"/>
      <c r="J68" s="68"/>
      <c r="K68" s="68"/>
      <c r="L68" s="68"/>
      <c r="M68" s="69" t="s">
        <v>110</v>
      </c>
    </row>
    <row r="69" spans="2:13" s="54" customFormat="1" ht="16.5" customHeight="1">
      <c r="B69" s="115" t="s">
        <v>257</v>
      </c>
      <c r="C69" s="158"/>
      <c r="D69" s="87" t="s">
        <v>731</v>
      </c>
      <c r="E69" s="69" t="s">
        <v>28</v>
      </c>
      <c r="F69" s="82" t="s">
        <v>743</v>
      </c>
      <c r="G69" s="57"/>
      <c r="H69" s="95"/>
      <c r="I69" s="95"/>
      <c r="J69" s="68"/>
      <c r="K69" s="68"/>
      <c r="L69" s="68"/>
      <c r="M69" s="69" t="s">
        <v>110</v>
      </c>
    </row>
    <row r="70" spans="2:13" s="54" customFormat="1" ht="16.5" customHeight="1">
      <c r="B70" s="115" t="s">
        <v>258</v>
      </c>
      <c r="C70" s="158"/>
      <c r="D70" s="87" t="s">
        <v>731</v>
      </c>
      <c r="E70" s="70" t="s">
        <v>27</v>
      </c>
      <c r="F70" s="82" t="s">
        <v>744</v>
      </c>
      <c r="G70" s="57"/>
      <c r="H70" s="95"/>
      <c r="I70" s="95"/>
      <c r="J70" s="68"/>
      <c r="K70" s="68"/>
      <c r="L70" s="68"/>
      <c r="M70" s="69" t="s">
        <v>110</v>
      </c>
    </row>
    <row r="71" spans="2:13" s="54" customFormat="1" ht="27.95" customHeight="1">
      <c r="B71" s="115" t="s">
        <v>259</v>
      </c>
      <c r="C71" s="158"/>
      <c r="D71" s="87" t="s">
        <v>731</v>
      </c>
      <c r="E71" s="70" t="s">
        <v>28</v>
      </c>
      <c r="F71" s="82" t="s">
        <v>745</v>
      </c>
      <c r="G71" s="57"/>
      <c r="H71" s="95"/>
      <c r="I71" s="95"/>
      <c r="J71" s="68"/>
      <c r="K71" s="68"/>
      <c r="L71" s="68"/>
      <c r="M71" s="69" t="s">
        <v>110</v>
      </c>
    </row>
    <row r="72" spans="2:13" s="66" customFormat="1" ht="40.5" customHeight="1">
      <c r="B72" s="118" t="s">
        <v>261</v>
      </c>
      <c r="C72" s="182"/>
      <c r="D72" s="132" t="s">
        <v>731</v>
      </c>
      <c r="E72" s="71" t="s">
        <v>28</v>
      </c>
      <c r="F72" s="83" t="s">
        <v>746</v>
      </c>
      <c r="G72" s="46"/>
      <c r="H72" s="83"/>
      <c r="I72" s="83"/>
      <c r="J72" s="71"/>
      <c r="K72" s="71"/>
      <c r="L72" s="71"/>
      <c r="M72" s="71" t="s">
        <v>110</v>
      </c>
    </row>
    <row r="73" spans="2:13" s="54" customFormat="1" ht="15.75" customHeight="1">
      <c r="B73" s="115" t="s">
        <v>246</v>
      </c>
      <c r="C73" s="158" t="s">
        <v>185</v>
      </c>
      <c r="D73" s="87" t="s">
        <v>122</v>
      </c>
      <c r="E73" s="68" t="s">
        <v>27</v>
      </c>
      <c r="F73" s="95" t="s">
        <v>721</v>
      </c>
      <c r="G73" s="57"/>
      <c r="H73" s="95"/>
      <c r="I73" s="95"/>
      <c r="J73" s="68"/>
      <c r="K73" s="68"/>
      <c r="L73" s="68"/>
      <c r="M73" s="68" t="s">
        <v>110</v>
      </c>
    </row>
    <row r="74" spans="2:13" s="54" customFormat="1" ht="15.75" customHeight="1">
      <c r="B74" s="115" t="s">
        <v>247</v>
      </c>
      <c r="C74" s="158"/>
      <c r="D74" s="87" t="s">
        <v>122</v>
      </c>
      <c r="E74" s="69" t="s">
        <v>27</v>
      </c>
      <c r="F74" s="82" t="s">
        <v>722</v>
      </c>
      <c r="G74" s="57"/>
      <c r="H74" s="95"/>
      <c r="I74" s="95"/>
      <c r="J74" s="68"/>
      <c r="K74" s="68"/>
      <c r="L74" s="68"/>
      <c r="M74" s="69"/>
    </row>
    <row r="75" spans="2:13" s="54" customFormat="1" ht="15.75" customHeight="1">
      <c r="B75" s="115" t="s">
        <v>248</v>
      </c>
      <c r="C75" s="158"/>
      <c r="D75" s="87" t="s">
        <v>122</v>
      </c>
      <c r="E75" s="69" t="s">
        <v>27</v>
      </c>
      <c r="F75" s="82" t="s">
        <v>723</v>
      </c>
      <c r="G75" s="57"/>
      <c r="H75" s="95"/>
      <c r="I75" s="95"/>
      <c r="J75" s="68"/>
      <c r="K75" s="68"/>
      <c r="L75" s="68"/>
      <c r="M75" s="69" t="s">
        <v>110</v>
      </c>
    </row>
    <row r="76" spans="2:13" s="54" customFormat="1" ht="15.75" customHeight="1">
      <c r="B76" s="115" t="s">
        <v>249</v>
      </c>
      <c r="C76" s="158"/>
      <c r="D76" s="87" t="s">
        <v>122</v>
      </c>
      <c r="E76" s="69" t="s">
        <v>27</v>
      </c>
      <c r="F76" s="82" t="s">
        <v>117</v>
      </c>
      <c r="G76" s="57"/>
      <c r="H76" s="95"/>
      <c r="I76" s="95"/>
      <c r="J76" s="68"/>
      <c r="K76" s="68"/>
      <c r="L76" s="68"/>
      <c r="M76" s="69" t="s">
        <v>110</v>
      </c>
    </row>
    <row r="77" spans="2:13" s="54" customFormat="1" ht="15.75" customHeight="1">
      <c r="B77" s="115" t="s">
        <v>250</v>
      </c>
      <c r="C77" s="158"/>
      <c r="D77" s="87" t="s">
        <v>122</v>
      </c>
      <c r="E77" s="72" t="s">
        <v>27</v>
      </c>
      <c r="F77" s="82" t="s">
        <v>118</v>
      </c>
      <c r="G77" s="57"/>
      <c r="H77" s="95"/>
      <c r="I77" s="95"/>
      <c r="J77" s="68"/>
      <c r="K77" s="68"/>
      <c r="L77" s="68"/>
      <c r="M77" s="69"/>
    </row>
    <row r="78" spans="2:13" s="54" customFormat="1" ht="15.75" customHeight="1">
      <c r="B78" s="115" t="s">
        <v>251</v>
      </c>
      <c r="C78" s="158"/>
      <c r="D78" s="87" t="s">
        <v>122</v>
      </c>
      <c r="E78" s="70" t="s">
        <v>27</v>
      </c>
      <c r="F78" s="82" t="s">
        <v>119</v>
      </c>
      <c r="G78" s="57"/>
      <c r="H78" s="95"/>
      <c r="I78" s="95"/>
      <c r="J78" s="68"/>
      <c r="K78" s="68"/>
      <c r="L78" s="68"/>
      <c r="M78" s="69"/>
    </row>
    <row r="79" spans="2:13" s="54" customFormat="1" ht="15.75" customHeight="1">
      <c r="B79" s="115" t="s">
        <v>252</v>
      </c>
      <c r="C79" s="158"/>
      <c r="D79" s="87" t="s">
        <v>122</v>
      </c>
      <c r="E79" s="70" t="s">
        <v>27</v>
      </c>
      <c r="F79" s="82" t="s">
        <v>142</v>
      </c>
      <c r="G79" s="57"/>
      <c r="H79" s="95"/>
      <c r="I79" s="95"/>
      <c r="J79" s="68"/>
      <c r="K79" s="68"/>
      <c r="L79" s="68"/>
      <c r="M79" s="69"/>
    </row>
    <row r="80" spans="2:13" s="54" customFormat="1" ht="15.75" customHeight="1">
      <c r="B80" s="115" t="s">
        <v>253</v>
      </c>
      <c r="C80" s="158"/>
      <c r="D80" s="87" t="s">
        <v>122</v>
      </c>
      <c r="E80" s="70" t="s">
        <v>27</v>
      </c>
      <c r="F80" s="82" t="s">
        <v>120</v>
      </c>
      <c r="G80" s="57"/>
      <c r="H80" s="95"/>
      <c r="I80" s="95"/>
      <c r="J80" s="68"/>
      <c r="K80" s="68"/>
      <c r="L80" s="68"/>
      <c r="M80" s="69"/>
    </row>
    <row r="81" spans="2:13" s="54" customFormat="1" ht="15.75" customHeight="1">
      <c r="B81" s="115" t="s">
        <v>254</v>
      </c>
      <c r="C81" s="158"/>
      <c r="D81" s="87" t="s">
        <v>122</v>
      </c>
      <c r="E81" s="70" t="s">
        <v>28</v>
      </c>
      <c r="F81" s="82" t="s">
        <v>180</v>
      </c>
      <c r="G81" s="57"/>
      <c r="H81" s="95"/>
      <c r="I81" s="95"/>
      <c r="J81" s="68"/>
      <c r="K81" s="68"/>
      <c r="L81" s="68"/>
      <c r="M81" s="69" t="s">
        <v>110</v>
      </c>
    </row>
    <row r="82" spans="2:13" s="54" customFormat="1" ht="15.75" customHeight="1">
      <c r="B82" s="115" t="s">
        <v>255</v>
      </c>
      <c r="C82" s="158"/>
      <c r="D82" s="87" t="s">
        <v>122</v>
      </c>
      <c r="E82" s="69" t="s">
        <v>28</v>
      </c>
      <c r="F82" s="82" t="s">
        <v>143</v>
      </c>
      <c r="G82" s="57"/>
      <c r="H82" s="95"/>
      <c r="I82" s="95"/>
      <c r="J82" s="68"/>
      <c r="K82" s="68"/>
      <c r="L82" s="68"/>
      <c r="M82" s="69" t="s">
        <v>110</v>
      </c>
    </row>
    <row r="83" spans="2:13" s="54" customFormat="1" ht="25.5">
      <c r="B83" s="115" t="s">
        <v>256</v>
      </c>
      <c r="C83" s="158"/>
      <c r="D83" s="87" t="s">
        <v>122</v>
      </c>
      <c r="E83" s="69" t="s">
        <v>28</v>
      </c>
      <c r="F83" s="82" t="s">
        <v>181</v>
      </c>
      <c r="G83" s="57"/>
      <c r="H83" s="95"/>
      <c r="I83" s="95"/>
      <c r="J83" s="68"/>
      <c r="K83" s="68"/>
      <c r="L83" s="68"/>
      <c r="M83" s="69" t="s">
        <v>110</v>
      </c>
    </row>
    <row r="84" spans="2:13" s="54" customFormat="1" ht="16.5" customHeight="1">
      <c r="B84" s="115" t="s">
        <v>257</v>
      </c>
      <c r="C84" s="158"/>
      <c r="D84" s="87" t="s">
        <v>122</v>
      </c>
      <c r="E84" s="69" t="s">
        <v>28</v>
      </c>
      <c r="F84" s="82" t="s">
        <v>182</v>
      </c>
      <c r="G84" s="57"/>
      <c r="H84" s="95"/>
      <c r="I84" s="95"/>
      <c r="J84" s="68"/>
      <c r="K84" s="68"/>
      <c r="L84" s="68"/>
      <c r="M84" s="69" t="s">
        <v>110</v>
      </c>
    </row>
    <row r="85" spans="2:13" s="54" customFormat="1" ht="16.5" customHeight="1">
      <c r="B85" s="115" t="s">
        <v>258</v>
      </c>
      <c r="C85" s="158"/>
      <c r="D85" s="87" t="s">
        <v>122</v>
      </c>
      <c r="E85" s="70" t="s">
        <v>28</v>
      </c>
      <c r="F85" s="82" t="s">
        <v>183</v>
      </c>
      <c r="G85" s="57"/>
      <c r="H85" s="95"/>
      <c r="I85" s="95"/>
      <c r="J85" s="68"/>
      <c r="K85" s="68"/>
      <c r="L85" s="68"/>
      <c r="M85" s="69" t="s">
        <v>110</v>
      </c>
    </row>
    <row r="86" spans="2:13" s="54" customFormat="1" ht="16.5" customHeight="1">
      <c r="B86" s="115" t="s">
        <v>259</v>
      </c>
      <c r="C86" s="158"/>
      <c r="D86" s="87" t="s">
        <v>122</v>
      </c>
      <c r="E86" s="70" t="s">
        <v>28</v>
      </c>
      <c r="F86" s="82" t="s">
        <v>179</v>
      </c>
      <c r="G86" s="57"/>
      <c r="H86" s="95"/>
      <c r="I86" s="95"/>
      <c r="J86" s="68"/>
      <c r="K86" s="68"/>
      <c r="L86" s="68"/>
      <c r="M86" s="69"/>
    </row>
    <row r="87" spans="2:13" s="54" customFormat="1" ht="16.5" customHeight="1">
      <c r="B87" s="115" t="s">
        <v>260</v>
      </c>
      <c r="C87" s="158"/>
      <c r="D87" s="87" t="s">
        <v>122</v>
      </c>
      <c r="E87" s="70" t="s">
        <v>27</v>
      </c>
      <c r="F87" s="82" t="s">
        <v>724</v>
      </c>
      <c r="G87" s="57"/>
      <c r="H87" s="95"/>
      <c r="I87" s="95"/>
      <c r="J87" s="68"/>
      <c r="K87" s="68"/>
      <c r="L87" s="68"/>
      <c r="M87" s="69"/>
    </row>
    <row r="88" spans="2:13" s="54" customFormat="1" ht="44.1" customHeight="1">
      <c r="B88" s="118"/>
      <c r="C88" s="184"/>
      <c r="D88" s="87" t="s">
        <v>122</v>
      </c>
      <c r="E88" s="70" t="s">
        <v>28</v>
      </c>
      <c r="F88" s="109" t="s">
        <v>121</v>
      </c>
      <c r="G88" s="130"/>
      <c r="H88" s="131"/>
      <c r="I88" s="131"/>
      <c r="J88" s="72"/>
      <c r="K88" s="72"/>
      <c r="L88" s="72"/>
      <c r="M88" s="70" t="s">
        <v>110</v>
      </c>
    </row>
    <row r="89" spans="2:13" s="66" customFormat="1" ht="40.5" customHeight="1">
      <c r="B89" s="118" t="s">
        <v>261</v>
      </c>
      <c r="C89" s="186"/>
      <c r="D89" s="87" t="s">
        <v>122</v>
      </c>
      <c r="E89" s="70" t="s">
        <v>28</v>
      </c>
      <c r="F89" s="109" t="s">
        <v>725</v>
      </c>
      <c r="G89" s="60"/>
      <c r="H89" s="109"/>
      <c r="I89" s="109"/>
      <c r="J89" s="70"/>
      <c r="K89" s="70"/>
      <c r="L89" s="70"/>
      <c r="M89" s="70" t="s">
        <v>110</v>
      </c>
    </row>
    <row r="90" spans="2:13" s="54" customFormat="1" ht="27" customHeight="1">
      <c r="B90" s="114" t="s">
        <v>262</v>
      </c>
      <c r="C90" s="157" t="s">
        <v>178</v>
      </c>
      <c r="D90" s="80" t="s">
        <v>184</v>
      </c>
      <c r="E90" s="67" t="s">
        <v>27</v>
      </c>
      <c r="F90" s="77" t="s">
        <v>189</v>
      </c>
      <c r="G90" s="59"/>
      <c r="H90" s="106"/>
      <c r="I90" s="106"/>
      <c r="J90" s="67"/>
      <c r="K90" s="67"/>
      <c r="L90" s="67"/>
      <c r="M90" s="67" t="s">
        <v>110</v>
      </c>
    </row>
    <row r="91" spans="2:13" s="54" customFormat="1" ht="16.5" customHeight="1">
      <c r="B91" s="115" t="s">
        <v>263</v>
      </c>
      <c r="C91" s="159"/>
      <c r="D91" s="73" t="s">
        <v>184</v>
      </c>
      <c r="E91" s="69" t="s">
        <v>27</v>
      </c>
      <c r="F91" s="78" t="s">
        <v>186</v>
      </c>
      <c r="G91" s="8"/>
      <c r="H91" s="82"/>
      <c r="I91" s="82"/>
      <c r="J91" s="69"/>
      <c r="K91" s="69"/>
      <c r="L91" s="69"/>
      <c r="M91" s="69" t="s">
        <v>110</v>
      </c>
    </row>
    <row r="92" spans="2:13" s="54" customFormat="1" ht="16.5" customHeight="1">
      <c r="B92" s="115" t="s">
        <v>264</v>
      </c>
      <c r="C92" s="159"/>
      <c r="D92" s="73" t="s">
        <v>184</v>
      </c>
      <c r="E92" s="69" t="s">
        <v>27</v>
      </c>
      <c r="F92" s="78" t="s">
        <v>187</v>
      </c>
      <c r="G92" s="8"/>
      <c r="H92" s="82"/>
      <c r="I92" s="82"/>
      <c r="J92" s="69"/>
      <c r="K92" s="69"/>
      <c r="L92" s="69"/>
      <c r="M92" s="69" t="s">
        <v>110</v>
      </c>
    </row>
    <row r="93" spans="2:13" s="54" customFormat="1" ht="16.5" customHeight="1">
      <c r="B93" s="115" t="s">
        <v>265</v>
      </c>
      <c r="C93" s="159"/>
      <c r="D93" s="73" t="s">
        <v>184</v>
      </c>
      <c r="E93" s="69" t="s">
        <v>27</v>
      </c>
      <c r="F93" s="78" t="s">
        <v>188</v>
      </c>
      <c r="G93" s="8"/>
      <c r="H93" s="82"/>
      <c r="I93" s="82"/>
      <c r="J93" s="69"/>
      <c r="K93" s="69"/>
      <c r="L93" s="69"/>
      <c r="M93" s="69"/>
    </row>
    <row r="94" spans="2:13" s="54" customFormat="1" ht="16.5" customHeight="1">
      <c r="B94" s="115" t="s">
        <v>266</v>
      </c>
      <c r="C94" s="159"/>
      <c r="D94" s="73" t="s">
        <v>184</v>
      </c>
      <c r="E94" s="69" t="s">
        <v>27</v>
      </c>
      <c r="F94" s="78" t="s">
        <v>190</v>
      </c>
      <c r="G94" s="8"/>
      <c r="H94" s="82"/>
      <c r="I94" s="82"/>
      <c r="J94" s="69"/>
      <c r="K94" s="69"/>
      <c r="L94" s="69"/>
      <c r="M94" s="69" t="s">
        <v>110</v>
      </c>
    </row>
    <row r="95" spans="2:13" s="54" customFormat="1" ht="30.75" customHeight="1">
      <c r="B95" s="115" t="s">
        <v>267</v>
      </c>
      <c r="C95" s="159"/>
      <c r="D95" s="73" t="s">
        <v>184</v>
      </c>
      <c r="E95" s="69" t="s">
        <v>27</v>
      </c>
      <c r="F95" s="78" t="s">
        <v>191</v>
      </c>
      <c r="G95" s="8"/>
      <c r="H95" s="82"/>
      <c r="I95" s="82"/>
      <c r="J95" s="69"/>
      <c r="K95" s="69"/>
      <c r="L95" s="69"/>
      <c r="M95" s="69" t="s">
        <v>110</v>
      </c>
    </row>
    <row r="96" spans="2:13" s="54" customFormat="1" ht="26.1" customHeight="1">
      <c r="B96" s="115" t="s">
        <v>268</v>
      </c>
      <c r="C96" s="159"/>
      <c r="D96" s="73" t="s">
        <v>184</v>
      </c>
      <c r="E96" s="69" t="s">
        <v>27</v>
      </c>
      <c r="F96" s="78" t="s">
        <v>729</v>
      </c>
      <c r="G96" s="8"/>
      <c r="H96" s="82"/>
      <c r="I96" s="82"/>
      <c r="J96" s="69"/>
      <c r="K96" s="69"/>
      <c r="L96" s="69"/>
      <c r="M96" s="69" t="s">
        <v>110</v>
      </c>
    </row>
    <row r="97" spans="2:13" s="54" customFormat="1" ht="16.5" customHeight="1">
      <c r="B97" s="115" t="s">
        <v>269</v>
      </c>
      <c r="C97" s="159"/>
      <c r="D97" s="73" t="s">
        <v>184</v>
      </c>
      <c r="E97" s="69" t="s">
        <v>28</v>
      </c>
      <c r="F97" s="78" t="s">
        <v>192</v>
      </c>
      <c r="G97" s="8"/>
      <c r="H97" s="82"/>
      <c r="I97" s="82"/>
      <c r="J97" s="69"/>
      <c r="K97" s="69"/>
      <c r="L97" s="69"/>
      <c r="M97" s="69" t="s">
        <v>110</v>
      </c>
    </row>
    <row r="98" spans="2:13" s="54" customFormat="1" ht="16.5" customHeight="1">
      <c r="B98" s="115"/>
      <c r="C98" s="159"/>
      <c r="D98" s="73" t="s">
        <v>184</v>
      </c>
      <c r="E98" s="69" t="s">
        <v>27</v>
      </c>
      <c r="F98" s="78" t="s">
        <v>728</v>
      </c>
      <c r="G98" s="8"/>
      <c r="H98" s="82"/>
      <c r="I98" s="82"/>
      <c r="J98" s="69"/>
      <c r="K98" s="69"/>
      <c r="L98" s="69"/>
      <c r="M98" s="69" t="s">
        <v>110</v>
      </c>
    </row>
    <row r="99" spans="2:13" s="54" customFormat="1" ht="16.5" customHeight="1">
      <c r="B99" s="115" t="s">
        <v>270</v>
      </c>
      <c r="C99" s="159"/>
      <c r="D99" s="73" t="s">
        <v>184</v>
      </c>
      <c r="E99" s="69" t="s">
        <v>28</v>
      </c>
      <c r="F99" s="78" t="s">
        <v>726</v>
      </c>
      <c r="G99" s="8"/>
      <c r="H99" s="82"/>
      <c r="I99" s="82"/>
      <c r="J99" s="69"/>
      <c r="K99" s="69"/>
      <c r="L99" s="69"/>
      <c r="M99" s="69" t="s">
        <v>110</v>
      </c>
    </row>
    <row r="100" spans="2:13" s="54" customFormat="1" ht="16.5" customHeight="1">
      <c r="B100" s="115" t="s">
        <v>271</v>
      </c>
      <c r="C100" s="159"/>
      <c r="D100" s="73" t="s">
        <v>184</v>
      </c>
      <c r="E100" s="69" t="s">
        <v>28</v>
      </c>
      <c r="F100" s="78" t="s">
        <v>727</v>
      </c>
      <c r="G100" s="8"/>
      <c r="H100" s="82"/>
      <c r="I100" s="82"/>
      <c r="J100" s="69"/>
      <c r="K100" s="69"/>
      <c r="L100" s="69"/>
      <c r="M100" s="69" t="s">
        <v>110</v>
      </c>
    </row>
    <row r="101" spans="2:13" s="54" customFormat="1" ht="16.5" customHeight="1">
      <c r="B101" s="118"/>
      <c r="C101" s="179"/>
      <c r="D101" s="129" t="s">
        <v>184</v>
      </c>
      <c r="E101" s="70" t="s">
        <v>28</v>
      </c>
      <c r="F101" s="76" t="s">
        <v>193</v>
      </c>
      <c r="G101" s="60"/>
      <c r="H101" s="109"/>
      <c r="I101" s="109"/>
      <c r="J101" s="70"/>
      <c r="K101" s="70"/>
      <c r="L101" s="70"/>
      <c r="M101" s="70" t="s">
        <v>110</v>
      </c>
    </row>
    <row r="102" spans="2:13" s="54" customFormat="1" ht="42.6" customHeight="1">
      <c r="B102" s="116" t="s">
        <v>272</v>
      </c>
      <c r="C102" s="160"/>
      <c r="D102" s="81" t="s">
        <v>184</v>
      </c>
      <c r="E102" s="71" t="s">
        <v>28</v>
      </c>
      <c r="F102" s="79" t="s">
        <v>725</v>
      </c>
      <c r="G102" s="46"/>
      <c r="H102" s="83"/>
      <c r="I102" s="83"/>
      <c r="J102" s="71"/>
      <c r="K102" s="71"/>
      <c r="L102" s="71"/>
      <c r="M102" s="71" t="s">
        <v>110</v>
      </c>
    </row>
    <row r="103" spans="2:13" ht="15" customHeight="1">
      <c r="B103" s="115" t="s">
        <v>273</v>
      </c>
      <c r="C103" s="145"/>
      <c r="D103" s="39" t="s">
        <v>113</v>
      </c>
      <c r="E103" s="68"/>
      <c r="F103" s="95"/>
      <c r="G103" s="43"/>
      <c r="H103" s="95"/>
      <c r="I103" s="95"/>
      <c r="J103" s="68"/>
      <c r="K103" s="68"/>
      <c r="L103" s="68"/>
      <c r="M103" s="68"/>
    </row>
    <row r="104" spans="2:13" ht="15" customHeight="1">
      <c r="B104" s="115" t="s">
        <v>274</v>
      </c>
      <c r="C104" s="145"/>
      <c r="D104" s="45" t="s">
        <v>113</v>
      </c>
      <c r="E104" s="68"/>
      <c r="F104" s="82"/>
      <c r="G104" s="2"/>
      <c r="H104" s="82"/>
      <c r="I104" s="82"/>
      <c r="J104" s="69"/>
      <c r="K104" s="69"/>
      <c r="L104" s="69"/>
      <c r="M104" s="69"/>
    </row>
    <row r="105" spans="2:13" ht="15" customHeight="1">
      <c r="B105" s="115" t="s">
        <v>275</v>
      </c>
      <c r="C105" s="145"/>
      <c r="D105" s="45" t="s">
        <v>113</v>
      </c>
      <c r="E105" s="68"/>
      <c r="F105" s="82"/>
      <c r="G105" s="2"/>
      <c r="H105" s="82"/>
      <c r="I105" s="82"/>
      <c r="J105" s="69"/>
      <c r="K105" s="69"/>
      <c r="L105" s="69"/>
      <c r="M105" s="69"/>
    </row>
    <row r="106" spans="2:13" ht="15" customHeight="1">
      <c r="B106" s="115" t="s">
        <v>276</v>
      </c>
      <c r="C106" s="145"/>
      <c r="D106" s="45" t="s">
        <v>113</v>
      </c>
      <c r="E106" s="68"/>
      <c r="F106" s="82"/>
      <c r="G106" s="2"/>
      <c r="H106" s="82"/>
      <c r="I106" s="82"/>
      <c r="J106" s="69"/>
      <c r="K106" s="69"/>
      <c r="L106" s="69"/>
      <c r="M106" s="69"/>
    </row>
    <row r="107" spans="2:13" ht="15" customHeight="1">
      <c r="B107" s="115" t="s">
        <v>277</v>
      </c>
      <c r="C107" s="145"/>
      <c r="D107" s="45" t="s">
        <v>113</v>
      </c>
      <c r="E107" s="68"/>
      <c r="F107" s="82"/>
      <c r="G107" s="2"/>
      <c r="H107" s="82"/>
      <c r="I107" s="82"/>
      <c r="J107" s="69"/>
      <c r="K107" s="69"/>
      <c r="L107" s="69"/>
      <c r="M107" s="69"/>
    </row>
    <row r="108" spans="2:13" ht="15" customHeight="1">
      <c r="B108" s="115" t="s">
        <v>278</v>
      </c>
      <c r="C108" s="145"/>
      <c r="D108" s="45" t="s">
        <v>113</v>
      </c>
      <c r="E108" s="68"/>
      <c r="F108" s="82"/>
      <c r="G108" s="2"/>
      <c r="H108" s="82"/>
      <c r="I108" s="82"/>
      <c r="J108" s="69"/>
      <c r="K108" s="69"/>
      <c r="L108" s="69"/>
      <c r="M108" s="69"/>
    </row>
    <row r="109" spans="2:13" ht="15" customHeight="1">
      <c r="B109" s="115" t="s">
        <v>279</v>
      </c>
      <c r="C109" s="145"/>
      <c r="D109" s="45" t="s">
        <v>113</v>
      </c>
      <c r="E109" s="68"/>
      <c r="F109" s="82"/>
      <c r="G109" s="2"/>
      <c r="H109" s="82"/>
      <c r="I109" s="82"/>
      <c r="J109" s="69"/>
      <c r="K109" s="69"/>
      <c r="L109" s="69"/>
      <c r="M109" s="69"/>
    </row>
    <row r="110" spans="2:13" ht="15" customHeight="1">
      <c r="B110" s="115" t="s">
        <v>280</v>
      </c>
      <c r="C110" s="145"/>
      <c r="D110" s="45" t="s">
        <v>113</v>
      </c>
      <c r="E110" s="68"/>
      <c r="F110" s="82"/>
      <c r="G110" s="2"/>
      <c r="H110" s="82"/>
      <c r="I110" s="82"/>
      <c r="J110" s="69"/>
      <c r="K110" s="69"/>
      <c r="L110" s="69"/>
      <c r="M110" s="69"/>
    </row>
    <row r="111" spans="2:13" ht="15" customHeight="1">
      <c r="B111" s="116" t="s">
        <v>281</v>
      </c>
      <c r="C111" s="146"/>
      <c r="D111" s="45" t="s">
        <v>113</v>
      </c>
      <c r="E111" s="68"/>
      <c r="F111" s="82"/>
      <c r="G111" s="2"/>
      <c r="H111" s="82"/>
      <c r="I111" s="82"/>
      <c r="J111" s="69"/>
      <c r="K111" s="69"/>
      <c r="L111" s="69"/>
      <c r="M111" s="69"/>
    </row>
    <row r="112" spans="2:13">
      <c r="B112" s="119"/>
      <c r="C112" s="48"/>
      <c r="D112" s="49"/>
      <c r="E112" s="50"/>
      <c r="F112" s="49"/>
      <c r="G112" s="48"/>
      <c r="H112" s="97"/>
      <c r="I112" s="97"/>
      <c r="J112" s="49"/>
      <c r="K112" s="49"/>
      <c r="L112" s="49"/>
      <c r="M112" s="49"/>
    </row>
    <row r="114" spans="3:13">
      <c r="G114" s="147" t="s">
        <v>32</v>
      </c>
      <c r="H114" s="147"/>
      <c r="I114" s="124">
        <v>0.8</v>
      </c>
    </row>
    <row r="115" spans="3:13">
      <c r="C115" s="31"/>
      <c r="E115" s="75" t="s">
        <v>29</v>
      </c>
      <c r="F115" s="107">
        <f>SUM(F116:F117)</f>
        <v>99</v>
      </c>
      <c r="G115" s="32" t="s">
        <v>30</v>
      </c>
      <c r="H115" s="120" t="str">
        <f>IF(AND(H116&gt;=$I$114,H117&gt;=$I$114,COUNTIFS($H$4:$H$112,"NO",$M$4:$M$112,"Mandatory")=0),"Passed", "Failed")</f>
        <v>Failed</v>
      </c>
    </row>
    <row r="116" spans="3:13">
      <c r="C116" s="31"/>
      <c r="E116" s="75" t="s">
        <v>28</v>
      </c>
      <c r="F116" s="107">
        <f>COUNTIF($E$4:$E$112,E116)</f>
        <v>46</v>
      </c>
      <c r="G116" s="32" t="s">
        <v>28</v>
      </c>
      <c r="H116" s="121">
        <f>COUNTIFS($E$4:$E$112,G116,$H$4:$H$112,"YES")/F116*100%</f>
        <v>0</v>
      </c>
      <c r="I116" s="125">
        <f>I114*F116</f>
        <v>36.800000000000004</v>
      </c>
      <c r="J116" s="148" t="s">
        <v>502</v>
      </c>
    </row>
    <row r="117" spans="3:13">
      <c r="C117" s="31"/>
      <c r="E117" s="75" t="s">
        <v>27</v>
      </c>
      <c r="F117" s="107">
        <f>COUNTIF($E$4:$E$112,E117)</f>
        <v>53</v>
      </c>
      <c r="G117" s="32" t="s">
        <v>27</v>
      </c>
      <c r="H117" s="121">
        <f>COUNTIFS($E$4:$E$112,G117,$H$4:$H$112,"YES")/F117*100%</f>
        <v>0</v>
      </c>
      <c r="I117" s="126">
        <f>I114*F117</f>
        <v>42.400000000000006</v>
      </c>
      <c r="J117" s="148"/>
    </row>
    <row r="119" spans="3:13">
      <c r="G119" s="147" t="s">
        <v>31</v>
      </c>
      <c r="H119" s="147"/>
    </row>
    <row r="120" spans="3:13">
      <c r="E120" s="75" t="s">
        <v>29</v>
      </c>
      <c r="F120" s="107">
        <f>SUM(F121:F122)</f>
        <v>0</v>
      </c>
      <c r="G120" s="32" t="s">
        <v>25</v>
      </c>
      <c r="H120" s="120" t="e">
        <f>IF(AND(H121&gt;=$I$114,H122&gt;=$I$114),"Passed", "Failed")</f>
        <v>#DIV/0!</v>
      </c>
    </row>
    <row r="121" spans="3:13">
      <c r="D121" s="144" t="s">
        <v>25</v>
      </c>
      <c r="E121" s="75" t="s">
        <v>28</v>
      </c>
      <c r="F121" s="107">
        <f>COUNTIFS($E$4:$E$112,E121,$I$4:$I$112,"YES")+COUNTIFS($E$4:$E$112,E121,$I$4:$I$112,"NO")</f>
        <v>0</v>
      </c>
      <c r="G121" s="32" t="s">
        <v>28</v>
      </c>
      <c r="H121" s="121" t="e">
        <f>COUNTIFS($E$4:$E$112,G121,$I$4:$I$112,"YES")/F121*100%</f>
        <v>#DIV/0!</v>
      </c>
      <c r="L121" s="187" t="s">
        <v>39</v>
      </c>
      <c r="M121" s="187"/>
    </row>
    <row r="122" spans="3:13">
      <c r="D122" s="144"/>
      <c r="E122" s="75" t="s">
        <v>27</v>
      </c>
      <c r="F122" s="107">
        <f>COUNTIFS($E$4:$E$112,E122,$I$4:$I$112,"YES")+COUNTIFS($E$4:$E$112,E122,$I$4:$I$112,"NO")</f>
        <v>0</v>
      </c>
      <c r="G122" s="32" t="s">
        <v>27</v>
      </c>
      <c r="H122" s="121" t="e">
        <f>COUNTIFS($E$4:$E$112,G122,$I$4:$I$112,"YES")/F122*100%</f>
        <v>#DIV/0!</v>
      </c>
      <c r="L122" s="122">
        <v>0.01</v>
      </c>
      <c r="M122" s="103" t="s">
        <v>38</v>
      </c>
    </row>
    <row r="123" spans="3:13">
      <c r="L123" s="122">
        <v>0.5</v>
      </c>
      <c r="M123" s="103" t="s">
        <v>37</v>
      </c>
    </row>
    <row r="124" spans="3:13" ht="15" customHeight="1">
      <c r="D124" s="144" t="s">
        <v>26</v>
      </c>
      <c r="E124" s="75" t="s">
        <v>29</v>
      </c>
      <c r="F124" s="107">
        <f>SUM(F125:F126)</f>
        <v>0</v>
      </c>
      <c r="G124" s="32" t="s">
        <v>26</v>
      </c>
      <c r="H124" s="120" t="e">
        <f>IF(AND(H125&gt;=$I$114,H126&gt;=$I$114),"Passed", "Failed")</f>
        <v>#DIV/0!</v>
      </c>
      <c r="I124" s="75" t="s">
        <v>39</v>
      </c>
      <c r="L124" s="122">
        <v>0.6</v>
      </c>
      <c r="M124" s="103" t="s">
        <v>36</v>
      </c>
    </row>
    <row r="125" spans="3:13">
      <c r="D125" s="144"/>
      <c r="E125" s="75" t="s">
        <v>28</v>
      </c>
      <c r="F125" s="107">
        <f>COUNTIFS($E$4:$E$112,E125,$J$4:$J$112,"YES")+COUNTIFS($E$4:$E$112,E125,$J$4:$J$112,"NO")</f>
        <v>0</v>
      </c>
      <c r="G125" s="32" t="s">
        <v>28</v>
      </c>
      <c r="H125" s="123" t="e">
        <f>COUNTIFS($E$4:$E$112,G125,$J$4:$J$112,"YES")/F125*100%</f>
        <v>#DIV/0!</v>
      </c>
      <c r="I125" s="89" t="e">
        <f>VLOOKUP(H125,$L$122:$M$126,2,TRUE)</f>
        <v>#DIV/0!</v>
      </c>
      <c r="L125" s="122">
        <v>0.75</v>
      </c>
      <c r="M125" s="103" t="s">
        <v>35</v>
      </c>
    </row>
    <row r="126" spans="3:13">
      <c r="D126" s="144"/>
      <c r="E126" s="75" t="s">
        <v>27</v>
      </c>
      <c r="F126" s="107">
        <f>COUNTIFS($E$4:$E$112,E126,$J$4:$J$112,"YES")+COUNTIFS($E$4:$E$112,E126,$J$4:$J$112,"NO")</f>
        <v>0</v>
      </c>
      <c r="G126" s="32" t="s">
        <v>27</v>
      </c>
      <c r="H126" s="123" t="e">
        <f>COUNTIFS($E$4:$E$112,G126,$J$4:$J$112,"YES")/F126*100%</f>
        <v>#DIV/0!</v>
      </c>
      <c r="I126" s="89" t="e">
        <f>VLOOKUP(H126,$L$122:$M$126,2,TRUE)</f>
        <v>#DIV/0!</v>
      </c>
      <c r="L126" s="122">
        <v>0.9</v>
      </c>
      <c r="M126" s="103" t="s">
        <v>24</v>
      </c>
    </row>
  </sheetData>
  <autoFilter ref="C3:M112" xr:uid="{00000000-0009-0000-0000-000005000000}"/>
  <mergeCells count="23">
    <mergeCell ref="B2:B3"/>
    <mergeCell ref="C2:C3"/>
    <mergeCell ref="D2:D3"/>
    <mergeCell ref="E2:E3"/>
    <mergeCell ref="F2:F3"/>
    <mergeCell ref="I2:J2"/>
    <mergeCell ref="K2:K3"/>
    <mergeCell ref="L2:L3"/>
    <mergeCell ref="M2:M3"/>
    <mergeCell ref="C4:C33"/>
    <mergeCell ref="G2:G3"/>
    <mergeCell ref="H2:H3"/>
    <mergeCell ref="G114:H114"/>
    <mergeCell ref="G119:H119"/>
    <mergeCell ref="D121:D122"/>
    <mergeCell ref="L121:M121"/>
    <mergeCell ref="J116:J117"/>
    <mergeCell ref="C58:C72"/>
    <mergeCell ref="D124:D126"/>
    <mergeCell ref="C34:C57"/>
    <mergeCell ref="C73:C89"/>
    <mergeCell ref="C90:C102"/>
    <mergeCell ref="C103:C111"/>
  </mergeCells>
  <conditionalFormatting sqref="H115">
    <cfRule type="cellIs" dxfId="17" priority="2" operator="equal">
      <formula>"Passed"</formula>
    </cfRule>
    <cfRule type="cellIs" dxfId="16" priority="6" operator="equal">
      <formula>"Failed"</formula>
    </cfRule>
  </conditionalFormatting>
  <conditionalFormatting sqref="H120">
    <cfRule type="cellIs" dxfId="15" priority="3" operator="equal">
      <formula>"Passed"</formula>
    </cfRule>
    <cfRule type="cellIs" dxfId="14" priority="5" operator="equal">
      <formula>"Failed"</formula>
    </cfRule>
  </conditionalFormatting>
  <conditionalFormatting sqref="H124">
    <cfRule type="cellIs" dxfId="13" priority="1" operator="equal">
      <formula>"Passed"</formula>
    </cfRule>
    <cfRule type="cellIs" dxfId="12" priority="4" operator="equal">
      <formula>"Failed"</formula>
    </cfRule>
  </conditionalFormatting>
  <dataValidations count="3">
    <dataValidation type="list" allowBlank="1" showInputMessage="1" showErrorMessage="1" sqref="E4:E112" xr:uid="{00000000-0002-0000-0500-000000000000}">
      <formula1>"Practice, Theory"</formula1>
    </dataValidation>
    <dataValidation type="list" allowBlank="1" showInputMessage="1" showErrorMessage="1" sqref="H4:J112" xr:uid="{00000000-0002-0000-0500-000001000000}">
      <formula1>"YES, NO, N/A"</formula1>
    </dataValidation>
    <dataValidation type="list" allowBlank="1" showInputMessage="1" showErrorMessage="1" sqref="M4:M112" xr:uid="{00000000-0002-0000-0500-000002000000}">
      <formula1>"Mandatory"</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89"/>
  <sheetViews>
    <sheetView showGridLines="0" zoomScaleNormal="100" workbookViewId="0">
      <pane xSplit="6" ySplit="3" topLeftCell="G42" activePane="bottomRight" state="frozen"/>
      <selection pane="topRight" activeCell="F1" sqref="F1"/>
      <selection pane="bottomLeft" activeCell="A4" sqref="A4"/>
      <selection pane="bottomRight" activeCell="F35" sqref="F35"/>
    </sheetView>
  </sheetViews>
  <sheetFormatPr defaultColWidth="9.140625" defaultRowHeight="12.75"/>
  <cols>
    <col min="1" max="1" width="1.140625" style="1" customWidth="1"/>
    <col min="2" max="2" width="8.28515625" style="74" customWidth="1"/>
    <col min="3" max="3" width="10.5703125" style="1" customWidth="1"/>
    <col min="4" max="4" width="11.140625" style="74" customWidth="1"/>
    <col min="5" max="5" width="7.85546875" style="74" customWidth="1"/>
    <col min="6" max="6" width="54.140625" style="74" customWidth="1"/>
    <col min="7" max="7" width="12.140625" style="74" customWidth="1"/>
    <col min="8" max="8" width="7.5703125" style="74" customWidth="1"/>
    <col min="9" max="9" width="7.28515625" style="74" customWidth="1"/>
    <col min="10" max="10" width="7.85546875" style="74" customWidth="1"/>
    <col min="11" max="11" width="31.7109375" style="1" customWidth="1"/>
    <col min="12" max="13" width="9.140625" style="74"/>
    <col min="14" max="16384" width="9.140625" style="1"/>
  </cols>
  <sheetData>
    <row r="1" spans="2:13">
      <c r="B1" s="104" t="s">
        <v>128</v>
      </c>
    </row>
    <row r="2" spans="2:13" s="6" customFormat="1" ht="22.5" customHeight="1">
      <c r="B2" s="155" t="s">
        <v>112</v>
      </c>
      <c r="C2" s="155" t="s">
        <v>8</v>
      </c>
      <c r="D2" s="155" t="s">
        <v>0</v>
      </c>
      <c r="E2" s="155" t="s">
        <v>4</v>
      </c>
      <c r="F2" s="155" t="s">
        <v>1</v>
      </c>
      <c r="G2" s="151" t="s">
        <v>5</v>
      </c>
      <c r="H2" s="151" t="s">
        <v>33</v>
      </c>
      <c r="I2" s="153" t="s">
        <v>7</v>
      </c>
      <c r="J2" s="154"/>
      <c r="K2" s="151" t="s">
        <v>40</v>
      </c>
      <c r="L2" s="155" t="s">
        <v>2</v>
      </c>
      <c r="M2" s="155" t="s">
        <v>3</v>
      </c>
    </row>
    <row r="3" spans="2:13" s="6" customFormat="1" ht="22.5" customHeight="1">
      <c r="B3" s="156"/>
      <c r="C3" s="175"/>
      <c r="D3" s="175"/>
      <c r="E3" s="175"/>
      <c r="F3" s="175"/>
      <c r="G3" s="181"/>
      <c r="H3" s="181"/>
      <c r="I3" s="5" t="s">
        <v>506</v>
      </c>
      <c r="J3" s="5" t="s">
        <v>26</v>
      </c>
      <c r="K3" s="181"/>
      <c r="L3" s="175"/>
      <c r="M3" s="175"/>
    </row>
    <row r="4" spans="2:13" s="54" customFormat="1" ht="24.95" customHeight="1">
      <c r="B4" s="117" t="s">
        <v>592</v>
      </c>
      <c r="C4" s="189" t="s">
        <v>514</v>
      </c>
      <c r="D4" s="95" t="s">
        <v>545</v>
      </c>
      <c r="E4" s="68" t="s">
        <v>27</v>
      </c>
      <c r="F4" s="95" t="s">
        <v>660</v>
      </c>
      <c r="G4" s="95"/>
      <c r="H4" s="95"/>
      <c r="I4" s="95"/>
      <c r="J4" s="68"/>
      <c r="K4" s="58"/>
      <c r="L4" s="68"/>
      <c r="M4" s="68" t="s">
        <v>110</v>
      </c>
    </row>
    <row r="5" spans="2:13" s="54" customFormat="1" ht="15" customHeight="1">
      <c r="B5" s="117" t="s">
        <v>593</v>
      </c>
      <c r="C5" s="190"/>
      <c r="D5" s="95" t="s">
        <v>545</v>
      </c>
      <c r="E5" s="69" t="s">
        <v>27</v>
      </c>
      <c r="F5" s="82" t="s">
        <v>661</v>
      </c>
      <c r="G5" s="82"/>
      <c r="H5" s="82"/>
      <c r="I5" s="82"/>
      <c r="J5" s="69"/>
      <c r="K5" s="53"/>
      <c r="L5" s="69"/>
      <c r="M5" s="69" t="s">
        <v>110</v>
      </c>
    </row>
    <row r="6" spans="2:13" s="54" customFormat="1" ht="15" customHeight="1">
      <c r="B6" s="117" t="s">
        <v>594</v>
      </c>
      <c r="C6" s="190"/>
      <c r="D6" s="95" t="s">
        <v>545</v>
      </c>
      <c r="E6" s="69" t="s">
        <v>27</v>
      </c>
      <c r="F6" s="82" t="s">
        <v>662</v>
      </c>
      <c r="G6" s="82"/>
      <c r="H6" s="82"/>
      <c r="I6" s="82"/>
      <c r="J6" s="69"/>
      <c r="K6" s="53"/>
      <c r="L6" s="69"/>
      <c r="M6" s="69" t="s">
        <v>110</v>
      </c>
    </row>
    <row r="7" spans="2:13" s="54" customFormat="1" ht="15" customHeight="1">
      <c r="B7" s="117" t="s">
        <v>595</v>
      </c>
      <c r="C7" s="190"/>
      <c r="D7" s="95" t="s">
        <v>545</v>
      </c>
      <c r="E7" s="69" t="s">
        <v>28</v>
      </c>
      <c r="F7" s="82" t="s">
        <v>663</v>
      </c>
      <c r="G7" s="82"/>
      <c r="H7" s="82"/>
      <c r="I7" s="82"/>
      <c r="J7" s="69"/>
      <c r="K7" s="53"/>
      <c r="L7" s="69"/>
      <c r="M7" s="69" t="s">
        <v>110</v>
      </c>
    </row>
    <row r="8" spans="2:13" s="54" customFormat="1" ht="15" customHeight="1">
      <c r="B8" s="117" t="s">
        <v>596</v>
      </c>
      <c r="C8" s="190"/>
      <c r="D8" s="95" t="s">
        <v>545</v>
      </c>
      <c r="E8" s="69" t="s">
        <v>27</v>
      </c>
      <c r="F8" s="82" t="s">
        <v>664</v>
      </c>
      <c r="G8" s="82"/>
      <c r="H8" s="82"/>
      <c r="I8" s="82"/>
      <c r="J8" s="69"/>
      <c r="K8" s="53"/>
      <c r="L8" s="69"/>
      <c r="M8" s="69" t="s">
        <v>110</v>
      </c>
    </row>
    <row r="9" spans="2:13" s="54" customFormat="1" ht="15" customHeight="1">
      <c r="B9" s="117" t="s">
        <v>597</v>
      </c>
      <c r="C9" s="190"/>
      <c r="D9" s="95" t="s">
        <v>545</v>
      </c>
      <c r="E9" s="69" t="s">
        <v>27</v>
      </c>
      <c r="F9" s="82" t="s">
        <v>665</v>
      </c>
      <c r="G9" s="82"/>
      <c r="H9" s="82"/>
      <c r="I9" s="82"/>
      <c r="J9" s="69"/>
      <c r="K9" s="53"/>
      <c r="L9" s="69"/>
      <c r="M9" s="69" t="s">
        <v>110</v>
      </c>
    </row>
    <row r="10" spans="2:13" s="54" customFormat="1" ht="45" customHeight="1">
      <c r="B10" s="117" t="s">
        <v>598</v>
      </c>
      <c r="C10" s="190"/>
      <c r="D10" s="95" t="s">
        <v>545</v>
      </c>
      <c r="E10" s="69" t="s">
        <v>28</v>
      </c>
      <c r="F10" s="82" t="s">
        <v>666</v>
      </c>
      <c r="G10" s="82"/>
      <c r="H10" s="82"/>
      <c r="I10" s="82"/>
      <c r="J10" s="69"/>
      <c r="K10" s="53"/>
      <c r="L10" s="69"/>
      <c r="M10" s="69" t="s">
        <v>110</v>
      </c>
    </row>
    <row r="11" spans="2:13" s="54" customFormat="1" ht="15" customHeight="1">
      <c r="B11" s="117" t="s">
        <v>599</v>
      </c>
      <c r="C11" s="190"/>
      <c r="D11" s="95" t="s">
        <v>545</v>
      </c>
      <c r="E11" s="69" t="s">
        <v>27</v>
      </c>
      <c r="F11" s="82" t="s">
        <v>667</v>
      </c>
      <c r="G11" s="82"/>
      <c r="H11" s="82"/>
      <c r="I11" s="82"/>
      <c r="J11" s="69"/>
      <c r="K11" s="53"/>
      <c r="L11" s="69"/>
      <c r="M11" s="69"/>
    </row>
    <row r="12" spans="2:13" s="54" customFormat="1" ht="15" customHeight="1">
      <c r="B12" s="117" t="s">
        <v>600</v>
      </c>
      <c r="C12" s="190"/>
      <c r="D12" s="95" t="s">
        <v>545</v>
      </c>
      <c r="E12" s="69" t="s">
        <v>28</v>
      </c>
      <c r="F12" s="82" t="s">
        <v>668</v>
      </c>
      <c r="G12" s="82"/>
      <c r="H12" s="82"/>
      <c r="I12" s="82"/>
      <c r="J12" s="69"/>
      <c r="K12" s="53"/>
      <c r="L12" s="69"/>
      <c r="M12" s="69" t="s">
        <v>110</v>
      </c>
    </row>
    <row r="13" spans="2:13" s="54" customFormat="1" ht="26.1" customHeight="1">
      <c r="B13" s="117" t="s">
        <v>601</v>
      </c>
      <c r="C13" s="190"/>
      <c r="D13" s="95" t="s">
        <v>545</v>
      </c>
      <c r="E13" s="69" t="s">
        <v>27</v>
      </c>
      <c r="F13" s="82" t="s">
        <v>669</v>
      </c>
      <c r="G13" s="82"/>
      <c r="H13" s="82"/>
      <c r="I13" s="82"/>
      <c r="J13" s="69"/>
      <c r="K13" s="53"/>
      <c r="L13" s="69"/>
      <c r="M13" s="69"/>
    </row>
    <row r="14" spans="2:13" s="54" customFormat="1" ht="15" customHeight="1">
      <c r="B14" s="117" t="s">
        <v>602</v>
      </c>
      <c r="C14" s="190"/>
      <c r="D14" s="95" t="s">
        <v>545</v>
      </c>
      <c r="E14" s="69" t="s">
        <v>27</v>
      </c>
      <c r="F14" s="82" t="s">
        <v>670</v>
      </c>
      <c r="G14" s="82"/>
      <c r="H14" s="82"/>
      <c r="I14" s="82"/>
      <c r="J14" s="69"/>
      <c r="K14" s="53"/>
      <c r="L14" s="69"/>
      <c r="M14" s="69" t="s">
        <v>110</v>
      </c>
    </row>
    <row r="15" spans="2:13" s="54" customFormat="1" ht="15" customHeight="1">
      <c r="B15" s="117" t="s">
        <v>603</v>
      </c>
      <c r="C15" s="190"/>
      <c r="D15" s="95" t="s">
        <v>545</v>
      </c>
      <c r="E15" s="69" t="s">
        <v>28</v>
      </c>
      <c r="F15" s="82" t="s">
        <v>671</v>
      </c>
      <c r="G15" s="82"/>
      <c r="H15" s="82"/>
      <c r="I15" s="82"/>
      <c r="J15" s="69"/>
      <c r="K15" s="53"/>
      <c r="L15" s="69"/>
      <c r="M15" s="69" t="s">
        <v>110</v>
      </c>
    </row>
    <row r="16" spans="2:13" s="54" customFormat="1" ht="15" customHeight="1">
      <c r="B16" s="117" t="s">
        <v>604</v>
      </c>
      <c r="C16" s="190"/>
      <c r="D16" s="95" t="s">
        <v>545</v>
      </c>
      <c r="E16" s="69" t="s">
        <v>27</v>
      </c>
      <c r="F16" s="82" t="s">
        <v>672</v>
      </c>
      <c r="G16" s="82"/>
      <c r="H16" s="82"/>
      <c r="I16" s="82"/>
      <c r="J16" s="69"/>
      <c r="K16" s="53"/>
      <c r="L16" s="69"/>
      <c r="M16" s="69" t="s">
        <v>110</v>
      </c>
    </row>
    <row r="17" spans="2:13" s="54" customFormat="1" ht="15" customHeight="1">
      <c r="B17" s="117" t="s">
        <v>605</v>
      </c>
      <c r="C17" s="190"/>
      <c r="D17" s="95" t="s">
        <v>545</v>
      </c>
      <c r="E17" s="69" t="s">
        <v>27</v>
      </c>
      <c r="F17" s="82" t="s">
        <v>673</v>
      </c>
      <c r="G17" s="82"/>
      <c r="H17" s="82"/>
      <c r="I17" s="82"/>
      <c r="J17" s="69"/>
      <c r="K17" s="53"/>
      <c r="L17" s="69"/>
      <c r="M17" s="69" t="s">
        <v>110</v>
      </c>
    </row>
    <row r="18" spans="2:13" s="54" customFormat="1" ht="27.95" customHeight="1">
      <c r="B18" s="117" t="s">
        <v>606</v>
      </c>
      <c r="C18" s="190"/>
      <c r="D18" s="95" t="s">
        <v>545</v>
      </c>
      <c r="E18" s="69" t="s">
        <v>28</v>
      </c>
      <c r="F18" s="82" t="s">
        <v>674</v>
      </c>
      <c r="G18" s="82"/>
      <c r="H18" s="82"/>
      <c r="I18" s="82"/>
      <c r="J18" s="69"/>
      <c r="K18" s="53"/>
      <c r="L18" s="69"/>
      <c r="M18" s="69" t="s">
        <v>110</v>
      </c>
    </row>
    <row r="19" spans="2:13" s="54" customFormat="1" ht="37.5" customHeight="1">
      <c r="B19" s="117" t="s">
        <v>607</v>
      </c>
      <c r="C19" s="190"/>
      <c r="D19" s="95" t="s">
        <v>545</v>
      </c>
      <c r="E19" s="69" t="s">
        <v>28</v>
      </c>
      <c r="F19" s="82" t="s">
        <v>675</v>
      </c>
      <c r="G19" s="82"/>
      <c r="H19" s="82"/>
      <c r="I19" s="82"/>
      <c r="J19" s="69"/>
      <c r="K19" s="53"/>
      <c r="L19" s="69"/>
      <c r="M19" s="69" t="s">
        <v>110</v>
      </c>
    </row>
    <row r="20" spans="2:13" s="54" customFormat="1" ht="37.5" customHeight="1">
      <c r="B20" s="117" t="s">
        <v>608</v>
      </c>
      <c r="C20" s="190"/>
      <c r="D20" s="95" t="s">
        <v>545</v>
      </c>
      <c r="E20" s="69" t="s">
        <v>28</v>
      </c>
      <c r="F20" s="82" t="s">
        <v>676</v>
      </c>
      <c r="G20" s="82"/>
      <c r="H20" s="82"/>
      <c r="I20" s="82"/>
      <c r="J20" s="69"/>
      <c r="K20" s="53"/>
      <c r="L20" s="69"/>
      <c r="M20" s="69" t="s">
        <v>110</v>
      </c>
    </row>
    <row r="21" spans="2:13" s="54" customFormat="1" ht="15" customHeight="1">
      <c r="B21" s="117" t="s">
        <v>609</v>
      </c>
      <c r="C21" s="190"/>
      <c r="D21" s="95" t="s">
        <v>545</v>
      </c>
      <c r="E21" s="69" t="s">
        <v>27</v>
      </c>
      <c r="F21" s="82" t="s">
        <v>677</v>
      </c>
      <c r="G21" s="82"/>
      <c r="H21" s="82"/>
      <c r="I21" s="82"/>
      <c r="J21" s="69"/>
      <c r="K21" s="53"/>
      <c r="L21" s="69"/>
      <c r="M21" s="69" t="s">
        <v>110</v>
      </c>
    </row>
    <row r="22" spans="2:13" s="54" customFormat="1" ht="15" customHeight="1">
      <c r="B22" s="117" t="s">
        <v>610</v>
      </c>
      <c r="C22" s="190"/>
      <c r="D22" s="95" t="s">
        <v>545</v>
      </c>
      <c r="E22" s="69" t="s">
        <v>27</v>
      </c>
      <c r="F22" s="82" t="s">
        <v>678</v>
      </c>
      <c r="G22" s="82"/>
      <c r="H22" s="82"/>
      <c r="I22" s="82"/>
      <c r="J22" s="69"/>
      <c r="K22" s="53"/>
      <c r="L22" s="69"/>
      <c r="M22" s="69" t="s">
        <v>110</v>
      </c>
    </row>
    <row r="23" spans="2:13" s="54" customFormat="1" ht="25.5">
      <c r="B23" s="117" t="s">
        <v>611</v>
      </c>
      <c r="C23" s="190"/>
      <c r="D23" s="95" t="s">
        <v>545</v>
      </c>
      <c r="E23" s="69" t="s">
        <v>28</v>
      </c>
      <c r="F23" s="82" t="s">
        <v>679</v>
      </c>
      <c r="G23" s="82"/>
      <c r="H23" s="82"/>
      <c r="I23" s="82"/>
      <c r="J23" s="69"/>
      <c r="K23" s="53"/>
      <c r="L23" s="69"/>
      <c r="M23" s="69" t="s">
        <v>110</v>
      </c>
    </row>
    <row r="24" spans="2:13" s="54" customFormat="1" ht="25.5">
      <c r="B24" s="117" t="s">
        <v>612</v>
      </c>
      <c r="C24" s="190"/>
      <c r="D24" s="95" t="s">
        <v>545</v>
      </c>
      <c r="E24" s="70" t="s">
        <v>27</v>
      </c>
      <c r="F24" s="109" t="s">
        <v>680</v>
      </c>
      <c r="G24" s="109"/>
      <c r="H24" s="109"/>
      <c r="I24" s="109"/>
      <c r="J24" s="70"/>
      <c r="K24" s="61"/>
      <c r="L24" s="70"/>
      <c r="M24" s="70"/>
    </row>
    <row r="25" spans="2:13" s="54" customFormat="1" ht="15" customHeight="1">
      <c r="B25" s="117" t="s">
        <v>613</v>
      </c>
      <c r="C25" s="190"/>
      <c r="D25" s="95" t="s">
        <v>545</v>
      </c>
      <c r="E25" s="71" t="s">
        <v>27</v>
      </c>
      <c r="F25" s="83" t="s">
        <v>681</v>
      </c>
      <c r="G25" s="83"/>
      <c r="H25" s="83"/>
      <c r="I25" s="83"/>
      <c r="J25" s="71"/>
      <c r="K25" s="56"/>
      <c r="L25" s="71"/>
      <c r="M25" s="71" t="s">
        <v>110</v>
      </c>
    </row>
    <row r="26" spans="2:13" s="54" customFormat="1" ht="16.5" customHeight="1">
      <c r="B26" s="117" t="s">
        <v>614</v>
      </c>
      <c r="C26" s="190"/>
      <c r="D26" s="95" t="s">
        <v>545</v>
      </c>
      <c r="E26" s="80" t="s">
        <v>27</v>
      </c>
      <c r="F26" s="106" t="s">
        <v>682</v>
      </c>
      <c r="G26" s="106"/>
      <c r="H26" s="106"/>
      <c r="I26" s="106"/>
      <c r="J26" s="67"/>
      <c r="K26" s="63"/>
      <c r="L26" s="67"/>
      <c r="M26" s="67" t="s">
        <v>110</v>
      </c>
    </row>
    <row r="27" spans="2:13" s="54" customFormat="1" ht="29.45" customHeight="1">
      <c r="B27" s="117" t="s">
        <v>615</v>
      </c>
      <c r="C27" s="190"/>
      <c r="D27" s="95" t="s">
        <v>545</v>
      </c>
      <c r="E27" s="87" t="s">
        <v>28</v>
      </c>
      <c r="F27" s="95" t="s">
        <v>683</v>
      </c>
      <c r="G27" s="95"/>
      <c r="H27" s="95"/>
      <c r="I27" s="95"/>
      <c r="J27" s="68"/>
      <c r="K27" s="58"/>
      <c r="L27" s="68"/>
      <c r="M27" s="68" t="s">
        <v>110</v>
      </c>
    </row>
    <row r="28" spans="2:13" s="54" customFormat="1" ht="47.25" customHeight="1">
      <c r="B28" s="117" t="s">
        <v>616</v>
      </c>
      <c r="C28" s="190"/>
      <c r="D28" s="95" t="s">
        <v>545</v>
      </c>
      <c r="E28" s="73" t="s">
        <v>27</v>
      </c>
      <c r="F28" s="82" t="s">
        <v>685</v>
      </c>
      <c r="G28" s="82"/>
      <c r="H28" s="82"/>
      <c r="I28" s="82"/>
      <c r="J28" s="69"/>
      <c r="K28" s="53"/>
      <c r="L28" s="69"/>
      <c r="M28" s="69" t="s">
        <v>110</v>
      </c>
    </row>
    <row r="29" spans="2:13" s="54" customFormat="1" ht="16.5" customHeight="1">
      <c r="B29" s="117" t="s">
        <v>617</v>
      </c>
      <c r="C29" s="190"/>
      <c r="D29" s="95" t="s">
        <v>545</v>
      </c>
      <c r="E29" s="73" t="s">
        <v>27</v>
      </c>
      <c r="F29" s="82" t="s">
        <v>686</v>
      </c>
      <c r="G29" s="82"/>
      <c r="H29" s="82"/>
      <c r="I29" s="82"/>
      <c r="J29" s="69"/>
      <c r="K29" s="53"/>
      <c r="L29" s="69"/>
      <c r="M29" s="69" t="s">
        <v>110</v>
      </c>
    </row>
    <row r="30" spans="2:13" s="54" customFormat="1" ht="16.5" customHeight="1">
      <c r="B30" s="117" t="s">
        <v>618</v>
      </c>
      <c r="C30" s="190"/>
      <c r="D30" s="95" t="s">
        <v>545</v>
      </c>
      <c r="E30" s="69" t="s">
        <v>28</v>
      </c>
      <c r="F30" s="82" t="s">
        <v>684</v>
      </c>
      <c r="G30" s="82"/>
      <c r="H30" s="82"/>
      <c r="I30" s="82"/>
      <c r="J30" s="69"/>
      <c r="K30" s="53"/>
      <c r="L30" s="69"/>
      <c r="M30" s="69" t="s">
        <v>110</v>
      </c>
    </row>
    <row r="31" spans="2:13" s="54" customFormat="1" ht="16.5" customHeight="1">
      <c r="B31" s="117" t="s">
        <v>619</v>
      </c>
      <c r="C31" s="190"/>
      <c r="D31" s="95" t="s">
        <v>545</v>
      </c>
      <c r="E31" s="69" t="s">
        <v>28</v>
      </c>
      <c r="F31" s="82" t="s">
        <v>687</v>
      </c>
      <c r="G31" s="82"/>
      <c r="H31" s="82"/>
      <c r="I31" s="82"/>
      <c r="J31" s="69"/>
      <c r="K31" s="53"/>
      <c r="L31" s="69"/>
      <c r="M31" s="69" t="s">
        <v>110</v>
      </c>
    </row>
    <row r="32" spans="2:13" s="54" customFormat="1" ht="16.5" customHeight="1">
      <c r="B32" s="117" t="s">
        <v>620</v>
      </c>
      <c r="C32" s="190"/>
      <c r="D32" s="95" t="s">
        <v>545</v>
      </c>
      <c r="E32" s="69" t="s">
        <v>28</v>
      </c>
      <c r="F32" s="82" t="s">
        <v>688</v>
      </c>
      <c r="G32" s="82"/>
      <c r="H32" s="82"/>
      <c r="I32" s="82"/>
      <c r="J32" s="69"/>
      <c r="K32" s="53"/>
      <c r="L32" s="69"/>
      <c r="M32" s="69" t="s">
        <v>110</v>
      </c>
    </row>
    <row r="33" spans="2:13" s="54" customFormat="1" ht="39.6" customHeight="1">
      <c r="B33" s="117" t="s">
        <v>621</v>
      </c>
      <c r="C33" s="190"/>
      <c r="D33" s="95" t="s">
        <v>545</v>
      </c>
      <c r="E33" s="69" t="s">
        <v>27</v>
      </c>
      <c r="F33" s="82" t="s">
        <v>689</v>
      </c>
      <c r="G33" s="82"/>
      <c r="H33" s="82"/>
      <c r="I33" s="82"/>
      <c r="J33" s="69"/>
      <c r="K33" s="53"/>
      <c r="L33" s="69"/>
      <c r="M33" s="69"/>
    </row>
    <row r="34" spans="2:13" s="54" customFormat="1" ht="30.95" customHeight="1">
      <c r="B34" s="117" t="s">
        <v>622</v>
      </c>
      <c r="C34" s="190"/>
      <c r="D34" s="95" t="s">
        <v>545</v>
      </c>
      <c r="E34" s="69" t="s">
        <v>28</v>
      </c>
      <c r="F34" s="82" t="s">
        <v>690</v>
      </c>
      <c r="G34" s="82"/>
      <c r="H34" s="82"/>
      <c r="I34" s="82"/>
      <c r="J34" s="69"/>
      <c r="K34" s="53"/>
      <c r="L34" s="69"/>
      <c r="M34" s="69" t="s">
        <v>110</v>
      </c>
    </row>
    <row r="35" spans="2:13" s="54" customFormat="1" ht="28.5" customHeight="1">
      <c r="B35" s="117" t="s">
        <v>623</v>
      </c>
      <c r="C35" s="190"/>
      <c r="D35" s="95" t="s">
        <v>545</v>
      </c>
      <c r="E35" s="69" t="s">
        <v>27</v>
      </c>
      <c r="F35" s="82" t="s">
        <v>691</v>
      </c>
      <c r="G35" s="82"/>
      <c r="H35" s="82"/>
      <c r="I35" s="82"/>
      <c r="J35" s="69"/>
      <c r="K35" s="53"/>
      <c r="L35" s="69"/>
      <c r="M35" s="69"/>
    </row>
    <row r="36" spans="2:13" s="54" customFormat="1" ht="30" customHeight="1">
      <c r="B36" s="117" t="s">
        <v>624</v>
      </c>
      <c r="C36" s="190"/>
      <c r="D36" s="95" t="s">
        <v>545</v>
      </c>
      <c r="E36" s="69" t="s">
        <v>28</v>
      </c>
      <c r="F36" s="82" t="s">
        <v>692</v>
      </c>
      <c r="G36" s="82"/>
      <c r="H36" s="82"/>
      <c r="I36" s="82"/>
      <c r="J36" s="69"/>
      <c r="K36" s="53"/>
      <c r="L36" s="69"/>
      <c r="M36" s="69" t="s">
        <v>110</v>
      </c>
    </row>
    <row r="37" spans="2:13" s="54" customFormat="1" ht="16.5" customHeight="1">
      <c r="B37" s="117" t="s">
        <v>625</v>
      </c>
      <c r="C37" s="190"/>
      <c r="D37" s="95" t="s">
        <v>545</v>
      </c>
      <c r="E37" s="69" t="s">
        <v>27</v>
      </c>
      <c r="F37" s="82" t="s">
        <v>693</v>
      </c>
      <c r="G37" s="82"/>
      <c r="H37" s="82"/>
      <c r="I37" s="82"/>
      <c r="J37" s="69"/>
      <c r="K37" s="53"/>
      <c r="L37" s="69"/>
      <c r="M37" s="69" t="s">
        <v>110</v>
      </c>
    </row>
    <row r="38" spans="2:13" s="54" customFormat="1" ht="16.5" customHeight="1">
      <c r="B38" s="117" t="s">
        <v>626</v>
      </c>
      <c r="C38" s="190"/>
      <c r="D38" s="95" t="s">
        <v>545</v>
      </c>
      <c r="E38" s="69" t="s">
        <v>27</v>
      </c>
      <c r="F38" s="82" t="s">
        <v>694</v>
      </c>
      <c r="G38" s="82"/>
      <c r="H38" s="82"/>
      <c r="I38" s="82"/>
      <c r="J38" s="69"/>
      <c r="K38" s="53"/>
      <c r="L38" s="69"/>
      <c r="M38" s="69" t="s">
        <v>110</v>
      </c>
    </row>
    <row r="39" spans="2:13" s="54" customFormat="1" ht="16.5" customHeight="1">
      <c r="B39" s="117" t="s">
        <v>627</v>
      </c>
      <c r="C39" s="190"/>
      <c r="D39" s="95" t="s">
        <v>545</v>
      </c>
      <c r="E39" s="69" t="s">
        <v>27</v>
      </c>
      <c r="F39" s="82" t="s">
        <v>695</v>
      </c>
      <c r="G39" s="82"/>
      <c r="H39" s="82"/>
      <c r="I39" s="82"/>
      <c r="J39" s="69"/>
      <c r="K39" s="53"/>
      <c r="L39" s="69"/>
      <c r="M39" s="69" t="s">
        <v>110</v>
      </c>
    </row>
    <row r="40" spans="2:13" s="54" customFormat="1" ht="16.5" customHeight="1">
      <c r="B40" s="117" t="s">
        <v>628</v>
      </c>
      <c r="C40" s="190"/>
      <c r="D40" s="95" t="s">
        <v>545</v>
      </c>
      <c r="E40" s="69" t="s">
        <v>28</v>
      </c>
      <c r="F40" s="82" t="s">
        <v>696</v>
      </c>
      <c r="G40" s="82"/>
      <c r="H40" s="82"/>
      <c r="I40" s="82"/>
      <c r="J40" s="69"/>
      <c r="K40" s="53"/>
      <c r="L40" s="69"/>
      <c r="M40" s="69" t="s">
        <v>110</v>
      </c>
    </row>
    <row r="41" spans="2:13" s="54" customFormat="1" ht="21.75" customHeight="1">
      <c r="B41" s="117" t="s">
        <v>629</v>
      </c>
      <c r="C41" s="190"/>
      <c r="D41" s="95" t="s">
        <v>545</v>
      </c>
      <c r="E41" s="69" t="s">
        <v>27</v>
      </c>
      <c r="F41" s="82" t="s">
        <v>697</v>
      </c>
      <c r="G41" s="82"/>
      <c r="H41" s="82"/>
      <c r="I41" s="82"/>
      <c r="J41" s="69"/>
      <c r="K41" s="53"/>
      <c r="L41" s="69"/>
      <c r="M41" s="69" t="s">
        <v>110</v>
      </c>
    </row>
    <row r="42" spans="2:13" s="54" customFormat="1" ht="39" customHeight="1">
      <c r="B42" s="117" t="s">
        <v>630</v>
      </c>
      <c r="C42" s="190"/>
      <c r="D42" s="95" t="s">
        <v>545</v>
      </c>
      <c r="E42" s="69" t="s">
        <v>27</v>
      </c>
      <c r="F42" s="82" t="s">
        <v>698</v>
      </c>
      <c r="G42" s="82"/>
      <c r="H42" s="82"/>
      <c r="I42" s="82"/>
      <c r="J42" s="69"/>
      <c r="K42" s="53"/>
      <c r="L42" s="69"/>
      <c r="M42" s="69" t="s">
        <v>110</v>
      </c>
    </row>
    <row r="43" spans="2:13" s="54" customFormat="1" ht="16.5" customHeight="1">
      <c r="B43" s="117" t="s">
        <v>631</v>
      </c>
      <c r="C43" s="190"/>
      <c r="D43" s="95" t="s">
        <v>545</v>
      </c>
      <c r="E43" s="69" t="s">
        <v>27</v>
      </c>
      <c r="F43" s="82" t="s">
        <v>129</v>
      </c>
      <c r="G43" s="82"/>
      <c r="H43" s="82"/>
      <c r="I43" s="82"/>
      <c r="J43" s="69"/>
      <c r="K43" s="53"/>
      <c r="L43" s="69"/>
      <c r="M43" s="69" t="s">
        <v>110</v>
      </c>
    </row>
    <row r="44" spans="2:13" s="54" customFormat="1" ht="16.5" customHeight="1">
      <c r="B44" s="117" t="s">
        <v>632</v>
      </c>
      <c r="C44" s="190"/>
      <c r="D44" s="95" t="s">
        <v>545</v>
      </c>
      <c r="E44" s="69" t="s">
        <v>28</v>
      </c>
      <c r="F44" s="82" t="s">
        <v>123</v>
      </c>
      <c r="G44" s="82"/>
      <c r="H44" s="82"/>
      <c r="I44" s="82"/>
      <c r="J44" s="69"/>
      <c r="K44" s="53"/>
      <c r="L44" s="69"/>
      <c r="M44" s="69" t="s">
        <v>110</v>
      </c>
    </row>
    <row r="45" spans="2:13" s="54" customFormat="1" ht="16.5" customHeight="1">
      <c r="B45" s="117" t="s">
        <v>633</v>
      </c>
      <c r="C45" s="190"/>
      <c r="D45" s="95" t="s">
        <v>545</v>
      </c>
      <c r="E45" s="69" t="s">
        <v>27</v>
      </c>
      <c r="F45" s="82" t="s">
        <v>124</v>
      </c>
      <c r="G45" s="82"/>
      <c r="H45" s="82"/>
      <c r="I45" s="82"/>
      <c r="J45" s="69"/>
      <c r="K45" s="53"/>
      <c r="L45" s="69"/>
      <c r="M45" s="69" t="s">
        <v>110</v>
      </c>
    </row>
    <row r="46" spans="2:13" s="54" customFormat="1" ht="16.5" customHeight="1">
      <c r="B46" s="117" t="s">
        <v>634</v>
      </c>
      <c r="C46" s="190"/>
      <c r="D46" s="95" t="s">
        <v>545</v>
      </c>
      <c r="E46" s="69" t="s">
        <v>28</v>
      </c>
      <c r="F46" s="82" t="s">
        <v>125</v>
      </c>
      <c r="G46" s="82"/>
      <c r="H46" s="82"/>
      <c r="I46" s="82"/>
      <c r="J46" s="69"/>
      <c r="K46" s="53"/>
      <c r="L46" s="69"/>
      <c r="M46" s="69" t="s">
        <v>110</v>
      </c>
    </row>
    <row r="47" spans="2:13" s="54" customFormat="1" ht="16.5" customHeight="1">
      <c r="B47" s="117" t="s">
        <v>635</v>
      </c>
      <c r="C47" s="190"/>
      <c r="D47" s="95" t="s">
        <v>545</v>
      </c>
      <c r="E47" s="69" t="s">
        <v>27</v>
      </c>
      <c r="F47" s="82" t="s">
        <v>126</v>
      </c>
      <c r="G47" s="82"/>
      <c r="H47" s="82"/>
      <c r="I47" s="82"/>
      <c r="J47" s="69"/>
      <c r="K47" s="53"/>
      <c r="L47" s="69"/>
      <c r="M47" s="69" t="s">
        <v>110</v>
      </c>
    </row>
    <row r="48" spans="2:13" s="54" customFormat="1" ht="16.5" customHeight="1">
      <c r="B48" s="117" t="s">
        <v>636</v>
      </c>
      <c r="C48" s="190"/>
      <c r="D48" s="95" t="s">
        <v>545</v>
      </c>
      <c r="E48" s="69" t="s">
        <v>28</v>
      </c>
      <c r="F48" s="82" t="s">
        <v>127</v>
      </c>
      <c r="G48" s="82"/>
      <c r="H48" s="82"/>
      <c r="I48" s="82"/>
      <c r="J48" s="69"/>
      <c r="K48" s="53"/>
      <c r="L48" s="69"/>
      <c r="M48" s="69" t="s">
        <v>110</v>
      </c>
    </row>
    <row r="49" spans="1:13" s="54" customFormat="1" ht="16.5" customHeight="1">
      <c r="B49" s="117" t="s">
        <v>637</v>
      </c>
      <c r="C49" s="190"/>
      <c r="D49" s="95" t="s">
        <v>545</v>
      </c>
      <c r="E49" s="69" t="s">
        <v>28</v>
      </c>
      <c r="F49" s="82" t="s">
        <v>699</v>
      </c>
      <c r="G49" s="82"/>
      <c r="H49" s="82"/>
      <c r="I49" s="82"/>
      <c r="J49" s="69"/>
      <c r="K49" s="53"/>
      <c r="L49" s="69"/>
      <c r="M49" s="69" t="s">
        <v>110</v>
      </c>
    </row>
    <row r="50" spans="1:13" s="54" customFormat="1" ht="16.5" customHeight="1">
      <c r="B50" s="117" t="s">
        <v>638</v>
      </c>
      <c r="C50" s="190"/>
      <c r="D50" s="95" t="s">
        <v>545</v>
      </c>
      <c r="E50" s="69" t="s">
        <v>27</v>
      </c>
      <c r="F50" s="82" t="s">
        <v>702</v>
      </c>
      <c r="G50" s="82"/>
      <c r="H50" s="82"/>
      <c r="I50" s="82"/>
      <c r="J50" s="69"/>
      <c r="K50" s="53"/>
      <c r="L50" s="69"/>
      <c r="M50" s="69" t="s">
        <v>110</v>
      </c>
    </row>
    <row r="51" spans="1:13" s="54" customFormat="1" ht="16.5" customHeight="1">
      <c r="B51" s="117" t="s">
        <v>639</v>
      </c>
      <c r="C51" s="190"/>
      <c r="D51" s="95" t="s">
        <v>545</v>
      </c>
      <c r="E51" s="69" t="s">
        <v>28</v>
      </c>
      <c r="F51" s="82" t="s">
        <v>703</v>
      </c>
      <c r="G51" s="82"/>
      <c r="H51" s="82"/>
      <c r="I51" s="82"/>
      <c r="J51" s="69"/>
      <c r="K51" s="53"/>
      <c r="L51" s="69"/>
      <c r="M51" s="69" t="s">
        <v>110</v>
      </c>
    </row>
    <row r="52" spans="1:13" s="54" customFormat="1" ht="16.5" customHeight="1">
      <c r="B52" s="117" t="s">
        <v>640</v>
      </c>
      <c r="C52" s="190"/>
      <c r="D52" s="95" t="s">
        <v>545</v>
      </c>
      <c r="E52" s="69" t="s">
        <v>27</v>
      </c>
      <c r="F52" s="82" t="s">
        <v>700</v>
      </c>
      <c r="G52" s="82"/>
      <c r="H52" s="82"/>
      <c r="I52" s="82"/>
      <c r="J52" s="69"/>
      <c r="K52" s="53"/>
      <c r="L52" s="69"/>
      <c r="M52" s="69" t="s">
        <v>110</v>
      </c>
    </row>
    <row r="53" spans="1:13" s="84" customFormat="1" ht="16.5" customHeight="1">
      <c r="B53" s="117" t="s">
        <v>641</v>
      </c>
      <c r="C53" s="190"/>
      <c r="D53" s="95" t="s">
        <v>545</v>
      </c>
      <c r="E53" s="71" t="s">
        <v>27</v>
      </c>
      <c r="F53" s="83" t="s">
        <v>701</v>
      </c>
      <c r="G53" s="83"/>
      <c r="H53" s="83"/>
      <c r="I53" s="83"/>
      <c r="J53" s="71"/>
      <c r="K53" s="56"/>
      <c r="L53" s="71"/>
      <c r="M53" s="71" t="s">
        <v>110</v>
      </c>
    </row>
    <row r="54" spans="1:13" s="54" customFormat="1" ht="16.5" customHeight="1">
      <c r="B54" s="117" t="s">
        <v>642</v>
      </c>
      <c r="C54" s="190"/>
      <c r="D54" s="95" t="s">
        <v>545</v>
      </c>
      <c r="E54" s="67" t="s">
        <v>27</v>
      </c>
      <c r="F54" s="106" t="s">
        <v>704</v>
      </c>
      <c r="G54" s="106"/>
      <c r="H54" s="106"/>
      <c r="I54" s="106"/>
      <c r="J54" s="67"/>
      <c r="K54" s="63"/>
      <c r="L54" s="67"/>
      <c r="M54" s="67" t="s">
        <v>110</v>
      </c>
    </row>
    <row r="55" spans="1:13" s="54" customFormat="1" ht="16.5" customHeight="1">
      <c r="B55" s="117" t="s">
        <v>643</v>
      </c>
      <c r="C55" s="190"/>
      <c r="D55" s="95" t="s">
        <v>545</v>
      </c>
      <c r="E55" s="69" t="s">
        <v>27</v>
      </c>
      <c r="F55" s="82" t="s">
        <v>705</v>
      </c>
      <c r="G55" s="82"/>
      <c r="H55" s="82"/>
      <c r="I55" s="82"/>
      <c r="J55" s="69"/>
      <c r="K55" s="53"/>
      <c r="L55" s="69"/>
      <c r="M55" s="69" t="s">
        <v>110</v>
      </c>
    </row>
    <row r="56" spans="1:13" s="54" customFormat="1" ht="16.5" customHeight="1">
      <c r="B56" s="117" t="s">
        <v>644</v>
      </c>
      <c r="C56" s="190"/>
      <c r="D56" s="95" t="s">
        <v>545</v>
      </c>
      <c r="E56" s="69" t="s">
        <v>27</v>
      </c>
      <c r="F56" s="82" t="s">
        <v>706</v>
      </c>
      <c r="G56" s="82"/>
      <c r="H56" s="82"/>
      <c r="I56" s="82"/>
      <c r="J56" s="69"/>
      <c r="K56" s="53"/>
      <c r="L56" s="69"/>
      <c r="M56" s="69" t="s">
        <v>110</v>
      </c>
    </row>
    <row r="57" spans="1:13" s="54" customFormat="1" ht="16.5" customHeight="1">
      <c r="B57" s="117" t="s">
        <v>645</v>
      </c>
      <c r="C57" s="190"/>
      <c r="D57" s="95" t="s">
        <v>545</v>
      </c>
      <c r="E57" s="69" t="s">
        <v>27</v>
      </c>
      <c r="F57" s="82" t="s">
        <v>707</v>
      </c>
      <c r="G57" s="82"/>
      <c r="H57" s="82"/>
      <c r="I57" s="82"/>
      <c r="J57" s="69"/>
      <c r="K57" s="53"/>
      <c r="L57" s="69"/>
      <c r="M57" s="69" t="s">
        <v>110</v>
      </c>
    </row>
    <row r="58" spans="1:13" s="54" customFormat="1" ht="16.5" customHeight="1">
      <c r="B58" s="117" t="s">
        <v>646</v>
      </c>
      <c r="C58" s="190"/>
      <c r="D58" s="95" t="s">
        <v>545</v>
      </c>
      <c r="E58" s="69" t="s">
        <v>27</v>
      </c>
      <c r="F58" s="82" t="s">
        <v>708</v>
      </c>
      <c r="G58" s="82"/>
      <c r="H58" s="82"/>
      <c r="I58" s="82"/>
      <c r="J58" s="69"/>
      <c r="K58" s="53"/>
      <c r="L58" s="69"/>
      <c r="M58" s="69" t="s">
        <v>110</v>
      </c>
    </row>
    <row r="59" spans="1:13" s="54" customFormat="1" ht="16.5" customHeight="1">
      <c r="B59" s="117" t="s">
        <v>647</v>
      </c>
      <c r="C59" s="190"/>
      <c r="D59" s="95" t="s">
        <v>545</v>
      </c>
      <c r="E59" s="69" t="s">
        <v>27</v>
      </c>
      <c r="F59" s="82" t="s">
        <v>709</v>
      </c>
      <c r="G59" s="82"/>
      <c r="H59" s="82"/>
      <c r="I59" s="82"/>
      <c r="J59" s="69"/>
      <c r="K59" s="53"/>
      <c r="L59" s="69"/>
      <c r="M59" s="69" t="s">
        <v>110</v>
      </c>
    </row>
    <row r="60" spans="1:13" s="54" customFormat="1" ht="16.5" customHeight="1">
      <c r="B60" s="117" t="s">
        <v>648</v>
      </c>
      <c r="C60" s="190"/>
      <c r="D60" s="95" t="s">
        <v>545</v>
      </c>
      <c r="E60" s="69" t="s">
        <v>27</v>
      </c>
      <c r="F60" s="82" t="s">
        <v>710</v>
      </c>
      <c r="G60" s="82"/>
      <c r="H60" s="82"/>
      <c r="I60" s="82"/>
      <c r="J60" s="69"/>
      <c r="K60" s="53"/>
      <c r="L60" s="69"/>
      <c r="M60" s="69" t="s">
        <v>110</v>
      </c>
    </row>
    <row r="61" spans="1:13" s="84" customFormat="1" ht="16.5" customHeight="1">
      <c r="A61" s="85"/>
      <c r="B61" s="117" t="s">
        <v>649</v>
      </c>
      <c r="C61" s="190"/>
      <c r="D61" s="95" t="s">
        <v>545</v>
      </c>
      <c r="E61" s="69" t="s">
        <v>28</v>
      </c>
      <c r="F61" s="82" t="s">
        <v>711</v>
      </c>
      <c r="G61" s="82"/>
      <c r="H61" s="82"/>
      <c r="I61" s="82"/>
      <c r="J61" s="69"/>
      <c r="K61" s="53"/>
      <c r="L61" s="69"/>
      <c r="M61" s="69" t="s">
        <v>110</v>
      </c>
    </row>
    <row r="62" spans="1:13" s="54" customFormat="1" ht="16.5" customHeight="1">
      <c r="A62" s="85"/>
      <c r="B62" s="117" t="s">
        <v>650</v>
      </c>
      <c r="C62" s="190"/>
      <c r="D62" s="95" t="s">
        <v>545</v>
      </c>
      <c r="E62" s="70" t="s">
        <v>28</v>
      </c>
      <c r="F62" s="109" t="s">
        <v>712</v>
      </c>
      <c r="G62" s="109"/>
      <c r="H62" s="109"/>
      <c r="I62" s="109"/>
      <c r="J62" s="70"/>
      <c r="K62" s="61"/>
      <c r="L62" s="70"/>
      <c r="M62" s="70" t="s">
        <v>110</v>
      </c>
    </row>
    <row r="63" spans="1:13" s="54" customFormat="1" ht="16.5" customHeight="1">
      <c r="A63" s="85"/>
      <c r="B63" s="117" t="s">
        <v>651</v>
      </c>
      <c r="C63" s="190"/>
      <c r="D63" s="95" t="s">
        <v>545</v>
      </c>
      <c r="E63" s="70" t="s">
        <v>28</v>
      </c>
      <c r="F63" s="109" t="s">
        <v>714</v>
      </c>
      <c r="G63" s="109"/>
      <c r="H63" s="109"/>
      <c r="I63" s="109"/>
      <c r="J63" s="70"/>
      <c r="K63" s="61"/>
      <c r="L63" s="70"/>
      <c r="M63" s="70" t="s">
        <v>110</v>
      </c>
    </row>
    <row r="64" spans="1:13" s="66" customFormat="1" ht="16.5" customHeight="1">
      <c r="A64" s="85"/>
      <c r="B64" s="117" t="s">
        <v>652</v>
      </c>
      <c r="C64" s="191"/>
      <c r="D64" s="95" t="s">
        <v>545</v>
      </c>
      <c r="E64" s="71" t="s">
        <v>28</v>
      </c>
      <c r="F64" s="83" t="s">
        <v>713</v>
      </c>
      <c r="G64" s="83"/>
      <c r="H64" s="83"/>
      <c r="I64" s="83"/>
      <c r="J64" s="71"/>
      <c r="K64" s="56"/>
      <c r="L64" s="71"/>
      <c r="M64" s="71" t="s">
        <v>110</v>
      </c>
    </row>
    <row r="65" spans="2:13" ht="15" customHeight="1">
      <c r="B65" s="117" t="s">
        <v>653</v>
      </c>
      <c r="C65" s="145"/>
      <c r="D65" s="39" t="s">
        <v>113</v>
      </c>
      <c r="E65" s="68"/>
      <c r="F65" s="95"/>
      <c r="G65" s="68"/>
      <c r="H65" s="95"/>
      <c r="I65" s="95"/>
      <c r="J65" s="68"/>
      <c r="K65" s="43"/>
      <c r="L65" s="68"/>
      <c r="M65" s="68"/>
    </row>
    <row r="66" spans="2:13" ht="15" customHeight="1">
      <c r="B66" s="117" t="s">
        <v>654</v>
      </c>
      <c r="C66" s="145"/>
      <c r="D66" s="45" t="s">
        <v>113</v>
      </c>
      <c r="E66" s="68"/>
      <c r="F66" s="82"/>
      <c r="G66" s="69"/>
      <c r="H66" s="82"/>
      <c r="I66" s="82"/>
      <c r="J66" s="69"/>
      <c r="K66" s="2"/>
      <c r="L66" s="69"/>
      <c r="M66" s="69"/>
    </row>
    <row r="67" spans="2:13" ht="15" customHeight="1">
      <c r="B67" s="117" t="s">
        <v>655</v>
      </c>
      <c r="C67" s="145"/>
      <c r="D67" s="45" t="s">
        <v>113</v>
      </c>
      <c r="E67" s="68"/>
      <c r="F67" s="82"/>
      <c r="G67" s="69"/>
      <c r="H67" s="82"/>
      <c r="I67" s="82"/>
      <c r="J67" s="69"/>
      <c r="K67" s="2"/>
      <c r="L67" s="69"/>
      <c r="M67" s="69"/>
    </row>
    <row r="68" spans="2:13" ht="15" customHeight="1">
      <c r="B68" s="117" t="s">
        <v>656</v>
      </c>
      <c r="C68" s="145"/>
      <c r="D68" s="45" t="s">
        <v>113</v>
      </c>
      <c r="E68" s="68"/>
      <c r="F68" s="82"/>
      <c r="G68" s="69"/>
      <c r="H68" s="82"/>
      <c r="I68" s="82"/>
      <c r="J68" s="69"/>
      <c r="K68" s="2"/>
      <c r="L68" s="69"/>
      <c r="M68" s="69"/>
    </row>
    <row r="69" spans="2:13" ht="15" customHeight="1">
      <c r="B69" s="117" t="s">
        <v>657</v>
      </c>
      <c r="C69" s="145"/>
      <c r="D69" s="45" t="s">
        <v>113</v>
      </c>
      <c r="E69" s="68"/>
      <c r="F69" s="82"/>
      <c r="G69" s="69"/>
      <c r="H69" s="82"/>
      <c r="I69" s="82"/>
      <c r="J69" s="69"/>
      <c r="K69" s="2"/>
      <c r="L69" s="69"/>
      <c r="M69" s="69"/>
    </row>
    <row r="70" spans="2:13" ht="15" customHeight="1">
      <c r="B70" s="117" t="s">
        <v>658</v>
      </c>
      <c r="C70" s="145"/>
      <c r="D70" s="45" t="s">
        <v>113</v>
      </c>
      <c r="E70" s="68"/>
      <c r="F70" s="82"/>
      <c r="G70" s="69"/>
      <c r="H70" s="82"/>
      <c r="I70" s="82"/>
      <c r="J70" s="69"/>
      <c r="K70" s="2"/>
      <c r="L70" s="69"/>
      <c r="M70" s="69"/>
    </row>
    <row r="71" spans="2:13" ht="15" customHeight="1">
      <c r="B71" s="117" t="s">
        <v>659</v>
      </c>
      <c r="C71" s="145"/>
      <c r="D71" s="45" t="s">
        <v>113</v>
      </c>
      <c r="E71" s="68"/>
      <c r="F71" s="82"/>
      <c r="G71" s="69"/>
      <c r="H71" s="82"/>
      <c r="I71" s="82"/>
      <c r="J71" s="69"/>
      <c r="K71" s="2"/>
      <c r="L71" s="69"/>
      <c r="M71" s="69"/>
    </row>
    <row r="72" spans="2:13" ht="15" customHeight="1">
      <c r="B72" s="117" t="s">
        <v>715</v>
      </c>
      <c r="C72" s="145"/>
      <c r="D72" s="45" t="s">
        <v>113</v>
      </c>
      <c r="E72" s="68"/>
      <c r="F72" s="82"/>
      <c r="G72" s="69"/>
      <c r="H72" s="82"/>
      <c r="I72" s="82"/>
      <c r="J72" s="69"/>
      <c r="K72" s="2"/>
      <c r="L72" s="69"/>
      <c r="M72" s="69"/>
    </row>
    <row r="73" spans="2:13" ht="15" customHeight="1">
      <c r="B73" s="117" t="s">
        <v>716</v>
      </c>
      <c r="C73" s="146"/>
      <c r="D73" s="45" t="s">
        <v>113</v>
      </c>
      <c r="E73" s="68"/>
      <c r="F73" s="82"/>
      <c r="G73" s="69"/>
      <c r="H73" s="82"/>
      <c r="I73" s="82"/>
      <c r="J73" s="69"/>
      <c r="K73" s="2"/>
      <c r="L73" s="69"/>
      <c r="M73" s="69"/>
    </row>
    <row r="74" spans="2:13">
      <c r="B74" s="119"/>
      <c r="C74" s="48"/>
      <c r="D74" s="49"/>
      <c r="E74" s="50"/>
      <c r="F74" s="49"/>
      <c r="G74" s="49"/>
      <c r="H74" s="97"/>
      <c r="I74" s="97"/>
      <c r="J74" s="49"/>
      <c r="K74" s="48"/>
      <c r="L74" s="49"/>
      <c r="M74" s="49"/>
    </row>
    <row r="76" spans="2:13" ht="16.5" customHeight="1">
      <c r="G76" s="147" t="s">
        <v>32</v>
      </c>
      <c r="H76" s="147"/>
      <c r="I76" s="124">
        <v>0.8</v>
      </c>
    </row>
    <row r="77" spans="2:13" ht="16.5" customHeight="1">
      <c r="C77" s="31"/>
      <c r="E77" s="75" t="s">
        <v>29</v>
      </c>
      <c r="F77" s="107">
        <f>SUM(F78:F79)</f>
        <v>61</v>
      </c>
      <c r="G77" s="75" t="s">
        <v>30</v>
      </c>
      <c r="H77" s="120" t="str">
        <f>IF(AND(H78&gt;=$I$76,H79&gt;=$I$76,COUNTIFS($H$4:$H$74,"NO",$M$4:$M$74,"Mandatory")=0),"Passed", "Failed")</f>
        <v>Failed</v>
      </c>
    </row>
    <row r="78" spans="2:13" ht="16.5" customHeight="1">
      <c r="C78" s="31"/>
      <c r="E78" s="75" t="s">
        <v>28</v>
      </c>
      <c r="F78" s="107">
        <f>COUNTIF($E$4:$E$74,E78)</f>
        <v>24</v>
      </c>
      <c r="G78" s="75" t="s">
        <v>28</v>
      </c>
      <c r="H78" s="121">
        <f>COUNTIFS($E$4:$E$74,G78,$H$4:$H$74,"YES")/F78*100%</f>
        <v>0</v>
      </c>
      <c r="I78" s="125">
        <f>I76*F78</f>
        <v>19.200000000000003</v>
      </c>
      <c r="J78" s="188" t="s">
        <v>502</v>
      </c>
    </row>
    <row r="79" spans="2:13" ht="16.5" customHeight="1">
      <c r="C79" s="31"/>
      <c r="E79" s="75" t="s">
        <v>27</v>
      </c>
      <c r="F79" s="107">
        <f>COUNTIF($E$4:$E$74,E79)</f>
        <v>37</v>
      </c>
      <c r="G79" s="75" t="s">
        <v>27</v>
      </c>
      <c r="H79" s="121">
        <f>COUNTIFS($E$4:$E$74,G79,$H$4:$H$74,"YES")/F79*100%</f>
        <v>0</v>
      </c>
      <c r="I79" s="126">
        <f>I76*F79</f>
        <v>29.6</v>
      </c>
      <c r="J79" s="188"/>
    </row>
    <row r="80" spans="2:13" ht="16.5" customHeight="1"/>
    <row r="81" spans="4:13" ht="16.5" customHeight="1">
      <c r="G81" s="147" t="s">
        <v>31</v>
      </c>
      <c r="H81" s="147"/>
    </row>
    <row r="82" spans="4:13" ht="16.5" customHeight="1">
      <c r="E82" s="75" t="s">
        <v>29</v>
      </c>
      <c r="F82" s="107">
        <f>SUM(F83:F84)</f>
        <v>0</v>
      </c>
      <c r="G82" s="75" t="s">
        <v>25</v>
      </c>
      <c r="H82" s="120" t="e">
        <f>IF(AND(H83&gt;=$I$76,H84&gt;=$I$76),"Passed", "Failed")</f>
        <v>#DIV/0!</v>
      </c>
    </row>
    <row r="83" spans="4:13" ht="16.5" customHeight="1">
      <c r="D83" s="144" t="s">
        <v>25</v>
      </c>
      <c r="E83" s="75" t="s">
        <v>28</v>
      </c>
      <c r="F83" s="107">
        <f>COUNTIFS($E$4:$E$74,E83,$I$4:$I$74,"YES")+COUNTIFS($E$4:$E$74,E83,$I$4:$I$74,"NO")</f>
        <v>0</v>
      </c>
      <c r="G83" s="75" t="s">
        <v>28</v>
      </c>
      <c r="H83" s="121" t="e">
        <f>COUNTIFS($E$4:$E$74,G83,$I$4:$I$74,"YES")/F83*100%</f>
        <v>#DIV/0!</v>
      </c>
      <c r="L83" s="150" t="s">
        <v>39</v>
      </c>
      <c r="M83" s="150"/>
    </row>
    <row r="84" spans="4:13" ht="16.5" customHeight="1">
      <c r="D84" s="144"/>
      <c r="E84" s="75" t="s">
        <v>27</v>
      </c>
      <c r="F84" s="107">
        <f>COUNTIFS($E$4:$E$74,E84,$I$4:$I$74,"YES")+COUNTIFS($E$4:$E$74,E84,$I$4:$I$74,"NO")</f>
        <v>0</v>
      </c>
      <c r="G84" s="75" t="s">
        <v>27</v>
      </c>
      <c r="H84" s="121" t="e">
        <f>COUNTIFS($E$4:$E$74,G84,$I$4:$I$74,"YES")/F84*100%</f>
        <v>#DIV/0!</v>
      </c>
      <c r="L84" s="122">
        <v>0.01</v>
      </c>
      <c r="M84" s="103" t="s">
        <v>38</v>
      </c>
    </row>
    <row r="85" spans="4:13" ht="16.5" customHeight="1">
      <c r="L85" s="122">
        <v>0.5</v>
      </c>
      <c r="M85" s="103" t="s">
        <v>37</v>
      </c>
    </row>
    <row r="86" spans="4:13" ht="16.5" customHeight="1">
      <c r="D86" s="144" t="s">
        <v>26</v>
      </c>
      <c r="E86" s="75" t="s">
        <v>29</v>
      </c>
      <c r="F86" s="107">
        <f>SUM(F87:F88)</f>
        <v>0</v>
      </c>
      <c r="G86" s="75" t="s">
        <v>26</v>
      </c>
      <c r="H86" s="120" t="e">
        <f>IF(AND(H87&gt;=$I$76,H88&gt;=$I$76),"Passed", "Failed")</f>
        <v>#DIV/0!</v>
      </c>
      <c r="I86" s="75" t="s">
        <v>39</v>
      </c>
      <c r="L86" s="122">
        <v>0.6</v>
      </c>
      <c r="M86" s="103" t="s">
        <v>36</v>
      </c>
    </row>
    <row r="87" spans="4:13" ht="16.5" customHeight="1">
      <c r="D87" s="144"/>
      <c r="E87" s="75" t="s">
        <v>28</v>
      </c>
      <c r="F87" s="107">
        <f>COUNTIFS($E$4:$E$74,E87,$J$4:$J$74,"YES")+COUNTIFS($E$4:$E$74,E87,$J$4:$J$74,"NO")</f>
        <v>0</v>
      </c>
      <c r="G87" s="75" t="s">
        <v>28</v>
      </c>
      <c r="H87" s="123" t="e">
        <f>COUNTIFS($E$4:$E$74,G87,$J$4:$J$74,"YES")/F87*100%</f>
        <v>#DIV/0!</v>
      </c>
      <c r="I87" s="89" t="e">
        <f>VLOOKUP(H87,$L$84:$M$88,2,TRUE)</f>
        <v>#DIV/0!</v>
      </c>
      <c r="L87" s="122">
        <v>0.75</v>
      </c>
      <c r="M87" s="103" t="s">
        <v>35</v>
      </c>
    </row>
    <row r="88" spans="4:13" ht="16.5" customHeight="1">
      <c r="D88" s="144"/>
      <c r="E88" s="75" t="s">
        <v>27</v>
      </c>
      <c r="F88" s="107">
        <f>COUNTIFS($E$4:$E$74,E88,$J$4:$J$74,"YES")+COUNTIFS($E$4:$E$74,E88,$J$4:$J$74,"NO")</f>
        <v>0</v>
      </c>
      <c r="G88" s="75" t="s">
        <v>27</v>
      </c>
      <c r="H88" s="123" t="e">
        <f>COUNTIFS($E$4:$E$74,G88,$J$4:$J$74,"YES")/F88*100%</f>
        <v>#DIV/0!</v>
      </c>
      <c r="I88" s="89" t="e">
        <f>VLOOKUP(H88,$L$84:$M$88,2,TRUE)</f>
        <v>#DIV/0!</v>
      </c>
      <c r="L88" s="122">
        <v>0.9</v>
      </c>
      <c r="M88" s="103" t="s">
        <v>24</v>
      </c>
    </row>
    <row r="89" spans="4:13" ht="16.5" customHeight="1"/>
  </sheetData>
  <autoFilter ref="C3:M74" xr:uid="{00000000-0009-0000-0000-000006000000}"/>
  <mergeCells count="19">
    <mergeCell ref="B2:B3"/>
    <mergeCell ref="C2:C3"/>
    <mergeCell ref="D2:D3"/>
    <mergeCell ref="E2:E3"/>
    <mergeCell ref="L2:L3"/>
    <mergeCell ref="M2:M3"/>
    <mergeCell ref="C65:C73"/>
    <mergeCell ref="H2:H3"/>
    <mergeCell ref="F2:F3"/>
    <mergeCell ref="G2:G3"/>
    <mergeCell ref="I2:J2"/>
    <mergeCell ref="K2:K3"/>
    <mergeCell ref="C4:C64"/>
    <mergeCell ref="G76:H76"/>
    <mergeCell ref="G81:H81"/>
    <mergeCell ref="D83:D84"/>
    <mergeCell ref="L83:M83"/>
    <mergeCell ref="D86:D88"/>
    <mergeCell ref="J78:J79"/>
  </mergeCells>
  <conditionalFormatting sqref="H77">
    <cfRule type="cellIs" dxfId="11" priority="2" operator="equal">
      <formula>"Passed"</formula>
    </cfRule>
    <cfRule type="cellIs" dxfId="10" priority="6" operator="equal">
      <formula>"Failed"</formula>
    </cfRule>
  </conditionalFormatting>
  <conditionalFormatting sqref="H82">
    <cfRule type="cellIs" dxfId="9" priority="3" operator="equal">
      <formula>"Passed"</formula>
    </cfRule>
    <cfRule type="cellIs" dxfId="8" priority="5" operator="equal">
      <formula>"Failed"</formula>
    </cfRule>
  </conditionalFormatting>
  <conditionalFormatting sqref="H86">
    <cfRule type="cellIs" dxfId="7" priority="1" operator="equal">
      <formula>"Passed"</formula>
    </cfRule>
    <cfRule type="cellIs" dxfId="6" priority="4" operator="equal">
      <formula>"Failed"</formula>
    </cfRule>
  </conditionalFormatting>
  <dataValidations count="3">
    <dataValidation type="list" allowBlank="1" showInputMessage="1" showErrorMessage="1" sqref="M4:M74" xr:uid="{00000000-0002-0000-0600-000000000000}">
      <formula1>"Mandatory"</formula1>
    </dataValidation>
    <dataValidation type="list" allowBlank="1" showInputMessage="1" showErrorMessage="1" sqref="H4:J74" xr:uid="{00000000-0002-0000-0600-000001000000}">
      <formula1>"YES, NO, N/A"</formula1>
    </dataValidation>
    <dataValidation type="list" allowBlank="1" showInputMessage="1" showErrorMessage="1" sqref="E4:E74" xr:uid="{00000000-0002-0000-0600-000002000000}">
      <formula1>"Practice, Theory"</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1:M60"/>
  <sheetViews>
    <sheetView showGridLines="0" zoomScaleNormal="100" workbookViewId="0">
      <pane xSplit="6" ySplit="3" topLeftCell="G23" activePane="bottomRight" state="frozen"/>
      <selection pane="topRight" activeCell="F1" sqref="F1"/>
      <selection pane="bottomLeft" activeCell="A4" sqref="A4"/>
      <selection pane="bottomRight" activeCell="D6" sqref="D6"/>
    </sheetView>
  </sheetViews>
  <sheetFormatPr defaultColWidth="9.140625" defaultRowHeight="12.75"/>
  <cols>
    <col min="1" max="1" width="1.140625" style="1" customWidth="1"/>
    <col min="2" max="2" width="10" style="1" customWidth="1"/>
    <col min="3" max="3" width="13.85546875" style="1" customWidth="1"/>
    <col min="4" max="4" width="12.140625" style="1" customWidth="1"/>
    <col min="5" max="5" width="7.85546875" style="1" customWidth="1"/>
    <col min="6" max="6" width="52.42578125" style="1" customWidth="1"/>
    <col min="7" max="7" width="12.140625" style="1" customWidth="1"/>
    <col min="8" max="10" width="7.28515625" style="1" customWidth="1"/>
    <col min="11" max="11" width="28" style="111" customWidth="1"/>
    <col min="12" max="16384" width="9.140625" style="1"/>
  </cols>
  <sheetData>
    <row r="1" spans="2:13">
      <c r="B1" s="7" t="s">
        <v>978</v>
      </c>
    </row>
    <row r="2" spans="2:13" s="6" customFormat="1" ht="22.5" customHeight="1">
      <c r="B2" s="155" t="s">
        <v>112</v>
      </c>
      <c r="C2" s="155" t="s">
        <v>8</v>
      </c>
      <c r="D2" s="155" t="s">
        <v>0</v>
      </c>
      <c r="E2" s="155" t="s">
        <v>4</v>
      </c>
      <c r="F2" s="155" t="s">
        <v>1</v>
      </c>
      <c r="G2" s="151" t="s">
        <v>5</v>
      </c>
      <c r="H2" s="151" t="s">
        <v>33</v>
      </c>
      <c r="I2" s="153" t="s">
        <v>7</v>
      </c>
      <c r="J2" s="154"/>
      <c r="K2" s="151" t="s">
        <v>40</v>
      </c>
      <c r="L2" s="155" t="s">
        <v>2</v>
      </c>
      <c r="M2" s="155" t="s">
        <v>3</v>
      </c>
    </row>
    <row r="3" spans="2:13" s="6" customFormat="1" ht="22.5" customHeight="1">
      <c r="B3" s="156"/>
      <c r="C3" s="156"/>
      <c r="D3" s="156"/>
      <c r="E3" s="156"/>
      <c r="F3" s="156"/>
      <c r="G3" s="152"/>
      <c r="H3" s="152"/>
      <c r="I3" s="86"/>
      <c r="J3" s="86" t="s">
        <v>26</v>
      </c>
      <c r="K3" s="152"/>
      <c r="L3" s="156"/>
      <c r="M3" s="156"/>
    </row>
    <row r="4" spans="2:13" s="54" customFormat="1" ht="42" customHeight="1">
      <c r="B4" s="52" t="s">
        <v>548</v>
      </c>
      <c r="C4" s="157" t="s">
        <v>544</v>
      </c>
      <c r="D4" s="80" t="s">
        <v>515</v>
      </c>
      <c r="E4" s="62" t="s">
        <v>27</v>
      </c>
      <c r="F4" s="59" t="s">
        <v>516</v>
      </c>
      <c r="G4" s="59"/>
      <c r="H4" s="59"/>
      <c r="I4" s="59"/>
      <c r="J4" s="63"/>
      <c r="K4" s="59" t="s">
        <v>973</v>
      </c>
      <c r="L4" s="63"/>
      <c r="M4" s="63" t="s">
        <v>110</v>
      </c>
    </row>
    <row r="5" spans="2:13" s="54" customFormat="1" ht="33.75" customHeight="1">
      <c r="B5" s="52" t="s">
        <v>549</v>
      </c>
      <c r="C5" s="159"/>
      <c r="D5" s="73" t="s">
        <v>515</v>
      </c>
      <c r="E5" s="91" t="s">
        <v>27</v>
      </c>
      <c r="F5" s="8" t="s">
        <v>537</v>
      </c>
      <c r="G5" s="8"/>
      <c r="H5" s="8"/>
      <c r="I5" s="8"/>
      <c r="J5" s="53"/>
      <c r="K5" s="8" t="s">
        <v>974</v>
      </c>
      <c r="L5" s="53"/>
      <c r="M5" s="53" t="s">
        <v>110</v>
      </c>
    </row>
    <row r="6" spans="2:13" s="54" customFormat="1" ht="78.75" customHeight="1">
      <c r="B6" s="52" t="s">
        <v>550</v>
      </c>
      <c r="C6" s="159"/>
      <c r="D6" s="73" t="s">
        <v>517</v>
      </c>
      <c r="E6" s="91" t="s">
        <v>27</v>
      </c>
      <c r="F6" s="8" t="s">
        <v>504</v>
      </c>
      <c r="G6" s="8"/>
      <c r="H6" s="8"/>
      <c r="I6" s="8"/>
      <c r="J6" s="53"/>
      <c r="K6" s="8" t="s">
        <v>975</v>
      </c>
      <c r="L6" s="53"/>
      <c r="M6" s="53" t="s">
        <v>110</v>
      </c>
    </row>
    <row r="7" spans="2:13" s="54" customFormat="1" ht="114.75">
      <c r="B7" s="52" t="s">
        <v>551</v>
      </c>
      <c r="C7" s="159"/>
      <c r="D7" s="73" t="s">
        <v>515</v>
      </c>
      <c r="E7" s="91" t="s">
        <v>27</v>
      </c>
      <c r="F7" s="8" t="s">
        <v>519</v>
      </c>
      <c r="G7" s="8"/>
      <c r="H7" s="8"/>
      <c r="I7" s="8"/>
      <c r="J7" s="53"/>
      <c r="K7" s="8" t="s">
        <v>976</v>
      </c>
      <c r="L7" s="53"/>
      <c r="M7" s="53" t="s">
        <v>110</v>
      </c>
    </row>
    <row r="8" spans="2:13" s="54" customFormat="1" ht="17.25" customHeight="1">
      <c r="B8" s="52" t="s">
        <v>552</v>
      </c>
      <c r="C8" s="159"/>
      <c r="D8" s="73" t="s">
        <v>517</v>
      </c>
      <c r="E8" s="91" t="s">
        <v>27</v>
      </c>
      <c r="F8" s="8" t="s">
        <v>533</v>
      </c>
      <c r="G8" s="8"/>
      <c r="H8" s="8"/>
      <c r="I8" s="8"/>
      <c r="J8" s="53"/>
      <c r="K8" s="8"/>
      <c r="L8" s="53"/>
      <c r="M8" s="53" t="s">
        <v>110</v>
      </c>
    </row>
    <row r="9" spans="2:13" s="54" customFormat="1" ht="17.25" customHeight="1">
      <c r="B9" s="52" t="s">
        <v>553</v>
      </c>
      <c r="C9" s="159"/>
      <c r="D9" s="73" t="s">
        <v>515</v>
      </c>
      <c r="E9" s="91" t="s">
        <v>27</v>
      </c>
      <c r="F9" s="8" t="s">
        <v>529</v>
      </c>
      <c r="G9" s="8"/>
      <c r="H9" s="8"/>
      <c r="I9" s="8"/>
      <c r="J9" s="53"/>
      <c r="K9" s="8"/>
      <c r="L9" s="53"/>
      <c r="M9" s="53" t="s">
        <v>110</v>
      </c>
    </row>
    <row r="10" spans="2:13" s="54" customFormat="1" ht="17.25" customHeight="1">
      <c r="B10" s="52" t="s">
        <v>554</v>
      </c>
      <c r="C10" s="159"/>
      <c r="D10" s="73" t="s">
        <v>515</v>
      </c>
      <c r="E10" s="91" t="s">
        <v>28</v>
      </c>
      <c r="F10" s="8" t="s">
        <v>527</v>
      </c>
      <c r="G10" s="8"/>
      <c r="H10" s="8"/>
      <c r="I10" s="8"/>
      <c r="J10" s="53"/>
      <c r="K10" s="8"/>
      <c r="L10" s="53"/>
      <c r="M10" s="53" t="s">
        <v>110</v>
      </c>
    </row>
    <row r="11" spans="2:13" s="54" customFormat="1" ht="25.5">
      <c r="B11" s="52" t="s">
        <v>555</v>
      </c>
      <c r="C11" s="159"/>
      <c r="D11" s="73" t="s">
        <v>515</v>
      </c>
      <c r="E11" s="91" t="s">
        <v>28</v>
      </c>
      <c r="F11" s="8" t="s">
        <v>528</v>
      </c>
      <c r="G11" s="8"/>
      <c r="H11" s="8"/>
      <c r="I11" s="8"/>
      <c r="J11" s="53"/>
      <c r="K11" s="8"/>
      <c r="L11" s="53"/>
      <c r="M11" s="53" t="s">
        <v>110</v>
      </c>
    </row>
    <row r="12" spans="2:13" s="54" customFormat="1">
      <c r="B12" s="52" t="s">
        <v>556</v>
      </c>
      <c r="C12" s="159"/>
      <c r="D12" s="73" t="s">
        <v>517</v>
      </c>
      <c r="E12" s="91" t="s">
        <v>27</v>
      </c>
      <c r="F12" s="8" t="s">
        <v>518</v>
      </c>
      <c r="G12" s="8"/>
      <c r="H12" s="8"/>
      <c r="I12" s="8"/>
      <c r="J12" s="53"/>
      <c r="K12" s="8"/>
      <c r="L12" s="53"/>
      <c r="M12" s="53" t="s">
        <v>110</v>
      </c>
    </row>
    <row r="13" spans="2:13" s="54" customFormat="1" ht="30.95" customHeight="1">
      <c r="B13" s="52" t="s">
        <v>557</v>
      </c>
      <c r="C13" s="159"/>
      <c r="D13" s="73" t="s">
        <v>515</v>
      </c>
      <c r="E13" s="91" t="s">
        <v>27</v>
      </c>
      <c r="F13" s="8" t="s">
        <v>532</v>
      </c>
      <c r="G13" s="8"/>
      <c r="H13" s="8"/>
      <c r="I13" s="8"/>
      <c r="J13" s="53"/>
      <c r="K13" s="8"/>
      <c r="L13" s="53"/>
      <c r="M13" s="53" t="s">
        <v>110</v>
      </c>
    </row>
    <row r="14" spans="2:13" s="54" customFormat="1" ht="27.95" customHeight="1">
      <c r="B14" s="52" t="s">
        <v>558</v>
      </c>
      <c r="C14" s="159"/>
      <c r="D14" s="73" t="s">
        <v>517</v>
      </c>
      <c r="E14" s="91" t="s">
        <v>28</v>
      </c>
      <c r="F14" s="8" t="s">
        <v>530</v>
      </c>
      <c r="G14" s="8"/>
      <c r="H14" s="8"/>
      <c r="I14" s="8"/>
      <c r="J14" s="53"/>
      <c r="K14" s="8"/>
      <c r="L14" s="53"/>
      <c r="M14" s="53" t="s">
        <v>110</v>
      </c>
    </row>
    <row r="15" spans="2:13" s="54" customFormat="1" ht="17.25" customHeight="1">
      <c r="B15" s="52" t="s">
        <v>559</v>
      </c>
      <c r="C15" s="159"/>
      <c r="D15" s="73" t="s">
        <v>515</v>
      </c>
      <c r="E15" s="91" t="s">
        <v>27</v>
      </c>
      <c r="F15" s="8" t="s">
        <v>531</v>
      </c>
      <c r="G15" s="8"/>
      <c r="H15" s="8"/>
      <c r="I15" s="8"/>
      <c r="J15" s="53"/>
      <c r="K15" s="8"/>
      <c r="L15" s="53"/>
      <c r="M15" s="53" t="s">
        <v>110</v>
      </c>
    </row>
    <row r="16" spans="2:13" s="54" customFormat="1" ht="17.25" customHeight="1">
      <c r="B16" s="52" t="s">
        <v>560</v>
      </c>
      <c r="C16" s="159"/>
      <c r="D16" s="73" t="s">
        <v>515</v>
      </c>
      <c r="E16" s="91" t="s">
        <v>28</v>
      </c>
      <c r="F16" s="8" t="s">
        <v>534</v>
      </c>
      <c r="G16" s="8"/>
      <c r="H16" s="8"/>
      <c r="I16" s="8"/>
      <c r="J16" s="53"/>
      <c r="K16" s="8"/>
      <c r="L16" s="53"/>
      <c r="M16" s="53" t="s">
        <v>110</v>
      </c>
    </row>
    <row r="17" spans="2:13" s="54" customFormat="1" ht="17.25" customHeight="1">
      <c r="B17" s="52" t="s">
        <v>561</v>
      </c>
      <c r="C17" s="159"/>
      <c r="D17" s="73" t="s">
        <v>515</v>
      </c>
      <c r="E17" s="91" t="s">
        <v>27</v>
      </c>
      <c r="F17" s="8" t="s">
        <v>535</v>
      </c>
      <c r="G17" s="8"/>
      <c r="H17" s="8"/>
      <c r="I17" s="8"/>
      <c r="J17" s="53"/>
      <c r="K17" s="8"/>
      <c r="L17" s="53"/>
      <c r="M17" s="53" t="s">
        <v>110</v>
      </c>
    </row>
    <row r="18" spans="2:13" s="54" customFormat="1" ht="17.25" customHeight="1">
      <c r="B18" s="52" t="s">
        <v>562</v>
      </c>
      <c r="C18" s="159"/>
      <c r="D18" s="73" t="s">
        <v>517</v>
      </c>
      <c r="E18" s="91" t="s">
        <v>27</v>
      </c>
      <c r="F18" s="8" t="s">
        <v>526</v>
      </c>
      <c r="G18" s="8"/>
      <c r="H18" s="8"/>
      <c r="I18" s="8"/>
      <c r="J18" s="53"/>
      <c r="K18" s="8"/>
      <c r="L18" s="53"/>
      <c r="M18" s="53" t="s">
        <v>110</v>
      </c>
    </row>
    <row r="19" spans="2:13" s="54" customFormat="1" ht="29.25" customHeight="1">
      <c r="B19" s="52" t="s">
        <v>563</v>
      </c>
      <c r="C19" s="159"/>
      <c r="D19" s="73" t="s">
        <v>517</v>
      </c>
      <c r="E19" s="91" t="s">
        <v>28</v>
      </c>
      <c r="F19" s="8" t="s">
        <v>525</v>
      </c>
      <c r="G19" s="8"/>
      <c r="H19" s="8"/>
      <c r="I19" s="8"/>
      <c r="J19" s="53"/>
      <c r="K19" s="8"/>
      <c r="L19" s="53"/>
      <c r="M19" s="53" t="s">
        <v>110</v>
      </c>
    </row>
    <row r="20" spans="2:13" s="54" customFormat="1" ht="17.25" customHeight="1">
      <c r="B20" s="52" t="s">
        <v>564</v>
      </c>
      <c r="C20" s="159"/>
      <c r="D20" s="73" t="s">
        <v>517</v>
      </c>
      <c r="E20" s="91" t="s">
        <v>27</v>
      </c>
      <c r="F20" s="8" t="s">
        <v>524</v>
      </c>
      <c r="G20" s="8"/>
      <c r="H20" s="8"/>
      <c r="I20" s="8"/>
      <c r="J20" s="53"/>
      <c r="K20" s="8"/>
      <c r="L20" s="53"/>
      <c r="M20" s="53" t="s">
        <v>110</v>
      </c>
    </row>
    <row r="21" spans="2:13" s="54" customFormat="1" ht="17.25" customHeight="1">
      <c r="B21" s="52" t="s">
        <v>565</v>
      </c>
      <c r="C21" s="159"/>
      <c r="D21" s="73" t="s">
        <v>45</v>
      </c>
      <c r="E21" s="91" t="s">
        <v>28</v>
      </c>
      <c r="F21" s="8" t="s">
        <v>505</v>
      </c>
      <c r="G21" s="8"/>
      <c r="H21" s="8"/>
      <c r="I21" s="8"/>
      <c r="J21" s="53"/>
      <c r="K21" s="8"/>
      <c r="L21" s="53"/>
      <c r="M21" s="53" t="s">
        <v>110</v>
      </c>
    </row>
    <row r="22" spans="2:13" s="54" customFormat="1" ht="30.95" customHeight="1">
      <c r="B22" s="52" t="s">
        <v>566</v>
      </c>
      <c r="C22" s="159"/>
      <c r="D22" s="73" t="s">
        <v>517</v>
      </c>
      <c r="E22" s="91" t="s">
        <v>27</v>
      </c>
      <c r="F22" s="8" t="s">
        <v>536</v>
      </c>
      <c r="G22" s="8"/>
      <c r="H22" s="8"/>
      <c r="I22" s="8"/>
      <c r="J22" s="53"/>
      <c r="K22" s="8"/>
      <c r="L22" s="53"/>
      <c r="M22" s="53" t="s">
        <v>110</v>
      </c>
    </row>
    <row r="23" spans="2:13" s="54" customFormat="1" ht="17.25" customHeight="1">
      <c r="B23" s="52" t="s">
        <v>567</v>
      </c>
      <c r="C23" s="159"/>
      <c r="D23" s="73" t="s">
        <v>517</v>
      </c>
      <c r="E23" s="91" t="s">
        <v>28</v>
      </c>
      <c r="F23" s="8" t="s">
        <v>520</v>
      </c>
      <c r="G23" s="8"/>
      <c r="H23" s="8"/>
      <c r="I23" s="8"/>
      <c r="J23" s="53"/>
      <c r="K23" s="8"/>
      <c r="L23" s="53"/>
      <c r="M23" s="53" t="s">
        <v>110</v>
      </c>
    </row>
    <row r="24" spans="2:13" s="54" customFormat="1" ht="17.25" customHeight="1">
      <c r="B24" s="52" t="s">
        <v>568</v>
      </c>
      <c r="C24" s="159"/>
      <c r="D24" s="73" t="s">
        <v>45</v>
      </c>
      <c r="E24" s="91" t="s">
        <v>27</v>
      </c>
      <c r="F24" s="8" t="s">
        <v>539</v>
      </c>
      <c r="G24" s="8"/>
      <c r="H24" s="8"/>
      <c r="I24" s="8"/>
      <c r="J24" s="53"/>
      <c r="K24" s="8"/>
      <c r="L24" s="53"/>
      <c r="M24" s="53" t="s">
        <v>110</v>
      </c>
    </row>
    <row r="25" spans="2:13" s="54" customFormat="1" ht="17.25" customHeight="1">
      <c r="B25" s="52" t="s">
        <v>569</v>
      </c>
      <c r="C25" s="159"/>
      <c r="D25" s="73" t="s">
        <v>45</v>
      </c>
      <c r="E25" s="91" t="s">
        <v>28</v>
      </c>
      <c r="F25" s="8" t="s">
        <v>538</v>
      </c>
      <c r="G25" s="8"/>
      <c r="H25" s="8"/>
      <c r="I25" s="8"/>
      <c r="J25" s="53"/>
      <c r="K25" s="8"/>
      <c r="L25" s="53"/>
      <c r="M25" s="53" t="s">
        <v>110</v>
      </c>
    </row>
    <row r="26" spans="2:13" s="54" customFormat="1" ht="17.25" customHeight="1">
      <c r="B26" s="52" t="s">
        <v>570</v>
      </c>
      <c r="C26" s="159"/>
      <c r="D26" s="73" t="s">
        <v>517</v>
      </c>
      <c r="E26" s="91" t="s">
        <v>28</v>
      </c>
      <c r="F26" s="8" t="s">
        <v>521</v>
      </c>
      <c r="G26" s="8"/>
      <c r="H26" s="8"/>
      <c r="I26" s="8"/>
      <c r="J26" s="53"/>
      <c r="K26" s="8"/>
      <c r="L26" s="53"/>
      <c r="M26" s="53" t="s">
        <v>110</v>
      </c>
    </row>
    <row r="27" spans="2:13" s="54" customFormat="1" ht="17.25" customHeight="1">
      <c r="B27" s="52" t="s">
        <v>571</v>
      </c>
      <c r="C27" s="159"/>
      <c r="D27" s="73" t="s">
        <v>517</v>
      </c>
      <c r="E27" s="91" t="s">
        <v>27</v>
      </c>
      <c r="F27" s="8" t="s">
        <v>540</v>
      </c>
      <c r="G27" s="8"/>
      <c r="H27" s="8"/>
      <c r="I27" s="8"/>
      <c r="J27" s="53"/>
      <c r="K27" s="8"/>
      <c r="L27" s="53"/>
      <c r="M27" s="53" t="s">
        <v>110</v>
      </c>
    </row>
    <row r="28" spans="2:13" s="54" customFormat="1" ht="17.25" customHeight="1">
      <c r="B28" s="52" t="s">
        <v>572</v>
      </c>
      <c r="C28" s="159"/>
      <c r="D28" s="73" t="s">
        <v>517</v>
      </c>
      <c r="E28" s="91" t="s">
        <v>27</v>
      </c>
      <c r="F28" s="8" t="s">
        <v>543</v>
      </c>
      <c r="G28" s="8"/>
      <c r="H28" s="8"/>
      <c r="I28" s="8"/>
      <c r="J28" s="53"/>
      <c r="K28" s="8"/>
      <c r="L28" s="53"/>
      <c r="M28" s="53" t="s">
        <v>110</v>
      </c>
    </row>
    <row r="29" spans="2:13" s="54" customFormat="1" ht="17.25" customHeight="1">
      <c r="B29" s="52" t="s">
        <v>573</v>
      </c>
      <c r="C29" s="159"/>
      <c r="D29" s="73" t="s">
        <v>517</v>
      </c>
      <c r="E29" s="91" t="s">
        <v>28</v>
      </c>
      <c r="F29" s="8" t="s">
        <v>522</v>
      </c>
      <c r="G29" s="8"/>
      <c r="H29" s="8"/>
      <c r="I29" s="8"/>
      <c r="J29" s="53"/>
      <c r="K29" s="8"/>
      <c r="L29" s="53"/>
      <c r="M29" s="53" t="s">
        <v>110</v>
      </c>
    </row>
    <row r="30" spans="2:13" s="54" customFormat="1" ht="17.25" customHeight="1">
      <c r="B30" s="52" t="s">
        <v>574</v>
      </c>
      <c r="C30" s="159"/>
      <c r="D30" s="73" t="s">
        <v>517</v>
      </c>
      <c r="E30" s="91" t="s">
        <v>27</v>
      </c>
      <c r="F30" s="8" t="s">
        <v>523</v>
      </c>
      <c r="G30" s="8"/>
      <c r="H30" s="8"/>
      <c r="I30" s="8"/>
      <c r="J30" s="53"/>
      <c r="K30" s="8"/>
      <c r="L30" s="53"/>
      <c r="M30" s="53" t="s">
        <v>110</v>
      </c>
    </row>
    <row r="31" spans="2:13" s="66" customFormat="1" ht="17.25" customHeight="1">
      <c r="B31" s="52" t="s">
        <v>575</v>
      </c>
      <c r="C31" s="159"/>
      <c r="D31" s="73" t="s">
        <v>517</v>
      </c>
      <c r="E31" s="91" t="s">
        <v>27</v>
      </c>
      <c r="F31" s="8" t="s">
        <v>541</v>
      </c>
      <c r="G31" s="8"/>
      <c r="H31" s="8"/>
      <c r="I31" s="8"/>
      <c r="J31" s="53"/>
      <c r="K31" s="8"/>
      <c r="L31" s="53"/>
      <c r="M31" s="53" t="s">
        <v>110</v>
      </c>
    </row>
    <row r="32" spans="2:13" s="54" customFormat="1" ht="17.25" customHeight="1">
      <c r="B32" s="52" t="s">
        <v>576</v>
      </c>
      <c r="C32" s="100"/>
      <c r="D32" s="129" t="s">
        <v>517</v>
      </c>
      <c r="E32" s="99" t="s">
        <v>27</v>
      </c>
      <c r="F32" s="60" t="s">
        <v>547</v>
      </c>
      <c r="G32" s="60"/>
      <c r="H32" s="60"/>
      <c r="I32" s="60"/>
      <c r="J32" s="61"/>
      <c r="K32" s="60"/>
      <c r="L32" s="61"/>
      <c r="M32" s="61"/>
    </row>
    <row r="33" spans="2:13" s="54" customFormat="1" ht="17.25" customHeight="1">
      <c r="B33" s="52" t="s">
        <v>577</v>
      </c>
      <c r="C33" s="100"/>
      <c r="D33" s="129" t="s">
        <v>517</v>
      </c>
      <c r="E33" s="99" t="s">
        <v>27</v>
      </c>
      <c r="F33" s="60" t="s">
        <v>546</v>
      </c>
      <c r="G33" s="60"/>
      <c r="H33" s="60"/>
      <c r="I33" s="60"/>
      <c r="J33" s="61"/>
      <c r="K33" s="60"/>
      <c r="L33" s="61"/>
      <c r="M33" s="61"/>
    </row>
    <row r="34" spans="2:13" s="54" customFormat="1" ht="17.25" customHeight="1">
      <c r="B34" s="52" t="s">
        <v>578</v>
      </c>
      <c r="C34" s="100"/>
      <c r="D34" s="129" t="s">
        <v>517</v>
      </c>
      <c r="E34" s="99" t="s">
        <v>27</v>
      </c>
      <c r="F34" s="60" t="s">
        <v>589</v>
      </c>
      <c r="G34" s="60"/>
      <c r="H34" s="60"/>
      <c r="I34" s="60"/>
      <c r="J34" s="61"/>
      <c r="K34" s="60"/>
      <c r="L34" s="61"/>
      <c r="M34" s="61"/>
    </row>
    <row r="35" spans="2:13" s="54" customFormat="1" ht="17.25" customHeight="1">
      <c r="B35" s="52" t="s">
        <v>579</v>
      </c>
      <c r="C35" s="100"/>
      <c r="D35" s="129" t="s">
        <v>517</v>
      </c>
      <c r="E35" s="99" t="s">
        <v>27</v>
      </c>
      <c r="F35" s="60" t="s">
        <v>588</v>
      </c>
      <c r="G35" s="60"/>
      <c r="H35" s="60"/>
      <c r="I35" s="60"/>
      <c r="J35" s="61"/>
      <c r="K35" s="60"/>
      <c r="L35" s="61"/>
      <c r="M35" s="61"/>
    </row>
    <row r="36" spans="2:13" s="54" customFormat="1">
      <c r="B36" s="52" t="s">
        <v>580</v>
      </c>
      <c r="C36" s="94"/>
      <c r="D36" s="81" t="s">
        <v>517</v>
      </c>
      <c r="E36" s="92" t="s">
        <v>27</v>
      </c>
      <c r="F36" s="46" t="s">
        <v>542</v>
      </c>
      <c r="G36" s="46"/>
      <c r="H36" s="46"/>
      <c r="I36" s="46"/>
      <c r="J36" s="56"/>
      <c r="K36" s="46"/>
      <c r="L36" s="56"/>
      <c r="M36" s="56" t="s">
        <v>110</v>
      </c>
    </row>
    <row r="37" spans="2:13">
      <c r="B37" s="52" t="s">
        <v>581</v>
      </c>
      <c r="C37" s="145"/>
      <c r="D37" s="39" t="s">
        <v>113</v>
      </c>
      <c r="E37" s="39"/>
      <c r="F37" s="44"/>
      <c r="G37" s="43"/>
      <c r="H37" s="44"/>
      <c r="I37" s="43"/>
      <c r="J37" s="43"/>
      <c r="K37" s="44"/>
      <c r="L37" s="43"/>
      <c r="M37" s="43"/>
    </row>
    <row r="38" spans="2:13" ht="15" customHeight="1">
      <c r="B38" s="52" t="s">
        <v>582</v>
      </c>
      <c r="C38" s="145"/>
      <c r="D38" s="45" t="s">
        <v>113</v>
      </c>
      <c r="E38" s="45"/>
      <c r="F38" s="3"/>
      <c r="G38" s="2"/>
      <c r="H38" s="3"/>
      <c r="I38" s="2"/>
      <c r="J38" s="2"/>
      <c r="K38" s="3"/>
      <c r="L38" s="2"/>
      <c r="M38" s="2"/>
    </row>
    <row r="39" spans="2:13" ht="15" customHeight="1">
      <c r="B39" s="52" t="s">
        <v>583</v>
      </c>
      <c r="C39" s="145"/>
      <c r="D39" s="45" t="s">
        <v>113</v>
      </c>
      <c r="E39" s="45"/>
      <c r="F39" s="3"/>
      <c r="G39" s="2"/>
      <c r="H39" s="3"/>
      <c r="I39" s="2"/>
      <c r="J39" s="2"/>
      <c r="K39" s="3"/>
      <c r="L39" s="2"/>
      <c r="M39" s="2"/>
    </row>
    <row r="40" spans="2:13" ht="15" customHeight="1">
      <c r="B40" s="52" t="s">
        <v>584</v>
      </c>
      <c r="C40" s="145"/>
      <c r="D40" s="45" t="s">
        <v>113</v>
      </c>
      <c r="E40" s="45"/>
      <c r="F40" s="3"/>
      <c r="G40" s="2"/>
      <c r="H40" s="3"/>
      <c r="I40" s="2"/>
      <c r="J40" s="2"/>
      <c r="K40" s="3"/>
      <c r="L40" s="2"/>
      <c r="M40" s="2"/>
    </row>
    <row r="41" spans="2:13" ht="15" customHeight="1">
      <c r="B41" s="52" t="s">
        <v>585</v>
      </c>
      <c r="C41" s="145"/>
      <c r="D41" s="45" t="s">
        <v>113</v>
      </c>
      <c r="E41" s="45"/>
      <c r="F41" s="3"/>
      <c r="G41" s="2"/>
      <c r="H41" s="3"/>
      <c r="I41" s="2"/>
      <c r="J41" s="2"/>
      <c r="K41" s="3"/>
      <c r="L41" s="2"/>
      <c r="M41" s="2"/>
    </row>
    <row r="42" spans="2:13" ht="15" customHeight="1">
      <c r="B42" s="52" t="s">
        <v>586</v>
      </c>
      <c r="C42" s="145"/>
      <c r="D42" s="45" t="s">
        <v>113</v>
      </c>
      <c r="E42" s="45"/>
      <c r="F42" s="3"/>
      <c r="G42" s="2"/>
      <c r="H42" s="3"/>
      <c r="I42" s="2"/>
      <c r="J42" s="2"/>
      <c r="K42" s="3"/>
      <c r="L42" s="2"/>
      <c r="M42" s="2"/>
    </row>
    <row r="43" spans="2:13" ht="15" customHeight="1">
      <c r="B43" s="52" t="s">
        <v>587</v>
      </c>
      <c r="C43" s="145"/>
      <c r="D43" s="45" t="s">
        <v>113</v>
      </c>
      <c r="E43" s="45"/>
      <c r="F43" s="3"/>
      <c r="G43" s="2"/>
      <c r="H43" s="3"/>
      <c r="I43" s="2"/>
      <c r="J43" s="2"/>
      <c r="K43" s="3"/>
      <c r="L43" s="2"/>
      <c r="M43" s="2"/>
    </row>
    <row r="44" spans="2:13" ht="15" customHeight="1">
      <c r="B44" s="52" t="s">
        <v>590</v>
      </c>
      <c r="C44" s="145"/>
      <c r="D44" s="45" t="s">
        <v>113</v>
      </c>
      <c r="E44" s="45"/>
      <c r="F44" s="3"/>
      <c r="G44" s="2"/>
      <c r="H44" s="3"/>
      <c r="I44" s="2"/>
      <c r="J44" s="2"/>
      <c r="K44" s="3"/>
      <c r="L44" s="2"/>
      <c r="M44" s="2"/>
    </row>
    <row r="45" spans="2:13" ht="15" customHeight="1">
      <c r="B45" s="52" t="s">
        <v>591</v>
      </c>
      <c r="C45" s="146"/>
      <c r="D45" s="45" t="s">
        <v>113</v>
      </c>
      <c r="E45" s="45"/>
      <c r="F45" s="3"/>
      <c r="G45" s="2"/>
      <c r="H45" s="3"/>
      <c r="I45" s="2"/>
      <c r="J45" s="2"/>
      <c r="K45" s="3"/>
      <c r="L45" s="2"/>
      <c r="M45" s="2"/>
    </row>
    <row r="46" spans="2:13">
      <c r="B46" s="108"/>
      <c r="C46" s="48"/>
      <c r="D46" s="49"/>
      <c r="E46" s="50"/>
      <c r="F46" s="48"/>
      <c r="G46" s="48"/>
      <c r="H46" s="51"/>
      <c r="I46" s="48"/>
      <c r="J46" s="48"/>
      <c r="K46" s="51"/>
      <c r="L46" s="48"/>
      <c r="M46" s="48"/>
    </row>
    <row r="48" spans="2:13">
      <c r="G48" s="147" t="s">
        <v>32</v>
      </c>
      <c r="H48" s="147"/>
      <c r="I48" s="102">
        <v>0.8</v>
      </c>
    </row>
    <row r="49" spans="3:13">
      <c r="C49" s="31"/>
      <c r="E49" s="32" t="s">
        <v>29</v>
      </c>
      <c r="F49" s="30">
        <f>SUM(F50:F51)</f>
        <v>33</v>
      </c>
      <c r="G49" s="32" t="s">
        <v>30</v>
      </c>
      <c r="H49" s="34" t="str">
        <f>IF(AND(H50&gt;=$I$48,H51&gt;=$I$48,COUNTIFS($H$4:$H$46,"NO",$M$4:$M$46,"Mandatory")=0),"Passed", "Failed")</f>
        <v>Failed</v>
      </c>
    </row>
    <row r="50" spans="3:13">
      <c r="C50" s="31"/>
      <c r="E50" s="32" t="s">
        <v>28</v>
      </c>
      <c r="F50" s="30">
        <f>COUNTIF($E$6:$E$46,E50)</f>
        <v>10</v>
      </c>
      <c r="G50" s="32" t="s">
        <v>28</v>
      </c>
      <c r="H50" s="65">
        <f>COUNTIFS($E$4:$E$46,G50,$H$4:$H$46,"YES")/F50*100%</f>
        <v>0</v>
      </c>
      <c r="I50" s="112">
        <f>I48*F50</f>
        <v>8</v>
      </c>
      <c r="J50" s="148" t="s">
        <v>502</v>
      </c>
    </row>
    <row r="51" spans="3:13">
      <c r="C51" s="31"/>
      <c r="E51" s="32" t="s">
        <v>27</v>
      </c>
      <c r="F51" s="30">
        <f>COUNTIF($E$4:$E$46,E51)</f>
        <v>23</v>
      </c>
      <c r="G51" s="32" t="s">
        <v>27</v>
      </c>
      <c r="H51" s="65">
        <f>COUNTIFS($E$4:$E$46,G51,$H$4:$H$46,"YES")/F51*100%</f>
        <v>0</v>
      </c>
      <c r="I51" s="113">
        <f>I48*F51</f>
        <v>18.400000000000002</v>
      </c>
      <c r="J51" s="148"/>
    </row>
    <row r="53" spans="3:13">
      <c r="G53" s="147" t="s">
        <v>31</v>
      </c>
      <c r="H53" s="147"/>
    </row>
    <row r="54" spans="3:13">
      <c r="E54" s="32" t="s">
        <v>29</v>
      </c>
      <c r="F54" s="30">
        <f>SUM(F55:F56)</f>
        <v>0</v>
      </c>
      <c r="G54" s="32" t="s">
        <v>25</v>
      </c>
      <c r="H54" s="34" t="e">
        <f>IF(AND(H55&gt;=$I$48,H56&gt;=$I$48),"Passed", "Failed")</f>
        <v>#DIV/0!</v>
      </c>
    </row>
    <row r="55" spans="3:13">
      <c r="D55" s="149" t="s">
        <v>25</v>
      </c>
      <c r="E55" s="32" t="s">
        <v>28</v>
      </c>
      <c r="F55" s="30">
        <f>COUNTIFS($E$4:$E$46,E55,$I$4:$I$46,"YES")+COUNTIFS($E$4:$E$46,E55,$I$4:$I$46,"NO")</f>
        <v>0</v>
      </c>
      <c r="G55" s="32" t="s">
        <v>28</v>
      </c>
      <c r="H55" s="65" t="e">
        <f>COUNTIFS($E$4:$E$46,G55,$I$4:$I$46,"YES")/F55*100%</f>
        <v>#DIV/0!</v>
      </c>
      <c r="L55" s="150" t="s">
        <v>39</v>
      </c>
      <c r="M55" s="150"/>
    </row>
    <row r="56" spans="3:13">
      <c r="D56" s="149"/>
      <c r="E56" s="32" t="s">
        <v>27</v>
      </c>
      <c r="F56" s="30">
        <f>COUNTIFS($E$4:$E$46,E56,$I$4:$I$46,"YES")+COUNTIFS($E$4:$E$46,E56,$I$4:$I$46,"NO")</f>
        <v>0</v>
      </c>
      <c r="G56" s="32" t="s">
        <v>27</v>
      </c>
      <c r="H56" s="65" t="e">
        <f>COUNTIFS($E$4:$E$46,G56,$I$4:$I$46,"YES")/F56*100%</f>
        <v>#DIV/0!</v>
      </c>
      <c r="L56" s="35">
        <v>0.01</v>
      </c>
      <c r="M56" s="36" t="s">
        <v>38</v>
      </c>
    </row>
    <row r="57" spans="3:13">
      <c r="L57" s="35">
        <v>0.5</v>
      </c>
      <c r="M57" s="36" t="s">
        <v>37</v>
      </c>
    </row>
    <row r="58" spans="3:13" ht="15" customHeight="1">
      <c r="D58" s="144" t="s">
        <v>26</v>
      </c>
      <c r="E58" s="32" t="s">
        <v>29</v>
      </c>
      <c r="F58" s="30">
        <f>SUM(F59:F60)</f>
        <v>0</v>
      </c>
      <c r="G58" s="32" t="s">
        <v>26</v>
      </c>
      <c r="H58" s="34" t="e">
        <f>IF(AND(H59&gt;=$I$48,H60&gt;=$I$48),"Passed", "Failed")</f>
        <v>#DIV/0!</v>
      </c>
      <c r="I58" s="32" t="s">
        <v>39</v>
      </c>
      <c r="L58" s="35">
        <v>0.6</v>
      </c>
      <c r="M58" s="36" t="s">
        <v>36</v>
      </c>
    </row>
    <row r="59" spans="3:13">
      <c r="D59" s="144"/>
      <c r="E59" s="32" t="s">
        <v>28</v>
      </c>
      <c r="F59" s="30">
        <f>COUNTIFS($E$4:$E$46,E59,$J$4:$J$46,"YES")+COUNTIFS($E$4:$E$46,E59,$J$4:$J$46,"NO")</f>
        <v>0</v>
      </c>
      <c r="G59" s="32" t="s">
        <v>28</v>
      </c>
      <c r="H59" s="33" t="e">
        <f>COUNTIFS($E$4:$E$46,G59,$J$4:$J$46,"YES")/F59*100%</f>
        <v>#DIV/0!</v>
      </c>
      <c r="I59" s="31" t="e">
        <f>VLOOKUP(H59,$L$56:$M$60,2,TRUE)</f>
        <v>#DIV/0!</v>
      </c>
      <c r="L59" s="35">
        <v>0.75</v>
      </c>
      <c r="M59" s="36" t="s">
        <v>35</v>
      </c>
    </row>
    <row r="60" spans="3:13">
      <c r="D60" s="144"/>
      <c r="E60" s="32" t="s">
        <v>27</v>
      </c>
      <c r="F60" s="30">
        <f>COUNTIFS($E$4:$E$46,E60,$J$4:$J$46,"YES")+COUNTIFS($E$4:$E$46,E60,$J$4:$J$46,"NO")</f>
        <v>0</v>
      </c>
      <c r="G60" s="32" t="s">
        <v>27</v>
      </c>
      <c r="H60" s="33" t="e">
        <f>COUNTIFS($E$4:$E$46,G60,$J$4:$J$46,"YES")/F60*100%</f>
        <v>#DIV/0!</v>
      </c>
      <c r="I60" s="31" t="e">
        <f>VLOOKUP(H60,$L$56:$M$60,2,TRUE)</f>
        <v>#DIV/0!</v>
      </c>
      <c r="L60" s="35">
        <v>0.9</v>
      </c>
      <c r="M60" s="36" t="s">
        <v>24</v>
      </c>
    </row>
  </sheetData>
  <autoFilter ref="C3:M46" xr:uid="{00000000-0009-0000-0000-000007000000}"/>
  <mergeCells count="19">
    <mergeCell ref="B2:B3"/>
    <mergeCell ref="C2:C3"/>
    <mergeCell ref="D2:D3"/>
    <mergeCell ref="E2:E3"/>
    <mergeCell ref="F2:F3"/>
    <mergeCell ref="L55:M55"/>
    <mergeCell ref="C37:C45"/>
    <mergeCell ref="H2:H3"/>
    <mergeCell ref="I2:J2"/>
    <mergeCell ref="K2:K3"/>
    <mergeCell ref="C4:C31"/>
    <mergeCell ref="L2:L3"/>
    <mergeCell ref="M2:M3"/>
    <mergeCell ref="G2:G3"/>
    <mergeCell ref="D58:D60"/>
    <mergeCell ref="J50:J51"/>
    <mergeCell ref="G48:H48"/>
    <mergeCell ref="G53:H53"/>
    <mergeCell ref="D55:D56"/>
  </mergeCells>
  <conditionalFormatting sqref="H49">
    <cfRule type="cellIs" dxfId="5" priority="2" operator="equal">
      <formula>"Passed"</formula>
    </cfRule>
    <cfRule type="cellIs" dxfId="4" priority="6" operator="equal">
      <formula>"Failed"</formula>
    </cfRule>
  </conditionalFormatting>
  <conditionalFormatting sqref="H54">
    <cfRule type="cellIs" dxfId="3" priority="3" operator="equal">
      <formula>"Passed"</formula>
    </cfRule>
    <cfRule type="cellIs" dxfId="2" priority="5" operator="equal">
      <formula>"Failed"</formula>
    </cfRule>
  </conditionalFormatting>
  <conditionalFormatting sqref="H58">
    <cfRule type="cellIs" dxfId="1" priority="1" operator="equal">
      <formula>"Passed"</formula>
    </cfRule>
    <cfRule type="cellIs" dxfId="0" priority="4" operator="equal">
      <formula>"Failed"</formula>
    </cfRule>
  </conditionalFormatting>
  <dataValidations count="3">
    <dataValidation type="list" allowBlank="1" showInputMessage="1" showErrorMessage="1" sqref="M4:M46" xr:uid="{00000000-0002-0000-0700-000000000000}">
      <formula1>"Mandatory"</formula1>
    </dataValidation>
    <dataValidation type="list" allowBlank="1" showInputMessage="1" showErrorMessage="1" sqref="H4:J46" xr:uid="{00000000-0002-0000-0700-000001000000}">
      <formula1>"YES, NO, N/A"</formula1>
    </dataValidation>
    <dataValidation type="list" allowBlank="1" showInputMessage="1" showErrorMessage="1" sqref="E4:E46" xr:uid="{00000000-0002-0000-0700-000002000000}">
      <formula1>"Practice, Theory"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HistoryChange</vt:lpstr>
      <vt:lpstr>Summary</vt:lpstr>
      <vt:lpstr>Vue3_Review Checklist</vt:lpstr>
      <vt:lpstr>SQL_Review Checklist</vt:lpstr>
      <vt:lpstr>Csharp_Review Checklist</vt:lpstr>
      <vt:lpstr>Front_End_Review Checklist</vt:lpstr>
      <vt:lpstr>ASP.NET MVC_Review Checklist</vt:lpstr>
      <vt:lpstr>ADO.NET_EF_Review Checklist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365 One SSV</cp:lastModifiedBy>
  <cp:lastPrinted>2018-03-22T03:41:14Z</cp:lastPrinted>
  <dcterms:created xsi:type="dcterms:W3CDTF">2018-03-20T03:46:04Z</dcterms:created>
  <dcterms:modified xsi:type="dcterms:W3CDTF">2024-12-23T13:56:53Z</dcterms:modified>
</cp:coreProperties>
</file>