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812"/>
  <workbookPr codeName="ThisWorkbook"/>
  <mc:AlternateContent xmlns:mc="http://schemas.openxmlformats.org/markup-compatibility/2006">
    <mc:Choice Requires="x15">
      <x15ac:absPath xmlns:x15ac="http://schemas.microsoft.com/office/spreadsheetml/2010/11/ac" url="C:\Users\haime\OneDrive\Máy tính\Quan trọng\Giảng dạy\IT007-Database\"/>
    </mc:Choice>
  </mc:AlternateContent>
  <xr:revisionPtr revIDLastSave="0" documentId="8_{F224485D-D3CF-4CEE-AD69-E1B534C88286}" xr6:coauthVersionLast="47" xr6:coauthVersionMax="47" xr10:uidLastSave="{00000000-0000-0000-0000-000000000000}"/>
  <bookViews>
    <workbookView xWindow="-120" yWindow="-120" windowWidth="20730" windowHeight="11160" xr2:uid="{00000000-000D-0000-FFFF-FFFF00000000}"/>
  </bookViews>
  <sheets>
    <sheet name="IT004.M13.CNCL.1" sheetId="1" r:id="rId1"/>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3" i="1" l="1"/>
  <c r="D14" i="1"/>
  <c r="D17" i="1"/>
  <c r="D18" i="1"/>
  <c r="D21" i="1"/>
  <c r="D22" i="1"/>
  <c r="D25" i="1"/>
  <c r="D26" i="1"/>
  <c r="D29" i="1"/>
  <c r="D30" i="1"/>
  <c r="D33" i="1"/>
  <c r="D34" i="1"/>
  <c r="D37" i="1"/>
  <c r="D38" i="1"/>
  <c r="D41" i="1"/>
  <c r="D42" i="1"/>
  <c r="D45" i="1"/>
  <c r="D46" i="1"/>
  <c r="D49" i="1"/>
  <c r="D50" i="1"/>
  <c r="D53" i="1"/>
  <c r="D54" i="1"/>
  <c r="L11" i="1"/>
  <c r="D11" i="1" s="1"/>
  <c r="L12" i="1"/>
  <c r="D12" i="1" s="1"/>
  <c r="L13" i="1"/>
  <c r="L14" i="1"/>
  <c r="L15" i="1"/>
  <c r="D15" i="1" s="1"/>
  <c r="L16" i="1"/>
  <c r="D16" i="1" s="1"/>
  <c r="L17" i="1"/>
  <c r="L18" i="1"/>
  <c r="L19" i="1"/>
  <c r="D19" i="1" s="1"/>
  <c r="L20" i="1"/>
  <c r="D20" i="1" s="1"/>
  <c r="L21" i="1"/>
  <c r="L22" i="1"/>
  <c r="L23" i="1"/>
  <c r="D23" i="1" s="1"/>
  <c r="L24" i="1"/>
  <c r="D24" i="1" s="1"/>
  <c r="L25" i="1"/>
  <c r="L26" i="1"/>
  <c r="L27" i="1"/>
  <c r="D27" i="1" s="1"/>
  <c r="L28" i="1"/>
  <c r="D28" i="1" s="1"/>
  <c r="L29" i="1"/>
  <c r="L30" i="1"/>
  <c r="L31" i="1"/>
  <c r="D31" i="1" s="1"/>
  <c r="L32" i="1"/>
  <c r="D32" i="1" s="1"/>
  <c r="L33" i="1"/>
  <c r="L34" i="1"/>
  <c r="L35" i="1"/>
  <c r="D35" i="1" s="1"/>
  <c r="L36" i="1"/>
  <c r="D36" i="1" s="1"/>
  <c r="L37" i="1"/>
  <c r="L38" i="1"/>
  <c r="L39" i="1"/>
  <c r="D39" i="1" s="1"/>
  <c r="L40" i="1"/>
  <c r="D40" i="1" s="1"/>
  <c r="L41" i="1"/>
  <c r="L42" i="1"/>
  <c r="L43" i="1"/>
  <c r="D43" i="1" s="1"/>
  <c r="L44" i="1"/>
  <c r="D44" i="1" s="1"/>
  <c r="L45" i="1"/>
  <c r="L46" i="1"/>
  <c r="L47" i="1"/>
  <c r="D47" i="1" s="1"/>
  <c r="L48" i="1"/>
  <c r="D48" i="1" s="1"/>
  <c r="L49" i="1"/>
  <c r="L50" i="1"/>
  <c r="L51" i="1"/>
  <c r="D51" i="1" s="1"/>
  <c r="L52" i="1"/>
  <c r="D52" i="1" s="1"/>
  <c r="L53" i="1"/>
  <c r="L54" i="1"/>
  <c r="L55" i="1"/>
  <c r="D55" i="1" s="1"/>
  <c r="L10" i="1"/>
  <c r="D10" i="1" s="1"/>
</calcChain>
</file>

<file path=xl/sharedStrings.xml><?xml version="1.0" encoding="utf-8"?>
<sst xmlns="http://schemas.openxmlformats.org/spreadsheetml/2006/main" count="507" uniqueCount="236">
  <si>
    <t>TRƯỜNG ĐH CÔNG NGHỆ THÔNG TIN</t>
  </si>
  <si>
    <t>PHÒNG ĐÀO TẠO ĐẠI HỌC</t>
  </si>
  <si>
    <t>DANH SÁCH LỚP</t>
  </si>
  <si>
    <t>HỌC KỲ: 1</t>
  </si>
  <si>
    <t>NĂM HỌC: 2021-2022</t>
  </si>
  <si>
    <t>Môn học: Cơ sở dữ liệu</t>
  </si>
  <si>
    <t>Lớp: IT004.M13.CNCL.1</t>
  </si>
  <si>
    <t>Giảng viên: Vũ Tuấn Hải, Võ Viết Đạt</t>
  </si>
  <si>
    <t>Mã giảng viên: 10993, 80471</t>
  </si>
  <si>
    <t>STT</t>
  </si>
  <si>
    <t>Mã số SV</t>
  </si>
  <si>
    <t>Họ và tên sinh viên</t>
  </si>
  <si>
    <t>Điểm cuối</t>
  </si>
  <si>
    <t>Ghi chú TTH</t>
  </si>
  <si>
    <t>Thi thực hành</t>
  </si>
  <si>
    <t>Lab1</t>
  </si>
  <si>
    <t>Lab2</t>
  </si>
  <si>
    <t>Lab3</t>
  </si>
  <si>
    <t>Lab4</t>
  </si>
  <si>
    <t>Lab5</t>
  </si>
  <si>
    <t>BTLab4</t>
  </si>
  <si>
    <t>Ghi chú BTLab4</t>
  </si>
  <si>
    <t>BTLab3</t>
  </si>
  <si>
    <t>Ghi chú BTLab3</t>
  </si>
  <si>
    <t>BTLab2</t>
  </si>
  <si>
    <t>Ghi chú BTLab2</t>
  </si>
  <si>
    <t>BTLab1</t>
  </si>
  <si>
    <t>Ghi chú BTLab1</t>
  </si>
  <si>
    <t>19520589</t>
  </si>
  <si>
    <t>Đinh Gia Huy</t>
  </si>
  <si>
    <t>insert sai thứ tự cột, nhầm ĐVT với Loai thuốc
sai câu 7, gõ nhầm 2021 thành 20201
sai câu 8, 9
chưa làm câu 10, 11</t>
  </si>
  <si>
    <t>x</t>
  </si>
  <si>
    <t>32,34</t>
  </si>
  <si>
    <t>Sai 12, 15</t>
  </si>
  <si>
    <t>Chưa thực hiện câu 2</t>
  </si>
  <si>
    <t>19521256</t>
  </si>
  <si>
    <t>Thái Chí Bảo</t>
  </si>
  <si>
    <t>Câu 6 sai yêu cầu 
Câu 8 hiểu sai yêu cầu (khách hàng mua cả 2 loại chứ ko phải mua 1 trong 2)</t>
  </si>
  <si>
    <t>22,29,32</t>
  </si>
  <si>
    <t>14, 15</t>
  </si>
  <si>
    <t>Câu 2, 5 thực hiện không đúng</t>
  </si>
  <si>
    <t>Sai câu 2</t>
  </si>
  <si>
    <t>20520423</t>
  </si>
  <si>
    <t>Trần Quốc Cường</t>
  </si>
  <si>
    <t>Câu 8 sai yêu cầu 
Câu 10 sai syntax
Chưa làm 9, 11</t>
  </si>
  <si>
    <t>32,34,35</t>
  </si>
  <si>
    <t>12, 15, 16</t>
  </si>
  <si>
    <t>Câu 2, 5, 8 thực hiện không đúng</t>
  </si>
  <si>
    <t>20520424</t>
  </si>
  <si>
    <t>Trương Mỹ Song Dân</t>
  </si>
  <si>
    <t>Insert sai dữ liệu
Sai câu 6 - 9
Chưa làm 10, 11</t>
  </si>
  <si>
    <t>27,29,32,34,35</t>
  </si>
  <si>
    <t>12, 15</t>
  </si>
  <si>
    <t>Câu 5 chưa đúng</t>
  </si>
  <si>
    <t>Thiếu create database, use database</t>
  </si>
  <si>
    <t>20520463</t>
  </si>
  <si>
    <t>Nguyễn Thái Dương</t>
  </si>
  <si>
    <t>Insert sai dữ liệu KHACHHANG (KH003 thành KH001) -0.1
Sai 8, 9
Câu 11 sai syntax
Chưa làm câu 10</t>
  </si>
  <si>
    <t>32,33</t>
  </si>
  <si>
    <t>11,12,15,17</t>
  </si>
  <si>
    <t>Câu 5, 8 thực hiện không đúng</t>
  </si>
  <si>
    <t>20520923</t>
  </si>
  <si>
    <t>Đặng Thái Tài</t>
  </si>
  <si>
    <t>0.2 thiếu khóa chính bảng ctdt, -1 sai câu 8, -1.25 c10</t>
  </si>
  <si>
    <t>32, 34</t>
  </si>
  <si>
    <t>Sai 12,14,17</t>
  </si>
  <si>
    <t>Thiếu create database, sai câu 2,3</t>
  </si>
  <si>
    <t>20521073</t>
  </si>
  <si>
    <t>Nguyễn Thị Ngọc Anh</t>
  </si>
  <si>
    <t>Thiếu khóa chính bảng ctdt-0.2
Thừa dấu phẩy khi insert dữ liệu bảng KHACHHANG, nhầm giữa cột DiaChi và SDT
Câu 6, 8 sai yc nhầm TenThuoc với MaThuoc
Sai 9, 10, 11</t>
  </si>
  <si>
    <t>32, 35</t>
  </si>
  <si>
    <t>12,15</t>
  </si>
  <si>
    <t>20521687</t>
  </si>
  <si>
    <t>Đinh Thị Ánh Nguyệt</t>
  </si>
  <si>
    <t>0.2 thiếu khóa chính bảng ctdt, 
-0.1 insert dữ liệu sai chỗ bảng THUOC, Pharamcy gõ thành Pharmacy 1
sai câu 5, nhầm bảng
sai 7, 8, 10</t>
  </si>
  <si>
    <t>Câu 8 không đúng</t>
  </si>
  <si>
    <t>20521770</t>
  </si>
  <si>
    <t>Phạm Hữu Phúc</t>
  </si>
  <si>
    <t>Gõ sai chính tả MADT thành MDT chỗ thêm ràng buộc khóa chính CTDT - 0.1
Câu 6 sai yêu cầu, nhầm MaNCC với TenNCC
Sai câu 11</t>
  </si>
  <si>
    <t>21,23,24,29,30,32,33</t>
  </si>
  <si>
    <t>11,14,15</t>
  </si>
  <si>
    <t>20521780</t>
  </si>
  <si>
    <t>Trương Nguyên Phương</t>
  </si>
  <si>
    <t>Insert sai dữ liệu -0.1 
Chưa làm 8, 10, 11</t>
  </si>
  <si>
    <t>Thiếu khóa ngoại</t>
  </si>
  <si>
    <t>20521799</t>
  </si>
  <si>
    <t>Vũ Hoàng Quân</t>
  </si>
  <si>
    <t>Chưa làm 8 -11</t>
  </si>
  <si>
    <t>Thiếu bảng, thiếu câu 2, thiếu khóa ngoại</t>
  </si>
  <si>
    <t>20521803</t>
  </si>
  <si>
    <t>Lê Đình Thạch Quang</t>
  </si>
  <si>
    <t>Insert sai dữ liệu -0.1
Sai câu 6, 7, 8 (Chính tả), 9
Chưa làm 10, 11</t>
  </si>
  <si>
    <t>20521820</t>
  </si>
  <si>
    <t>Nguyễn Thị Phương Quyên</t>
  </si>
  <si>
    <t>Chưa set khóa chính bảng CTDT -0.2
Sai câu 8, nhầm TenThuoc thành Loai
Sai 1/2 câu 10, phải cập nhật ThanhTien bảng Donthuoc trước</t>
  </si>
  <si>
    <t>20521835</t>
  </si>
  <si>
    <t>Nguyễn Ngọc Sinh</t>
  </si>
  <si>
    <t>Chưa set khóa chính bảng CTDT -0.2
Insert dữ liệu NHATHUOC sai (SDT 10 số nhưng điền 11 số)
Sai câu 6, thiếu FROM NHACUNGCAP
Sai câu 7, không khai báo DiaChi là thuộc bảng nào
Sai câu 9 (Syntax)
Sai 1/2 câu 10 (phải cập nhật ThanhTien của DONTHUOC trước)
Chưa làm câu 8, 11</t>
  </si>
  <si>
    <t>33,34</t>
  </si>
  <si>
    <t>20521850</t>
  </si>
  <si>
    <t>Trần Văn Sơn</t>
  </si>
  <si>
    <t>Chưa set khóa chính bảng CTDT -0.2
Sai 9, Sai 1/2 câu 10</t>
  </si>
  <si>
    <t>Thiếu create database, sai câu 2, thiếu khóa ngoại</t>
  </si>
  <si>
    <t>20521856</t>
  </si>
  <si>
    <t>Huỳnh Anh Tài</t>
  </si>
  <si>
    <t>Sai dữ liệu -0.1
Sai câu 8
Chưa làm 9, 10, 11</t>
  </si>
  <si>
    <t>29, 32, 34, 35</t>
  </si>
  <si>
    <t>12,15,18</t>
  </si>
  <si>
    <t>Lỗi câu II.2, II.3, III.4, III.5, III.9, III.10</t>
  </si>
  <si>
    <t>Gõ sai chính tả câu 1 &amp; câu 4, câu 2 chưa chính xác, sai định dạng nộp bài</t>
  </si>
  <si>
    <t>20521863</t>
  </si>
  <si>
    <t>Trần Võ Tấn Tài</t>
  </si>
  <si>
    <t>Set khóa chính bảng CTDT sai -0.2
Sai 9, sai 1/2 câu 10</t>
  </si>
  <si>
    <t>32,33,34</t>
  </si>
  <si>
    <t>Thiếu khóa ngoại, đặt tên file sai</t>
  </si>
  <si>
    <t>20521900</t>
  </si>
  <si>
    <t>Nguyễn Ngọc Thắng</t>
  </si>
  <si>
    <t>Chưa set khóa chính bảng CTDT -0.2
Lộn thứ tự ngày tháng khi nhập dữ liệu DONTHUOC -0.1
Sai câu 8
Sai 1/2 câu 10 (phải cập nhật cột ThanhTien của DONTHUOC trước)</t>
  </si>
  <si>
    <t xml:space="preserve">Lỗi câu II.2, II.3 </t>
  </si>
  <si>
    <t>20521906</t>
  </si>
  <si>
    <t>Trương Đình Thắng</t>
  </si>
  <si>
    <t>Câu 6 sai syntax
Câu 7 chưa khai báo bảng của DiaChi
Câu 9 sai, Câu 10 sai 1/2
Câu 8 chưa làm</t>
  </si>
  <si>
    <t>Không nộp bài</t>
  </si>
  <si>
    <t>20521916</t>
  </si>
  <si>
    <t>Lý Phúc Thành</t>
  </si>
  <si>
    <t>Câu 4 thiếu yêu cầu (Thiếu 'Hop')
Chưa làm 7,8,9,10,11</t>
  </si>
  <si>
    <t>11,12,14,17,15</t>
  </si>
  <si>
    <t>Câu 5, câu 8 thực hiện chưa đúng</t>
  </si>
  <si>
    <t>Câu 5 không đúng yêu cầu</t>
  </si>
  <si>
    <t>20521928</t>
  </si>
  <si>
    <t>Triệu Quốc Thành</t>
  </si>
  <si>
    <t>Sai 9, 10, 11</t>
  </si>
  <si>
    <t>20521943</t>
  </si>
  <si>
    <t>Tống Thanh Thi</t>
  </si>
  <si>
    <t>Câu 6 sai yêu cầu, không có dấu =
Câu 9 sai
Câu 10 sai 1/2 phải update ThanhTien bên bảng DONTHUOC trước
Câu 11 chưa làm</t>
  </si>
  <si>
    <t>20521955</t>
  </si>
  <si>
    <t>Lê Thị Thiệp</t>
  </si>
  <si>
    <t>Thiếu set khóa chính CTDT -0.2
Insert thiếu 2 dòng cuối của CTDT -0.1
Câu 10 sai 1/2 (thiếu việc cập nhật ThanhTien của DONTHUOC trước)</t>
  </si>
  <si>
    <t>20521992</t>
  </si>
  <si>
    <t>Nguyễn Đức Thuận</t>
  </si>
  <si>
    <t>Thiếu set khóa chính CTDT - 0.2
Sai câu 8 (INTERSECT chứ ko phải UNION)
Câu 9 sai syntax
Câu 10, 11 chưa làm</t>
  </si>
  <si>
    <t>III.2, III.5 chưa đúng</t>
  </si>
  <si>
    <t>Chưa thục hiện từ câu 2 trở đi</t>
  </si>
  <si>
    <t>20522009</t>
  </si>
  <si>
    <t>Nguyễn Tiến</t>
  </si>
  <si>
    <t>Thiếu sêt khóa chính CTDT -0.2
Sai câu 11, chưa đọc kĩ yêu cầu (sai hơi tiếc)</t>
  </si>
  <si>
    <t>Câu 2 sai</t>
  </si>
  <si>
    <t>20522014</t>
  </si>
  <si>
    <t>Nguyễn Hoàng Tiếng</t>
  </si>
  <si>
    <t>Thiếu set khóa chính CTDT -0.2
Câu 6 sai yêu cầu
Câu 9 sai
Chưa làm 10, 11</t>
  </si>
  <si>
    <t>25,34</t>
  </si>
  <si>
    <t>12,14,15</t>
  </si>
  <si>
    <t>Câu 2 thực hiện sai, thiếu khóa ngoại</t>
  </si>
  <si>
    <t>20522027</t>
  </si>
  <si>
    <t>Nguyễn Phương Toàn</t>
  </si>
  <si>
    <t>Sai định dạng dữ liệu ngày tháng -0.1
Câu 10 sai syntax
Chưa làm câu 11</t>
  </si>
  <si>
    <t>31,32,33,34,35</t>
  </si>
  <si>
    <t>Câu 2, 5 chưa thực hiên đúng</t>
  </si>
  <si>
    <t>Đặt tên file sai</t>
  </si>
  <si>
    <t>20522034</t>
  </si>
  <si>
    <t>Nguyễn Thùy Trâm</t>
  </si>
  <si>
    <t>Sai câu 8, thiếu điều kiện ngày
Sai câu 10 (syntax)
Sai câu 11</t>
  </si>
  <si>
    <t>Sai 12, 15 nhưng làm nhiều cách nên bonus</t>
  </si>
  <si>
    <t>20522044</t>
  </si>
  <si>
    <t>Bùi Công Tri</t>
  </si>
  <si>
    <t>0.1 nhập dl sai, -0.2 không set kc cho CTDT, -1 sai c8, -0.5 sai vế đầu câu 10</t>
  </si>
  <si>
    <t>Sai câu 12</t>
  </si>
  <si>
    <t>20522055</t>
  </si>
  <si>
    <t>Trần Đức Trí</t>
  </si>
  <si>
    <t>Câu 9 sai
Câu 10 sai 1/2 thiếu bước update ThanhTien
Câu 11 chưa làm</t>
  </si>
  <si>
    <t>20522070</t>
  </si>
  <si>
    <t>Lê Quang Trung</t>
  </si>
  <si>
    <t>Nhập dl sai chỗ CTDT (thừa dấu space) -0.1
9 sai (2 not exist thôi)
10 sai 1/2 (phải cập nhật cột thành tiền của DONTHUOC trước)
11 sai syntax</t>
  </si>
  <si>
    <t>26, 27, 32, 34</t>
  </si>
  <si>
    <t>Thiếu câu 2</t>
  </si>
  <si>
    <t>20522072</t>
  </si>
  <si>
    <t>Nguyễn Minh Trung</t>
  </si>
  <si>
    <t>Nhập dữ liệu CTDT thừa dấu space -0.1
Chưa làm 9, 10, 11</t>
  </si>
  <si>
    <t>Thiếu câu 9, 10</t>
  </si>
  <si>
    <t>Thiếu câu 2, Thiếu khóa ngoại, đặt tên file sai</t>
  </si>
  <si>
    <t>20522092</t>
  </si>
  <si>
    <t>Võ Chí Trường</t>
  </si>
  <si>
    <t>Insert sai dữ liệu -0. 1
Câu 8 sai yêu cầu
Chưa làm 9, 10, 11</t>
  </si>
  <si>
    <t>20522102</t>
  </si>
  <si>
    <t>Trần Đức Tú</t>
  </si>
  <si>
    <t>Câu 8 sai yêu cầu
Câu 10 thiếu bước update ThanhTien của DONTHUOC
Câu 11 thiếu</t>
  </si>
  <si>
    <t>12, 14</t>
  </si>
  <si>
    <t>20522111</t>
  </si>
  <si>
    <t>Kiên Chung Tuấn</t>
  </si>
  <si>
    <t>Thiếu set kc cho CTDT -0.2
Nhầm yêu cầu câu 5
Câu 6 sai yêu cầu (lớn hơn chứ ko phải lớn hơn và bằng)
Sai câu 8, 9
Chưa làm 10, 11</t>
  </si>
  <si>
    <t>22, 25, 29, 32, 34, 35</t>
  </si>
  <si>
    <t>12,15,16,17,18</t>
  </si>
  <si>
    <t>20522115</t>
  </si>
  <si>
    <t>Nguyễn Công Tuấn</t>
  </si>
  <si>
    <t>Insert dữ liệu bảng thuốc nhầm (NCC003 thành NC003) -0.1
Câu 9 sai
Câu 10, 11 chưa làm</t>
  </si>
  <si>
    <t>Thiếu câu 2, Thiếu khóa ngoại, không đánh số câu</t>
  </si>
  <si>
    <t>20522121</t>
  </si>
  <si>
    <t>Nguyễn Phạm Tuân</t>
  </si>
  <si>
    <t>Sai câu 8 ("và" chứ không phải hoặc)
Sai 1/2 câu 10</t>
  </si>
  <si>
    <t>20522126</t>
  </si>
  <si>
    <t>Phan Trọng Tuấn</t>
  </si>
  <si>
    <t>Insert dữ liệu bảng thuốc sai 
Sai câu 5 -&gt;11</t>
  </si>
  <si>
    <t>32,33,34,35,36</t>
  </si>
  <si>
    <t>Thiếu câu 2, câu 5,8 chưa đúng</t>
  </si>
  <si>
    <t>20522128</t>
  </si>
  <si>
    <t>Võ Huỳnh Anh Tuấn</t>
  </si>
  <si>
    <t>Chưa set khóa chính bảng CTDT -0.2
Câu 9 sai
Câu 10, 11 chưa làm</t>
  </si>
  <si>
    <t>19,25</t>
  </si>
  <si>
    <t>20522130</t>
  </si>
  <si>
    <t>Nguyễn Minh Tùng</t>
  </si>
  <si>
    <t>Sai câu 8
Chưa làm 9, 10, 11</t>
  </si>
  <si>
    <t>20522134</t>
  </si>
  <si>
    <t>Huỳnh Thị Bích Tuyền</t>
  </si>
  <si>
    <t>Sai câu 9
Sai 1/2 câu 10</t>
  </si>
  <si>
    <t>Sai 12</t>
  </si>
  <si>
    <t>20522148</t>
  </si>
  <si>
    <t>Lê Thị Tường Vi</t>
  </si>
  <si>
    <t>Sai câu 9
Sai 1/2 câu 10 (Phải cập nhật ThanhTien của DONTHUOC trước)
Sai cấu 11 (Syntax)</t>
  </si>
  <si>
    <t>29, 30,31,32,34</t>
  </si>
  <si>
    <t>20522163</t>
  </si>
  <si>
    <t>Hoàng Nguyên Vũ</t>
  </si>
  <si>
    <t>Câu 6 sai yêu cầu
Chưa làm 9, 10, 11</t>
  </si>
  <si>
    <t>Sai 12, 17</t>
  </si>
  <si>
    <t>Đặt tên file sai, câu 5 chưa đúng</t>
  </si>
  <si>
    <t>Chưa thêm khóa ngoại</t>
  </si>
  <si>
    <t>20522166</t>
  </si>
  <si>
    <t>Nguyễn Xuân Anh Vũ</t>
  </si>
  <si>
    <t>Sai câu 6, thiếu điều kiện giá &gt; 20000
Chưa làm câu 11</t>
  </si>
  <si>
    <t>20522169</t>
  </si>
  <si>
    <t>Võ Huỳnh Anh Vũ</t>
  </si>
  <si>
    <t>8, 9 sai
Chưa làm 11</t>
  </si>
  <si>
    <t>Sai định dạng nộp</t>
  </si>
  <si>
    <t>20522182</t>
  </si>
  <si>
    <t>Phạm Khánh Vy</t>
  </si>
  <si>
    <t xml:space="preserve">Thiếu dấu phẩy chỗ CREATE TABLE THUOC -0.1
Thiếu set khóa chính CTDT -0.2
Chưa làm câu 11
Sai 9, Câu 10 làm thiếu 1/2
</t>
  </si>
  <si>
    <t>31,32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</si>
</sst>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
    <numFmt numFmtId="165" formatCode="0.0"/>
  </numFmts>
  <fonts count="10">
    <font>
      <sz val="10"/>
      <color rgb="FF000000"/>
      <name val="Arial"/>
    </font>
    <font>
      <sz val="11"/>
      <color rgb="FF000000"/>
      <name val="Calibri"/>
    </font>
    <font>
      <b/>
      <sz val="11"/>
      <color rgb="FF000000"/>
      <name val="Times New Roman"/>
    </font>
    <font>
      <b/>
      <sz val="10"/>
      <color rgb="FF000000"/>
      <name val="Times New Roman"/>
    </font>
    <font>
      <sz val="10"/>
      <color rgb="FF000000"/>
      <name val="Times New Roman"/>
    </font>
    <font>
      <i/>
      <sz val="10"/>
      <color rgb="FF000000"/>
      <name val="Times New Roman"/>
    </font>
    <font>
      <sz val="11"/>
      <color rgb="FF000000"/>
      <name val="Times New Roman"/>
    </font>
    <font>
      <i/>
      <sz val="9"/>
      <color rgb="FF000000"/>
      <name val="Times New Roman"/>
    </font>
    <font>
      <b/>
      <sz val="16"/>
      <color rgb="FF000000"/>
      <name val="Times New Roman"/>
    </font>
    <font>
      <sz val="8"/>
      <name val="Arial"/>
    </font>
  </fonts>
  <fills count="4">
    <fill>
      <patternFill patternType="none"/>
    </fill>
    <fill>
      <patternFill patternType="gray125"/>
    </fill>
    <fill>
      <patternFill patternType="none"/>
    </fill>
    <fill>
      <patternFill patternType="solid">
        <fgColor rgb="FFCCFFFF"/>
        <bgColor rgb="FFFFFFFF"/>
      </patternFill>
    </fill>
  </fills>
  <borders count="3">
    <border>
      <left/>
      <right/>
      <top/>
      <bottom/>
      <diagonal/>
    </border>
    <border>
      <left/>
      <right/>
      <top style="thin">
        <color rgb="FF000000"/>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52">
    <xf numFmtId="0" fontId="0" fillId="2" borderId="0" xfId="0" applyFill="1"/>
    <xf numFmtId="0" fontId="1" fillId="2" borderId="0" xfId="0" applyFont="1" applyFill="1"/>
    <xf numFmtId="0" fontId="2" fillId="2" borderId="0" xfId="0" applyFont="1" applyFill="1"/>
    <xf numFmtId="0" fontId="3" fillId="2" borderId="0" xfId="0" applyFont="1" applyFill="1" applyAlignment="1">
      <alignment vertical="center"/>
    </xf>
    <xf numFmtId="0" fontId="3" fillId="2" borderId="0" xfId="0" applyFont="1" applyFill="1"/>
    <xf numFmtId="0" fontId="4" fillId="2" borderId="0" xfId="0" applyFont="1" applyFill="1"/>
    <xf numFmtId="0" fontId="1" fillId="2" borderId="1" xfId="0" applyFont="1" applyFill="1" applyBorder="1"/>
    <xf numFmtId="0" fontId="3" fillId="2" borderId="1" xfId="0" applyFont="1" applyFill="1" applyBorder="1" applyAlignment="1">
      <alignment horizontal="left"/>
    </xf>
    <xf numFmtId="0" fontId="5" fillId="2" borderId="0" xfId="0" applyFont="1" applyFill="1" applyAlignment="1">
      <alignment horizontal="right"/>
    </xf>
    <xf numFmtId="0" fontId="6" fillId="2" borderId="0" xfId="0" applyFont="1" applyFill="1"/>
    <xf numFmtId="0" fontId="2" fillId="2" borderId="0" xfId="0" applyFont="1" applyFill="1" applyAlignment="1">
      <alignment horizontal="center"/>
    </xf>
    <xf numFmtId="0" fontId="3" fillId="2" borderId="0" xfId="0" applyFont="1" applyFill="1" applyAlignment="1">
      <alignment vertical="center" wrapText="1"/>
    </xf>
    <xf numFmtId="0" fontId="3" fillId="2" borderId="0" xfId="0" applyFont="1" applyFill="1" applyAlignment="1">
      <alignment horizontal="center" vertical="center"/>
    </xf>
    <xf numFmtId="0" fontId="7" fillId="2" borderId="0" xfId="0" applyFont="1" applyFill="1" applyAlignment="1">
      <alignment horizontal="center"/>
    </xf>
    <xf numFmtId="0" fontId="1" fillId="2" borderId="0" xfId="0" applyFont="1" applyFill="1" applyAlignment="1">
      <alignment horizontal="center"/>
    </xf>
    <xf numFmtId="0" fontId="8" fillId="2" borderId="0" xfId="0" applyFont="1" applyFill="1" applyAlignment="1">
      <alignment vertical="center" wrapText="1"/>
    </xf>
    <xf numFmtId="0" fontId="8" fillId="2" borderId="0" xfId="0" applyFont="1" applyFill="1" applyAlignment="1">
      <alignment horizontal="center" vertical="center" wrapText="1"/>
    </xf>
    <xf numFmtId="0" fontId="3" fillId="2" borderId="0" xfId="0" applyFont="1" applyFill="1" applyAlignment="1">
      <alignment horizontal="center" vertical="center" wrapText="1"/>
    </xf>
    <xf numFmtId="0" fontId="3" fillId="2" borderId="0" xfId="0" applyFont="1" applyFill="1" applyAlignment="1">
      <alignment horizontal="center"/>
    </xf>
    <xf numFmtId="0" fontId="2" fillId="2" borderId="0" xfId="0" applyFont="1" applyFill="1" applyAlignment="1">
      <alignment horizontal="left"/>
    </xf>
    <xf numFmtId="0" fontId="2" fillId="3" borderId="2" xfId="0" applyFont="1" applyFill="1" applyBorder="1" applyAlignment="1">
      <alignment horizontal="center" vertical="center" wrapText="1"/>
    </xf>
    <xf numFmtId="0" fontId="4" fillId="2" borderId="2" xfId="0" applyFont="1" applyFill="1" applyBorder="1" applyAlignment="1">
      <alignment horizontal="center" vertical="center" wrapText="1"/>
    </xf>
    <xf numFmtId="164" fontId="4" fillId="2" borderId="2" xfId="0" applyNumberFormat="1" applyFont="1" applyFill="1" applyBorder="1" applyAlignment="1">
      <alignment horizontal="center" vertical="center" wrapText="1"/>
    </xf>
    <xf numFmtId="0" fontId="4" fillId="2" borderId="2" xfId="0" applyFont="1" applyFill="1" applyBorder="1" applyAlignment="1">
      <alignment horizontal="left" vertical="center" wrapText="1"/>
    </xf>
    <xf numFmtId="0" fontId="6" fillId="2" borderId="2" xfId="0" applyFont="1" applyFill="1" applyBorder="1" applyAlignment="1">
      <alignment vertical="center" wrapText="1"/>
    </xf>
    <xf numFmtId="0" fontId="4" fillId="2" borderId="0" xfId="0" applyFont="1" applyFill="1" applyAlignment="1">
      <alignment horizontal="center"/>
    </xf>
    <xf numFmtId="0" fontId="0" fillId="2" borderId="0" xfId="0" applyFill="1" applyAlignment="1">
      <alignment horizontal="center"/>
    </xf>
    <xf numFmtId="0" fontId="4" fillId="0" borderId="2" xfId="0" applyFont="1" applyBorder="1" applyAlignment="1">
      <alignment horizontal="center" vertical="center" wrapText="1"/>
    </xf>
    <xf numFmtId="164" fontId="4" fillId="0" borderId="2" xfId="0" applyNumberFormat="1" applyFont="1" applyBorder="1" applyAlignment="1">
      <alignment horizontal="center" vertical="center" wrapText="1"/>
    </xf>
    <xf numFmtId="0" fontId="4" fillId="0" borderId="2" xfId="0" applyFont="1" applyBorder="1" applyAlignment="1">
      <alignment horizontal="left" vertical="center" wrapText="1"/>
    </xf>
    <xf numFmtId="0" fontId="6" fillId="0" borderId="2" xfId="0" applyFont="1" applyBorder="1" applyAlignment="1">
      <alignment vertical="center" wrapText="1"/>
    </xf>
    <xf numFmtId="0" fontId="0" fillId="0" borderId="0" xfId="0"/>
    <xf numFmtId="0" fontId="0" fillId="2" borderId="2" xfId="0" applyFill="1" applyBorder="1" applyAlignment="1">
      <alignment horizontal="center" vertical="center"/>
    </xf>
    <xf numFmtId="0" fontId="0" fillId="2" borderId="2" xfId="0" applyFill="1" applyBorder="1" applyAlignment="1">
      <alignment vertical="center"/>
    </xf>
    <xf numFmtId="0" fontId="0" fillId="0" borderId="2" xfId="0" applyBorder="1" applyAlignment="1">
      <alignment horizontal="center" vertical="center"/>
    </xf>
    <xf numFmtId="0" fontId="0" fillId="0" borderId="2" xfId="0" applyBorder="1" applyAlignment="1">
      <alignment vertical="center"/>
    </xf>
    <xf numFmtId="165" fontId="0" fillId="2" borderId="2" xfId="0" applyNumberFormat="1" applyFill="1" applyBorder="1" applyAlignment="1">
      <alignment horizontal="center" vertical="center"/>
    </xf>
    <xf numFmtId="0" fontId="3" fillId="2" borderId="0" xfId="0" applyFont="1" applyFill="1" applyAlignment="1">
      <alignment horizontal="left"/>
    </xf>
    <xf numFmtId="0" fontId="6" fillId="2" borderId="0" xfId="0" applyFont="1" applyFill="1" applyAlignment="1">
      <alignment horizontal="center"/>
    </xf>
    <xf numFmtId="2" fontId="6" fillId="2" borderId="2" xfId="0" applyNumberFormat="1" applyFont="1" applyFill="1" applyBorder="1" applyAlignment="1">
      <alignment vertical="center" wrapText="1"/>
    </xf>
    <xf numFmtId="2" fontId="6" fillId="0" borderId="2" xfId="0" applyNumberFormat="1" applyFont="1" applyBorder="1" applyAlignment="1">
      <alignment vertical="center" wrapText="1"/>
    </xf>
    <xf numFmtId="0" fontId="6" fillId="2" borderId="1" xfId="0" applyFont="1" applyFill="1" applyBorder="1" applyAlignment="1">
      <alignment horizontal="center"/>
    </xf>
    <xf numFmtId="0" fontId="3" fillId="2" borderId="0" xfId="0" applyFont="1" applyFill="1" applyAlignment="1">
      <alignment horizontal="center" vertical="center"/>
    </xf>
    <xf numFmtId="0" fontId="3" fillId="2" borderId="0" xfId="0" applyFont="1" applyFill="1" applyAlignment="1">
      <alignment horizontal="center" vertical="center" wrapText="1"/>
    </xf>
    <xf numFmtId="0" fontId="3" fillId="2" borderId="0" xfId="0" applyFont="1" applyFill="1" applyAlignment="1">
      <alignment horizontal="center" wrapText="1"/>
    </xf>
    <xf numFmtId="0" fontId="7" fillId="2" borderId="0" xfId="0" applyFont="1" applyFill="1" applyAlignment="1">
      <alignment horizontal="center"/>
    </xf>
    <xf numFmtId="0" fontId="3" fillId="2" borderId="0" xfId="0" applyFont="1" applyFill="1" applyAlignment="1">
      <alignment horizontal="left"/>
    </xf>
    <xf numFmtId="0" fontId="6" fillId="2" borderId="0" xfId="0" applyFont="1" applyFill="1" applyAlignment="1">
      <alignment horizontal="center"/>
    </xf>
    <xf numFmtId="0" fontId="2" fillId="2" borderId="0" xfId="0" applyFont="1" applyFill="1" applyAlignment="1">
      <alignment horizontal="center"/>
    </xf>
    <xf numFmtId="0" fontId="3" fillId="2" borderId="0" xfId="0" applyFont="1" applyFill="1" applyAlignment="1">
      <alignment vertical="center" wrapText="1"/>
    </xf>
    <xf numFmtId="0" fontId="8" fillId="2" borderId="0" xfId="0" applyFont="1" applyFill="1" applyAlignment="1">
      <alignment horizontal="center" vertical="center" wrapText="1"/>
    </xf>
    <xf numFmtId="0" fontId="0" fillId="2" borderId="0" xfId="0" applyFill="1" applyAlignment="1"/>
  </cellXfs>
  <cellStyles count="1">
    <cellStyle name="Bình thường" xfId="0" builtinId="0"/>
  </cellStyles>
  <dxfs count="0"/>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59"/>
  <sheetViews>
    <sheetView tabSelected="1" topLeftCell="A18" zoomScaleNormal="100" workbookViewId="0">
      <selection activeCell="E23" sqref="E23"/>
    </sheetView>
  </sheetViews>
  <sheetFormatPr defaultColWidth="8.85546875" defaultRowHeight="12.75"/>
  <cols>
    <col min="1" max="1" width="6.140625" customWidth="1"/>
    <col min="2" max="2" width="12.42578125" customWidth="1"/>
    <col min="3" max="4" width="17.5703125" customWidth="1"/>
    <col min="5" max="5" width="54.5703125" customWidth="1"/>
    <col min="6" max="6" width="9" customWidth="1"/>
    <col min="7" max="10" width="6.28515625" style="26" customWidth="1"/>
    <col min="11" max="11" width="5.7109375" style="26" customWidth="1"/>
    <col min="12" max="15" width="13.42578125" style="26" customWidth="1"/>
    <col min="16" max="19" width="13.42578125" customWidth="1"/>
  </cols>
  <sheetData>
    <row r="1" spans="1:19" ht="15" customHeight="1">
      <c r="A1" s="47" t="s">
        <v>0</v>
      </c>
      <c r="B1" s="47"/>
      <c r="C1" s="47"/>
      <c r="D1" s="38"/>
      <c r="E1" s="9"/>
      <c r="F1" s="9"/>
      <c r="G1" s="14"/>
      <c r="H1" s="14"/>
      <c r="I1" s="14"/>
      <c r="J1" s="14"/>
      <c r="K1" s="14"/>
      <c r="L1" s="14"/>
      <c r="M1" s="14"/>
      <c r="N1" s="14"/>
      <c r="O1" s="14"/>
      <c r="P1" s="1"/>
      <c r="Q1" s="1"/>
      <c r="R1" s="1"/>
      <c r="S1" s="1"/>
    </row>
    <row r="2" spans="1:19" ht="14.1" customHeight="1">
      <c r="A2" s="48" t="s">
        <v>1</v>
      </c>
      <c r="B2" s="48"/>
      <c r="C2" s="48"/>
      <c r="D2" s="10"/>
      <c r="E2" s="2"/>
      <c r="F2" s="2"/>
      <c r="G2" s="10"/>
      <c r="H2" s="10"/>
      <c r="I2" s="10"/>
      <c r="J2" s="10"/>
      <c r="K2" s="10"/>
      <c r="L2" s="10"/>
      <c r="M2" s="10"/>
      <c r="N2" s="10"/>
      <c r="O2" s="10"/>
      <c r="P2" s="2"/>
      <c r="Q2" s="2"/>
      <c r="R2" s="1"/>
      <c r="S2" s="1"/>
    </row>
    <row r="3" spans="1:19" ht="14.1" customHeight="1">
      <c r="A3" s="10"/>
      <c r="B3" s="2"/>
      <c r="C3" s="2"/>
      <c r="D3" s="2"/>
      <c r="E3" s="2"/>
      <c r="F3" s="2"/>
      <c r="G3" s="10"/>
      <c r="H3" s="10"/>
      <c r="I3" s="10"/>
      <c r="J3" s="10"/>
      <c r="K3" s="10"/>
      <c r="L3" s="10"/>
      <c r="M3" s="10"/>
      <c r="N3" s="10"/>
      <c r="O3" s="10"/>
      <c r="P3" s="2"/>
      <c r="Q3" s="2"/>
      <c r="R3" s="1"/>
      <c r="S3" s="1"/>
    </row>
    <row r="4" spans="1:19" ht="18" customHeight="1">
      <c r="A4" s="50" t="s">
        <v>2</v>
      </c>
      <c r="B4" s="50"/>
      <c r="C4" s="50"/>
      <c r="D4" s="50"/>
      <c r="E4" s="50"/>
      <c r="F4" s="50"/>
      <c r="G4" s="50"/>
      <c r="H4" s="16"/>
      <c r="I4" s="16"/>
      <c r="J4" s="16"/>
      <c r="K4" s="16"/>
      <c r="L4" s="16"/>
      <c r="M4" s="16"/>
      <c r="N4" s="16"/>
      <c r="O4" s="16"/>
      <c r="P4" s="16"/>
      <c r="Q4" s="16"/>
      <c r="R4" s="15"/>
      <c r="S4" s="15"/>
    </row>
    <row r="5" spans="1:19">
      <c r="A5" s="49" t="s">
        <v>3</v>
      </c>
      <c r="B5" s="49"/>
      <c r="C5" s="49"/>
      <c r="D5" s="11"/>
      <c r="E5" s="3" t="s">
        <v>4</v>
      </c>
      <c r="F5" s="3"/>
      <c r="G5" s="17"/>
      <c r="H5" s="17"/>
      <c r="I5" s="17"/>
      <c r="J5" s="17"/>
      <c r="K5" s="17"/>
      <c r="L5" s="17"/>
      <c r="M5" s="17"/>
      <c r="N5" s="17"/>
      <c r="O5" s="17"/>
      <c r="P5" s="11"/>
      <c r="Q5" s="11"/>
      <c r="R5" s="11"/>
      <c r="S5" s="4"/>
    </row>
    <row r="6" spans="1:19">
      <c r="A6" s="46" t="s">
        <v>5</v>
      </c>
      <c r="B6" s="46"/>
      <c r="C6" s="46"/>
      <c r="D6" s="37"/>
      <c r="E6" s="4" t="s">
        <v>6</v>
      </c>
      <c r="F6" s="4"/>
      <c r="G6" s="25"/>
      <c r="H6" s="25"/>
      <c r="I6" s="25"/>
      <c r="J6" s="25"/>
      <c r="K6" s="25"/>
      <c r="L6" s="25"/>
      <c r="M6" s="25"/>
      <c r="N6" s="25"/>
      <c r="O6" s="25"/>
      <c r="P6" s="5"/>
      <c r="Q6" s="5"/>
      <c r="R6" s="5"/>
      <c r="S6" s="4"/>
    </row>
    <row r="7" spans="1:19">
      <c r="A7" s="46" t="s">
        <v>7</v>
      </c>
      <c r="B7" s="46"/>
      <c r="C7" s="46"/>
      <c r="D7" s="37"/>
      <c r="E7" s="4" t="s">
        <v>8</v>
      </c>
      <c r="F7" s="4"/>
      <c r="G7" s="25"/>
      <c r="H7" s="25"/>
      <c r="I7" s="25"/>
      <c r="J7" s="25"/>
      <c r="K7" s="25"/>
      <c r="L7" s="25"/>
      <c r="M7" s="25"/>
      <c r="N7" s="25"/>
      <c r="O7" s="25"/>
      <c r="P7" s="5"/>
      <c r="Q7" s="5"/>
      <c r="R7" s="5"/>
      <c r="S7" s="4"/>
    </row>
    <row r="8" spans="1:19" ht="14.1" customHeight="1">
      <c r="A8" s="18"/>
      <c r="B8" s="1"/>
      <c r="C8" s="19"/>
      <c r="D8" s="19"/>
      <c r="E8" s="19"/>
      <c r="F8" s="19"/>
      <c r="G8" s="14"/>
      <c r="H8" s="14"/>
      <c r="I8" s="14"/>
      <c r="J8" s="14"/>
      <c r="K8" s="14"/>
      <c r="L8" s="14"/>
      <c r="M8" s="14"/>
      <c r="N8" s="14"/>
      <c r="O8" s="14"/>
      <c r="P8" s="1"/>
      <c r="Q8" s="1"/>
      <c r="R8" s="1"/>
      <c r="S8" s="1"/>
    </row>
    <row r="9" spans="1:19" ht="26.1" customHeight="1">
      <c r="A9" s="20" t="s">
        <v>9</v>
      </c>
      <c r="B9" s="20" t="s">
        <v>10</v>
      </c>
      <c r="C9" s="20" t="s">
        <v>11</v>
      </c>
      <c r="D9" s="20" t="s">
        <v>12</v>
      </c>
      <c r="E9" s="20" t="s">
        <v>13</v>
      </c>
      <c r="F9" s="20" t="s">
        <v>14</v>
      </c>
      <c r="G9" s="20" t="s">
        <v>15</v>
      </c>
      <c r="H9" s="20" t="s">
        <v>16</v>
      </c>
      <c r="I9" s="20" t="s">
        <v>17</v>
      </c>
      <c r="J9" s="20" t="s">
        <v>18</v>
      </c>
      <c r="K9" s="20" t="s">
        <v>19</v>
      </c>
      <c r="L9" s="20" t="s">
        <v>20</v>
      </c>
      <c r="M9" s="20" t="s">
        <v>21</v>
      </c>
      <c r="N9" s="20" t="s">
        <v>22</v>
      </c>
      <c r="O9" s="20" t="s">
        <v>23</v>
      </c>
      <c r="P9" s="20" t="s">
        <v>24</v>
      </c>
      <c r="Q9" s="20" t="s">
        <v>25</v>
      </c>
      <c r="R9" s="20" t="s">
        <v>26</v>
      </c>
      <c r="S9" s="20" t="s">
        <v>27</v>
      </c>
    </row>
    <row r="10" spans="1:19" ht="66.75" customHeight="1">
      <c r="A10" s="21">
        <v>1</v>
      </c>
      <c r="B10" s="22" t="s">
        <v>28</v>
      </c>
      <c r="C10" s="23" t="s">
        <v>29</v>
      </c>
      <c r="D10" s="23">
        <f>0.7*F10 + 0.3 / 4 * L10 + 0.3 / 4 * N10 + 0.3 / 4 * P10 + 0.3 / 4 *R10</f>
        <v>5.7549999999999999</v>
      </c>
      <c r="E10" s="24" t="s">
        <v>30</v>
      </c>
      <c r="F10" s="39">
        <v>4.4000000000000004</v>
      </c>
      <c r="G10" s="32" t="s">
        <v>31</v>
      </c>
      <c r="H10" s="32" t="s">
        <v>31</v>
      </c>
      <c r="I10" s="32" t="s">
        <v>31</v>
      </c>
      <c r="J10" s="32" t="s">
        <v>31</v>
      </c>
      <c r="K10" s="32" t="s">
        <v>31</v>
      </c>
      <c r="L10" s="36">
        <f>10-IF(M10="",0,LEN(M10)-LEN(SUBSTITUTE(M10,",",""))+1)*2/3</f>
        <v>8.6666666666666661</v>
      </c>
      <c r="M10" s="32" t="s">
        <v>32</v>
      </c>
      <c r="N10" s="32">
        <v>8</v>
      </c>
      <c r="O10" s="32" t="s">
        <v>33</v>
      </c>
      <c r="P10" s="33">
        <v>10</v>
      </c>
      <c r="Q10" s="33"/>
      <c r="R10" s="33">
        <v>9</v>
      </c>
      <c r="S10" s="33" t="s">
        <v>34</v>
      </c>
    </row>
    <row r="11" spans="1:19" ht="24" customHeight="1">
      <c r="A11" s="21">
        <v>2</v>
      </c>
      <c r="B11" s="22" t="s">
        <v>35</v>
      </c>
      <c r="C11" s="23" t="s">
        <v>36</v>
      </c>
      <c r="D11" s="23">
        <f t="shared" ref="D11:D55" si="0">0.7*F11 + 0.3 / 4 * L11 + 0.3 / 4 * N11 + 0.3 / 4 * P11 + 0.3 / 4 *R11</f>
        <v>8.1499999999999986</v>
      </c>
      <c r="E11" s="24" t="s">
        <v>37</v>
      </c>
      <c r="F11" s="39">
        <v>8</v>
      </c>
      <c r="G11" s="32" t="s">
        <v>31</v>
      </c>
      <c r="H11" s="32" t="s">
        <v>31</v>
      </c>
      <c r="I11" s="32" t="s">
        <v>31</v>
      </c>
      <c r="J11" s="32"/>
      <c r="K11" s="32" t="s">
        <v>31</v>
      </c>
      <c r="L11" s="36">
        <f t="shared" ref="L11:L55" si="1">10-IF(M11="",0,LEN(M11)-LEN(SUBSTITUTE(M11,",",""))+1)*2/3</f>
        <v>8</v>
      </c>
      <c r="M11" s="32" t="s">
        <v>38</v>
      </c>
      <c r="N11" s="32">
        <v>8</v>
      </c>
      <c r="O11" s="32" t="s">
        <v>39</v>
      </c>
      <c r="P11" s="33">
        <v>9</v>
      </c>
      <c r="Q11" s="33" t="s">
        <v>40</v>
      </c>
      <c r="R11" s="33">
        <v>9</v>
      </c>
      <c r="S11" s="33" t="s">
        <v>41</v>
      </c>
    </row>
    <row r="12" spans="1:19" ht="24" customHeight="1">
      <c r="A12" s="21">
        <v>3</v>
      </c>
      <c r="B12" s="22" t="s">
        <v>42</v>
      </c>
      <c r="C12" s="23" t="s">
        <v>43</v>
      </c>
      <c r="D12" s="23">
        <f t="shared" si="0"/>
        <v>7.0625</v>
      </c>
      <c r="E12" s="24" t="s">
        <v>44</v>
      </c>
      <c r="F12" s="39">
        <v>6.5</v>
      </c>
      <c r="G12" s="32" t="s">
        <v>31</v>
      </c>
      <c r="H12" s="32" t="s">
        <v>31</v>
      </c>
      <c r="I12" s="32" t="s">
        <v>31</v>
      </c>
      <c r="J12" s="32" t="s">
        <v>31</v>
      </c>
      <c r="K12" s="32" t="s">
        <v>31</v>
      </c>
      <c r="L12" s="36">
        <f t="shared" si="1"/>
        <v>8</v>
      </c>
      <c r="M12" s="32" t="s">
        <v>45</v>
      </c>
      <c r="N12" s="32">
        <v>7</v>
      </c>
      <c r="O12" s="32" t="s">
        <v>46</v>
      </c>
      <c r="P12" s="33">
        <v>8.5</v>
      </c>
      <c r="Q12" s="33" t="s">
        <v>47</v>
      </c>
      <c r="R12" s="33">
        <v>10</v>
      </c>
      <c r="S12" s="33"/>
    </row>
    <row r="13" spans="1:19" ht="24" customHeight="1">
      <c r="A13" s="21">
        <v>4</v>
      </c>
      <c r="B13" s="22" t="s">
        <v>48</v>
      </c>
      <c r="C13" s="23" t="s">
        <v>49</v>
      </c>
      <c r="D13" s="23">
        <f t="shared" si="0"/>
        <v>4.9050000000000002</v>
      </c>
      <c r="E13" s="24" t="s">
        <v>50</v>
      </c>
      <c r="F13" s="39">
        <v>3.4</v>
      </c>
      <c r="G13" s="32" t="s">
        <v>31</v>
      </c>
      <c r="H13" s="32" t="s">
        <v>31</v>
      </c>
      <c r="I13" s="32" t="s">
        <v>31</v>
      </c>
      <c r="J13" s="32" t="s">
        <v>31</v>
      </c>
      <c r="K13" s="32" t="s">
        <v>31</v>
      </c>
      <c r="L13" s="36">
        <f t="shared" si="1"/>
        <v>6.6666666666666661</v>
      </c>
      <c r="M13" s="32" t="s">
        <v>51</v>
      </c>
      <c r="N13" s="32">
        <v>8</v>
      </c>
      <c r="O13" s="32" t="s">
        <v>52</v>
      </c>
      <c r="P13" s="33">
        <v>9.5</v>
      </c>
      <c r="Q13" s="33" t="s">
        <v>53</v>
      </c>
      <c r="R13" s="33">
        <v>9.5</v>
      </c>
      <c r="S13" s="33" t="s">
        <v>54</v>
      </c>
    </row>
    <row r="14" spans="1:19" ht="24" customHeight="1">
      <c r="A14" s="21">
        <v>5</v>
      </c>
      <c r="B14" s="22" t="s">
        <v>55</v>
      </c>
      <c r="C14" s="23" t="s">
        <v>56</v>
      </c>
      <c r="D14" s="23">
        <f t="shared" si="0"/>
        <v>6.3049999999999997</v>
      </c>
      <c r="E14" s="24" t="s">
        <v>57</v>
      </c>
      <c r="F14" s="39">
        <v>5.4</v>
      </c>
      <c r="G14" s="32" t="s">
        <v>31</v>
      </c>
      <c r="H14" s="32" t="s">
        <v>31</v>
      </c>
      <c r="I14" s="32" t="s">
        <v>31</v>
      </c>
      <c r="J14" s="32" t="s">
        <v>31</v>
      </c>
      <c r="K14" s="32" t="s">
        <v>31</v>
      </c>
      <c r="L14" s="36">
        <f t="shared" si="1"/>
        <v>8.6666666666666661</v>
      </c>
      <c r="M14" s="32" t="s">
        <v>58</v>
      </c>
      <c r="N14" s="32">
        <v>6</v>
      </c>
      <c r="O14" s="32" t="s">
        <v>59</v>
      </c>
      <c r="P14" s="33">
        <v>9</v>
      </c>
      <c r="Q14" s="33" t="s">
        <v>60</v>
      </c>
      <c r="R14" s="33">
        <v>10</v>
      </c>
      <c r="S14" s="33"/>
    </row>
    <row r="15" spans="1:19" ht="24" customHeight="1">
      <c r="A15" s="21">
        <v>6</v>
      </c>
      <c r="B15" s="22" t="s">
        <v>61</v>
      </c>
      <c r="C15" s="23" t="s">
        <v>62</v>
      </c>
      <c r="D15" s="23">
        <f t="shared" si="0"/>
        <v>7.6599999999999984</v>
      </c>
      <c r="E15" s="24" t="s">
        <v>63</v>
      </c>
      <c r="F15" s="39">
        <v>7.55</v>
      </c>
      <c r="G15" s="32"/>
      <c r="H15" s="32" t="s">
        <v>31</v>
      </c>
      <c r="I15" s="32" t="s">
        <v>31</v>
      </c>
      <c r="J15" s="32" t="s">
        <v>31</v>
      </c>
      <c r="K15" s="32" t="s">
        <v>31</v>
      </c>
      <c r="L15" s="36">
        <f t="shared" si="1"/>
        <v>8.6666666666666661</v>
      </c>
      <c r="M15" s="32" t="s">
        <v>64</v>
      </c>
      <c r="N15" s="32">
        <v>7</v>
      </c>
      <c r="O15" s="32" t="s">
        <v>65</v>
      </c>
      <c r="P15" s="33">
        <v>8</v>
      </c>
      <c r="Q15" s="33" t="s">
        <v>47</v>
      </c>
      <c r="R15" s="33">
        <v>8</v>
      </c>
      <c r="S15" s="33" t="s">
        <v>66</v>
      </c>
    </row>
    <row r="16" spans="1:19" ht="24" customHeight="1">
      <c r="A16" s="21">
        <v>7</v>
      </c>
      <c r="B16" s="22" t="s">
        <v>67</v>
      </c>
      <c r="C16" s="23" t="s">
        <v>68</v>
      </c>
      <c r="D16" s="23">
        <f t="shared" si="0"/>
        <v>5.6524999999999999</v>
      </c>
      <c r="E16" s="24" t="s">
        <v>69</v>
      </c>
      <c r="F16" s="39">
        <v>4.2</v>
      </c>
      <c r="G16" s="32" t="s">
        <v>31</v>
      </c>
      <c r="H16" s="32" t="s">
        <v>31</v>
      </c>
      <c r="I16" s="32" t="s">
        <v>31</v>
      </c>
      <c r="J16" s="32" t="s">
        <v>31</v>
      </c>
      <c r="K16" s="32" t="s">
        <v>31</v>
      </c>
      <c r="L16" s="36">
        <f t="shared" si="1"/>
        <v>8.6666666666666661</v>
      </c>
      <c r="M16" s="32" t="s">
        <v>70</v>
      </c>
      <c r="N16" s="32">
        <v>8</v>
      </c>
      <c r="O16" s="32" t="s">
        <v>71</v>
      </c>
      <c r="P16" s="33">
        <v>9.5</v>
      </c>
      <c r="Q16" s="33" t="s">
        <v>53</v>
      </c>
      <c r="R16" s="33">
        <v>10</v>
      </c>
      <c r="S16" s="33"/>
    </row>
    <row r="17" spans="1:19" ht="93" customHeight="1">
      <c r="A17" s="21">
        <v>8</v>
      </c>
      <c r="B17" s="22" t="s">
        <v>72</v>
      </c>
      <c r="C17" s="23" t="s">
        <v>73</v>
      </c>
      <c r="D17" s="23">
        <f t="shared" si="0"/>
        <v>7.5975000000000001</v>
      </c>
      <c r="E17" s="24" t="s">
        <v>74</v>
      </c>
      <c r="F17" s="39">
        <v>6.8</v>
      </c>
      <c r="G17" s="32" t="s">
        <v>31</v>
      </c>
      <c r="H17" s="32" t="s">
        <v>31</v>
      </c>
      <c r="I17" s="32" t="s">
        <v>31</v>
      </c>
      <c r="J17" s="32" t="s">
        <v>31</v>
      </c>
      <c r="K17" s="32" t="s">
        <v>31</v>
      </c>
      <c r="L17" s="36">
        <f t="shared" si="1"/>
        <v>9.3333333333333339</v>
      </c>
      <c r="M17" s="32">
        <v>29</v>
      </c>
      <c r="N17" s="32">
        <v>9</v>
      </c>
      <c r="O17" s="32">
        <v>15</v>
      </c>
      <c r="P17" s="33">
        <v>9.5</v>
      </c>
      <c r="Q17" s="33" t="s">
        <v>75</v>
      </c>
      <c r="R17" s="33">
        <v>10</v>
      </c>
      <c r="S17" s="33"/>
    </row>
    <row r="18" spans="1:19" ht="24" customHeight="1">
      <c r="A18" s="21">
        <v>9</v>
      </c>
      <c r="B18" s="22" t="s">
        <v>76</v>
      </c>
      <c r="C18" s="23" t="s">
        <v>77</v>
      </c>
      <c r="D18" s="23">
        <f t="shared" si="0"/>
        <v>7.6675000000000004</v>
      </c>
      <c r="E18" s="24" t="s">
        <v>78</v>
      </c>
      <c r="F18" s="39">
        <v>7.65</v>
      </c>
      <c r="G18" s="32" t="s">
        <v>31</v>
      </c>
      <c r="H18" s="32" t="s">
        <v>31</v>
      </c>
      <c r="I18" s="32" t="s">
        <v>31</v>
      </c>
      <c r="J18" s="32" t="s">
        <v>31</v>
      </c>
      <c r="K18" s="32" t="s">
        <v>31</v>
      </c>
      <c r="L18" s="36">
        <f t="shared" si="1"/>
        <v>5.333333333333333</v>
      </c>
      <c r="M18" s="32" t="s">
        <v>79</v>
      </c>
      <c r="N18" s="32">
        <v>7</v>
      </c>
      <c r="O18" s="32" t="s">
        <v>80</v>
      </c>
      <c r="P18" s="33">
        <v>8.5</v>
      </c>
      <c r="Q18" s="33" t="s">
        <v>47</v>
      </c>
      <c r="R18" s="33">
        <v>10</v>
      </c>
      <c r="S18" s="33"/>
    </row>
    <row r="19" spans="1:19" ht="24" customHeight="1">
      <c r="A19" s="21">
        <v>10</v>
      </c>
      <c r="B19" s="22" t="s">
        <v>81</v>
      </c>
      <c r="C19" s="23" t="s">
        <v>82</v>
      </c>
      <c r="D19" s="23">
        <f t="shared" si="0"/>
        <v>7.192499999999999</v>
      </c>
      <c r="E19" s="24" t="s">
        <v>83</v>
      </c>
      <c r="F19" s="39">
        <v>6.4</v>
      </c>
      <c r="G19" s="32" t="s">
        <v>31</v>
      </c>
      <c r="H19" s="32"/>
      <c r="I19" s="32" t="s">
        <v>31</v>
      </c>
      <c r="J19" s="32"/>
      <c r="K19" s="32" t="s">
        <v>31</v>
      </c>
      <c r="L19" s="36">
        <f t="shared" si="1"/>
        <v>8.6666666666666661</v>
      </c>
      <c r="M19" s="32" t="s">
        <v>32</v>
      </c>
      <c r="N19" s="32">
        <v>9</v>
      </c>
      <c r="O19" s="32">
        <v>12</v>
      </c>
      <c r="P19" s="33">
        <v>9.5</v>
      </c>
      <c r="Q19" s="33" t="s">
        <v>53</v>
      </c>
      <c r="R19" s="33">
        <v>9</v>
      </c>
      <c r="S19" s="33" t="s">
        <v>84</v>
      </c>
    </row>
    <row r="20" spans="1:19" ht="24" customHeight="1">
      <c r="A20" s="21">
        <v>11</v>
      </c>
      <c r="B20" s="22" t="s">
        <v>85</v>
      </c>
      <c r="C20" s="23" t="s">
        <v>86</v>
      </c>
      <c r="D20" s="23">
        <f t="shared" si="0"/>
        <v>7.1</v>
      </c>
      <c r="E20" s="24" t="s">
        <v>87</v>
      </c>
      <c r="F20" s="39">
        <v>6.5</v>
      </c>
      <c r="G20" s="32" t="s">
        <v>31</v>
      </c>
      <c r="H20" s="32" t="s">
        <v>31</v>
      </c>
      <c r="I20" s="32" t="s">
        <v>31</v>
      </c>
      <c r="J20" s="32" t="s">
        <v>31</v>
      </c>
      <c r="K20" s="32" t="s">
        <v>31</v>
      </c>
      <c r="L20" s="36">
        <f t="shared" si="1"/>
        <v>8</v>
      </c>
      <c r="M20" s="32" t="s">
        <v>45</v>
      </c>
      <c r="N20" s="32">
        <v>9</v>
      </c>
      <c r="O20" s="32">
        <v>12</v>
      </c>
      <c r="P20" s="33">
        <v>10</v>
      </c>
      <c r="Q20" s="33"/>
      <c r="R20" s="33">
        <v>7</v>
      </c>
      <c r="S20" s="33" t="s">
        <v>88</v>
      </c>
    </row>
    <row r="21" spans="1:19" ht="24" customHeight="1">
      <c r="A21" s="21">
        <v>12</v>
      </c>
      <c r="B21" s="22" t="s">
        <v>89</v>
      </c>
      <c r="C21" s="23" t="s">
        <v>90</v>
      </c>
      <c r="D21" s="23">
        <f t="shared" si="0"/>
        <v>5.5875000000000004</v>
      </c>
      <c r="E21" s="24" t="s">
        <v>91</v>
      </c>
      <c r="F21" s="39">
        <v>4</v>
      </c>
      <c r="G21" s="32" t="s">
        <v>31</v>
      </c>
      <c r="H21" s="32" t="s">
        <v>31</v>
      </c>
      <c r="I21" s="32" t="s">
        <v>31</v>
      </c>
      <c r="J21" s="32" t="s">
        <v>31</v>
      </c>
      <c r="K21" s="32" t="s">
        <v>31</v>
      </c>
      <c r="L21" s="36">
        <f t="shared" si="1"/>
        <v>8.6666666666666661</v>
      </c>
      <c r="M21" s="32" t="s">
        <v>58</v>
      </c>
      <c r="N21" s="32">
        <v>9</v>
      </c>
      <c r="O21" s="32">
        <v>12</v>
      </c>
      <c r="P21" s="33">
        <v>9.5</v>
      </c>
      <c r="Q21" s="33" t="s">
        <v>53</v>
      </c>
      <c r="R21" s="33">
        <v>10</v>
      </c>
      <c r="S21" s="33"/>
    </row>
    <row r="22" spans="1:19" ht="24" customHeight="1">
      <c r="A22" s="21">
        <v>13</v>
      </c>
      <c r="B22" s="22" t="s">
        <v>92</v>
      </c>
      <c r="C22" s="23" t="s">
        <v>93</v>
      </c>
      <c r="D22" s="23">
        <f t="shared" si="0"/>
        <v>8.7100000000000009</v>
      </c>
      <c r="E22" s="24" t="s">
        <v>94</v>
      </c>
      <c r="F22" s="39">
        <v>8.3000000000000007</v>
      </c>
      <c r="G22" s="32" t="s">
        <v>31</v>
      </c>
      <c r="H22" s="32" t="s">
        <v>31</v>
      </c>
      <c r="I22" s="32" t="s">
        <v>31</v>
      </c>
      <c r="J22" s="32" t="s">
        <v>31</v>
      </c>
      <c r="K22" s="32" t="s">
        <v>31</v>
      </c>
      <c r="L22" s="36">
        <f t="shared" si="1"/>
        <v>8.6666666666666661</v>
      </c>
      <c r="M22" s="32" t="s">
        <v>32</v>
      </c>
      <c r="N22" s="32">
        <v>10</v>
      </c>
      <c r="O22" s="32"/>
      <c r="P22" s="33">
        <v>10</v>
      </c>
      <c r="Q22" s="33"/>
      <c r="R22" s="33">
        <v>10</v>
      </c>
      <c r="S22" s="33"/>
    </row>
    <row r="23" spans="1:19" ht="24" customHeight="1">
      <c r="A23" s="21">
        <v>14</v>
      </c>
      <c r="B23" s="22" t="s">
        <v>95</v>
      </c>
      <c r="C23" s="23" t="s">
        <v>96</v>
      </c>
      <c r="D23" s="23">
        <f t="shared" si="0"/>
        <v>5.7874999999999996</v>
      </c>
      <c r="E23" s="24" t="s">
        <v>97</v>
      </c>
      <c r="F23" s="39">
        <v>4.5</v>
      </c>
      <c r="G23" s="32" t="s">
        <v>31</v>
      </c>
      <c r="H23" s="32" t="s">
        <v>31</v>
      </c>
      <c r="I23" s="32" t="s">
        <v>31</v>
      </c>
      <c r="J23" s="32" t="s">
        <v>31</v>
      </c>
      <c r="K23" s="32"/>
      <c r="L23" s="36">
        <f t="shared" si="1"/>
        <v>8.6666666666666661</v>
      </c>
      <c r="M23" s="32" t="s">
        <v>98</v>
      </c>
      <c r="N23" s="32">
        <v>8</v>
      </c>
      <c r="O23" s="32" t="s">
        <v>52</v>
      </c>
      <c r="P23" s="33">
        <v>9.5</v>
      </c>
      <c r="Q23" s="33" t="s">
        <v>53</v>
      </c>
      <c r="R23" s="33">
        <v>9</v>
      </c>
      <c r="S23" s="33" t="s">
        <v>84</v>
      </c>
    </row>
    <row r="24" spans="1:19" ht="24" customHeight="1">
      <c r="A24" s="21">
        <v>15</v>
      </c>
      <c r="B24" s="22" t="s">
        <v>99</v>
      </c>
      <c r="C24" s="23" t="s">
        <v>100</v>
      </c>
      <c r="D24" s="23">
        <f t="shared" si="0"/>
        <v>8.1949999999999985</v>
      </c>
      <c r="E24" s="24" t="s">
        <v>101</v>
      </c>
      <c r="F24" s="39">
        <v>8.1</v>
      </c>
      <c r="G24" s="32" t="s">
        <v>31</v>
      </c>
      <c r="H24" s="32" t="s">
        <v>31</v>
      </c>
      <c r="I24" s="32" t="s">
        <v>31</v>
      </c>
      <c r="J24" s="32" t="s">
        <v>31</v>
      </c>
      <c r="K24" s="32" t="s">
        <v>31</v>
      </c>
      <c r="L24" s="36">
        <f t="shared" si="1"/>
        <v>8.6666666666666661</v>
      </c>
      <c r="M24" s="32" t="s">
        <v>32</v>
      </c>
      <c r="N24" s="32">
        <v>8</v>
      </c>
      <c r="O24" s="32" t="s">
        <v>52</v>
      </c>
      <c r="P24" s="33">
        <v>9.5</v>
      </c>
      <c r="Q24" s="33" t="s">
        <v>53</v>
      </c>
      <c r="R24" s="33">
        <v>7.5</v>
      </c>
      <c r="S24" s="33" t="s">
        <v>102</v>
      </c>
    </row>
    <row r="25" spans="1:19" ht="24" customHeight="1">
      <c r="A25" s="21">
        <v>16</v>
      </c>
      <c r="B25" s="22" t="s">
        <v>103</v>
      </c>
      <c r="C25" s="23" t="s">
        <v>104</v>
      </c>
      <c r="D25" s="23">
        <f t="shared" si="0"/>
        <v>5.9425000000000008</v>
      </c>
      <c r="E25" s="24" t="s">
        <v>105</v>
      </c>
      <c r="F25" s="39">
        <v>5.4</v>
      </c>
      <c r="G25" s="32" t="s">
        <v>31</v>
      </c>
      <c r="H25" s="32" t="s">
        <v>31</v>
      </c>
      <c r="I25" s="32" t="s">
        <v>31</v>
      </c>
      <c r="J25" s="32" t="s">
        <v>31</v>
      </c>
      <c r="K25" s="32" t="s">
        <v>31</v>
      </c>
      <c r="L25" s="36">
        <f t="shared" si="1"/>
        <v>7.3333333333333339</v>
      </c>
      <c r="M25" s="32" t="s">
        <v>106</v>
      </c>
      <c r="N25" s="32">
        <v>7</v>
      </c>
      <c r="O25" s="32" t="s">
        <v>107</v>
      </c>
      <c r="P25" s="33">
        <v>7</v>
      </c>
      <c r="Q25" s="33" t="s">
        <v>108</v>
      </c>
      <c r="R25" s="33">
        <v>7.5</v>
      </c>
      <c r="S25" s="33" t="s">
        <v>109</v>
      </c>
    </row>
    <row r="26" spans="1:19" ht="24" customHeight="1">
      <c r="A26" s="21">
        <v>17</v>
      </c>
      <c r="B26" s="22" t="s">
        <v>110</v>
      </c>
      <c r="C26" s="23" t="s">
        <v>111</v>
      </c>
      <c r="D26" s="23">
        <f t="shared" si="0"/>
        <v>8.4350000000000005</v>
      </c>
      <c r="E26" s="24" t="s">
        <v>112</v>
      </c>
      <c r="F26" s="39">
        <v>8.3000000000000007</v>
      </c>
      <c r="G26" s="32" t="s">
        <v>31</v>
      </c>
      <c r="H26" s="32" t="s">
        <v>31</v>
      </c>
      <c r="I26" s="32" t="s">
        <v>31</v>
      </c>
      <c r="J26" s="32" t="s">
        <v>31</v>
      </c>
      <c r="K26" s="32" t="s">
        <v>31</v>
      </c>
      <c r="L26" s="36">
        <f t="shared" si="1"/>
        <v>8</v>
      </c>
      <c r="M26" s="32" t="s">
        <v>113</v>
      </c>
      <c r="N26" s="32">
        <v>9</v>
      </c>
      <c r="O26" s="32">
        <v>12</v>
      </c>
      <c r="P26" s="33">
        <v>9.5</v>
      </c>
      <c r="Q26" s="33" t="s">
        <v>53</v>
      </c>
      <c r="R26" s="33">
        <v>8.5</v>
      </c>
      <c r="S26" s="33" t="s">
        <v>114</v>
      </c>
    </row>
    <row r="27" spans="1:19" ht="24" customHeight="1">
      <c r="A27" s="21">
        <v>18</v>
      </c>
      <c r="B27" s="22" t="s">
        <v>115</v>
      </c>
      <c r="C27" s="23" t="s">
        <v>116</v>
      </c>
      <c r="D27" s="23">
        <f t="shared" si="0"/>
        <v>8.4899999999999984</v>
      </c>
      <c r="E27" s="24" t="s">
        <v>117</v>
      </c>
      <c r="F27" s="39">
        <v>8.1999999999999993</v>
      </c>
      <c r="G27" s="32" t="s">
        <v>31</v>
      </c>
      <c r="H27" s="32" t="s">
        <v>31</v>
      </c>
      <c r="I27" s="32" t="s">
        <v>31</v>
      </c>
      <c r="J27" s="32" t="s">
        <v>31</v>
      </c>
      <c r="K27" s="32" t="s">
        <v>31</v>
      </c>
      <c r="L27" s="36">
        <f t="shared" si="1"/>
        <v>8.6666666666666661</v>
      </c>
      <c r="M27" s="32" t="s">
        <v>98</v>
      </c>
      <c r="N27" s="32">
        <v>9</v>
      </c>
      <c r="O27" s="32">
        <v>12</v>
      </c>
      <c r="P27" s="33">
        <v>9</v>
      </c>
      <c r="Q27" s="33" t="s">
        <v>118</v>
      </c>
      <c r="R27" s="33">
        <v>10</v>
      </c>
      <c r="S27" s="33"/>
    </row>
    <row r="28" spans="1:19" ht="24" customHeight="1">
      <c r="A28" s="21">
        <v>19</v>
      </c>
      <c r="B28" s="22" t="s">
        <v>119</v>
      </c>
      <c r="C28" s="23" t="s">
        <v>120</v>
      </c>
      <c r="D28" s="23">
        <f t="shared" si="0"/>
        <v>6.4999999999999991</v>
      </c>
      <c r="E28" s="24" t="s">
        <v>121</v>
      </c>
      <c r="F28" s="39">
        <v>6.5</v>
      </c>
      <c r="G28" s="32" t="s">
        <v>31</v>
      </c>
      <c r="H28" s="32" t="s">
        <v>31</v>
      </c>
      <c r="I28" s="32" t="s">
        <v>31</v>
      </c>
      <c r="J28" s="32" t="s">
        <v>31</v>
      </c>
      <c r="K28" s="32" t="s">
        <v>31</v>
      </c>
      <c r="L28" s="36">
        <f t="shared" si="1"/>
        <v>8</v>
      </c>
      <c r="M28" s="32" t="s">
        <v>113</v>
      </c>
      <c r="N28" s="32">
        <v>9</v>
      </c>
      <c r="O28" s="32">
        <v>12</v>
      </c>
      <c r="P28" s="33">
        <v>0</v>
      </c>
      <c r="Q28" s="33" t="s">
        <v>122</v>
      </c>
      <c r="R28" s="33">
        <v>9</v>
      </c>
      <c r="S28" s="33" t="s">
        <v>84</v>
      </c>
    </row>
    <row r="29" spans="1:19" ht="24" customHeight="1">
      <c r="A29" s="21">
        <v>20</v>
      </c>
      <c r="B29" s="22" t="s">
        <v>123</v>
      </c>
      <c r="C29" s="23" t="s">
        <v>124</v>
      </c>
      <c r="D29" s="23">
        <f t="shared" si="0"/>
        <v>5.3</v>
      </c>
      <c r="E29" s="24" t="s">
        <v>125</v>
      </c>
      <c r="F29" s="39">
        <v>4</v>
      </c>
      <c r="G29" s="32" t="s">
        <v>31</v>
      </c>
      <c r="H29" s="32" t="s">
        <v>31</v>
      </c>
      <c r="I29" s="32" t="s">
        <v>31</v>
      </c>
      <c r="J29" s="32" t="s">
        <v>31</v>
      </c>
      <c r="K29" s="32" t="s">
        <v>31</v>
      </c>
      <c r="L29" s="36">
        <f t="shared" si="1"/>
        <v>9.3333333333333339</v>
      </c>
      <c r="M29" s="32">
        <v>34</v>
      </c>
      <c r="N29" s="32">
        <v>6</v>
      </c>
      <c r="O29" s="32" t="s">
        <v>126</v>
      </c>
      <c r="P29" s="33">
        <v>9</v>
      </c>
      <c r="Q29" s="33" t="s">
        <v>127</v>
      </c>
      <c r="R29" s="33">
        <v>9</v>
      </c>
      <c r="S29" s="33" t="s">
        <v>128</v>
      </c>
    </row>
    <row r="30" spans="1:19" ht="24" customHeight="1">
      <c r="A30" s="21">
        <v>21</v>
      </c>
      <c r="B30" s="22" t="s">
        <v>129</v>
      </c>
      <c r="C30" s="23" t="s">
        <v>130</v>
      </c>
      <c r="D30" s="23">
        <f t="shared" si="0"/>
        <v>8.0375000000000014</v>
      </c>
      <c r="E30" s="24" t="s">
        <v>131</v>
      </c>
      <c r="F30" s="39">
        <v>7.5</v>
      </c>
      <c r="G30" s="32" t="s">
        <v>31</v>
      </c>
      <c r="H30" s="32" t="s">
        <v>31</v>
      </c>
      <c r="I30" s="32" t="s">
        <v>31</v>
      </c>
      <c r="J30" s="32" t="s">
        <v>31</v>
      </c>
      <c r="K30" s="32" t="s">
        <v>31</v>
      </c>
      <c r="L30" s="36">
        <f t="shared" si="1"/>
        <v>8.6666666666666661</v>
      </c>
      <c r="M30" s="32" t="s">
        <v>32</v>
      </c>
      <c r="N30" s="32">
        <v>9</v>
      </c>
      <c r="O30" s="32">
        <v>12</v>
      </c>
      <c r="P30" s="33">
        <v>9.5</v>
      </c>
      <c r="Q30" s="33" t="s">
        <v>53</v>
      </c>
      <c r="R30" s="33">
        <v>10</v>
      </c>
      <c r="S30" s="33"/>
    </row>
    <row r="31" spans="1:19" ht="24" customHeight="1">
      <c r="A31" s="21">
        <v>22</v>
      </c>
      <c r="B31" s="22" t="s">
        <v>132</v>
      </c>
      <c r="C31" s="23" t="s">
        <v>133</v>
      </c>
      <c r="D31" s="23">
        <f t="shared" si="0"/>
        <v>7.0875000000000004</v>
      </c>
      <c r="E31" s="24" t="s">
        <v>134</v>
      </c>
      <c r="F31" s="39">
        <v>6.25</v>
      </c>
      <c r="G31" s="32" t="s">
        <v>31</v>
      </c>
      <c r="H31" s="32" t="s">
        <v>31</v>
      </c>
      <c r="I31" s="32" t="s">
        <v>31</v>
      </c>
      <c r="J31" s="32" t="s">
        <v>31</v>
      </c>
      <c r="K31" s="32" t="s">
        <v>31</v>
      </c>
      <c r="L31" s="36">
        <f t="shared" si="1"/>
        <v>8.6666666666666661</v>
      </c>
      <c r="M31" s="32" t="s">
        <v>32</v>
      </c>
      <c r="N31" s="32">
        <v>8</v>
      </c>
      <c r="O31" s="32" t="s">
        <v>52</v>
      </c>
      <c r="P31" s="33">
        <v>9.5</v>
      </c>
      <c r="Q31" s="33" t="s">
        <v>53</v>
      </c>
      <c r="R31" s="33">
        <v>10</v>
      </c>
      <c r="S31" s="33"/>
    </row>
    <row r="32" spans="1:19" ht="24" customHeight="1">
      <c r="A32" s="21">
        <v>23</v>
      </c>
      <c r="B32" s="22" t="s">
        <v>135</v>
      </c>
      <c r="C32" s="23" t="s">
        <v>136</v>
      </c>
      <c r="D32" s="23">
        <f t="shared" si="0"/>
        <v>9.39</v>
      </c>
      <c r="E32" s="24" t="s">
        <v>137</v>
      </c>
      <c r="F32" s="39">
        <v>9.1999999999999993</v>
      </c>
      <c r="G32" s="32" t="s">
        <v>31</v>
      </c>
      <c r="H32" s="32" t="s">
        <v>31</v>
      </c>
      <c r="I32" s="32" t="s">
        <v>31</v>
      </c>
      <c r="J32" s="32" t="s">
        <v>31</v>
      </c>
      <c r="K32" s="32" t="s">
        <v>31</v>
      </c>
      <c r="L32" s="36">
        <f t="shared" si="1"/>
        <v>9.3333333333333339</v>
      </c>
      <c r="M32" s="32">
        <v>29</v>
      </c>
      <c r="N32" s="32">
        <v>10</v>
      </c>
      <c r="O32" s="32"/>
      <c r="P32" s="33">
        <v>10</v>
      </c>
      <c r="Q32" s="33"/>
      <c r="R32" s="33">
        <v>10</v>
      </c>
      <c r="S32" s="33"/>
    </row>
    <row r="33" spans="1:19" s="31" customFormat="1" ht="24" customHeight="1">
      <c r="A33" s="27">
        <v>24</v>
      </c>
      <c r="B33" s="28" t="s">
        <v>138</v>
      </c>
      <c r="C33" s="29" t="s">
        <v>139</v>
      </c>
      <c r="D33" s="23">
        <f t="shared" si="0"/>
        <v>5.9099999999999984</v>
      </c>
      <c r="E33" s="30" t="s">
        <v>140</v>
      </c>
      <c r="F33" s="40">
        <v>5.3</v>
      </c>
      <c r="G33" s="34" t="s">
        <v>31</v>
      </c>
      <c r="H33" s="34"/>
      <c r="I33" s="34" t="s">
        <v>31</v>
      </c>
      <c r="J33" s="34" t="s">
        <v>31</v>
      </c>
      <c r="K33" s="34" t="s">
        <v>31</v>
      </c>
      <c r="L33" s="36">
        <f t="shared" si="1"/>
        <v>9.3333333333333339</v>
      </c>
      <c r="M33" s="34">
        <v>34</v>
      </c>
      <c r="N33" s="34">
        <v>8</v>
      </c>
      <c r="O33" s="34" t="s">
        <v>71</v>
      </c>
      <c r="P33" s="35">
        <v>9</v>
      </c>
      <c r="Q33" s="35" t="s">
        <v>141</v>
      </c>
      <c r="R33" s="35">
        <v>3</v>
      </c>
      <c r="S33" s="35" t="s">
        <v>142</v>
      </c>
    </row>
    <row r="34" spans="1:19" ht="24" customHeight="1">
      <c r="A34" s="21">
        <v>25</v>
      </c>
      <c r="B34" s="22" t="s">
        <v>143</v>
      </c>
      <c r="C34" s="23" t="s">
        <v>144</v>
      </c>
      <c r="D34" s="23">
        <f t="shared" si="0"/>
        <v>9.2624999999999993</v>
      </c>
      <c r="E34" s="24" t="s">
        <v>145</v>
      </c>
      <c r="F34" s="39">
        <v>9</v>
      </c>
      <c r="G34" s="32" t="s">
        <v>31</v>
      </c>
      <c r="H34" s="32" t="s">
        <v>31</v>
      </c>
      <c r="I34" s="32" t="s">
        <v>31</v>
      </c>
      <c r="J34" s="32" t="s">
        <v>31</v>
      </c>
      <c r="K34" s="32" t="s">
        <v>31</v>
      </c>
      <c r="L34" s="36">
        <f t="shared" si="1"/>
        <v>10</v>
      </c>
      <c r="M34" s="32"/>
      <c r="N34" s="32">
        <v>10</v>
      </c>
      <c r="O34" s="32"/>
      <c r="P34" s="33">
        <v>9.5</v>
      </c>
      <c r="Q34" s="33" t="s">
        <v>146</v>
      </c>
      <c r="R34" s="33">
        <v>10</v>
      </c>
      <c r="S34" s="33"/>
    </row>
    <row r="35" spans="1:19" ht="24" customHeight="1">
      <c r="A35" s="21">
        <v>26</v>
      </c>
      <c r="B35" s="22" t="s">
        <v>147</v>
      </c>
      <c r="C35" s="23" t="s">
        <v>148</v>
      </c>
      <c r="D35" s="23">
        <f t="shared" si="0"/>
        <v>6.2349999999999994</v>
      </c>
      <c r="E35" s="24" t="s">
        <v>149</v>
      </c>
      <c r="F35" s="39">
        <v>5.3</v>
      </c>
      <c r="G35" s="32" t="s">
        <v>31</v>
      </c>
      <c r="H35" s="32" t="s">
        <v>31</v>
      </c>
      <c r="I35" s="32" t="s">
        <v>31</v>
      </c>
      <c r="J35" s="32"/>
      <c r="K35" s="32" t="s">
        <v>31</v>
      </c>
      <c r="L35" s="36">
        <f t="shared" si="1"/>
        <v>8.6666666666666661</v>
      </c>
      <c r="M35" s="32" t="s">
        <v>150</v>
      </c>
      <c r="N35" s="32">
        <v>7</v>
      </c>
      <c r="O35" s="32" t="s">
        <v>151</v>
      </c>
      <c r="P35" s="33">
        <v>10</v>
      </c>
      <c r="Q35" s="33"/>
      <c r="R35" s="33">
        <v>8</v>
      </c>
      <c r="S35" s="33" t="s">
        <v>152</v>
      </c>
    </row>
    <row r="36" spans="1:19" ht="24" customHeight="1">
      <c r="A36" s="21">
        <v>27</v>
      </c>
      <c r="B36" s="22" t="s">
        <v>153</v>
      </c>
      <c r="C36" s="23" t="s">
        <v>154</v>
      </c>
      <c r="D36" s="23">
        <f t="shared" si="0"/>
        <v>7.7424999999999997</v>
      </c>
      <c r="E36" s="24" t="s">
        <v>155</v>
      </c>
      <c r="F36" s="39">
        <v>7.4</v>
      </c>
      <c r="G36" s="32" t="s">
        <v>31</v>
      </c>
      <c r="H36" s="32" t="s">
        <v>31</v>
      </c>
      <c r="I36" s="32" t="s">
        <v>31</v>
      </c>
      <c r="J36" s="32" t="s">
        <v>31</v>
      </c>
      <c r="K36" s="32" t="s">
        <v>31</v>
      </c>
      <c r="L36" s="36">
        <f t="shared" si="1"/>
        <v>6.6666666666666661</v>
      </c>
      <c r="M36" s="32" t="s">
        <v>156</v>
      </c>
      <c r="N36" s="32">
        <v>9</v>
      </c>
      <c r="O36" s="32">
        <v>14</v>
      </c>
      <c r="P36" s="33">
        <v>9</v>
      </c>
      <c r="Q36" s="33" t="s">
        <v>157</v>
      </c>
      <c r="R36" s="33">
        <v>9.5</v>
      </c>
      <c r="S36" s="33" t="s">
        <v>158</v>
      </c>
    </row>
    <row r="37" spans="1:19" ht="24" customHeight="1">
      <c r="A37" s="21">
        <v>28</v>
      </c>
      <c r="B37" s="22" t="s">
        <v>159</v>
      </c>
      <c r="C37" s="23" t="s">
        <v>160</v>
      </c>
      <c r="D37" s="23">
        <f t="shared" si="0"/>
        <v>7.7374999999999998</v>
      </c>
      <c r="E37" s="24" t="s">
        <v>161</v>
      </c>
      <c r="F37" s="39">
        <v>7</v>
      </c>
      <c r="G37" s="32" t="s">
        <v>31</v>
      </c>
      <c r="H37" s="32" t="s">
        <v>31</v>
      </c>
      <c r="I37" s="32" t="s">
        <v>31</v>
      </c>
      <c r="J37" s="32" t="s">
        <v>31</v>
      </c>
      <c r="K37" s="32" t="s">
        <v>31</v>
      </c>
      <c r="L37" s="36">
        <f t="shared" si="1"/>
        <v>9.3333333333333339</v>
      </c>
      <c r="M37" s="32">
        <v>25</v>
      </c>
      <c r="N37" s="32">
        <v>9</v>
      </c>
      <c r="O37" s="32" t="s">
        <v>162</v>
      </c>
      <c r="P37" s="33">
        <v>9.5</v>
      </c>
      <c r="Q37" s="33" t="s">
        <v>53</v>
      </c>
      <c r="R37" s="33">
        <v>10</v>
      </c>
      <c r="S37" s="33"/>
    </row>
    <row r="38" spans="1:19" ht="24" customHeight="1">
      <c r="A38" s="21">
        <v>29</v>
      </c>
      <c r="B38" s="22" t="s">
        <v>163</v>
      </c>
      <c r="C38" s="23" t="s">
        <v>164</v>
      </c>
      <c r="D38" s="23">
        <f t="shared" si="0"/>
        <v>8.6149999999999984</v>
      </c>
      <c r="E38" s="24" t="s">
        <v>165</v>
      </c>
      <c r="F38" s="39">
        <v>8.1999999999999993</v>
      </c>
      <c r="G38" s="32" t="s">
        <v>31</v>
      </c>
      <c r="H38" s="32" t="s">
        <v>31</v>
      </c>
      <c r="I38" s="32" t="s">
        <v>31</v>
      </c>
      <c r="J38" s="32" t="s">
        <v>31</v>
      </c>
      <c r="K38" s="32" t="s">
        <v>31</v>
      </c>
      <c r="L38" s="36">
        <f t="shared" si="1"/>
        <v>9.3333333333333339</v>
      </c>
      <c r="M38" s="32">
        <v>29</v>
      </c>
      <c r="N38" s="32">
        <v>9</v>
      </c>
      <c r="O38" s="32" t="s">
        <v>166</v>
      </c>
      <c r="P38" s="33">
        <v>10</v>
      </c>
      <c r="Q38" s="33"/>
      <c r="R38" s="33">
        <v>10</v>
      </c>
      <c r="S38" s="33"/>
    </row>
    <row r="39" spans="1:19" ht="24" customHeight="1">
      <c r="A39" s="21">
        <v>30</v>
      </c>
      <c r="B39" s="22" t="s">
        <v>167</v>
      </c>
      <c r="C39" s="23" t="s">
        <v>168</v>
      </c>
      <c r="D39" s="23">
        <f t="shared" si="0"/>
        <v>8.1749999999999989</v>
      </c>
      <c r="E39" s="24" t="s">
        <v>169</v>
      </c>
      <c r="F39" s="39">
        <v>7.75</v>
      </c>
      <c r="G39" s="32" t="s">
        <v>31</v>
      </c>
      <c r="H39" s="32" t="s">
        <v>31</v>
      </c>
      <c r="I39" s="32" t="s">
        <v>31</v>
      </c>
      <c r="J39" s="32" t="s">
        <v>31</v>
      </c>
      <c r="K39" s="32" t="s">
        <v>31</v>
      </c>
      <c r="L39" s="36">
        <f t="shared" si="1"/>
        <v>8.6666666666666661</v>
      </c>
      <c r="M39" s="32" t="s">
        <v>32</v>
      </c>
      <c r="N39" s="32">
        <v>8</v>
      </c>
      <c r="O39" s="32" t="s">
        <v>52</v>
      </c>
      <c r="P39" s="33">
        <v>10</v>
      </c>
      <c r="Q39" s="33"/>
      <c r="R39" s="33">
        <v>10</v>
      </c>
      <c r="S39" s="33"/>
    </row>
    <row r="40" spans="1:19" ht="24" customHeight="1">
      <c r="A40" s="21">
        <v>31</v>
      </c>
      <c r="B40" s="22" t="s">
        <v>170</v>
      </c>
      <c r="C40" s="23" t="s">
        <v>171</v>
      </c>
      <c r="D40" s="23">
        <f t="shared" si="0"/>
        <v>7.6524999999999999</v>
      </c>
      <c r="E40" s="24" t="s">
        <v>172</v>
      </c>
      <c r="F40" s="39">
        <v>7.2</v>
      </c>
      <c r="G40" s="32" t="s">
        <v>31</v>
      </c>
      <c r="H40" s="32" t="s">
        <v>31</v>
      </c>
      <c r="I40" s="32" t="s">
        <v>31</v>
      </c>
      <c r="J40" s="32" t="s">
        <v>31</v>
      </c>
      <c r="K40" s="32" t="s">
        <v>31</v>
      </c>
      <c r="L40" s="36">
        <f t="shared" si="1"/>
        <v>7.3333333333333339</v>
      </c>
      <c r="M40" s="32" t="s">
        <v>173</v>
      </c>
      <c r="N40" s="32">
        <v>9</v>
      </c>
      <c r="O40" s="32">
        <v>12</v>
      </c>
      <c r="P40" s="33">
        <v>9.5</v>
      </c>
      <c r="Q40" s="33" t="s">
        <v>75</v>
      </c>
      <c r="R40" s="33">
        <v>9</v>
      </c>
      <c r="S40" s="33" t="s">
        <v>174</v>
      </c>
    </row>
    <row r="41" spans="1:19" ht="24" customHeight="1">
      <c r="A41" s="21">
        <v>32</v>
      </c>
      <c r="B41" s="22" t="s">
        <v>175</v>
      </c>
      <c r="C41" s="23" t="s">
        <v>176</v>
      </c>
      <c r="D41" s="23">
        <f t="shared" si="0"/>
        <v>6.9674999999999985</v>
      </c>
      <c r="E41" s="24" t="s">
        <v>177</v>
      </c>
      <c r="F41" s="39">
        <v>6.4</v>
      </c>
      <c r="G41" s="32" t="s">
        <v>31</v>
      </c>
      <c r="H41" s="32" t="s">
        <v>31</v>
      </c>
      <c r="I41" s="32" t="s">
        <v>31</v>
      </c>
      <c r="J41" s="32" t="s">
        <v>31</v>
      </c>
      <c r="K41" s="32" t="s">
        <v>31</v>
      </c>
      <c r="L41" s="36">
        <f t="shared" si="1"/>
        <v>8.6666666666666661</v>
      </c>
      <c r="M41" s="32" t="s">
        <v>98</v>
      </c>
      <c r="N41" s="32">
        <v>9</v>
      </c>
      <c r="O41" s="32">
        <v>12</v>
      </c>
      <c r="P41" s="33">
        <v>8</v>
      </c>
      <c r="Q41" s="33" t="s">
        <v>178</v>
      </c>
      <c r="R41" s="33">
        <v>7.5</v>
      </c>
      <c r="S41" s="33" t="s">
        <v>179</v>
      </c>
    </row>
    <row r="42" spans="1:19" ht="24" customHeight="1">
      <c r="A42" s="21">
        <v>33</v>
      </c>
      <c r="B42" s="22" t="s">
        <v>180</v>
      </c>
      <c r="C42" s="23" t="s">
        <v>181</v>
      </c>
      <c r="D42" s="23">
        <f t="shared" si="0"/>
        <v>6.6174999999999997</v>
      </c>
      <c r="E42" s="24" t="s">
        <v>182</v>
      </c>
      <c r="F42" s="39">
        <v>5.4</v>
      </c>
      <c r="G42" s="32" t="s">
        <v>31</v>
      </c>
      <c r="H42" s="32" t="s">
        <v>31</v>
      </c>
      <c r="I42" s="32" t="s">
        <v>31</v>
      </c>
      <c r="J42" s="32" t="s">
        <v>31</v>
      </c>
      <c r="K42" s="32" t="s">
        <v>31</v>
      </c>
      <c r="L42" s="36">
        <f t="shared" si="1"/>
        <v>9.3333333333333339</v>
      </c>
      <c r="M42" s="32">
        <v>32</v>
      </c>
      <c r="N42" s="32">
        <v>9</v>
      </c>
      <c r="O42" s="32">
        <v>12</v>
      </c>
      <c r="P42" s="33">
        <v>9.5</v>
      </c>
      <c r="Q42" s="33" t="s">
        <v>53</v>
      </c>
      <c r="R42" s="33">
        <v>10</v>
      </c>
      <c r="S42" s="33"/>
    </row>
    <row r="43" spans="1:19" ht="24" customHeight="1">
      <c r="A43" s="21">
        <v>34</v>
      </c>
      <c r="B43" s="22" t="s">
        <v>183</v>
      </c>
      <c r="C43" s="23" t="s">
        <v>184</v>
      </c>
      <c r="D43" s="23">
        <f t="shared" si="0"/>
        <v>7.2749999999999986</v>
      </c>
      <c r="E43" s="24" t="s">
        <v>185</v>
      </c>
      <c r="F43" s="39">
        <v>6.75</v>
      </c>
      <c r="G43" s="32" t="s">
        <v>31</v>
      </c>
      <c r="H43" s="32" t="s">
        <v>31</v>
      </c>
      <c r="I43" s="32" t="s">
        <v>31</v>
      </c>
      <c r="J43" s="32" t="s">
        <v>31</v>
      </c>
      <c r="K43" s="32" t="s">
        <v>31</v>
      </c>
      <c r="L43" s="36">
        <f t="shared" si="1"/>
        <v>8</v>
      </c>
      <c r="M43" s="32" t="s">
        <v>113</v>
      </c>
      <c r="N43" s="32">
        <v>8</v>
      </c>
      <c r="O43" s="32" t="s">
        <v>186</v>
      </c>
      <c r="P43" s="33">
        <v>9</v>
      </c>
      <c r="Q43" s="33" t="s">
        <v>60</v>
      </c>
      <c r="R43" s="33">
        <v>9</v>
      </c>
      <c r="S43" s="33" t="s">
        <v>174</v>
      </c>
    </row>
    <row r="44" spans="1:19" ht="66" customHeight="1">
      <c r="A44" s="21">
        <v>35</v>
      </c>
      <c r="B44" s="22" t="s">
        <v>187</v>
      </c>
      <c r="C44" s="23" t="s">
        <v>188</v>
      </c>
      <c r="D44" s="23">
        <f t="shared" si="0"/>
        <v>4.5225</v>
      </c>
      <c r="E44" s="24" t="s">
        <v>189</v>
      </c>
      <c r="F44" s="39">
        <v>3.3</v>
      </c>
      <c r="G44" s="32" t="s">
        <v>31</v>
      </c>
      <c r="H44" s="32" t="s">
        <v>31</v>
      </c>
      <c r="I44" s="32" t="s">
        <v>31</v>
      </c>
      <c r="J44" s="32" t="s">
        <v>31</v>
      </c>
      <c r="K44" s="32" t="s">
        <v>31</v>
      </c>
      <c r="L44" s="36">
        <f t="shared" si="1"/>
        <v>6</v>
      </c>
      <c r="M44" s="32" t="s">
        <v>190</v>
      </c>
      <c r="N44" s="32">
        <v>5</v>
      </c>
      <c r="O44" s="32" t="s">
        <v>191</v>
      </c>
      <c r="P44" s="33">
        <v>9.5</v>
      </c>
      <c r="Q44" s="33" t="s">
        <v>53</v>
      </c>
      <c r="R44" s="33">
        <v>9</v>
      </c>
      <c r="S44" s="33" t="s">
        <v>174</v>
      </c>
    </row>
    <row r="45" spans="1:19" ht="24" customHeight="1">
      <c r="A45" s="21">
        <v>36</v>
      </c>
      <c r="B45" s="22" t="s">
        <v>192</v>
      </c>
      <c r="C45" s="23" t="s">
        <v>193</v>
      </c>
      <c r="D45" s="23">
        <f t="shared" si="0"/>
        <v>7.6249999999999991</v>
      </c>
      <c r="E45" s="24" t="s">
        <v>194</v>
      </c>
      <c r="F45" s="39">
        <v>7</v>
      </c>
      <c r="G45" s="32" t="s">
        <v>31</v>
      </c>
      <c r="H45" s="32" t="s">
        <v>31</v>
      </c>
      <c r="I45" s="32" t="s">
        <v>31</v>
      </c>
      <c r="J45" s="32" t="s">
        <v>31</v>
      </c>
      <c r="K45" s="32" t="s">
        <v>31</v>
      </c>
      <c r="L45" s="36">
        <f t="shared" si="1"/>
        <v>9.3333333333333339</v>
      </c>
      <c r="M45" s="32">
        <v>34</v>
      </c>
      <c r="N45" s="32">
        <v>9</v>
      </c>
      <c r="O45" s="32">
        <v>12</v>
      </c>
      <c r="P45" s="33">
        <v>10</v>
      </c>
      <c r="Q45" s="33"/>
      <c r="R45" s="33">
        <v>8</v>
      </c>
      <c r="S45" s="33" t="s">
        <v>195</v>
      </c>
    </row>
    <row r="46" spans="1:19" ht="24" customHeight="1">
      <c r="A46" s="21">
        <v>37</v>
      </c>
      <c r="B46" s="22" t="s">
        <v>196</v>
      </c>
      <c r="C46" s="23" t="s">
        <v>197</v>
      </c>
      <c r="D46" s="23">
        <f t="shared" si="0"/>
        <v>9.1750000000000007</v>
      </c>
      <c r="E46" s="24" t="s">
        <v>198</v>
      </c>
      <c r="F46" s="39">
        <v>9</v>
      </c>
      <c r="G46" s="32" t="s">
        <v>31</v>
      </c>
      <c r="H46" s="32" t="s">
        <v>31</v>
      </c>
      <c r="I46" s="32" t="s">
        <v>31</v>
      </c>
      <c r="J46" s="32" t="s">
        <v>31</v>
      </c>
      <c r="K46" s="32" t="s">
        <v>31</v>
      </c>
      <c r="L46" s="36">
        <f t="shared" si="1"/>
        <v>9.3333333333333339</v>
      </c>
      <c r="M46" s="32">
        <v>32</v>
      </c>
      <c r="N46" s="32">
        <v>10</v>
      </c>
      <c r="O46" s="32"/>
      <c r="P46" s="33">
        <v>9</v>
      </c>
      <c r="Q46" s="33" t="s">
        <v>127</v>
      </c>
      <c r="R46" s="33">
        <v>10</v>
      </c>
      <c r="S46" s="33"/>
    </row>
    <row r="47" spans="1:19" ht="24" customHeight="1">
      <c r="A47" s="21">
        <v>38</v>
      </c>
      <c r="B47" s="22" t="s">
        <v>199</v>
      </c>
      <c r="C47" s="23" t="s">
        <v>200</v>
      </c>
      <c r="D47" s="23">
        <f t="shared" si="0"/>
        <v>3.9499999999999997</v>
      </c>
      <c r="E47" s="24" t="s">
        <v>201</v>
      </c>
      <c r="F47" s="39">
        <v>3</v>
      </c>
      <c r="G47" s="32" t="s">
        <v>31</v>
      </c>
      <c r="H47" s="32" t="s">
        <v>31</v>
      </c>
      <c r="I47" s="32" t="s">
        <v>31</v>
      </c>
      <c r="J47" s="32" t="s">
        <v>31</v>
      </c>
      <c r="K47" s="32" t="s">
        <v>31</v>
      </c>
      <c r="L47" s="36">
        <f t="shared" si="1"/>
        <v>6.6666666666666661</v>
      </c>
      <c r="M47" s="32" t="s">
        <v>202</v>
      </c>
      <c r="N47" s="32">
        <v>10</v>
      </c>
      <c r="O47" s="32"/>
      <c r="P47" s="33">
        <v>8</v>
      </c>
      <c r="Q47" s="33" t="s">
        <v>203</v>
      </c>
      <c r="R47" s="33">
        <v>0</v>
      </c>
      <c r="S47" s="33" t="s">
        <v>122</v>
      </c>
    </row>
    <row r="48" spans="1:19" ht="24" customHeight="1">
      <c r="A48" s="21">
        <v>39</v>
      </c>
      <c r="B48" s="22" t="s">
        <v>204</v>
      </c>
      <c r="C48" s="23" t="s">
        <v>205</v>
      </c>
      <c r="D48" s="23">
        <f t="shared" si="0"/>
        <v>7.1974999999999989</v>
      </c>
      <c r="E48" s="24" t="s">
        <v>206</v>
      </c>
      <c r="F48" s="39">
        <v>6.3</v>
      </c>
      <c r="G48" s="32" t="s">
        <v>31</v>
      </c>
      <c r="H48" s="32" t="s">
        <v>31</v>
      </c>
      <c r="I48" s="32" t="s">
        <v>31</v>
      </c>
      <c r="J48" s="32" t="s">
        <v>31</v>
      </c>
      <c r="K48" s="32" t="s">
        <v>31</v>
      </c>
      <c r="L48" s="36">
        <f t="shared" si="1"/>
        <v>8.6666666666666661</v>
      </c>
      <c r="M48" s="32" t="s">
        <v>207</v>
      </c>
      <c r="N48" s="32">
        <v>10</v>
      </c>
      <c r="O48" s="32"/>
      <c r="P48" s="33">
        <v>9.5</v>
      </c>
      <c r="Q48" s="33" t="s">
        <v>75</v>
      </c>
      <c r="R48" s="33">
        <v>9</v>
      </c>
      <c r="S48" s="33" t="s">
        <v>174</v>
      </c>
    </row>
    <row r="49" spans="1:19" ht="24" customHeight="1">
      <c r="A49" s="21">
        <v>40</v>
      </c>
      <c r="B49" s="22" t="s">
        <v>208</v>
      </c>
      <c r="C49" s="23" t="s">
        <v>209</v>
      </c>
      <c r="D49" s="23">
        <f t="shared" si="0"/>
        <v>6.6</v>
      </c>
      <c r="E49" s="24" t="s">
        <v>210</v>
      </c>
      <c r="F49" s="39">
        <v>5.5</v>
      </c>
      <c r="G49" s="32" t="s">
        <v>31</v>
      </c>
      <c r="H49" s="32" t="s">
        <v>31</v>
      </c>
      <c r="I49" s="32" t="s">
        <v>31</v>
      </c>
      <c r="J49" s="32" t="s">
        <v>31</v>
      </c>
      <c r="K49" s="32" t="s">
        <v>31</v>
      </c>
      <c r="L49" s="36">
        <f t="shared" si="1"/>
        <v>8.6666666666666661</v>
      </c>
      <c r="M49" s="32" t="s">
        <v>98</v>
      </c>
      <c r="N49" s="32">
        <v>8</v>
      </c>
      <c r="O49" s="32" t="s">
        <v>71</v>
      </c>
      <c r="P49" s="33">
        <v>10</v>
      </c>
      <c r="Q49" s="33"/>
      <c r="R49" s="33">
        <v>10</v>
      </c>
      <c r="S49" s="33"/>
    </row>
    <row r="50" spans="1:19" ht="24" customHeight="1">
      <c r="A50" s="21">
        <v>41</v>
      </c>
      <c r="B50" s="22" t="s">
        <v>211</v>
      </c>
      <c r="C50" s="23" t="s">
        <v>212</v>
      </c>
      <c r="D50" s="23">
        <f t="shared" si="0"/>
        <v>8.875</v>
      </c>
      <c r="E50" s="24" t="s">
        <v>213</v>
      </c>
      <c r="F50" s="39">
        <v>8.5</v>
      </c>
      <c r="G50" s="32" t="s">
        <v>31</v>
      </c>
      <c r="H50" s="32" t="s">
        <v>31</v>
      </c>
      <c r="I50" s="32" t="s">
        <v>31</v>
      </c>
      <c r="J50" s="32" t="s">
        <v>31</v>
      </c>
      <c r="K50" s="32" t="s">
        <v>31</v>
      </c>
      <c r="L50" s="36">
        <f t="shared" si="1"/>
        <v>10</v>
      </c>
      <c r="M50" s="32"/>
      <c r="N50" s="32">
        <v>9</v>
      </c>
      <c r="O50" s="32" t="s">
        <v>214</v>
      </c>
      <c r="P50" s="33">
        <v>10</v>
      </c>
      <c r="Q50" s="33"/>
      <c r="R50" s="33">
        <v>10</v>
      </c>
      <c r="S50" s="33"/>
    </row>
    <row r="51" spans="1:19" ht="24" customHeight="1">
      <c r="A51" s="21">
        <v>42</v>
      </c>
      <c r="B51" s="22" t="s">
        <v>215</v>
      </c>
      <c r="C51" s="23" t="s">
        <v>216</v>
      </c>
      <c r="D51" s="23">
        <f t="shared" si="0"/>
        <v>7.7499999999999991</v>
      </c>
      <c r="E51" s="24" t="s">
        <v>217</v>
      </c>
      <c r="F51" s="39">
        <v>7.25</v>
      </c>
      <c r="G51" s="32" t="s">
        <v>31</v>
      </c>
      <c r="H51" s="32" t="s">
        <v>31</v>
      </c>
      <c r="I51" s="32" t="s">
        <v>31</v>
      </c>
      <c r="J51" s="32" t="s">
        <v>31</v>
      </c>
      <c r="K51" s="32" t="s">
        <v>31</v>
      </c>
      <c r="L51" s="36">
        <f t="shared" si="1"/>
        <v>6.6666666666666661</v>
      </c>
      <c r="M51" s="32" t="s">
        <v>218</v>
      </c>
      <c r="N51" s="32">
        <v>9</v>
      </c>
      <c r="O51" s="32">
        <v>12</v>
      </c>
      <c r="P51" s="33">
        <v>10</v>
      </c>
      <c r="Q51" s="33"/>
      <c r="R51" s="33">
        <v>10</v>
      </c>
      <c r="S51" s="33"/>
    </row>
    <row r="52" spans="1:19" ht="24" customHeight="1">
      <c r="A52" s="21">
        <v>43</v>
      </c>
      <c r="B52" s="22" t="s">
        <v>219</v>
      </c>
      <c r="C52" s="23" t="s">
        <v>220</v>
      </c>
      <c r="D52" s="23">
        <f t="shared" si="0"/>
        <v>6.3999999999999986</v>
      </c>
      <c r="E52" s="24" t="s">
        <v>221</v>
      </c>
      <c r="F52" s="39">
        <v>5.5</v>
      </c>
      <c r="G52" s="32" t="s">
        <v>31</v>
      </c>
      <c r="H52" s="32" t="s">
        <v>31</v>
      </c>
      <c r="I52" s="32" t="s">
        <v>31</v>
      </c>
      <c r="J52" s="32" t="s">
        <v>31</v>
      </c>
      <c r="K52" s="32" t="s">
        <v>31</v>
      </c>
      <c r="L52" s="36">
        <f t="shared" si="1"/>
        <v>8</v>
      </c>
      <c r="M52" s="32" t="s">
        <v>113</v>
      </c>
      <c r="N52" s="32">
        <v>8</v>
      </c>
      <c r="O52" s="32" t="s">
        <v>222</v>
      </c>
      <c r="P52" s="33">
        <v>9</v>
      </c>
      <c r="Q52" s="33" t="s">
        <v>223</v>
      </c>
      <c r="R52" s="33">
        <v>9</v>
      </c>
      <c r="S52" s="33" t="s">
        <v>224</v>
      </c>
    </row>
    <row r="53" spans="1:19" ht="24" customHeight="1">
      <c r="A53" s="21">
        <v>44</v>
      </c>
      <c r="B53" s="22" t="s">
        <v>225</v>
      </c>
      <c r="C53" s="23" t="s">
        <v>226</v>
      </c>
      <c r="D53" s="23">
        <f t="shared" si="0"/>
        <v>8.2874999999999996</v>
      </c>
      <c r="E53" s="24" t="s">
        <v>227</v>
      </c>
      <c r="F53" s="39">
        <v>8</v>
      </c>
      <c r="G53" s="32" t="s">
        <v>31</v>
      </c>
      <c r="H53" s="32" t="s">
        <v>31</v>
      </c>
      <c r="I53" s="32" t="s">
        <v>31</v>
      </c>
      <c r="J53" s="32" t="s">
        <v>31</v>
      </c>
      <c r="K53" s="32" t="s">
        <v>31</v>
      </c>
      <c r="L53" s="36">
        <f t="shared" si="1"/>
        <v>9.3333333333333339</v>
      </c>
      <c r="M53" s="32">
        <v>32</v>
      </c>
      <c r="N53" s="32">
        <v>8</v>
      </c>
      <c r="O53" s="32" t="s">
        <v>52</v>
      </c>
      <c r="P53" s="33">
        <v>9.5</v>
      </c>
      <c r="Q53" s="33" t="s">
        <v>53</v>
      </c>
      <c r="R53" s="33">
        <v>9</v>
      </c>
      <c r="S53" s="33" t="s">
        <v>174</v>
      </c>
    </row>
    <row r="54" spans="1:19" ht="24" customHeight="1">
      <c r="A54" s="21">
        <v>45</v>
      </c>
      <c r="B54" s="22" t="s">
        <v>228</v>
      </c>
      <c r="C54" s="23" t="s">
        <v>229</v>
      </c>
      <c r="D54" s="23">
        <f t="shared" si="0"/>
        <v>7.3874999999999993</v>
      </c>
      <c r="E54" s="24" t="s">
        <v>230</v>
      </c>
      <c r="F54" s="39">
        <v>6.75</v>
      </c>
      <c r="G54" s="32" t="s">
        <v>31</v>
      </c>
      <c r="H54" s="32" t="s">
        <v>31</v>
      </c>
      <c r="I54" s="32" t="s">
        <v>31</v>
      </c>
      <c r="J54" s="32" t="s">
        <v>31</v>
      </c>
      <c r="K54" s="32" t="s">
        <v>31</v>
      </c>
      <c r="L54" s="36">
        <f t="shared" si="1"/>
        <v>8</v>
      </c>
      <c r="M54" s="32" t="s">
        <v>113</v>
      </c>
      <c r="N54" s="32">
        <v>8</v>
      </c>
      <c r="O54" s="32" t="s">
        <v>52</v>
      </c>
      <c r="P54" s="33">
        <v>10</v>
      </c>
      <c r="Q54" s="33"/>
      <c r="R54" s="33">
        <v>9.5</v>
      </c>
      <c r="S54" s="33" t="s">
        <v>231</v>
      </c>
    </row>
    <row r="55" spans="1:19" ht="24" customHeight="1">
      <c r="A55" s="21">
        <v>46</v>
      </c>
      <c r="B55" s="22" t="s">
        <v>232</v>
      </c>
      <c r="C55" s="23" t="s">
        <v>233</v>
      </c>
      <c r="D55" s="23">
        <f t="shared" si="0"/>
        <v>7.8274999999999997</v>
      </c>
      <c r="E55" s="24" t="s">
        <v>234</v>
      </c>
      <c r="F55" s="39">
        <v>7.2</v>
      </c>
      <c r="G55" s="32" t="s">
        <v>31</v>
      </c>
      <c r="H55" s="32" t="s">
        <v>31</v>
      </c>
      <c r="I55" s="32" t="s">
        <v>31</v>
      </c>
      <c r="J55" s="32" t="s">
        <v>31</v>
      </c>
      <c r="K55" s="32" t="s">
        <v>31</v>
      </c>
      <c r="L55" s="36">
        <f t="shared" si="1"/>
        <v>8.6666666666666661</v>
      </c>
      <c r="M55" s="32" t="s">
        <v>235</v>
      </c>
      <c r="N55" s="32">
        <v>9</v>
      </c>
      <c r="O55" s="32">
        <v>15</v>
      </c>
      <c r="P55" s="33">
        <v>10</v>
      </c>
      <c r="Q55" s="33"/>
      <c r="R55" s="33">
        <v>9.5</v>
      </c>
      <c r="S55" s="33" t="s">
        <v>158</v>
      </c>
    </row>
    <row r="56" spans="1:19" ht="14.1" customHeight="1">
      <c r="A56" s="14"/>
      <c r="B56" s="6"/>
      <c r="C56" s="7"/>
      <c r="D56" s="7"/>
      <c r="E56" s="41"/>
      <c r="F56" s="41"/>
      <c r="G56" s="41"/>
      <c r="H56" s="41"/>
      <c r="I56" s="41"/>
      <c r="J56" s="41"/>
      <c r="K56" s="41"/>
      <c r="L56" s="41"/>
      <c r="M56" s="41"/>
      <c r="N56" s="41"/>
      <c r="O56" s="41"/>
      <c r="P56" s="41"/>
      <c r="Q56" s="41"/>
      <c r="R56" s="41"/>
      <c r="S56" s="41"/>
    </row>
    <row r="57" spans="1:19">
      <c r="A57" s="42"/>
      <c r="B57" s="42"/>
      <c r="C57" s="12"/>
      <c r="D57" s="12"/>
      <c r="E57" s="43"/>
      <c r="F57" s="43"/>
      <c r="G57" s="43"/>
      <c r="R57" s="44"/>
      <c r="S57" s="51"/>
    </row>
    <row r="58" spans="1:19">
      <c r="A58" s="45"/>
      <c r="B58" s="45"/>
      <c r="C58" s="13"/>
      <c r="D58" s="13"/>
      <c r="E58" s="45"/>
      <c r="F58" s="45"/>
      <c r="G58" s="45"/>
      <c r="H58" s="13"/>
      <c r="I58" s="13"/>
      <c r="J58" s="13"/>
      <c r="K58" s="13"/>
      <c r="L58" s="13"/>
      <c r="M58" s="13"/>
      <c r="N58" s="13"/>
      <c r="O58" s="13"/>
      <c r="P58" s="13"/>
      <c r="Q58" s="13"/>
      <c r="R58" s="45"/>
      <c r="S58" s="45"/>
    </row>
    <row r="59" spans="1:19" ht="14.1" customHeight="1">
      <c r="A59" s="14"/>
      <c r="B59" s="8"/>
      <c r="C59" s="1"/>
      <c r="D59" s="1"/>
      <c r="E59" s="1"/>
      <c r="F59" s="1"/>
      <c r="G59" s="14"/>
      <c r="H59" s="14"/>
      <c r="I59" s="14"/>
      <c r="J59" s="14"/>
      <c r="K59" s="14"/>
      <c r="L59" s="14"/>
      <c r="M59" s="14"/>
      <c r="N59" s="14"/>
      <c r="O59" s="14"/>
      <c r="P59" s="1"/>
      <c r="Q59" s="1"/>
      <c r="R59" s="1"/>
      <c r="S59" s="1"/>
    </row>
  </sheetData>
  <sheetProtection formatCells="0" formatColumns="0" formatRows="0" insertColumns="0" insertRows="0" insertHyperlinks="0" deleteColumns="0" deleteRows="0" sort="0" autoFilter="0" pivotTables="0"/>
  <mergeCells count="13">
    <mergeCell ref="A7:C7"/>
    <mergeCell ref="A1:C1"/>
    <mergeCell ref="A2:C2"/>
    <mergeCell ref="A5:C5"/>
    <mergeCell ref="A6:C6"/>
    <mergeCell ref="A4:G4"/>
    <mergeCell ref="E56:S56"/>
    <mergeCell ref="A57:B57"/>
    <mergeCell ref="E57:G57"/>
    <mergeCell ref="R57:S57"/>
    <mergeCell ref="A58:B58"/>
    <mergeCell ref="E58:G58"/>
    <mergeCell ref="R58:S58"/>
  </mergeCells>
  <phoneticPr fontId="9" type="noConversion"/>
  <pageMargins left="0.26" right="0.17" top="0.32" bottom="0.28999999999999998" header="0.25" footer="0.19"/>
</worksheet>
</file>

<file path=docProps/app.xml><?xml version="1.0" encoding="utf-8"?>
<Properties xmlns="http://schemas.openxmlformats.org/officeDocument/2006/extended-properties" xmlns:vt="http://schemas.openxmlformats.org/officeDocument/2006/docPropsVTypes">
  <Application>Microsoft Excel Online</Application>
  <Manager/>
  <Company>Microsoft Corporation</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Welcome</dc:creator>
  <cp:keywords/>
  <dc:description/>
  <cp:lastModifiedBy/>
  <cp:revision/>
  <dcterms:created xsi:type="dcterms:W3CDTF">2013-01-25T17:36:49Z</dcterms:created>
  <dcterms:modified xsi:type="dcterms:W3CDTF">2021-12-15T14:30:33Z</dcterms:modified>
  <cp:category/>
  <cp:contentStatus/>
</cp:coreProperties>
</file>