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9783\Dropbox\Comprehensive 4e\Draft\Chapter 13\"/>
    </mc:Choice>
  </mc:AlternateContent>
  <xr:revisionPtr revIDLastSave="0" documentId="13_ncr:1_{EC94F734-B4D8-4023-97AC-BB9E65B2DC4B}" xr6:coauthVersionLast="45" xr6:coauthVersionMax="45" xr10:uidLastSave="{00000000-0000-0000-0000-000000000000}"/>
  <bookViews>
    <workbookView xWindow="1428" yWindow="1428" windowWidth="16560" windowHeight="8964" firstSheet="20" activeTab="21" xr2:uid="{00000000-000D-0000-FFFF-FFFF00000000}"/>
  </bookViews>
  <sheets>
    <sheet name="Battery_Times" sheetId="28" r:id="rId1"/>
    <sheet name="BestCuts" sheetId="31" r:id="rId2"/>
    <sheet name="Brand_Garage" sheetId="12" r:id="rId3"/>
    <sheet name="Buggies" sheetId="40" r:id="rId4"/>
    <sheet name="Buy4Less" sheetId="24" r:id="rId5"/>
    <sheet name="Concrete_Mixing" sheetId="25" r:id="rId6"/>
    <sheet name="Congestion" sheetId="5" r:id="rId7"/>
    <sheet name="Detergent" sheetId="38" r:id="rId8"/>
    <sheet name="Employee_Absences" sheetId="21" r:id="rId9"/>
    <sheet name="Exam_Scores" sheetId="2" r:id="rId10"/>
    <sheet name="Exercise_13.1" sheetId="43" r:id="rId11"/>
    <sheet name="Exercise_13.2" sheetId="44" r:id="rId12"/>
    <sheet name="Field_Score" sheetId="19" r:id="rId13"/>
    <sheet name="Fill_Volumes" sheetId="20" r:id="rId14"/>
    <sheet name="Foodco" sheetId="35" r:id="rId15"/>
    <sheet name="Fuel_Hybrid" sheetId="9" r:id="rId16"/>
    <sheet name="Generic" sheetId="33" r:id="rId17"/>
    <sheet name="Golf" sheetId="45" r:id="rId18"/>
    <sheet name="Grocery_Prices" sheetId="15" r:id="rId19"/>
    <sheet name="Gymnastics" sheetId="37" r:id="rId20"/>
    <sheet name="Headlight_Design" sheetId="29" r:id="rId21"/>
    <sheet name="Houses" sheetId="17" r:id="rId22"/>
    <sheet name="Interaction" sheetId="10" r:id="rId23"/>
    <sheet name="Industry_Returns" sheetId="3" r:id="rId24"/>
    <sheet name="Job_Satisfaction" sheetId="13" r:id="rId25"/>
    <sheet name="One_Factor" sheetId="8" r:id="rId26"/>
    <sheet name="Patronage" sheetId="18" r:id="rId27"/>
    <sheet name="Plywood" sheetId="27" r:id="rId28"/>
    <sheet name="PEratios" sheetId="36" r:id="rId29"/>
    <sheet name="Public_Transportation" sheetId="1" r:id="rId30"/>
    <sheet name="Restaurants" sheetId="16" r:id="rId31"/>
    <sheet name="Revenues" sheetId="4" r:id="rId32"/>
    <sheet name="Review_SAT" sheetId="6" r:id="rId33"/>
    <sheet name="Route" sheetId="41" r:id="rId34"/>
    <sheet name="Salaries" sheetId="11" r:id="rId35"/>
    <sheet name="Shift_Output" sheetId="22" r:id="rId36"/>
    <sheet name="Sports" sheetId="39" r:id="rId37"/>
    <sheet name="Store_Layout" sheetId="42" r:id="rId38"/>
    <sheet name="Training_Experience" sheetId="30" r:id="rId39"/>
    <sheet name="Transportation" sheetId="34" r:id="rId40"/>
    <sheet name="Two_Factor" sheetId="7" r:id="rId41"/>
    <sheet name="Website" sheetId="32" r:id="rId42"/>
    <sheet name="YumYum" sheetId="23" r:id="rId4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34" l="1"/>
  <c r="A9" i="34"/>
  <c r="A10" i="34"/>
  <c r="A16" i="34"/>
  <c r="A21" i="34" s="1"/>
  <c r="A26" i="34" s="1"/>
  <c r="A17" i="34"/>
  <c r="A22" i="34" s="1"/>
  <c r="A27" i="34" s="1"/>
  <c r="A18" i="34"/>
  <c r="A23" i="34" s="1"/>
  <c r="A28" i="34" s="1"/>
  <c r="A14" i="34"/>
  <c r="A19" i="34" s="1"/>
  <c r="A24" i="34" s="1"/>
  <c r="A29" i="34" s="1"/>
  <c r="A15" i="34"/>
  <c r="A20" i="34" s="1"/>
  <c r="A25" i="34" s="1"/>
  <c r="A7" i="34"/>
  <c r="A30" i="34" l="1"/>
  <c r="B8" i="34" l="1"/>
  <c r="B13" i="34" s="1"/>
  <c r="C8" i="34"/>
  <c r="C13" i="34" s="1"/>
  <c r="D8" i="34"/>
  <c r="D13" i="34" s="1"/>
  <c r="B9" i="34"/>
  <c r="B14" i="34" s="1"/>
  <c r="C9" i="34"/>
  <c r="C14" i="34" s="1"/>
  <c r="D9" i="34"/>
  <c r="D14" i="34" s="1"/>
  <c r="B10" i="34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C10" i="34"/>
  <c r="C15" i="34" s="1"/>
  <c r="C16" i="34" s="1"/>
  <c r="C17" i="34" s="1"/>
  <c r="C18" i="34" s="1"/>
  <c r="C19" i="34" s="1"/>
  <c r="C20" i="34" s="1"/>
  <c r="C21" i="34" s="1"/>
  <c r="C22" i="34" s="1"/>
  <c r="C23" i="34" s="1"/>
  <c r="C24" i="34" s="1"/>
  <c r="C25" i="34" s="1"/>
  <c r="D10" i="34"/>
  <c r="D15" i="34" s="1"/>
  <c r="D16" i="34" s="1"/>
  <c r="D17" i="34" s="1"/>
  <c r="D18" i="34" s="1"/>
  <c r="D19" i="34" s="1"/>
  <c r="D20" i="34" s="1"/>
  <c r="D21" i="34" s="1"/>
  <c r="D22" i="34" s="1"/>
  <c r="D23" i="34" s="1"/>
  <c r="D24" i="34" s="1"/>
  <c r="D25" i="34" s="1"/>
  <c r="B11" i="34"/>
  <c r="C11" i="34"/>
  <c r="D11" i="34"/>
  <c r="B7" i="34"/>
  <c r="B12" i="34" s="1"/>
  <c r="C7" i="34"/>
  <c r="C12" i="34" s="1"/>
  <c r="D7" i="34"/>
  <c r="D12" i="34" s="1"/>
  <c r="C26" i="34" l="1"/>
  <c r="C27" i="34" s="1"/>
  <c r="C28" i="34" s="1"/>
  <c r="C29" i="34" s="1"/>
  <c r="C30" i="34"/>
  <c r="D26" i="34"/>
  <c r="D27" i="34" s="1"/>
  <c r="D28" i="34" s="1"/>
  <c r="D29" i="34" s="1"/>
  <c r="D30" i="34"/>
  <c r="B26" i="34"/>
  <c r="B27" i="34" s="1"/>
  <c r="B28" i="34" s="1"/>
  <c r="B29" i="34" s="1"/>
  <c r="B30" i="34"/>
</calcChain>
</file>

<file path=xl/sharedStrings.xml><?xml version="1.0" encoding="utf-8"?>
<sst xmlns="http://schemas.openxmlformats.org/spreadsheetml/2006/main" count="217" uniqueCount="206">
  <si>
    <t>Boston</t>
  </si>
  <si>
    <t>NY</t>
  </si>
  <si>
    <t>SF</t>
  </si>
  <si>
    <t>Chicago</t>
  </si>
  <si>
    <t>Section 1</t>
  </si>
  <si>
    <t>Section 2</t>
  </si>
  <si>
    <t>Section 3</t>
  </si>
  <si>
    <t>Energy</t>
  </si>
  <si>
    <t>Retail</t>
  </si>
  <si>
    <t>Utilities</t>
  </si>
  <si>
    <t>Los Angeles</t>
  </si>
  <si>
    <t>Washington, DC</t>
  </si>
  <si>
    <t>Atlanta</t>
  </si>
  <si>
    <t>Houston</t>
  </si>
  <si>
    <t>San Francisco</t>
  </si>
  <si>
    <t>Instructor A</t>
  </si>
  <si>
    <t>Instructor B</t>
  </si>
  <si>
    <t>Instructor C</t>
  </si>
  <si>
    <t>Educational Services</t>
  </si>
  <si>
    <t>Financial Services</t>
  </si>
  <si>
    <t>Medical Services</t>
  </si>
  <si>
    <t>High School</t>
  </si>
  <si>
    <t>Bachelor’s</t>
  </si>
  <si>
    <t>Master’s</t>
  </si>
  <si>
    <t>Fuel A</t>
  </si>
  <si>
    <t>Fuel B</t>
  </si>
  <si>
    <t>Fuel C</t>
  </si>
  <si>
    <t>Hybrid I</t>
  </si>
  <si>
    <t>Hybrid II</t>
  </si>
  <si>
    <t>Hybrid III</t>
  </si>
  <si>
    <t>Bachelor's</t>
  </si>
  <si>
    <t>Master's</t>
  </si>
  <si>
    <t>Educational</t>
  </si>
  <si>
    <t>Financial</t>
  </si>
  <si>
    <t>Medical</t>
  </si>
  <si>
    <t>Business</t>
  </si>
  <si>
    <t>Engineering</t>
  </si>
  <si>
    <t>Social Sciences</t>
  </si>
  <si>
    <t>3.5 - 4.0</t>
  </si>
  <si>
    <t>3.0 - 3.5</t>
  </si>
  <si>
    <t>&lt; 3.0</t>
  </si>
  <si>
    <t>Yes</t>
  </si>
  <si>
    <t>No</t>
  </si>
  <si>
    <t>Less than 5 years</t>
  </si>
  <si>
    <t>Five up to 10 years</t>
  </si>
  <si>
    <t>10 years or more</t>
  </si>
  <si>
    <t>Item</t>
  </si>
  <si>
    <t>Doritos Chips</t>
  </si>
  <si>
    <t>Cheerios cereal</t>
  </si>
  <si>
    <t>Oreo cookies</t>
  </si>
  <si>
    <t>Industry A</t>
  </si>
  <si>
    <t>Industry B</t>
  </si>
  <si>
    <t>Industry C</t>
  </si>
  <si>
    <t>Cape Cod</t>
  </si>
  <si>
    <t>Colonial</t>
  </si>
  <si>
    <t>Ranch</t>
  </si>
  <si>
    <t>Crosby’s</t>
  </si>
  <si>
    <t>Shaw’s</t>
  </si>
  <si>
    <t>Market Basket</t>
  </si>
  <si>
    <t>Two-liter Coke</t>
  </si>
  <si>
    <t>Prince spaghetti</t>
  </si>
  <si>
    <t>Skippy peanut butter</t>
  </si>
  <si>
    <t>Cracker Barrel cheese</t>
  </si>
  <si>
    <t>Pepperidge Farm white bread</t>
  </si>
  <si>
    <t>One dozen eggs*</t>
  </si>
  <si>
    <t>Coffee*</t>
  </si>
  <si>
    <t>Gallon of milk*</t>
  </si>
  <si>
    <t>Fridays</t>
  </si>
  <si>
    <t>Saturdays</t>
  </si>
  <si>
    <t>Sundays</t>
  </si>
  <si>
    <t>Field 1</t>
  </si>
  <si>
    <t>Field 2</t>
  </si>
  <si>
    <t>Field 3</t>
  </si>
  <si>
    <t>First Shift</t>
  </si>
  <si>
    <t>Second Shift</t>
  </si>
  <si>
    <t>Third Shift</t>
  </si>
  <si>
    <t>Newspaper only</t>
  </si>
  <si>
    <t>Internet only</t>
  </si>
  <si>
    <t>TV only</t>
  </si>
  <si>
    <t>Internet &amp; TV</t>
  </si>
  <si>
    <t>City</t>
  </si>
  <si>
    <t>Suburban</t>
  </si>
  <si>
    <t>Rural</t>
  </si>
  <si>
    <t xml:space="preserve"> WTZX</t>
  </si>
  <si>
    <t>WABC</t>
  </si>
  <si>
    <t>WXAQ</t>
  </si>
  <si>
    <t>Glue 1</t>
  </si>
  <si>
    <t>Glue 2</t>
  </si>
  <si>
    <t>Glue 3</t>
  </si>
  <si>
    <t>Design 1</t>
  </si>
  <si>
    <t>Design 2</t>
  </si>
  <si>
    <t>Design 3</t>
  </si>
  <si>
    <t>Below 30</t>
  </si>
  <si>
    <t>30-45</t>
  </si>
  <si>
    <t>46-59</t>
  </si>
  <si>
    <t>60-up</t>
  </si>
  <si>
    <t>Workshop</t>
  </si>
  <si>
    <t>In-line</t>
  </si>
  <si>
    <t>As needed</t>
  </si>
  <si>
    <t>&lt;3 mos</t>
  </si>
  <si>
    <t>3-6 mos</t>
  </si>
  <si>
    <t>&gt;6 mo</t>
  </si>
  <si>
    <t>0.8 mm</t>
  </si>
  <si>
    <t>1.0 mm</t>
  </si>
  <si>
    <t>1.2 mm</t>
  </si>
  <si>
    <t>6 cm/minute</t>
  </si>
  <si>
    <t>8 cm/minute</t>
  </si>
  <si>
    <t>Sunday</t>
  </si>
  <si>
    <t>Monday</t>
  </si>
  <si>
    <t>Tuesday</t>
  </si>
  <si>
    <t>Wednesday</t>
  </si>
  <si>
    <t>Thursday</t>
  </si>
  <si>
    <t>Friday</t>
  </si>
  <si>
    <t>Saturday</t>
  </si>
  <si>
    <t>Region 1</t>
  </si>
  <si>
    <t>Region 2</t>
  </si>
  <si>
    <t>Region 3</t>
  </si>
  <si>
    <t>Engineer</t>
  </si>
  <si>
    <t>Front of store</t>
  </si>
  <si>
    <t>Center of store</t>
  </si>
  <si>
    <t>Side aisle</t>
  </si>
  <si>
    <t xml:space="preserve">Mix Tech. 1 </t>
  </si>
  <si>
    <t xml:space="preserve">Mix Tech. 2 </t>
  </si>
  <si>
    <t xml:space="preserve">Mix Tech. 3 </t>
  </si>
  <si>
    <t xml:space="preserve">Mix Tech. 4 </t>
  </si>
  <si>
    <t xml:space="preserve">0 degrees F </t>
  </si>
  <si>
    <t xml:space="preserve">30 degrees F </t>
  </si>
  <si>
    <t xml:space="preserve">60 degrees F </t>
  </si>
  <si>
    <t>90 degrees F</t>
  </si>
  <si>
    <t>Snorkeling</t>
  </si>
  <si>
    <t>Sailing</t>
  </si>
  <si>
    <t>Bowling</t>
  </si>
  <si>
    <t>Razor</t>
  </si>
  <si>
    <t>Blazer</t>
  </si>
  <si>
    <t>Tracer</t>
  </si>
  <si>
    <t>Route 1</t>
  </si>
  <si>
    <t>Route 2</t>
  </si>
  <si>
    <t>Route 3</t>
  </si>
  <si>
    <t>Detergent 1</t>
  </si>
  <si>
    <t>Detergent 2</t>
  </si>
  <si>
    <t>Detergent 3</t>
  </si>
  <si>
    <t>Shift 1</t>
  </si>
  <si>
    <t>Shift 2</t>
  </si>
  <si>
    <t>Shift 3</t>
  </si>
  <si>
    <t>Machine A</t>
  </si>
  <si>
    <t>Machine B</t>
  </si>
  <si>
    <t>Machine C</t>
  </si>
  <si>
    <t>Machine D</t>
  </si>
  <si>
    <t>Inspector 1</t>
  </si>
  <si>
    <t>Inspector 2</t>
  </si>
  <si>
    <t>Inspector 3</t>
  </si>
  <si>
    <t>Inspector 4</t>
  </si>
  <si>
    <t>Inspector 5</t>
  </si>
  <si>
    <t>Restaurant 1</t>
  </si>
  <si>
    <t>Restaurant 2</t>
  </si>
  <si>
    <t>Restaurant 3</t>
  </si>
  <si>
    <t>Morning</t>
  </si>
  <si>
    <t>Evening</t>
  </si>
  <si>
    <t>Late Night</t>
  </si>
  <si>
    <t>Mid-Day</t>
  </si>
  <si>
    <t>Brand A</t>
  </si>
  <si>
    <t>Brand B</t>
  </si>
  <si>
    <t>Brand C</t>
  </si>
  <si>
    <t>Judge 1</t>
  </si>
  <si>
    <t>Judge 2</t>
  </si>
  <si>
    <t>Judge 3</t>
  </si>
  <si>
    <t>Gymnast 1</t>
  </si>
  <si>
    <t>Gymnast 2</t>
  </si>
  <si>
    <t>Gymnast 3</t>
  </si>
  <si>
    <t>Gymnast 4</t>
  </si>
  <si>
    <t>Gymnast 5</t>
  </si>
  <si>
    <t>Layout 1</t>
  </si>
  <si>
    <t>Layout 2</t>
  </si>
  <si>
    <t>Layout 3</t>
  </si>
  <si>
    <t>A</t>
  </si>
  <si>
    <t>B</t>
  </si>
  <si>
    <t>C</t>
  </si>
  <si>
    <t>Windsurfing</t>
  </si>
  <si>
    <t>Quarter 1</t>
  </si>
  <si>
    <t>Quarter 2</t>
  </si>
  <si>
    <t>Quarter 3</t>
  </si>
  <si>
    <t>Quarter 4</t>
  </si>
  <si>
    <t>Low</t>
  </si>
  <si>
    <t>Medium</t>
  </si>
  <si>
    <t>High</t>
  </si>
  <si>
    <t>Round 1</t>
  </si>
  <si>
    <t>Round 2</t>
  </si>
  <si>
    <t>Round 3</t>
  </si>
  <si>
    <t>Round 4</t>
  </si>
  <si>
    <t>Truck</t>
  </si>
  <si>
    <t>Bus</t>
  </si>
  <si>
    <t xml:space="preserve">Limousine </t>
  </si>
  <si>
    <t>&lt; 3 months</t>
  </si>
  <si>
    <t>Between 3 and 6 months</t>
  </si>
  <si>
    <t>Between 6 and 12 months</t>
  </si>
  <si>
    <t>&gt; 12 months</t>
  </si>
  <si>
    <t>No High School</t>
  </si>
  <si>
    <t>Player 1</t>
  </si>
  <si>
    <t>Player 2</t>
  </si>
  <si>
    <t>Player 3</t>
  </si>
  <si>
    <t>Player 4</t>
  </si>
  <si>
    <t>Player 5</t>
  </si>
  <si>
    <t>D</t>
  </si>
  <si>
    <t>Appraiser_1</t>
  </si>
  <si>
    <t>Appraiser_2</t>
  </si>
  <si>
    <t>Appraiser_3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</si>
</sst>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mbria"/>
      <family val="1"/>
    </font>
    <font>
      <sz val="11"/>
      <color rgb="FF000000"/>
      <name val="Calibri"/>
      <family val="2"/>
    </font>
    <font>
      <sz val="12"/>
      <color rgb="FF000000"/>
      <name val="Cambria"/>
      <family val="1"/>
    </font>
    <font>
      <sz val="12"/>
      <color theme="1"/>
      <name val="Cambria"/>
      <family val="1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/>
    <xf numFmtId="0" fontId="1" fillId="0" borderId="0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/>
    <xf numFmtId="0" fontId="7" fillId="0" borderId="0" xfId="0" applyFont="1" applyBorder="1" applyAlignment="1">
      <alignment horizontal="center" vertical="top" wrapText="1"/>
    </xf>
    <xf numFmtId="0" fontId="0" fillId="0" borderId="0" xfId="0" applyFont="1"/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/>
    <xf numFmtId="0" fontId="6" fillId="0" borderId="4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E9" sqref="E9:E10"/>
    </sheetView>
  </sheetViews>
  <sheetFormatPr defaultRowHeight="14.4" x14ac:dyDescent="0.3"/>
  <cols>
    <col min="1" max="4" width="20.6640625" customWidth="1"/>
  </cols>
  <sheetData>
    <row r="1" spans="1:4" ht="15" x14ac:dyDescent="0.3">
      <c r="A1" s="25" t="s">
        <v>125</v>
      </c>
      <c r="B1" s="25" t="s">
        <v>126</v>
      </c>
      <c r="C1" s="25" t="s">
        <v>127</v>
      </c>
      <c r="D1" s="25" t="s">
        <v>128</v>
      </c>
    </row>
    <row r="2" spans="1:4" x14ac:dyDescent="0.3">
      <c r="A2" s="15">
        <v>3</v>
      </c>
      <c r="B2" s="15">
        <v>6</v>
      </c>
      <c r="C2" s="15">
        <v>12</v>
      </c>
      <c r="D2" s="15">
        <v>12</v>
      </c>
    </row>
    <row r="3" spans="1:4" x14ac:dyDescent="0.3">
      <c r="A3" s="15">
        <v>5</v>
      </c>
      <c r="B3" s="15">
        <v>8</v>
      </c>
      <c r="C3" s="15">
        <v>13</v>
      </c>
      <c r="D3" s="15">
        <v>15</v>
      </c>
    </row>
    <row r="4" spans="1:4" x14ac:dyDescent="0.3">
      <c r="A4" s="15">
        <v>6</v>
      </c>
      <c r="B4" s="15">
        <v>8</v>
      </c>
      <c r="C4" s="15">
        <v>14</v>
      </c>
      <c r="D4" s="15">
        <v>11</v>
      </c>
    </row>
    <row r="5" spans="1:4" x14ac:dyDescent="0.3">
      <c r="A5" s="15">
        <v>6</v>
      </c>
      <c r="B5" s="15">
        <v>7</v>
      </c>
      <c r="C5" s="15">
        <v>9</v>
      </c>
      <c r="D5" s="15">
        <v>11</v>
      </c>
    </row>
    <row r="6" spans="1:4" x14ac:dyDescent="0.3">
      <c r="A6" s="15">
        <v>3</v>
      </c>
      <c r="B6" s="15">
        <v>6</v>
      </c>
      <c r="C6" s="15">
        <v>11</v>
      </c>
      <c r="D6" s="15">
        <v>11</v>
      </c>
    </row>
    <row r="7" spans="1:4" x14ac:dyDescent="0.3">
      <c r="A7" s="15">
        <v>4</v>
      </c>
      <c r="B7" s="15">
        <v>6</v>
      </c>
      <c r="C7" s="15">
        <v>14</v>
      </c>
      <c r="D7" s="15">
        <v>10</v>
      </c>
    </row>
    <row r="8" spans="1:4" x14ac:dyDescent="0.3">
      <c r="A8" s="15">
        <v>6</v>
      </c>
      <c r="B8" s="15">
        <v>9</v>
      </c>
      <c r="C8" s="15">
        <v>13</v>
      </c>
      <c r="D8" s="15">
        <v>12</v>
      </c>
    </row>
    <row r="9" spans="1:4" x14ac:dyDescent="0.3">
      <c r="A9" s="15">
        <v>4</v>
      </c>
      <c r="B9" s="15">
        <v>8</v>
      </c>
      <c r="C9" s="15">
        <v>12</v>
      </c>
      <c r="D9" s="15">
        <v>14</v>
      </c>
    </row>
    <row r="10" spans="1:4" x14ac:dyDescent="0.3">
      <c r="A10" s="15">
        <v>4</v>
      </c>
      <c r="B10" s="15">
        <v>9</v>
      </c>
      <c r="C10" s="15">
        <v>10</v>
      </c>
      <c r="D10" s="15">
        <v>11</v>
      </c>
    </row>
    <row r="11" spans="1:4" x14ac:dyDescent="0.3">
      <c r="A11" s="15">
        <v>3</v>
      </c>
      <c r="B11" s="15">
        <v>8</v>
      </c>
      <c r="C11" s="15">
        <v>12</v>
      </c>
      <c r="D11" s="15">
        <v>11</v>
      </c>
    </row>
    <row r="12" spans="1:4" x14ac:dyDescent="0.3">
      <c r="A12" s="15">
        <v>4</v>
      </c>
      <c r="B12" s="15">
        <v>9</v>
      </c>
      <c r="C12" s="15">
        <v>12</v>
      </c>
      <c r="D12" s="15">
        <v>13</v>
      </c>
    </row>
    <row r="13" spans="1:4" x14ac:dyDescent="0.3">
      <c r="A13" s="15">
        <v>6</v>
      </c>
      <c r="B13" s="15">
        <v>6</v>
      </c>
      <c r="C13" s="15">
        <v>10</v>
      </c>
      <c r="D13" s="15">
        <v>10</v>
      </c>
    </row>
    <row r="14" spans="1:4" x14ac:dyDescent="0.3">
      <c r="A14" s="15">
        <v>3</v>
      </c>
      <c r="B14" s="15">
        <v>9</v>
      </c>
      <c r="C14" s="15">
        <v>13</v>
      </c>
      <c r="D14" s="15">
        <v>15</v>
      </c>
    </row>
    <row r="15" spans="1:4" x14ac:dyDescent="0.3">
      <c r="A15" s="15">
        <v>5</v>
      </c>
      <c r="B15" s="15">
        <v>7</v>
      </c>
      <c r="C15" s="15">
        <v>14</v>
      </c>
      <c r="D15" s="15">
        <v>12</v>
      </c>
    </row>
    <row r="16" spans="1:4" x14ac:dyDescent="0.3">
      <c r="A16" s="15">
        <v>6</v>
      </c>
      <c r="B16" s="15">
        <v>7</v>
      </c>
      <c r="C16" s="15">
        <v>14</v>
      </c>
      <c r="D16" s="15">
        <v>15</v>
      </c>
    </row>
    <row r="17" spans="1:4" x14ac:dyDescent="0.3">
      <c r="A17" s="15">
        <v>6</v>
      </c>
      <c r="B17" s="15">
        <v>9</v>
      </c>
      <c r="C17" s="15">
        <v>11</v>
      </c>
      <c r="D17" s="15">
        <v>14</v>
      </c>
    </row>
    <row r="18" spans="1:4" x14ac:dyDescent="0.3">
      <c r="A18" s="15">
        <v>6</v>
      </c>
      <c r="B18" s="15">
        <v>9</v>
      </c>
      <c r="C18" s="15">
        <v>9</v>
      </c>
      <c r="D18" s="15">
        <v>15</v>
      </c>
    </row>
    <row r="19" spans="1:4" x14ac:dyDescent="0.3">
      <c r="A19" s="15">
        <v>3</v>
      </c>
      <c r="B19" s="15">
        <v>9</v>
      </c>
      <c r="C19" s="15">
        <v>13</v>
      </c>
      <c r="D19" s="15">
        <v>15</v>
      </c>
    </row>
    <row r="20" spans="1:4" x14ac:dyDescent="0.3">
      <c r="A20" s="15">
        <v>6</v>
      </c>
      <c r="B20" s="15">
        <v>8</v>
      </c>
      <c r="C20" s="15">
        <v>12</v>
      </c>
      <c r="D20" s="15">
        <v>12</v>
      </c>
    </row>
    <row r="21" spans="1:4" x14ac:dyDescent="0.3">
      <c r="A21" s="15">
        <v>4</v>
      </c>
      <c r="B21" s="15">
        <v>9</v>
      </c>
      <c r="C21" s="15">
        <v>9</v>
      </c>
      <c r="D21" s="15">
        <v>11</v>
      </c>
    </row>
    <row r="22" spans="1:4" x14ac:dyDescent="0.3">
      <c r="A22" s="15">
        <v>6</v>
      </c>
      <c r="B22" s="15">
        <v>7</v>
      </c>
      <c r="C22" s="15">
        <v>14</v>
      </c>
      <c r="D22" s="15">
        <v>11</v>
      </c>
    </row>
    <row r="23" spans="1:4" x14ac:dyDescent="0.3">
      <c r="A23" s="15">
        <v>4</v>
      </c>
      <c r="B23" s="15">
        <v>7</v>
      </c>
      <c r="C23" s="15">
        <v>13</v>
      </c>
      <c r="D23" s="15">
        <v>10</v>
      </c>
    </row>
    <row r="24" spans="1:4" x14ac:dyDescent="0.3">
      <c r="A24" s="15">
        <v>3</v>
      </c>
      <c r="B24" s="15">
        <v>6</v>
      </c>
      <c r="C24" s="15">
        <v>12</v>
      </c>
      <c r="D24" s="15">
        <v>13</v>
      </c>
    </row>
    <row r="25" spans="1:4" x14ac:dyDescent="0.3">
      <c r="A25" s="15">
        <v>4</v>
      </c>
      <c r="B25" s="15">
        <v>7</v>
      </c>
      <c r="C25" s="15">
        <v>14</v>
      </c>
      <c r="D25" s="15">
        <v>15</v>
      </c>
    </row>
    <row r="26" spans="1:4" x14ac:dyDescent="0.3">
      <c r="A26" s="15">
        <v>3</v>
      </c>
      <c r="B26" s="15">
        <v>9</v>
      </c>
      <c r="C26" s="15">
        <v>13</v>
      </c>
      <c r="D26" s="15">
        <v>11</v>
      </c>
    </row>
    <row r="27" spans="1:4" x14ac:dyDescent="0.3">
      <c r="A27" s="15">
        <v>6</v>
      </c>
      <c r="B27" s="15">
        <v>6</v>
      </c>
      <c r="C27" s="15">
        <v>13</v>
      </c>
      <c r="D27" s="15">
        <v>13</v>
      </c>
    </row>
    <row r="28" spans="1:4" x14ac:dyDescent="0.3">
      <c r="A28" s="15">
        <v>6</v>
      </c>
      <c r="B28" s="15">
        <v>9</v>
      </c>
      <c r="C28" s="15">
        <v>12</v>
      </c>
      <c r="D28" s="15">
        <v>12</v>
      </c>
    </row>
    <row r="29" spans="1:4" x14ac:dyDescent="0.3">
      <c r="A29" s="15">
        <v>5</v>
      </c>
      <c r="B29" s="15">
        <v>8</v>
      </c>
      <c r="C29" s="15">
        <v>11</v>
      </c>
      <c r="D29" s="15">
        <v>12</v>
      </c>
    </row>
    <row r="30" spans="1:4" x14ac:dyDescent="0.3">
      <c r="A30" s="15">
        <v>3</v>
      </c>
      <c r="B30" s="15">
        <v>7</v>
      </c>
      <c r="C30" s="15">
        <v>9</v>
      </c>
      <c r="D30" s="15">
        <v>12</v>
      </c>
    </row>
    <row r="31" spans="1:4" x14ac:dyDescent="0.3">
      <c r="A31" s="15">
        <v>4</v>
      </c>
      <c r="B31" s="15">
        <v>9</v>
      </c>
      <c r="C31" s="15">
        <v>9</v>
      </c>
      <c r="D31" s="15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"/>
  <sheetViews>
    <sheetView workbookViewId="0">
      <selection activeCell="I26" sqref="I26"/>
    </sheetView>
  </sheetViews>
  <sheetFormatPr defaultRowHeight="14.4" x14ac:dyDescent="0.3"/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>
        <v>85</v>
      </c>
      <c r="B2">
        <v>91</v>
      </c>
      <c r="C2">
        <v>74</v>
      </c>
    </row>
    <row r="3" spans="1:3" x14ac:dyDescent="0.3">
      <c r="A3">
        <v>68</v>
      </c>
      <c r="B3">
        <v>84</v>
      </c>
      <c r="C3">
        <v>69</v>
      </c>
    </row>
    <row r="4" spans="1:3" x14ac:dyDescent="0.3">
      <c r="A4">
        <v>69</v>
      </c>
      <c r="B4">
        <v>92</v>
      </c>
      <c r="C4">
        <v>62</v>
      </c>
    </row>
    <row r="5" spans="1:3" x14ac:dyDescent="0.3">
      <c r="A5">
        <v>52</v>
      </c>
      <c r="B5">
        <v>78</v>
      </c>
      <c r="C5">
        <v>78</v>
      </c>
    </row>
    <row r="6" spans="1:3" x14ac:dyDescent="0.3">
      <c r="A6">
        <v>68</v>
      </c>
      <c r="B6">
        <v>78</v>
      </c>
      <c r="C6">
        <v>54</v>
      </c>
    </row>
    <row r="7" spans="1:3" x14ac:dyDescent="0.3">
      <c r="A7">
        <v>95</v>
      </c>
      <c r="B7">
        <v>70</v>
      </c>
      <c r="C7">
        <v>67</v>
      </c>
    </row>
    <row r="8" spans="1:3" x14ac:dyDescent="0.3">
      <c r="A8">
        <v>80</v>
      </c>
      <c r="B8">
        <v>73</v>
      </c>
      <c r="C8">
        <v>67</v>
      </c>
    </row>
    <row r="9" spans="1:3" x14ac:dyDescent="0.3">
      <c r="A9">
        <v>74</v>
      </c>
      <c r="B9">
        <v>87</v>
      </c>
      <c r="C9">
        <v>84</v>
      </c>
    </row>
    <row r="10" spans="1:3" x14ac:dyDescent="0.3">
      <c r="A10">
        <v>63</v>
      </c>
      <c r="B10">
        <v>59</v>
      </c>
      <c r="C10">
        <v>66</v>
      </c>
    </row>
    <row r="11" spans="1:3" x14ac:dyDescent="0.3">
      <c r="A11">
        <v>74</v>
      </c>
      <c r="B11">
        <v>75</v>
      </c>
      <c r="C11">
        <v>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EED0-C587-4775-B1BF-E863DA4C6560}">
  <dimension ref="A1:C6"/>
  <sheetViews>
    <sheetView workbookViewId="0">
      <selection activeCell="F9" sqref="F9"/>
    </sheetView>
  </sheetViews>
  <sheetFormatPr defaultRowHeight="14.4" x14ac:dyDescent="0.3"/>
  <sheetData>
    <row r="1" spans="1:3" x14ac:dyDescent="0.3">
      <c r="A1" s="15" t="s">
        <v>174</v>
      </c>
      <c r="B1" s="15" t="s">
        <v>175</v>
      </c>
      <c r="C1" s="15" t="s">
        <v>176</v>
      </c>
    </row>
    <row r="2" spans="1:3" x14ac:dyDescent="0.3">
      <c r="A2" s="15">
        <v>22</v>
      </c>
      <c r="B2" s="15">
        <v>20</v>
      </c>
      <c r="C2" s="15">
        <v>19</v>
      </c>
    </row>
    <row r="3" spans="1:3" x14ac:dyDescent="0.3">
      <c r="A3" s="15">
        <v>25</v>
      </c>
      <c r="B3" s="15">
        <v>25</v>
      </c>
      <c r="C3" s="15">
        <v>22</v>
      </c>
    </row>
    <row r="4" spans="1:3" x14ac:dyDescent="0.3">
      <c r="A4" s="15">
        <v>27</v>
      </c>
      <c r="B4" s="15">
        <v>21</v>
      </c>
      <c r="C4" s="15">
        <v>24</v>
      </c>
    </row>
    <row r="5" spans="1:3" x14ac:dyDescent="0.3">
      <c r="A5" s="15">
        <v>24</v>
      </c>
      <c r="B5" s="15">
        <v>26</v>
      </c>
      <c r="C5" s="15">
        <v>21</v>
      </c>
    </row>
    <row r="6" spans="1:3" x14ac:dyDescent="0.3">
      <c r="A6" s="15">
        <v>22</v>
      </c>
      <c r="B6" s="15">
        <v>23</v>
      </c>
      <c r="C6" s="15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10ED5-CC94-4554-9B15-829F3FE9A6C5}">
  <dimension ref="A1:D6"/>
  <sheetViews>
    <sheetView workbookViewId="0">
      <selection activeCell="D9" sqref="D9"/>
    </sheetView>
  </sheetViews>
  <sheetFormatPr defaultRowHeight="14.4" x14ac:dyDescent="0.3"/>
  <sheetData>
    <row r="1" spans="1:4" x14ac:dyDescent="0.3">
      <c r="A1" t="s">
        <v>174</v>
      </c>
      <c r="B1" t="s">
        <v>175</v>
      </c>
      <c r="C1" t="s">
        <v>176</v>
      </c>
      <c r="D1" t="s">
        <v>202</v>
      </c>
    </row>
    <row r="2" spans="1:4" x14ac:dyDescent="0.3">
      <c r="A2">
        <v>-11</v>
      </c>
      <c r="B2">
        <v>-8</v>
      </c>
      <c r="C2">
        <v>-8</v>
      </c>
      <c r="D2">
        <v>-12</v>
      </c>
    </row>
    <row r="3" spans="1:4" x14ac:dyDescent="0.3">
      <c r="A3">
        <v>-13</v>
      </c>
      <c r="B3">
        <v>-13</v>
      </c>
      <c r="C3">
        <v>-13</v>
      </c>
      <c r="D3">
        <v>-13</v>
      </c>
    </row>
    <row r="4" spans="1:4" x14ac:dyDescent="0.3">
      <c r="A4">
        <v>-10</v>
      </c>
      <c r="B4">
        <v>-15</v>
      </c>
      <c r="C4">
        <v>-8</v>
      </c>
      <c r="D4">
        <v>-15</v>
      </c>
    </row>
    <row r="5" spans="1:4" x14ac:dyDescent="0.3">
      <c r="B5">
        <v>-12</v>
      </c>
      <c r="C5">
        <v>-13</v>
      </c>
    </row>
    <row r="6" spans="1:4" x14ac:dyDescent="0.3">
      <c r="C6">
        <v>-10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1"/>
  <sheetViews>
    <sheetView workbookViewId="0">
      <selection sqref="A1:C31"/>
    </sheetView>
  </sheetViews>
  <sheetFormatPr defaultRowHeight="14.4" x14ac:dyDescent="0.3"/>
  <sheetData>
    <row r="1" spans="1:3" ht="15.6" x14ac:dyDescent="0.3">
      <c r="A1" s="10" t="s">
        <v>70</v>
      </c>
      <c r="B1" s="10" t="s">
        <v>71</v>
      </c>
      <c r="C1" s="10" t="s">
        <v>72</v>
      </c>
    </row>
    <row r="2" spans="1:3" ht="15.6" x14ac:dyDescent="0.3">
      <c r="A2" s="10">
        <v>80</v>
      </c>
      <c r="B2" s="10">
        <v>76</v>
      </c>
      <c r="C2" s="10">
        <v>81</v>
      </c>
    </row>
    <row r="3" spans="1:3" ht="15.6" x14ac:dyDescent="0.3">
      <c r="A3" s="10">
        <v>76</v>
      </c>
      <c r="B3" s="10">
        <v>73</v>
      </c>
      <c r="C3" s="10">
        <v>77</v>
      </c>
    </row>
    <row r="4" spans="1:3" ht="15.6" x14ac:dyDescent="0.3">
      <c r="A4" s="10">
        <v>83</v>
      </c>
      <c r="B4" s="10">
        <v>87</v>
      </c>
      <c r="C4" s="10">
        <v>83</v>
      </c>
    </row>
    <row r="5" spans="1:3" ht="15.6" x14ac:dyDescent="0.3">
      <c r="A5" s="10">
        <v>88</v>
      </c>
      <c r="B5" s="10">
        <v>71</v>
      </c>
      <c r="C5" s="10">
        <v>78</v>
      </c>
    </row>
    <row r="6" spans="1:3" ht="15.6" x14ac:dyDescent="0.3">
      <c r="A6" s="10">
        <v>88</v>
      </c>
      <c r="B6" s="10">
        <v>81</v>
      </c>
      <c r="C6" s="10">
        <v>86</v>
      </c>
    </row>
    <row r="7" spans="1:3" ht="15.6" x14ac:dyDescent="0.3">
      <c r="A7" s="10">
        <v>91</v>
      </c>
      <c r="B7" s="10">
        <v>75</v>
      </c>
      <c r="C7" s="10">
        <v>85</v>
      </c>
    </row>
    <row r="8" spans="1:3" ht="15.6" x14ac:dyDescent="0.3">
      <c r="A8" s="10">
        <v>71</v>
      </c>
      <c r="B8" s="10">
        <v>75</v>
      </c>
      <c r="C8" s="10">
        <v>82</v>
      </c>
    </row>
    <row r="9" spans="1:3" ht="15.6" x14ac:dyDescent="0.3">
      <c r="A9" s="10">
        <v>81</v>
      </c>
      <c r="B9" s="10">
        <v>69</v>
      </c>
      <c r="C9" s="10">
        <v>81</v>
      </c>
    </row>
    <row r="10" spans="1:3" ht="15.6" x14ac:dyDescent="0.3">
      <c r="A10" s="10">
        <v>87</v>
      </c>
      <c r="B10" s="10">
        <v>73</v>
      </c>
      <c r="C10" s="10">
        <v>79</v>
      </c>
    </row>
    <row r="11" spans="1:3" ht="15.6" x14ac:dyDescent="0.3">
      <c r="A11" s="10">
        <v>77</v>
      </c>
      <c r="B11" s="10">
        <v>74</v>
      </c>
      <c r="C11" s="10">
        <v>78</v>
      </c>
    </row>
    <row r="12" spans="1:3" ht="15.6" x14ac:dyDescent="0.3">
      <c r="A12" s="10">
        <v>79</v>
      </c>
      <c r="B12" s="10">
        <v>77</v>
      </c>
      <c r="C12" s="10">
        <v>81</v>
      </c>
    </row>
    <row r="13" spans="1:3" ht="15.6" x14ac:dyDescent="0.3">
      <c r="A13" s="10">
        <v>74</v>
      </c>
      <c r="B13" s="10">
        <v>71</v>
      </c>
      <c r="C13" s="10">
        <v>80</v>
      </c>
    </row>
    <row r="14" spans="1:3" ht="15.6" x14ac:dyDescent="0.3">
      <c r="A14" s="10">
        <v>73</v>
      </c>
      <c r="B14" s="10">
        <v>75</v>
      </c>
      <c r="C14" s="10">
        <v>82</v>
      </c>
    </row>
    <row r="15" spans="1:3" ht="15.6" x14ac:dyDescent="0.3">
      <c r="A15" s="10">
        <v>77</v>
      </c>
      <c r="B15" s="10">
        <v>72</v>
      </c>
      <c r="C15" s="10">
        <v>76</v>
      </c>
    </row>
    <row r="16" spans="1:3" ht="15.6" x14ac:dyDescent="0.3">
      <c r="A16" s="10">
        <v>78</v>
      </c>
      <c r="B16" s="10">
        <v>72</v>
      </c>
      <c r="C16" s="10">
        <v>77</v>
      </c>
    </row>
    <row r="17" spans="1:3" ht="15.6" x14ac:dyDescent="0.3">
      <c r="A17" s="10">
        <v>71</v>
      </c>
      <c r="B17" s="10">
        <v>74</v>
      </c>
      <c r="C17" s="10">
        <v>85</v>
      </c>
    </row>
    <row r="18" spans="1:3" ht="15.6" x14ac:dyDescent="0.3">
      <c r="A18" s="10">
        <v>79</v>
      </c>
      <c r="B18" s="10">
        <v>77</v>
      </c>
      <c r="C18" s="10">
        <v>76</v>
      </c>
    </row>
    <row r="19" spans="1:3" ht="15.6" x14ac:dyDescent="0.3">
      <c r="A19" s="10">
        <v>80</v>
      </c>
      <c r="B19" s="10">
        <v>84</v>
      </c>
      <c r="C19" s="10">
        <v>83</v>
      </c>
    </row>
    <row r="20" spans="1:3" ht="15.6" x14ac:dyDescent="0.3">
      <c r="A20" s="10">
        <v>83</v>
      </c>
      <c r="B20" s="10">
        <v>81</v>
      </c>
      <c r="C20" s="10">
        <v>80</v>
      </c>
    </row>
    <row r="21" spans="1:3" ht="15.6" x14ac:dyDescent="0.3">
      <c r="A21" s="10">
        <v>80</v>
      </c>
      <c r="B21" s="10">
        <v>84</v>
      </c>
      <c r="C21" s="10">
        <v>89</v>
      </c>
    </row>
    <row r="22" spans="1:3" ht="15.6" x14ac:dyDescent="0.3">
      <c r="A22" s="10">
        <v>80</v>
      </c>
      <c r="B22" s="10">
        <v>65</v>
      </c>
      <c r="C22" s="10">
        <v>80</v>
      </c>
    </row>
    <row r="23" spans="1:3" ht="15.6" x14ac:dyDescent="0.3">
      <c r="A23" s="10">
        <v>80</v>
      </c>
      <c r="B23" s="10">
        <v>69</v>
      </c>
      <c r="C23" s="10">
        <v>79</v>
      </c>
    </row>
    <row r="24" spans="1:3" ht="15.6" x14ac:dyDescent="0.3">
      <c r="A24" s="10">
        <v>89</v>
      </c>
      <c r="B24" s="10">
        <v>75</v>
      </c>
      <c r="C24" s="10">
        <v>81</v>
      </c>
    </row>
    <row r="25" spans="1:3" ht="15.6" x14ac:dyDescent="0.3">
      <c r="A25" s="10">
        <v>82</v>
      </c>
      <c r="B25" s="10">
        <v>69</v>
      </c>
      <c r="C25" s="10">
        <v>79</v>
      </c>
    </row>
    <row r="26" spans="1:3" ht="15.6" x14ac:dyDescent="0.3">
      <c r="A26" s="10">
        <v>81</v>
      </c>
      <c r="B26" s="10">
        <v>76</v>
      </c>
      <c r="C26" s="10">
        <v>75</v>
      </c>
    </row>
    <row r="27" spans="1:3" ht="15.6" x14ac:dyDescent="0.3">
      <c r="A27" s="10">
        <v>79</v>
      </c>
      <c r="B27" s="10">
        <v>69</v>
      </c>
      <c r="C27" s="10">
        <v>80</v>
      </c>
    </row>
    <row r="28" spans="1:3" ht="15.6" x14ac:dyDescent="0.3">
      <c r="A28" s="10">
        <v>92</v>
      </c>
      <c r="B28" s="10">
        <v>78</v>
      </c>
      <c r="C28" s="10">
        <v>70</v>
      </c>
    </row>
    <row r="29" spans="1:3" ht="15.6" x14ac:dyDescent="0.3">
      <c r="A29" s="10">
        <v>86</v>
      </c>
      <c r="B29" s="10">
        <v>91</v>
      </c>
      <c r="C29" s="10">
        <v>84</v>
      </c>
    </row>
    <row r="30" spans="1:3" ht="15.6" x14ac:dyDescent="0.3">
      <c r="A30" s="10">
        <v>94</v>
      </c>
      <c r="B30" s="10">
        <v>69</v>
      </c>
      <c r="C30" s="10">
        <v>73</v>
      </c>
    </row>
    <row r="31" spans="1:3" ht="15.6" x14ac:dyDescent="0.3">
      <c r="A31" s="10">
        <v>79</v>
      </c>
      <c r="B31" s="10">
        <v>67</v>
      </c>
      <c r="C31" s="10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1"/>
  <sheetViews>
    <sheetView workbookViewId="0">
      <selection activeCell="E5" sqref="E5:E7"/>
    </sheetView>
  </sheetViews>
  <sheetFormatPr defaultRowHeight="14.4" x14ac:dyDescent="0.3"/>
  <sheetData>
    <row r="1" spans="1:3" x14ac:dyDescent="0.3">
      <c r="A1" s="12" t="s">
        <v>182</v>
      </c>
      <c r="B1" s="12" t="s">
        <v>183</v>
      </c>
      <c r="C1" s="12" t="s">
        <v>184</v>
      </c>
    </row>
    <row r="2" spans="1:3" x14ac:dyDescent="0.3">
      <c r="A2" s="13">
        <v>12</v>
      </c>
      <c r="B2" s="13">
        <v>12</v>
      </c>
      <c r="C2" s="13">
        <v>11.56</v>
      </c>
    </row>
    <row r="3" spans="1:3" x14ac:dyDescent="0.3">
      <c r="A3" s="13">
        <v>11.97</v>
      </c>
      <c r="B3" s="13">
        <v>11.87</v>
      </c>
      <c r="C3" s="13">
        <v>11.55</v>
      </c>
    </row>
    <row r="4" spans="1:3" x14ac:dyDescent="0.3">
      <c r="A4" s="13">
        <v>12.1</v>
      </c>
      <c r="B4" s="13">
        <v>12.14</v>
      </c>
      <c r="C4" s="13">
        <v>11.99</v>
      </c>
    </row>
    <row r="5" spans="1:3" x14ac:dyDescent="0.3">
      <c r="A5" s="13">
        <v>11.95</v>
      </c>
      <c r="B5" s="13">
        <v>12.11</v>
      </c>
      <c r="C5" s="13">
        <v>11.67</v>
      </c>
    </row>
    <row r="6" spans="1:3" x14ac:dyDescent="0.3">
      <c r="A6" s="13">
        <v>12.07</v>
      </c>
      <c r="B6" s="13">
        <v>11.98</v>
      </c>
      <c r="C6" s="13">
        <v>11.57</v>
      </c>
    </row>
    <row r="7" spans="1:3" x14ac:dyDescent="0.3">
      <c r="A7" s="13">
        <v>12.06</v>
      </c>
      <c r="B7" s="13">
        <v>12.04</v>
      </c>
      <c r="C7" s="13">
        <v>11.97</v>
      </c>
    </row>
    <row r="8" spans="1:3" x14ac:dyDescent="0.3">
      <c r="A8" s="13">
        <v>11.97</v>
      </c>
      <c r="B8" s="13">
        <v>12.14</v>
      </c>
      <c r="C8" s="13">
        <v>11.82</v>
      </c>
    </row>
    <row r="9" spans="1:3" x14ac:dyDescent="0.3">
      <c r="A9" s="13">
        <v>11.95</v>
      </c>
      <c r="B9" s="13">
        <v>11.88</v>
      </c>
      <c r="C9" s="13">
        <v>11.95</v>
      </c>
    </row>
    <row r="10" spans="1:3" x14ac:dyDescent="0.3">
      <c r="A10" s="13">
        <v>11.95</v>
      </c>
      <c r="B10" s="13">
        <v>12.07</v>
      </c>
      <c r="C10" s="13">
        <v>12.2</v>
      </c>
    </row>
    <row r="11" spans="1:3" x14ac:dyDescent="0.3">
      <c r="A11" s="13">
        <v>12.05</v>
      </c>
      <c r="B11" s="13">
        <v>12.07</v>
      </c>
      <c r="C11" s="13">
        <v>11.56</v>
      </c>
    </row>
    <row r="12" spans="1:3" x14ac:dyDescent="0.3">
      <c r="A12" s="13">
        <v>12</v>
      </c>
      <c r="B12" s="13">
        <v>12.14</v>
      </c>
      <c r="C12" s="13">
        <v>11.76</v>
      </c>
    </row>
    <row r="13" spans="1:3" x14ac:dyDescent="0.3">
      <c r="A13" s="13">
        <v>11.92</v>
      </c>
      <c r="B13" s="13">
        <v>12.03</v>
      </c>
      <c r="C13" s="13">
        <v>12.23</v>
      </c>
    </row>
    <row r="14" spans="1:3" x14ac:dyDescent="0.3">
      <c r="A14" s="13">
        <v>12.04</v>
      </c>
      <c r="B14" s="13">
        <v>11.78</v>
      </c>
      <c r="C14" s="13">
        <v>11.56</v>
      </c>
    </row>
    <row r="15" spans="1:3" x14ac:dyDescent="0.3">
      <c r="A15" s="13">
        <v>12.08</v>
      </c>
      <c r="B15" s="13">
        <v>11.9</v>
      </c>
      <c r="C15" s="13">
        <v>11.97</v>
      </c>
    </row>
    <row r="16" spans="1:3" x14ac:dyDescent="0.3">
      <c r="A16" s="13">
        <v>12.05</v>
      </c>
      <c r="B16" s="13">
        <v>12.15</v>
      </c>
      <c r="C16" s="13">
        <v>12.19</v>
      </c>
    </row>
    <row r="17" spans="1:3" x14ac:dyDescent="0.3">
      <c r="A17" s="13">
        <v>12.06</v>
      </c>
      <c r="B17" s="13">
        <v>11.89</v>
      </c>
      <c r="C17" s="13">
        <v>11.54</v>
      </c>
    </row>
    <row r="18" spans="1:3" x14ac:dyDescent="0.3">
      <c r="A18" s="13">
        <v>12.03</v>
      </c>
      <c r="B18" s="13">
        <v>12</v>
      </c>
      <c r="C18" s="13">
        <v>12.2</v>
      </c>
    </row>
    <row r="19" spans="1:3" x14ac:dyDescent="0.3">
      <c r="A19" s="13">
        <v>11.91</v>
      </c>
      <c r="B19" s="13">
        <v>11.96</v>
      </c>
      <c r="C19" s="13">
        <v>11.98</v>
      </c>
    </row>
    <row r="20" spans="1:3" x14ac:dyDescent="0.3">
      <c r="A20" s="13">
        <v>12.1</v>
      </c>
      <c r="B20" s="13">
        <v>12.12</v>
      </c>
      <c r="C20" s="13">
        <v>12.3</v>
      </c>
    </row>
    <row r="21" spans="1:3" x14ac:dyDescent="0.3">
      <c r="A21" s="13">
        <v>11.91</v>
      </c>
      <c r="B21" s="13">
        <v>12.04</v>
      </c>
      <c r="C21" s="13">
        <v>11.87</v>
      </c>
    </row>
    <row r="22" spans="1:3" x14ac:dyDescent="0.3">
      <c r="A22" s="13">
        <v>11.96</v>
      </c>
      <c r="B22" s="13">
        <v>12.06</v>
      </c>
      <c r="C22" s="13">
        <v>11.88</v>
      </c>
    </row>
    <row r="23" spans="1:3" x14ac:dyDescent="0.3">
      <c r="A23" s="13">
        <v>12</v>
      </c>
      <c r="B23" s="13">
        <v>12.07</v>
      </c>
      <c r="C23" s="13">
        <v>11.54</v>
      </c>
    </row>
    <row r="24" spans="1:3" x14ac:dyDescent="0.3">
      <c r="A24" s="13">
        <v>11.96</v>
      </c>
      <c r="B24" s="13">
        <v>11.8</v>
      </c>
      <c r="C24" s="13">
        <v>11.66</v>
      </c>
    </row>
    <row r="25" spans="1:3" x14ac:dyDescent="0.3">
      <c r="A25" s="13">
        <v>12.08</v>
      </c>
      <c r="B25" s="13">
        <v>12.02</v>
      </c>
      <c r="C25" s="13">
        <v>12.09</v>
      </c>
    </row>
    <row r="26" spans="1:3" x14ac:dyDescent="0.3">
      <c r="A26" s="13">
        <v>11.9</v>
      </c>
      <c r="B26" s="13">
        <v>11.8</v>
      </c>
      <c r="C26" s="13">
        <v>11.68</v>
      </c>
    </row>
    <row r="27" spans="1:3" x14ac:dyDescent="0.3">
      <c r="A27" s="13">
        <v>12.08</v>
      </c>
      <c r="B27" s="13">
        <v>12.01</v>
      </c>
      <c r="C27" s="13">
        <v>12.09</v>
      </c>
    </row>
    <row r="28" spans="1:3" x14ac:dyDescent="0.3">
      <c r="A28" s="13">
        <v>12.07</v>
      </c>
      <c r="B28" s="13">
        <v>11.79</v>
      </c>
      <c r="C28" s="13">
        <v>11.94</v>
      </c>
    </row>
    <row r="29" spans="1:3" x14ac:dyDescent="0.3">
      <c r="A29" s="13">
        <v>11.92</v>
      </c>
      <c r="B29" s="13">
        <v>11.86</v>
      </c>
      <c r="C29" s="13">
        <v>11.52</v>
      </c>
    </row>
    <row r="30" spans="1:3" x14ac:dyDescent="0.3">
      <c r="A30" s="13">
        <v>12</v>
      </c>
      <c r="B30" s="13">
        <v>12.13</v>
      </c>
      <c r="C30" s="13">
        <v>11.63</v>
      </c>
    </row>
    <row r="31" spans="1:3" x14ac:dyDescent="0.3">
      <c r="A31" s="13">
        <v>12.05</v>
      </c>
      <c r="B31" s="13">
        <v>12.15</v>
      </c>
      <c r="C31" s="13">
        <v>11.55</v>
      </c>
    </row>
    <row r="32" spans="1:3" x14ac:dyDescent="0.3">
      <c r="A32" s="13">
        <v>11.9</v>
      </c>
      <c r="B32" s="13">
        <v>12.03</v>
      </c>
      <c r="C32" s="13">
        <v>11.91</v>
      </c>
    </row>
    <row r="33" spans="1:3" x14ac:dyDescent="0.3">
      <c r="A33" s="13">
        <v>11.92</v>
      </c>
      <c r="B33" s="13">
        <v>12.14</v>
      </c>
      <c r="C33" s="13">
        <v>12.13</v>
      </c>
    </row>
    <row r="34" spans="1:3" x14ac:dyDescent="0.3">
      <c r="A34" s="13">
        <v>12.09</v>
      </c>
      <c r="B34" s="13">
        <v>11.98</v>
      </c>
      <c r="C34" s="13">
        <v>11.82</v>
      </c>
    </row>
    <row r="35" spans="1:3" x14ac:dyDescent="0.3">
      <c r="A35" s="13">
        <v>11.92</v>
      </c>
      <c r="B35" s="13">
        <v>11.87</v>
      </c>
      <c r="C35" s="13">
        <v>12.05</v>
      </c>
    </row>
    <row r="36" spans="1:3" x14ac:dyDescent="0.3">
      <c r="A36" s="13">
        <v>12.07</v>
      </c>
      <c r="B36" s="13">
        <v>11.98</v>
      </c>
      <c r="C36" s="13">
        <v>12.27</v>
      </c>
    </row>
    <row r="37" spans="1:3" x14ac:dyDescent="0.3">
      <c r="A37" s="13">
        <v>11.9</v>
      </c>
      <c r="B37" s="13">
        <v>11.9</v>
      </c>
      <c r="C37" s="13">
        <v>11.83</v>
      </c>
    </row>
    <row r="38" spans="1:3" x14ac:dyDescent="0.3">
      <c r="A38" s="13">
        <v>12.05</v>
      </c>
      <c r="B38" s="13">
        <v>12.15</v>
      </c>
      <c r="C38" s="13">
        <v>11.89</v>
      </c>
    </row>
    <row r="39" spans="1:3" x14ac:dyDescent="0.3">
      <c r="A39" s="13">
        <v>11.93</v>
      </c>
      <c r="B39" s="13">
        <v>12.15</v>
      </c>
      <c r="C39" s="13">
        <v>11.88</v>
      </c>
    </row>
    <row r="40" spans="1:3" x14ac:dyDescent="0.3">
      <c r="A40" s="13">
        <v>11.93</v>
      </c>
      <c r="B40" s="13">
        <v>12.18</v>
      </c>
      <c r="C40" s="13">
        <v>12</v>
      </c>
    </row>
    <row r="41" spans="1:3" x14ac:dyDescent="0.3">
      <c r="A41" s="13">
        <v>12</v>
      </c>
      <c r="B41" s="13">
        <v>12.14</v>
      </c>
      <c r="C41" s="13">
        <v>11.8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9"/>
  <sheetViews>
    <sheetView workbookViewId="0">
      <selection activeCell="E7" sqref="E7"/>
    </sheetView>
  </sheetViews>
  <sheetFormatPr defaultRowHeight="14.4" x14ac:dyDescent="0.3"/>
  <cols>
    <col min="1" max="1" width="13.109375" style="49" customWidth="1"/>
    <col min="2" max="2" width="15.6640625" style="49" customWidth="1"/>
    <col min="3" max="3" width="13.44140625" style="49" customWidth="1"/>
  </cols>
  <sheetData>
    <row r="1" spans="1:3" x14ac:dyDescent="0.3">
      <c r="A1" s="49" t="s">
        <v>118</v>
      </c>
      <c r="B1" s="49" t="s">
        <v>119</v>
      </c>
      <c r="C1" s="49" t="s">
        <v>120</v>
      </c>
    </row>
    <row r="2" spans="1:3" x14ac:dyDescent="0.3">
      <c r="A2" s="49">
        <v>947</v>
      </c>
      <c r="B2" s="49">
        <v>858</v>
      </c>
      <c r="C2" s="49">
        <v>1096</v>
      </c>
    </row>
    <row r="3" spans="1:3" x14ac:dyDescent="0.3">
      <c r="A3" s="49">
        <v>1106</v>
      </c>
      <c r="B3" s="49">
        <v>780</v>
      </c>
      <c r="C3" s="49">
        <v>1047</v>
      </c>
    </row>
    <row r="4" spans="1:3" x14ac:dyDescent="0.3">
      <c r="A4" s="49">
        <v>1143</v>
      </c>
      <c r="B4" s="49">
        <v>786</v>
      </c>
      <c r="C4" s="49">
        <v>910</v>
      </c>
    </row>
    <row r="5" spans="1:3" x14ac:dyDescent="0.3">
      <c r="A5" s="49">
        <v>1162</v>
      </c>
      <c r="B5" s="49">
        <v>816</v>
      </c>
      <c r="C5" s="49">
        <v>823</v>
      </c>
    </row>
    <row r="6" spans="1:3" x14ac:dyDescent="0.3">
      <c r="A6" s="49">
        <v>967</v>
      </c>
      <c r="B6" s="49">
        <v>800</v>
      </c>
      <c r="C6" s="49">
        <v>919</v>
      </c>
    </row>
    <row r="7" spans="1:3" x14ac:dyDescent="0.3">
      <c r="A7" s="49">
        <v>956</v>
      </c>
      <c r="B7" s="49">
        <v>770</v>
      </c>
      <c r="C7" s="49">
        <v>924</v>
      </c>
    </row>
    <row r="8" spans="1:3" x14ac:dyDescent="0.3">
      <c r="A8" s="49">
        <v>1057</v>
      </c>
      <c r="B8" s="49">
        <v>876</v>
      </c>
      <c r="C8" s="49">
        <v>1091</v>
      </c>
    </row>
    <row r="9" spans="1:3" x14ac:dyDescent="0.3">
      <c r="A9" s="49">
        <v>996</v>
      </c>
      <c r="B9" s="49">
        <v>802</v>
      </c>
      <c r="C9" s="49">
        <v>1027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0"/>
  <sheetViews>
    <sheetView workbookViewId="0">
      <selection sqref="A1:D10"/>
    </sheetView>
  </sheetViews>
  <sheetFormatPr defaultRowHeight="14.4" x14ac:dyDescent="0.3"/>
  <sheetData>
    <row r="1" spans="1:4" x14ac:dyDescent="0.3">
      <c r="B1" t="s">
        <v>24</v>
      </c>
      <c r="C1" t="s">
        <v>25</v>
      </c>
      <c r="D1" t="s">
        <v>26</v>
      </c>
    </row>
    <row r="2" spans="1:4" x14ac:dyDescent="0.3">
      <c r="A2" t="s">
        <v>27</v>
      </c>
      <c r="B2">
        <v>40</v>
      </c>
      <c r="C2">
        <v>47</v>
      </c>
      <c r="D2">
        <v>60</v>
      </c>
    </row>
    <row r="3" spans="1:4" x14ac:dyDescent="0.3">
      <c r="B3">
        <v>36</v>
      </c>
      <c r="C3">
        <v>43</v>
      </c>
      <c r="D3">
        <v>50</v>
      </c>
    </row>
    <row r="4" spans="1:4" x14ac:dyDescent="0.3">
      <c r="B4">
        <v>43</v>
      </c>
      <c r="C4">
        <v>41</v>
      </c>
      <c r="D4">
        <v>52</v>
      </c>
    </row>
    <row r="5" spans="1:4" x14ac:dyDescent="0.3">
      <c r="A5" t="s">
        <v>28</v>
      </c>
      <c r="B5">
        <v>48</v>
      </c>
      <c r="C5">
        <v>46</v>
      </c>
      <c r="D5">
        <v>49</v>
      </c>
    </row>
    <row r="6" spans="1:4" x14ac:dyDescent="0.3">
      <c r="B6">
        <v>48</v>
      </c>
      <c r="C6">
        <v>44</v>
      </c>
      <c r="D6">
        <v>45</v>
      </c>
    </row>
    <row r="7" spans="1:4" x14ac:dyDescent="0.3">
      <c r="B7">
        <v>51</v>
      </c>
      <c r="C7">
        <v>48</v>
      </c>
      <c r="D7">
        <v>56</v>
      </c>
    </row>
    <row r="8" spans="1:4" x14ac:dyDescent="0.3">
      <c r="A8" t="s">
        <v>29</v>
      </c>
      <c r="B8">
        <v>31</v>
      </c>
      <c r="C8">
        <v>51</v>
      </c>
      <c r="D8">
        <v>50</v>
      </c>
    </row>
    <row r="9" spans="1:4" x14ac:dyDescent="0.3">
      <c r="B9">
        <v>41</v>
      </c>
      <c r="C9">
        <v>43</v>
      </c>
      <c r="D9">
        <v>42</v>
      </c>
    </row>
    <row r="10" spans="1:4" x14ac:dyDescent="0.3">
      <c r="B10">
        <v>47</v>
      </c>
      <c r="C10">
        <v>38</v>
      </c>
      <c r="D10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1"/>
  <sheetViews>
    <sheetView workbookViewId="0">
      <selection activeCell="I16" sqref="I16"/>
    </sheetView>
  </sheetViews>
  <sheetFormatPr defaultRowHeight="14.4" x14ac:dyDescent="0.3"/>
  <sheetData>
    <row r="1" spans="1:3" x14ac:dyDescent="0.3">
      <c r="A1" s="36" t="s">
        <v>114</v>
      </c>
      <c r="B1" s="36" t="s">
        <v>115</v>
      </c>
      <c r="C1" s="36" t="s">
        <v>116</v>
      </c>
    </row>
    <row r="2" spans="1:3" x14ac:dyDescent="0.3">
      <c r="A2" s="36">
        <v>38</v>
      </c>
      <c r="B2" s="36">
        <v>32</v>
      </c>
      <c r="C2" s="36">
        <v>40</v>
      </c>
    </row>
    <row r="3" spans="1:3" x14ac:dyDescent="0.3">
      <c r="A3" s="36">
        <v>32</v>
      </c>
      <c r="B3" s="36">
        <v>34</v>
      </c>
      <c r="C3" s="36">
        <v>39</v>
      </c>
    </row>
    <row r="4" spans="1:3" x14ac:dyDescent="0.3">
      <c r="A4" s="36">
        <v>36</v>
      </c>
      <c r="B4" s="36">
        <v>32</v>
      </c>
      <c r="C4" s="36">
        <v>42</v>
      </c>
    </row>
    <row r="5" spans="1:3" x14ac:dyDescent="0.3">
      <c r="A5" s="36">
        <v>36</v>
      </c>
      <c r="B5" s="36">
        <v>33</v>
      </c>
      <c r="C5" s="36">
        <v>39</v>
      </c>
    </row>
    <row r="6" spans="1:3" x14ac:dyDescent="0.3">
      <c r="A6" s="36">
        <v>34</v>
      </c>
      <c r="B6" s="36">
        <v>36</v>
      </c>
      <c r="C6" s="36">
        <v>37</v>
      </c>
    </row>
    <row r="7" spans="1:3" x14ac:dyDescent="0.3">
      <c r="A7" s="36">
        <v>36</v>
      </c>
      <c r="B7" s="36">
        <v>35</v>
      </c>
      <c r="C7" s="36">
        <v>41</v>
      </c>
    </row>
    <row r="8" spans="1:3" x14ac:dyDescent="0.3">
      <c r="A8" s="36">
        <v>39</v>
      </c>
      <c r="B8" s="36">
        <v>33</v>
      </c>
      <c r="C8" s="36">
        <v>41</v>
      </c>
    </row>
    <row r="9" spans="1:3" x14ac:dyDescent="0.3">
      <c r="A9" s="36">
        <v>35</v>
      </c>
      <c r="B9" s="36">
        <v>35</v>
      </c>
      <c r="C9" s="36">
        <v>40</v>
      </c>
    </row>
    <row r="10" spans="1:3" x14ac:dyDescent="0.3">
      <c r="A10" s="36">
        <v>36</v>
      </c>
      <c r="B10" s="36">
        <v>39</v>
      </c>
      <c r="C10" s="36">
        <v>39</v>
      </c>
    </row>
    <row r="11" spans="1:3" x14ac:dyDescent="0.3">
      <c r="A11" s="36">
        <v>37</v>
      </c>
      <c r="B11" s="36">
        <v>34</v>
      </c>
      <c r="C11" s="36">
        <v>40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F2ADC-BBAC-452D-AA02-1FE838E3AEC5}">
  <dimension ref="A1:E6"/>
  <sheetViews>
    <sheetView workbookViewId="0">
      <selection activeCell="C9" sqref="C9"/>
    </sheetView>
  </sheetViews>
  <sheetFormatPr defaultRowHeight="14.4" x14ac:dyDescent="0.3"/>
  <sheetData>
    <row r="1" spans="1:5" x14ac:dyDescent="0.3">
      <c r="A1" s="42"/>
      <c r="B1" s="42" t="s">
        <v>185</v>
      </c>
      <c r="C1" s="42" t="s">
        <v>186</v>
      </c>
      <c r="D1" s="42" t="s">
        <v>187</v>
      </c>
      <c r="E1" t="s">
        <v>188</v>
      </c>
    </row>
    <row r="2" spans="1:5" x14ac:dyDescent="0.3">
      <c r="A2" s="42" t="s">
        <v>197</v>
      </c>
      <c r="B2" s="42">
        <v>69</v>
      </c>
      <c r="C2" s="42">
        <v>64</v>
      </c>
      <c r="D2" s="42">
        <v>70</v>
      </c>
      <c r="E2">
        <v>73</v>
      </c>
    </row>
    <row r="3" spans="1:5" x14ac:dyDescent="0.3">
      <c r="A3" s="42" t="s">
        <v>198</v>
      </c>
      <c r="B3" s="42">
        <v>69</v>
      </c>
      <c r="C3" s="42">
        <v>70</v>
      </c>
      <c r="D3" s="42">
        <v>69</v>
      </c>
      <c r="E3">
        <v>70</v>
      </c>
    </row>
    <row r="4" spans="1:5" x14ac:dyDescent="0.3">
      <c r="A4" s="42" t="s">
        <v>199</v>
      </c>
      <c r="B4" s="42">
        <v>67</v>
      </c>
      <c r="C4" s="42">
        <v>70</v>
      </c>
      <c r="D4" s="42">
        <v>70</v>
      </c>
      <c r="E4">
        <v>71</v>
      </c>
    </row>
    <row r="5" spans="1:5" x14ac:dyDescent="0.3">
      <c r="A5" s="42" t="s">
        <v>200</v>
      </c>
      <c r="B5" s="42">
        <v>67</v>
      </c>
      <c r="C5" s="42">
        <v>65</v>
      </c>
      <c r="D5" s="42">
        <v>70</v>
      </c>
      <c r="E5">
        <v>76</v>
      </c>
    </row>
    <row r="6" spans="1:5" x14ac:dyDescent="0.3">
      <c r="A6" s="42" t="s">
        <v>201</v>
      </c>
      <c r="B6" s="42">
        <v>70</v>
      </c>
      <c r="C6" s="42">
        <v>78</v>
      </c>
      <c r="D6" s="42">
        <v>79</v>
      </c>
      <c r="E6">
        <v>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2"/>
  <sheetViews>
    <sheetView workbookViewId="0">
      <selection activeCell="F7" sqref="F7"/>
    </sheetView>
  </sheetViews>
  <sheetFormatPr defaultRowHeight="14.4" x14ac:dyDescent="0.3"/>
  <cols>
    <col min="1" max="4" width="15.6640625" customWidth="1"/>
  </cols>
  <sheetData>
    <row r="1" spans="1:4" x14ac:dyDescent="0.3">
      <c r="A1" s="7" t="s">
        <v>46</v>
      </c>
      <c r="B1" s="7" t="s">
        <v>56</v>
      </c>
      <c r="C1" s="7" t="s">
        <v>57</v>
      </c>
      <c r="D1" s="7" t="s">
        <v>58</v>
      </c>
    </row>
    <row r="2" spans="1:4" x14ac:dyDescent="0.3">
      <c r="A2" s="7" t="s">
        <v>59</v>
      </c>
      <c r="B2" s="7">
        <v>1.79</v>
      </c>
      <c r="C2" s="7">
        <v>1.59</v>
      </c>
      <c r="D2" s="39">
        <v>1.5</v>
      </c>
    </row>
    <row r="3" spans="1:4" x14ac:dyDescent="0.3">
      <c r="A3" s="7" t="s">
        <v>47</v>
      </c>
      <c r="B3" s="7">
        <v>4.29</v>
      </c>
      <c r="C3" s="7">
        <v>4.99</v>
      </c>
      <c r="D3" s="39">
        <v>3.5</v>
      </c>
    </row>
    <row r="4" spans="1:4" x14ac:dyDescent="0.3">
      <c r="A4" s="7" t="s">
        <v>48</v>
      </c>
      <c r="B4" s="7">
        <v>3.69</v>
      </c>
      <c r="C4" s="7">
        <v>2.99</v>
      </c>
      <c r="D4" s="39">
        <v>3</v>
      </c>
    </row>
    <row r="5" spans="1:4" x14ac:dyDescent="0.3">
      <c r="A5" s="7" t="s">
        <v>60</v>
      </c>
      <c r="B5" s="7">
        <v>1.59</v>
      </c>
      <c r="C5" s="7">
        <v>1.69</v>
      </c>
      <c r="D5" s="39">
        <v>1.19</v>
      </c>
    </row>
    <row r="6" spans="1:4" x14ac:dyDescent="0.3">
      <c r="A6" s="7" t="s">
        <v>61</v>
      </c>
      <c r="B6" s="7">
        <v>5.49</v>
      </c>
      <c r="C6" s="7">
        <v>4.49</v>
      </c>
      <c r="D6" s="39">
        <v>3.99</v>
      </c>
    </row>
    <row r="7" spans="1:4" x14ac:dyDescent="0.3">
      <c r="A7" s="7" t="s">
        <v>62</v>
      </c>
      <c r="B7" s="7">
        <v>4.99</v>
      </c>
      <c r="C7" s="7">
        <v>4.99</v>
      </c>
      <c r="D7" s="39">
        <v>3.49</v>
      </c>
    </row>
    <row r="8" spans="1:4" x14ac:dyDescent="0.3">
      <c r="A8" s="7" t="s">
        <v>63</v>
      </c>
      <c r="B8" s="7">
        <v>3.99</v>
      </c>
      <c r="C8" s="7">
        <v>3.99</v>
      </c>
      <c r="D8" s="39">
        <v>3.99</v>
      </c>
    </row>
    <row r="9" spans="1:4" x14ac:dyDescent="0.3">
      <c r="A9" s="7" t="s">
        <v>49</v>
      </c>
      <c r="B9" s="7">
        <v>4.6900000000000004</v>
      </c>
      <c r="C9" s="7">
        <v>3.39</v>
      </c>
      <c r="D9" s="39">
        <v>3</v>
      </c>
    </row>
    <row r="10" spans="1:4" x14ac:dyDescent="0.3">
      <c r="A10" s="7" t="s">
        <v>64</v>
      </c>
      <c r="B10" s="7">
        <v>2.4900000000000002</v>
      </c>
      <c r="C10" s="7">
        <v>2.69</v>
      </c>
      <c r="D10" s="39">
        <v>1.59</v>
      </c>
    </row>
    <row r="11" spans="1:4" x14ac:dyDescent="0.3">
      <c r="A11" s="7" t="s">
        <v>65</v>
      </c>
      <c r="B11" s="7">
        <v>4.49</v>
      </c>
      <c r="C11" s="7">
        <v>4.79</v>
      </c>
      <c r="D11" s="39">
        <v>3.99</v>
      </c>
    </row>
    <row r="12" spans="1:4" x14ac:dyDescent="0.3">
      <c r="A12" s="7" t="s">
        <v>66</v>
      </c>
      <c r="B12" s="7">
        <v>3.69</v>
      </c>
      <c r="C12" s="7">
        <v>3.19</v>
      </c>
      <c r="D12" s="39">
        <v>1.59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G6" sqref="G6"/>
    </sheetView>
  </sheetViews>
  <sheetFormatPr defaultRowHeight="14.4" x14ac:dyDescent="0.3"/>
  <cols>
    <col min="1" max="1" width="14.109375" bestFit="1" customWidth="1"/>
    <col min="2" max="4" width="8.5546875" bestFit="1" customWidth="1"/>
  </cols>
  <sheetData>
    <row r="1" spans="1:4" ht="15.6" x14ac:dyDescent="0.3">
      <c r="A1" s="32"/>
      <c r="B1" s="33" t="s">
        <v>102</v>
      </c>
      <c r="C1" s="33" t="s">
        <v>103</v>
      </c>
      <c r="D1" s="33" t="s">
        <v>104</v>
      </c>
    </row>
    <row r="2" spans="1:4" ht="15.6" x14ac:dyDescent="0.3">
      <c r="A2" s="22" t="s">
        <v>105</v>
      </c>
      <c r="B2" s="34">
        <v>10</v>
      </c>
      <c r="C2" s="34">
        <v>10</v>
      </c>
      <c r="D2" s="34">
        <v>12</v>
      </c>
    </row>
    <row r="3" spans="1:4" x14ac:dyDescent="0.3">
      <c r="A3" s="24"/>
      <c r="B3" s="34">
        <v>10</v>
      </c>
      <c r="C3" s="34">
        <v>11</v>
      </c>
      <c r="D3" s="34">
        <v>10</v>
      </c>
    </row>
    <row r="4" spans="1:4" x14ac:dyDescent="0.3">
      <c r="A4" s="24"/>
      <c r="B4" s="34">
        <v>8</v>
      </c>
      <c r="C4" s="34">
        <v>10</v>
      </c>
      <c r="D4" s="34">
        <v>11</v>
      </c>
    </row>
    <row r="5" spans="1:4" x14ac:dyDescent="0.3">
      <c r="A5" s="24"/>
      <c r="B5" s="34">
        <v>9</v>
      </c>
      <c r="C5" s="34">
        <v>9</v>
      </c>
      <c r="D5" s="34">
        <v>12</v>
      </c>
    </row>
    <row r="6" spans="1:4" x14ac:dyDescent="0.3">
      <c r="A6" s="24"/>
      <c r="B6" s="34">
        <v>9</v>
      </c>
      <c r="C6" s="34">
        <v>10</v>
      </c>
      <c r="D6" s="34">
        <v>12</v>
      </c>
    </row>
    <row r="7" spans="1:4" x14ac:dyDescent="0.3">
      <c r="A7" s="24"/>
      <c r="B7" s="34">
        <v>9</v>
      </c>
      <c r="C7" s="34">
        <v>11</v>
      </c>
      <c r="D7" s="34">
        <v>11</v>
      </c>
    </row>
    <row r="8" spans="1:4" ht="15.6" x14ac:dyDescent="0.3">
      <c r="A8" s="22" t="s">
        <v>106</v>
      </c>
      <c r="B8" s="34">
        <v>12</v>
      </c>
      <c r="C8" s="34">
        <v>13</v>
      </c>
      <c r="D8" s="34">
        <v>15</v>
      </c>
    </row>
    <row r="9" spans="1:4" x14ac:dyDescent="0.3">
      <c r="A9" s="24"/>
      <c r="B9" s="34">
        <v>12</v>
      </c>
      <c r="C9" s="34">
        <v>10</v>
      </c>
      <c r="D9" s="34">
        <v>12</v>
      </c>
    </row>
    <row r="10" spans="1:4" x14ac:dyDescent="0.3">
      <c r="A10" s="24"/>
      <c r="B10" s="34">
        <v>9</v>
      </c>
      <c r="C10" s="34">
        <v>14</v>
      </c>
      <c r="D10" s="34">
        <v>15</v>
      </c>
    </row>
    <row r="11" spans="1:4" x14ac:dyDescent="0.3">
      <c r="A11" s="24"/>
      <c r="B11" s="34">
        <v>13</v>
      </c>
      <c r="C11" s="34">
        <v>13</v>
      </c>
      <c r="D11" s="34">
        <v>13</v>
      </c>
    </row>
    <row r="12" spans="1:4" x14ac:dyDescent="0.3">
      <c r="A12" s="24"/>
      <c r="B12" s="34">
        <v>11</v>
      </c>
      <c r="C12" s="34">
        <v>13</v>
      </c>
      <c r="D12" s="34">
        <v>15</v>
      </c>
    </row>
    <row r="13" spans="1:4" x14ac:dyDescent="0.3">
      <c r="A13" s="24"/>
      <c r="B13" s="34">
        <v>9</v>
      </c>
      <c r="C13" s="34">
        <v>12</v>
      </c>
      <c r="D13" s="34">
        <v>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6"/>
  <sheetViews>
    <sheetView workbookViewId="0">
      <selection activeCell="G10" sqref="G10"/>
    </sheetView>
  </sheetViews>
  <sheetFormatPr defaultRowHeight="14.4" x14ac:dyDescent="0.3"/>
  <cols>
    <col min="1" max="1" width="10.109375" bestFit="1" customWidth="1"/>
  </cols>
  <sheetData>
    <row r="1" spans="1:4" x14ac:dyDescent="0.3">
      <c r="B1" t="s">
        <v>163</v>
      </c>
      <c r="C1" t="s">
        <v>164</v>
      </c>
      <c r="D1" t="s">
        <v>165</v>
      </c>
    </row>
    <row r="2" spans="1:4" x14ac:dyDescent="0.3">
      <c r="A2" t="s">
        <v>166</v>
      </c>
      <c r="B2">
        <v>8</v>
      </c>
      <c r="C2">
        <v>8.5</v>
      </c>
      <c r="D2">
        <v>8.1999999999999993</v>
      </c>
    </row>
    <row r="3" spans="1:4" x14ac:dyDescent="0.3">
      <c r="A3" t="s">
        <v>167</v>
      </c>
      <c r="B3">
        <v>9.5</v>
      </c>
      <c r="C3">
        <v>9.1999999999999993</v>
      </c>
      <c r="D3">
        <v>9.6999999999999993</v>
      </c>
    </row>
    <row r="4" spans="1:4" x14ac:dyDescent="0.3">
      <c r="A4" t="s">
        <v>168</v>
      </c>
      <c r="B4">
        <v>7.3</v>
      </c>
      <c r="C4">
        <v>7.5</v>
      </c>
      <c r="D4">
        <v>7.7</v>
      </c>
    </row>
    <row r="5" spans="1:4" x14ac:dyDescent="0.3">
      <c r="A5" t="s">
        <v>169</v>
      </c>
      <c r="B5">
        <v>8.3000000000000007</v>
      </c>
      <c r="C5">
        <v>8.6999999999999993</v>
      </c>
      <c r="D5">
        <v>8.5</v>
      </c>
    </row>
    <row r="6" spans="1:4" x14ac:dyDescent="0.3">
      <c r="A6" t="s">
        <v>170</v>
      </c>
      <c r="B6">
        <v>8.8000000000000007</v>
      </c>
      <c r="C6">
        <v>9.1999999999999993</v>
      </c>
      <c r="D6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"/>
  <sheetViews>
    <sheetView workbookViewId="0">
      <selection activeCell="H10" sqref="H10"/>
    </sheetView>
  </sheetViews>
  <sheetFormatPr defaultRowHeight="14.4" x14ac:dyDescent="0.3"/>
  <sheetData>
    <row r="1" spans="1:4" ht="15.6" x14ac:dyDescent="0.3">
      <c r="A1" s="27"/>
      <c r="B1" s="27" t="s">
        <v>89</v>
      </c>
      <c r="C1" s="27" t="s">
        <v>90</v>
      </c>
      <c r="D1" s="27" t="s">
        <v>91</v>
      </c>
    </row>
    <row r="2" spans="1:4" ht="15.6" x14ac:dyDescent="0.3">
      <c r="A2" s="28" t="s">
        <v>92</v>
      </c>
      <c r="B2" s="20">
        <v>293</v>
      </c>
      <c r="C2" s="20">
        <v>268</v>
      </c>
      <c r="D2" s="20">
        <v>270</v>
      </c>
    </row>
    <row r="3" spans="1:4" ht="15.6" x14ac:dyDescent="0.3">
      <c r="A3" s="28" t="s">
        <v>93</v>
      </c>
      <c r="B3" s="20">
        <v>254</v>
      </c>
      <c r="C3" s="20">
        <v>243</v>
      </c>
      <c r="D3" s="20">
        <v>254</v>
      </c>
    </row>
    <row r="4" spans="1:4" ht="15.6" x14ac:dyDescent="0.3">
      <c r="A4" s="28" t="s">
        <v>94</v>
      </c>
      <c r="B4" s="20">
        <v>224</v>
      </c>
      <c r="C4" s="20">
        <v>249</v>
      </c>
      <c r="D4" s="20">
        <v>231</v>
      </c>
    </row>
    <row r="5" spans="1:4" ht="15.6" x14ac:dyDescent="0.3">
      <c r="A5" s="28" t="s">
        <v>95</v>
      </c>
      <c r="B5" s="20">
        <v>238</v>
      </c>
      <c r="C5" s="20">
        <v>214</v>
      </c>
      <c r="D5" s="20">
        <v>205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"/>
  <sheetViews>
    <sheetView tabSelected="1" workbookViewId="0">
      <selection activeCell="E9" sqref="E9"/>
    </sheetView>
  </sheetViews>
  <sheetFormatPr defaultRowHeight="14.4" x14ac:dyDescent="0.3"/>
  <cols>
    <col min="1" max="1" width="11.33203125" bestFit="1" customWidth="1"/>
    <col min="2" max="4" width="11" bestFit="1" customWidth="1"/>
  </cols>
  <sheetData>
    <row r="1" spans="1:4" x14ac:dyDescent="0.3">
      <c r="A1" s="6"/>
      <c r="B1" s="6" t="s">
        <v>203</v>
      </c>
      <c r="C1" s="6" t="s">
        <v>204</v>
      </c>
      <c r="D1" s="6" t="s">
        <v>205</v>
      </c>
    </row>
    <row r="2" spans="1:4" x14ac:dyDescent="0.3">
      <c r="A2" s="6" t="s">
        <v>53</v>
      </c>
      <c r="B2" s="6">
        <v>425</v>
      </c>
      <c r="C2" s="6">
        <v>415</v>
      </c>
      <c r="D2" s="6">
        <v>430</v>
      </c>
    </row>
    <row r="3" spans="1:4" x14ac:dyDescent="0.3">
      <c r="A3" s="6" t="s">
        <v>54</v>
      </c>
      <c r="B3" s="6">
        <v>530</v>
      </c>
      <c r="C3" s="6">
        <v>550</v>
      </c>
      <c r="D3" s="6">
        <v>540</v>
      </c>
    </row>
    <row r="4" spans="1:4" x14ac:dyDescent="0.3">
      <c r="A4" s="6" t="s">
        <v>55</v>
      </c>
      <c r="B4" s="6">
        <v>390</v>
      </c>
      <c r="C4" s="6">
        <v>400</v>
      </c>
      <c r="D4" s="6">
        <v>380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3"/>
  <sheetViews>
    <sheetView workbookViewId="0">
      <selection activeCell="G24" sqref="G24"/>
    </sheetView>
  </sheetViews>
  <sheetFormatPr defaultRowHeight="14.4" x14ac:dyDescent="0.3"/>
  <cols>
    <col min="1" max="1" width="15.5546875" customWidth="1"/>
    <col min="2" max="2" width="11.33203125" bestFit="1" customWidth="1"/>
    <col min="3" max="3" width="10.6640625" customWidth="1"/>
    <col min="4" max="4" width="10.44140625" customWidth="1"/>
  </cols>
  <sheetData>
    <row r="1" spans="1:4" x14ac:dyDescent="0.3">
      <c r="A1" s="4"/>
      <c r="B1" s="4" t="s">
        <v>32</v>
      </c>
      <c r="C1" s="4" t="s">
        <v>33</v>
      </c>
      <c r="D1" s="4" t="s">
        <v>34</v>
      </c>
    </row>
    <row r="2" spans="1:4" x14ac:dyDescent="0.3">
      <c r="A2" s="4" t="s">
        <v>196</v>
      </c>
      <c r="B2" s="4">
        <v>20</v>
      </c>
      <c r="C2" s="4">
        <v>27</v>
      </c>
      <c r="D2" s="4">
        <v>26</v>
      </c>
    </row>
    <row r="3" spans="1:4" x14ac:dyDescent="0.3">
      <c r="A3" s="4"/>
      <c r="B3" s="4">
        <v>25</v>
      </c>
      <c r="C3" s="4">
        <v>25</v>
      </c>
      <c r="D3" s="4">
        <v>24</v>
      </c>
    </row>
    <row r="4" spans="1:4" x14ac:dyDescent="0.3">
      <c r="A4" s="4"/>
      <c r="B4" s="4">
        <v>22</v>
      </c>
      <c r="C4" s="4">
        <v>25</v>
      </c>
      <c r="D4" s="4">
        <v>25</v>
      </c>
    </row>
    <row r="5" spans="1:4" x14ac:dyDescent="0.3">
      <c r="A5" s="4" t="s">
        <v>21</v>
      </c>
      <c r="B5" s="4">
        <v>30</v>
      </c>
      <c r="C5" s="4">
        <v>44</v>
      </c>
      <c r="D5" s="4">
        <v>42</v>
      </c>
    </row>
    <row r="6" spans="1:4" x14ac:dyDescent="0.3">
      <c r="A6" s="4"/>
      <c r="B6" s="4">
        <v>35</v>
      </c>
      <c r="C6" s="4">
        <v>46</v>
      </c>
      <c r="D6" s="4">
        <v>43</v>
      </c>
    </row>
    <row r="7" spans="1:4" x14ac:dyDescent="0.3">
      <c r="A7" s="4"/>
      <c r="B7" s="4">
        <v>34</v>
      </c>
      <c r="C7" s="4">
        <v>48</v>
      </c>
      <c r="D7" s="4">
        <v>45</v>
      </c>
    </row>
    <row r="8" spans="1:4" x14ac:dyDescent="0.3">
      <c r="A8" s="4" t="s">
        <v>30</v>
      </c>
      <c r="B8" s="4">
        <v>46</v>
      </c>
      <c r="C8" s="4">
        <v>50</v>
      </c>
      <c r="D8" s="4">
        <v>62</v>
      </c>
    </row>
    <row r="9" spans="1:4" x14ac:dyDescent="0.3">
      <c r="A9" s="4"/>
      <c r="B9" s="4">
        <v>47</v>
      </c>
      <c r="C9" s="4">
        <v>58</v>
      </c>
      <c r="D9" s="4">
        <v>56</v>
      </c>
    </row>
    <row r="10" spans="1:4" x14ac:dyDescent="0.3">
      <c r="A10" s="4"/>
      <c r="B10" s="4">
        <v>50</v>
      </c>
      <c r="C10" s="4">
        <v>56</v>
      </c>
      <c r="D10" s="4">
        <v>60</v>
      </c>
    </row>
    <row r="11" spans="1:4" x14ac:dyDescent="0.3">
      <c r="A11" s="4" t="s">
        <v>31</v>
      </c>
      <c r="B11" s="4">
        <v>79</v>
      </c>
      <c r="C11" s="4">
        <v>90</v>
      </c>
      <c r="D11" s="4">
        <v>90</v>
      </c>
    </row>
    <row r="12" spans="1:4" x14ac:dyDescent="0.3">
      <c r="A12" s="4"/>
      <c r="B12" s="4">
        <v>78</v>
      </c>
      <c r="C12" s="4">
        <v>92</v>
      </c>
      <c r="D12" s="4">
        <v>100</v>
      </c>
    </row>
    <row r="13" spans="1:4" x14ac:dyDescent="0.3">
      <c r="A13" s="4"/>
      <c r="B13" s="4">
        <v>74</v>
      </c>
      <c r="C13" s="4">
        <v>95</v>
      </c>
      <c r="D13" s="4">
        <v>105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7"/>
  <sheetViews>
    <sheetView workbookViewId="0">
      <selection activeCell="H27" sqref="H27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12.5</v>
      </c>
      <c r="B2">
        <v>6.6</v>
      </c>
      <c r="C2">
        <v>3.5</v>
      </c>
    </row>
    <row r="3" spans="1:3" x14ac:dyDescent="0.3">
      <c r="A3">
        <v>8.1999999999999993</v>
      </c>
      <c r="B3">
        <v>7.4</v>
      </c>
      <c r="C3">
        <v>6.4</v>
      </c>
    </row>
    <row r="4" spans="1:3" x14ac:dyDescent="0.3">
      <c r="A4">
        <v>13</v>
      </c>
      <c r="B4">
        <v>5.0999999999999996</v>
      </c>
      <c r="C4">
        <v>7.1</v>
      </c>
    </row>
    <row r="5" spans="1:3" x14ac:dyDescent="0.3">
      <c r="A5">
        <v>15</v>
      </c>
      <c r="B5">
        <v>6.3</v>
      </c>
      <c r="C5">
        <v>6.8</v>
      </c>
    </row>
    <row r="6" spans="1:3" x14ac:dyDescent="0.3">
      <c r="A6">
        <v>12.1</v>
      </c>
      <c r="B6">
        <v>9</v>
      </c>
      <c r="C6">
        <v>4.7</v>
      </c>
    </row>
    <row r="7" spans="1:3" x14ac:dyDescent="0.3">
      <c r="A7">
        <v>9.8000000000000007</v>
      </c>
      <c r="B7">
        <v>7.8</v>
      </c>
      <c r="C7">
        <v>3.9</v>
      </c>
    </row>
    <row r="8" spans="1:3" x14ac:dyDescent="0.3">
      <c r="A8">
        <v>11.2</v>
      </c>
      <c r="B8">
        <v>9</v>
      </c>
      <c r="C8">
        <v>7.4</v>
      </c>
    </row>
    <row r="9" spans="1:3" x14ac:dyDescent="0.3">
      <c r="A9">
        <v>9.6</v>
      </c>
      <c r="B9">
        <v>9.1</v>
      </c>
      <c r="C9">
        <v>5.7</v>
      </c>
    </row>
    <row r="10" spans="1:3" x14ac:dyDescent="0.3">
      <c r="A10">
        <v>10.9</v>
      </c>
      <c r="B10">
        <v>5.0999999999999996</v>
      </c>
      <c r="C10">
        <v>6.2</v>
      </c>
    </row>
    <row r="11" spans="1:3" x14ac:dyDescent="0.3">
      <c r="A11">
        <v>6.9</v>
      </c>
      <c r="B11">
        <v>5.7</v>
      </c>
      <c r="C11">
        <v>4.5</v>
      </c>
    </row>
    <row r="12" spans="1:3" x14ac:dyDescent="0.3">
      <c r="B12">
        <v>11.1</v>
      </c>
      <c r="C12">
        <v>3.7</v>
      </c>
    </row>
    <row r="13" spans="1:3" x14ac:dyDescent="0.3">
      <c r="B13">
        <v>9.9</v>
      </c>
      <c r="C13">
        <v>2.1</v>
      </c>
    </row>
    <row r="14" spans="1:3" x14ac:dyDescent="0.3">
      <c r="B14">
        <v>7.9</v>
      </c>
      <c r="C14">
        <v>7.8</v>
      </c>
    </row>
    <row r="15" spans="1:3" x14ac:dyDescent="0.3">
      <c r="C15">
        <v>8</v>
      </c>
    </row>
    <row r="16" spans="1:3" x14ac:dyDescent="0.3">
      <c r="C16">
        <v>6.5</v>
      </c>
    </row>
    <row r="17" spans="3:3" x14ac:dyDescent="0.3">
      <c r="C17">
        <v>4.3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0"/>
  <sheetViews>
    <sheetView workbookViewId="0">
      <selection activeCell="F3" sqref="F3"/>
    </sheetView>
  </sheetViews>
  <sheetFormatPr defaultRowHeight="14.4" x14ac:dyDescent="0.3"/>
  <cols>
    <col min="1" max="1" width="17.5546875" bestFit="1" customWidth="1"/>
    <col min="2" max="4" width="10.6640625" style="42" customWidth="1"/>
  </cols>
  <sheetData>
    <row r="1" spans="1:4" x14ac:dyDescent="0.3">
      <c r="B1" s="42" t="s">
        <v>50</v>
      </c>
      <c r="C1" s="42" t="s">
        <v>51</v>
      </c>
      <c r="D1" s="42" t="s">
        <v>52</v>
      </c>
    </row>
    <row r="2" spans="1:4" x14ac:dyDescent="0.3">
      <c r="A2" t="s">
        <v>43</v>
      </c>
      <c r="B2" s="42">
        <v>77</v>
      </c>
      <c r="C2" s="42">
        <v>66</v>
      </c>
      <c r="D2" s="42">
        <v>81</v>
      </c>
    </row>
    <row r="3" spans="1:4" x14ac:dyDescent="0.3">
      <c r="B3" s="42">
        <v>67</v>
      </c>
      <c r="C3" s="42">
        <v>58</v>
      </c>
      <c r="D3" s="42">
        <v>59</v>
      </c>
    </row>
    <row r="4" spans="1:4" x14ac:dyDescent="0.3">
      <c r="B4" s="42">
        <v>82</v>
      </c>
      <c r="C4" s="42">
        <v>54</v>
      </c>
      <c r="D4" s="42">
        <v>64</v>
      </c>
    </row>
    <row r="5" spans="1:4" x14ac:dyDescent="0.3">
      <c r="A5" t="s">
        <v>44</v>
      </c>
      <c r="B5" s="42">
        <v>93</v>
      </c>
      <c r="C5" s="42">
        <v>65</v>
      </c>
      <c r="D5" s="42">
        <v>57</v>
      </c>
    </row>
    <row r="6" spans="1:4" x14ac:dyDescent="0.3">
      <c r="B6" s="42">
        <v>92</v>
      </c>
      <c r="C6" s="42">
        <v>60</v>
      </c>
      <c r="D6" s="42">
        <v>49</v>
      </c>
    </row>
    <row r="7" spans="1:4" x14ac:dyDescent="0.3">
      <c r="B7" s="42">
        <v>97</v>
      </c>
      <c r="C7" s="42">
        <v>68</v>
      </c>
      <c r="D7" s="42">
        <v>72</v>
      </c>
    </row>
    <row r="8" spans="1:4" x14ac:dyDescent="0.3">
      <c r="A8" t="s">
        <v>45</v>
      </c>
      <c r="B8" s="42">
        <v>58</v>
      </c>
      <c r="C8" s="42">
        <v>75</v>
      </c>
      <c r="D8" s="42">
        <v>60</v>
      </c>
    </row>
    <row r="9" spans="1:4" x14ac:dyDescent="0.3">
      <c r="B9" s="42">
        <v>78</v>
      </c>
      <c r="C9" s="42">
        <v>57</v>
      </c>
      <c r="D9" s="42">
        <v>45</v>
      </c>
    </row>
    <row r="10" spans="1:4" x14ac:dyDescent="0.3">
      <c r="B10" s="42">
        <v>91</v>
      </c>
      <c r="C10" s="42">
        <v>47</v>
      </c>
      <c r="D10" s="42">
        <v>59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5"/>
  <sheetViews>
    <sheetView workbookViewId="0">
      <selection activeCell="E8" sqref="E8"/>
    </sheetView>
  </sheetViews>
  <sheetFormatPr defaultRowHeight="14.4" x14ac:dyDescent="0.3"/>
  <cols>
    <col min="1" max="1" width="19.33203125" bestFit="1" customWidth="1"/>
    <col min="2" max="2" width="16.6640625" bestFit="1" customWidth="1"/>
    <col min="3" max="3" width="15.88671875" bestFit="1" customWidth="1"/>
  </cols>
  <sheetData>
    <row r="1" spans="1:3" x14ac:dyDescent="0.3">
      <c r="A1" t="s">
        <v>18</v>
      </c>
      <c r="B1" t="s">
        <v>19</v>
      </c>
      <c r="C1" t="s">
        <v>20</v>
      </c>
    </row>
    <row r="2" spans="1:3" x14ac:dyDescent="0.3">
      <c r="A2">
        <v>35</v>
      </c>
      <c r="B2">
        <v>58</v>
      </c>
      <c r="C2">
        <v>110</v>
      </c>
    </row>
    <row r="3" spans="1:3" x14ac:dyDescent="0.3">
      <c r="A3">
        <v>18</v>
      </c>
      <c r="B3">
        <v>90</v>
      </c>
      <c r="C3">
        <v>62</v>
      </c>
    </row>
    <row r="4" spans="1:3" x14ac:dyDescent="0.3">
      <c r="A4">
        <v>75</v>
      </c>
      <c r="B4">
        <v>25</v>
      </c>
      <c r="C4">
        <v>26</v>
      </c>
    </row>
    <row r="5" spans="1:3" x14ac:dyDescent="0.3">
      <c r="A5">
        <v>46</v>
      </c>
      <c r="B5">
        <v>45</v>
      </c>
      <c r="C5">
        <v>43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53"/>
  <sheetViews>
    <sheetView topLeftCell="A38" workbookViewId="0">
      <selection sqref="A1:C53"/>
    </sheetView>
  </sheetViews>
  <sheetFormatPr defaultRowHeight="14.4" x14ac:dyDescent="0.3"/>
  <sheetData>
    <row r="1" spans="1:3" x14ac:dyDescent="0.3">
      <c r="A1" s="8" t="s">
        <v>67</v>
      </c>
      <c r="B1" s="8" t="s">
        <v>68</v>
      </c>
      <c r="C1" s="8" t="s">
        <v>69</v>
      </c>
    </row>
    <row r="2" spans="1:3" x14ac:dyDescent="0.3">
      <c r="A2" s="8">
        <v>391</v>
      </c>
      <c r="B2" s="8">
        <v>450</v>
      </c>
      <c r="C2" s="8">
        <v>389</v>
      </c>
    </row>
    <row r="3" spans="1:3" x14ac:dyDescent="0.3">
      <c r="A3" s="8">
        <v>362</v>
      </c>
      <c r="B3" s="8">
        <v>456</v>
      </c>
      <c r="C3" s="8">
        <v>343</v>
      </c>
    </row>
    <row r="4" spans="1:3" x14ac:dyDescent="0.3">
      <c r="A4" s="8">
        <v>407</v>
      </c>
      <c r="B4" s="8">
        <v>452</v>
      </c>
      <c r="C4" s="8">
        <v>352</v>
      </c>
    </row>
    <row r="5" spans="1:3" x14ac:dyDescent="0.3">
      <c r="A5" s="8">
        <v>438</v>
      </c>
      <c r="B5" s="8">
        <v>417</v>
      </c>
      <c r="C5" s="8">
        <v>385</v>
      </c>
    </row>
    <row r="6" spans="1:3" x14ac:dyDescent="0.3">
      <c r="A6" s="8">
        <v>436</v>
      </c>
      <c r="B6" s="8">
        <v>400</v>
      </c>
      <c r="C6" s="8">
        <v>379</v>
      </c>
    </row>
    <row r="7" spans="1:3" x14ac:dyDescent="0.3">
      <c r="A7" s="8">
        <v>452</v>
      </c>
      <c r="B7" s="8">
        <v>462</v>
      </c>
      <c r="C7" s="8">
        <v>366</v>
      </c>
    </row>
    <row r="8" spans="1:3" x14ac:dyDescent="0.3">
      <c r="A8" s="8">
        <v>334</v>
      </c>
      <c r="B8" s="8">
        <v>430</v>
      </c>
      <c r="C8" s="8">
        <v>435</v>
      </c>
    </row>
    <row r="9" spans="1:3" x14ac:dyDescent="0.3">
      <c r="A9" s="8">
        <v>393</v>
      </c>
      <c r="B9" s="8">
        <v>457</v>
      </c>
      <c r="C9" s="8">
        <v>375</v>
      </c>
    </row>
    <row r="10" spans="1:3" x14ac:dyDescent="0.3">
      <c r="A10" s="8">
        <v>433</v>
      </c>
      <c r="B10" s="8">
        <v>435</v>
      </c>
      <c r="C10" s="8">
        <v>394</v>
      </c>
    </row>
    <row r="11" spans="1:3" x14ac:dyDescent="0.3">
      <c r="A11" s="8">
        <v>367</v>
      </c>
      <c r="B11" s="8">
        <v>499</v>
      </c>
      <c r="C11" s="8">
        <v>444</v>
      </c>
    </row>
    <row r="12" spans="1:3" x14ac:dyDescent="0.3">
      <c r="A12" s="8">
        <v>379</v>
      </c>
      <c r="B12" s="8">
        <v>385</v>
      </c>
      <c r="C12" s="8">
        <v>373</v>
      </c>
    </row>
    <row r="13" spans="1:3" x14ac:dyDescent="0.3">
      <c r="A13" s="8">
        <v>349</v>
      </c>
      <c r="B13" s="8">
        <v>518</v>
      </c>
      <c r="C13" s="8">
        <v>339</v>
      </c>
    </row>
    <row r="14" spans="1:3" x14ac:dyDescent="0.3">
      <c r="A14" s="8">
        <v>345</v>
      </c>
      <c r="B14" s="8">
        <v>450</v>
      </c>
      <c r="C14" s="8">
        <v>411</v>
      </c>
    </row>
    <row r="15" spans="1:3" x14ac:dyDescent="0.3">
      <c r="A15" s="8">
        <v>371</v>
      </c>
      <c r="B15" s="8">
        <v>469</v>
      </c>
      <c r="C15" s="8">
        <v>394</v>
      </c>
    </row>
    <row r="16" spans="1:3" x14ac:dyDescent="0.3">
      <c r="A16" s="8">
        <v>377</v>
      </c>
      <c r="B16" s="8">
        <v>427</v>
      </c>
      <c r="C16" s="8">
        <v>417</v>
      </c>
    </row>
    <row r="17" spans="1:3" x14ac:dyDescent="0.3">
      <c r="A17" s="8">
        <v>336</v>
      </c>
      <c r="B17" s="8">
        <v>454</v>
      </c>
      <c r="C17" s="8">
        <v>384</v>
      </c>
    </row>
    <row r="18" spans="1:3" x14ac:dyDescent="0.3">
      <c r="A18" s="8">
        <v>383</v>
      </c>
      <c r="B18" s="8">
        <v>416</v>
      </c>
      <c r="C18" s="8">
        <v>444</v>
      </c>
    </row>
    <row r="19" spans="1:3" x14ac:dyDescent="0.3">
      <c r="A19" s="8">
        <v>388</v>
      </c>
      <c r="B19" s="8">
        <v>414</v>
      </c>
      <c r="C19" s="8">
        <v>403</v>
      </c>
    </row>
    <row r="20" spans="1:3" x14ac:dyDescent="0.3">
      <c r="A20" s="8">
        <v>404</v>
      </c>
      <c r="B20" s="8">
        <v>370</v>
      </c>
      <c r="C20" s="8">
        <v>390</v>
      </c>
    </row>
    <row r="21" spans="1:3" x14ac:dyDescent="0.3">
      <c r="A21" s="8">
        <v>389</v>
      </c>
      <c r="B21" s="8">
        <v>425</v>
      </c>
      <c r="C21" s="8">
        <v>384</v>
      </c>
    </row>
    <row r="22" spans="1:3" x14ac:dyDescent="0.3">
      <c r="A22" s="8">
        <v>390</v>
      </c>
      <c r="B22" s="8">
        <v>456</v>
      </c>
      <c r="C22" s="8">
        <v>366</v>
      </c>
    </row>
    <row r="23" spans="1:3" x14ac:dyDescent="0.3">
      <c r="A23" s="8">
        <v>389</v>
      </c>
      <c r="B23" s="8">
        <v>443</v>
      </c>
      <c r="C23" s="8">
        <v>445</v>
      </c>
    </row>
    <row r="24" spans="1:3" x14ac:dyDescent="0.3">
      <c r="A24" s="8">
        <v>440</v>
      </c>
      <c r="B24" s="8">
        <v>479</v>
      </c>
      <c r="C24" s="8">
        <v>406</v>
      </c>
    </row>
    <row r="25" spans="1:3" x14ac:dyDescent="0.3">
      <c r="A25" s="8">
        <v>397</v>
      </c>
      <c r="B25" s="8">
        <v>475</v>
      </c>
      <c r="C25" s="8">
        <v>359</v>
      </c>
    </row>
    <row r="26" spans="1:3" x14ac:dyDescent="0.3">
      <c r="A26" s="8">
        <v>394</v>
      </c>
      <c r="B26" s="8">
        <v>409</v>
      </c>
      <c r="C26" s="8">
        <v>392</v>
      </c>
    </row>
    <row r="27" spans="1:3" x14ac:dyDescent="0.3">
      <c r="A27" s="8">
        <v>385</v>
      </c>
      <c r="B27" s="8">
        <v>509</v>
      </c>
      <c r="C27" s="8">
        <v>380</v>
      </c>
    </row>
    <row r="28" spans="1:3" x14ac:dyDescent="0.3">
      <c r="A28" s="8">
        <v>459</v>
      </c>
      <c r="B28" s="8">
        <v>418</v>
      </c>
      <c r="C28" s="8">
        <v>386</v>
      </c>
    </row>
    <row r="29" spans="1:3" x14ac:dyDescent="0.3">
      <c r="A29" s="8">
        <v>426</v>
      </c>
      <c r="B29" s="8">
        <v>441</v>
      </c>
      <c r="C29" s="8">
        <v>371</v>
      </c>
    </row>
    <row r="30" spans="1:3" x14ac:dyDescent="0.3">
      <c r="A30" s="8">
        <v>471</v>
      </c>
      <c r="B30" s="8">
        <v>424</v>
      </c>
      <c r="C30" s="8">
        <v>387</v>
      </c>
    </row>
    <row r="31" spans="1:3" x14ac:dyDescent="0.3">
      <c r="A31" s="8">
        <v>380</v>
      </c>
      <c r="B31" s="8">
        <v>445</v>
      </c>
      <c r="C31" s="8">
        <v>369</v>
      </c>
    </row>
    <row r="32" spans="1:3" x14ac:dyDescent="0.3">
      <c r="A32" s="8">
        <v>450</v>
      </c>
      <c r="B32" s="8">
        <v>474</v>
      </c>
      <c r="C32" s="8">
        <v>399</v>
      </c>
    </row>
    <row r="33" spans="1:3" x14ac:dyDescent="0.3">
      <c r="A33" s="8">
        <v>352</v>
      </c>
      <c r="B33" s="8">
        <v>427</v>
      </c>
      <c r="C33" s="8">
        <v>375</v>
      </c>
    </row>
    <row r="34" spans="1:3" x14ac:dyDescent="0.3">
      <c r="A34" s="8">
        <v>416</v>
      </c>
      <c r="B34" s="8">
        <v>399</v>
      </c>
      <c r="C34" s="8">
        <v>409</v>
      </c>
    </row>
    <row r="35" spans="1:3" x14ac:dyDescent="0.3">
      <c r="A35" s="8">
        <v>427</v>
      </c>
      <c r="B35" s="8">
        <v>401</v>
      </c>
      <c r="C35" s="8">
        <v>402</v>
      </c>
    </row>
    <row r="36" spans="1:3" x14ac:dyDescent="0.3">
      <c r="A36" s="8">
        <v>458</v>
      </c>
      <c r="B36" s="8">
        <v>457</v>
      </c>
      <c r="C36" s="8">
        <v>364</v>
      </c>
    </row>
    <row r="37" spans="1:3" x14ac:dyDescent="0.3">
      <c r="A37" s="8">
        <v>397</v>
      </c>
      <c r="B37" s="8">
        <v>494</v>
      </c>
      <c r="C37" s="8">
        <v>409</v>
      </c>
    </row>
    <row r="38" spans="1:3" x14ac:dyDescent="0.3">
      <c r="A38" s="8">
        <v>384</v>
      </c>
      <c r="B38" s="8">
        <v>407</v>
      </c>
      <c r="C38" s="8">
        <v>424</v>
      </c>
    </row>
    <row r="39" spans="1:3" x14ac:dyDescent="0.3">
      <c r="A39" s="8">
        <v>420</v>
      </c>
      <c r="B39" s="8">
        <v>446</v>
      </c>
      <c r="C39" s="8">
        <v>414</v>
      </c>
    </row>
    <row r="40" spans="1:3" x14ac:dyDescent="0.3">
      <c r="A40" s="8">
        <v>389</v>
      </c>
      <c r="B40" s="8">
        <v>463</v>
      </c>
      <c r="C40" s="8">
        <v>417</v>
      </c>
    </row>
    <row r="41" spans="1:3" x14ac:dyDescent="0.3">
      <c r="A41" s="8">
        <v>423</v>
      </c>
      <c r="B41" s="8">
        <v>483</v>
      </c>
      <c r="C41" s="8">
        <v>343</v>
      </c>
    </row>
    <row r="42" spans="1:3" x14ac:dyDescent="0.3">
      <c r="A42" s="8">
        <v>357</v>
      </c>
      <c r="B42" s="8">
        <v>482</v>
      </c>
      <c r="C42" s="8">
        <v>392</v>
      </c>
    </row>
    <row r="43" spans="1:3" x14ac:dyDescent="0.3">
      <c r="A43" s="8">
        <v>375</v>
      </c>
      <c r="B43" s="8">
        <v>416</v>
      </c>
      <c r="C43" s="8">
        <v>408</v>
      </c>
    </row>
    <row r="44" spans="1:3" x14ac:dyDescent="0.3">
      <c r="A44" s="8">
        <v>354</v>
      </c>
      <c r="B44" s="8">
        <v>411</v>
      </c>
      <c r="C44" s="8">
        <v>338</v>
      </c>
    </row>
    <row r="45" spans="1:3" x14ac:dyDescent="0.3">
      <c r="A45" s="8">
        <v>389</v>
      </c>
      <c r="B45" s="8">
        <v>408</v>
      </c>
      <c r="C45" s="8">
        <v>423</v>
      </c>
    </row>
    <row r="46" spans="1:3" x14ac:dyDescent="0.3">
      <c r="A46" s="8">
        <v>399</v>
      </c>
      <c r="B46" s="8">
        <v>403</v>
      </c>
      <c r="C46" s="8">
        <v>376</v>
      </c>
    </row>
    <row r="47" spans="1:3" x14ac:dyDescent="0.3">
      <c r="A47" s="8">
        <v>401</v>
      </c>
      <c r="B47" s="8">
        <v>482</v>
      </c>
      <c r="C47" s="8">
        <v>391</v>
      </c>
    </row>
    <row r="48" spans="1:3" x14ac:dyDescent="0.3">
      <c r="A48" s="8">
        <v>390</v>
      </c>
      <c r="B48" s="8">
        <v>459</v>
      </c>
      <c r="C48" s="8">
        <v>382</v>
      </c>
    </row>
    <row r="49" spans="1:3" x14ac:dyDescent="0.3">
      <c r="A49" s="8">
        <v>466</v>
      </c>
      <c r="B49" s="8">
        <v>477</v>
      </c>
      <c r="C49" s="8">
        <v>403</v>
      </c>
    </row>
    <row r="50" spans="1:3" x14ac:dyDescent="0.3">
      <c r="A50" s="8">
        <v>348</v>
      </c>
      <c r="B50" s="8">
        <v>397</v>
      </c>
      <c r="C50" s="8">
        <v>420</v>
      </c>
    </row>
    <row r="51" spans="1:3" x14ac:dyDescent="0.3">
      <c r="A51" s="8">
        <v>378</v>
      </c>
      <c r="B51" s="8">
        <v>447</v>
      </c>
      <c r="C51" s="8">
        <v>391</v>
      </c>
    </row>
    <row r="52" spans="1:3" x14ac:dyDescent="0.3">
      <c r="A52" s="8">
        <v>323</v>
      </c>
      <c r="B52" s="8">
        <v>426</v>
      </c>
      <c r="C52" s="8">
        <v>353</v>
      </c>
    </row>
    <row r="53" spans="1:3" x14ac:dyDescent="0.3">
      <c r="A53" s="8">
        <v>443</v>
      </c>
      <c r="B53" s="8">
        <v>441</v>
      </c>
      <c r="C53" s="8">
        <v>376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1"/>
  <sheetViews>
    <sheetView topLeftCell="A5" workbookViewId="0">
      <selection sqref="A1:C21"/>
    </sheetView>
  </sheetViews>
  <sheetFormatPr defaultRowHeight="14.4" x14ac:dyDescent="0.3"/>
  <sheetData>
    <row r="1" spans="1:3" x14ac:dyDescent="0.3">
      <c r="A1" s="14" t="s">
        <v>86</v>
      </c>
      <c r="B1" s="14" t="s">
        <v>87</v>
      </c>
      <c r="C1" s="14" t="s">
        <v>88</v>
      </c>
    </row>
    <row r="2" spans="1:3" x14ac:dyDescent="0.3">
      <c r="A2" s="14">
        <v>38</v>
      </c>
      <c r="B2" s="14">
        <v>41</v>
      </c>
      <c r="C2" s="14">
        <v>42</v>
      </c>
    </row>
    <row r="3" spans="1:3" x14ac:dyDescent="0.3">
      <c r="A3" s="14">
        <v>34</v>
      </c>
      <c r="B3" s="14">
        <v>38</v>
      </c>
      <c r="C3" s="14">
        <v>38</v>
      </c>
    </row>
    <row r="4" spans="1:3" x14ac:dyDescent="0.3">
      <c r="A4" s="14">
        <v>41</v>
      </c>
      <c r="B4" s="14">
        <v>52</v>
      </c>
      <c r="C4" s="14">
        <v>44</v>
      </c>
    </row>
    <row r="5" spans="1:3" x14ac:dyDescent="0.3">
      <c r="A5" s="14">
        <v>46</v>
      </c>
      <c r="B5" s="14">
        <v>36</v>
      </c>
      <c r="C5" s="14">
        <v>39</v>
      </c>
    </row>
    <row r="6" spans="1:3" x14ac:dyDescent="0.3">
      <c r="A6" s="14">
        <v>46</v>
      </c>
      <c r="B6" s="14">
        <v>46</v>
      </c>
      <c r="C6" s="14">
        <v>47</v>
      </c>
    </row>
    <row r="7" spans="1:3" x14ac:dyDescent="0.3">
      <c r="A7" s="14">
        <v>49</v>
      </c>
      <c r="B7" s="14">
        <v>40</v>
      </c>
      <c r="C7" s="14">
        <v>46</v>
      </c>
    </row>
    <row r="8" spans="1:3" x14ac:dyDescent="0.3">
      <c r="A8" s="14">
        <v>29</v>
      </c>
      <c r="B8" s="14">
        <v>40</v>
      </c>
      <c r="C8" s="14">
        <v>43</v>
      </c>
    </row>
    <row r="9" spans="1:3" x14ac:dyDescent="0.3">
      <c r="A9" s="14">
        <v>39</v>
      </c>
      <c r="B9" s="14">
        <v>34</v>
      </c>
      <c r="C9" s="14">
        <v>42</v>
      </c>
    </row>
    <row r="10" spans="1:3" x14ac:dyDescent="0.3">
      <c r="A10" s="14">
        <v>45</v>
      </c>
      <c r="B10" s="14">
        <v>38</v>
      </c>
      <c r="C10" s="14">
        <v>40</v>
      </c>
    </row>
    <row r="11" spans="1:3" x14ac:dyDescent="0.3">
      <c r="A11" s="14">
        <v>35</v>
      </c>
      <c r="B11" s="14">
        <v>39</v>
      </c>
      <c r="C11" s="14">
        <v>39</v>
      </c>
    </row>
    <row r="12" spans="1:3" x14ac:dyDescent="0.3">
      <c r="A12" s="14">
        <v>37</v>
      </c>
      <c r="B12" s="14">
        <v>42</v>
      </c>
      <c r="C12" s="14">
        <v>42</v>
      </c>
    </row>
    <row r="13" spans="1:3" x14ac:dyDescent="0.3">
      <c r="A13" s="14">
        <v>32</v>
      </c>
      <c r="B13" s="14">
        <v>36</v>
      </c>
      <c r="C13" s="14">
        <v>41</v>
      </c>
    </row>
    <row r="14" spans="1:3" x14ac:dyDescent="0.3">
      <c r="A14" s="14">
        <v>31</v>
      </c>
      <c r="B14" s="14">
        <v>40</v>
      </c>
      <c r="C14" s="14">
        <v>43</v>
      </c>
    </row>
    <row r="15" spans="1:3" x14ac:dyDescent="0.3">
      <c r="A15" s="14">
        <v>35</v>
      </c>
      <c r="B15" s="14">
        <v>37</v>
      </c>
      <c r="C15" s="14">
        <v>37</v>
      </c>
    </row>
    <row r="16" spans="1:3" x14ac:dyDescent="0.3">
      <c r="A16" s="14">
        <v>36</v>
      </c>
      <c r="B16" s="14">
        <v>37</v>
      </c>
      <c r="C16" s="14">
        <v>38</v>
      </c>
    </row>
    <row r="17" spans="1:3" x14ac:dyDescent="0.3">
      <c r="A17" s="14">
        <v>29</v>
      </c>
      <c r="B17" s="14">
        <v>39</v>
      </c>
      <c r="C17" s="14">
        <v>46</v>
      </c>
    </row>
    <row r="18" spans="1:3" x14ac:dyDescent="0.3">
      <c r="A18" s="14">
        <v>37</v>
      </c>
      <c r="B18" s="14">
        <v>42</v>
      </c>
      <c r="C18" s="14">
        <v>37</v>
      </c>
    </row>
    <row r="19" spans="1:3" x14ac:dyDescent="0.3">
      <c r="A19" s="14">
        <v>38</v>
      </c>
      <c r="B19" s="14">
        <v>49</v>
      </c>
      <c r="C19" s="14">
        <v>44</v>
      </c>
    </row>
    <row r="20" spans="1:3" x14ac:dyDescent="0.3">
      <c r="A20" s="14">
        <v>41</v>
      </c>
      <c r="B20" s="14">
        <v>46</v>
      </c>
      <c r="C20" s="14">
        <v>41</v>
      </c>
    </row>
    <row r="21" spans="1:3" x14ac:dyDescent="0.3">
      <c r="A21" s="14">
        <v>38</v>
      </c>
      <c r="B21" s="14">
        <v>49</v>
      </c>
      <c r="C21" s="14">
        <v>50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6"/>
  <sheetViews>
    <sheetView workbookViewId="0">
      <selection activeCell="F17" sqref="F17"/>
    </sheetView>
  </sheetViews>
  <sheetFormatPr defaultRowHeight="14.4" x14ac:dyDescent="0.3"/>
  <sheetData>
    <row r="1" spans="1:3" x14ac:dyDescent="0.3">
      <c r="A1" t="s">
        <v>50</v>
      </c>
      <c r="B1" t="s">
        <v>51</v>
      </c>
      <c r="C1" t="s">
        <v>52</v>
      </c>
    </row>
    <row r="2" spans="1:3" x14ac:dyDescent="0.3">
      <c r="A2" s="39">
        <v>12.19</v>
      </c>
      <c r="B2" s="39">
        <v>14.34</v>
      </c>
      <c r="C2" s="39">
        <v>26.38</v>
      </c>
    </row>
    <row r="3" spans="1:3" x14ac:dyDescent="0.3">
      <c r="A3" s="39">
        <v>12.44</v>
      </c>
      <c r="B3" s="39">
        <v>17.8</v>
      </c>
      <c r="C3" s="39">
        <v>24.75</v>
      </c>
    </row>
    <row r="4" spans="1:3" x14ac:dyDescent="0.3">
      <c r="A4" s="39">
        <v>7.28</v>
      </c>
      <c r="B4" s="39">
        <v>9.32</v>
      </c>
      <c r="C4" s="39">
        <v>16.88</v>
      </c>
    </row>
    <row r="5" spans="1:3" x14ac:dyDescent="0.3">
      <c r="A5" s="39">
        <v>9.9600000000000009</v>
      </c>
      <c r="B5" s="39">
        <v>14.9</v>
      </c>
      <c r="C5" s="39">
        <v>16.87</v>
      </c>
    </row>
    <row r="6" spans="1:3" x14ac:dyDescent="0.3">
      <c r="A6" s="39">
        <v>10.51</v>
      </c>
      <c r="B6" s="39">
        <v>9.41</v>
      </c>
      <c r="C6" s="39">
        <v>16.7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F8" sqref="F8"/>
    </sheetView>
  </sheetViews>
  <sheetFormatPr defaultRowHeight="14.4" x14ac:dyDescent="0.3"/>
  <cols>
    <col min="1" max="1" width="15" bestFit="1" customWidth="1"/>
  </cols>
  <sheetData>
    <row r="1" spans="1:4" x14ac:dyDescent="0.3">
      <c r="B1" s="5" t="s">
        <v>160</v>
      </c>
      <c r="C1" s="5" t="s">
        <v>161</v>
      </c>
      <c r="D1" s="5" t="s">
        <v>162</v>
      </c>
    </row>
    <row r="2" spans="1:4" x14ac:dyDescent="0.3">
      <c r="A2" t="s">
        <v>41</v>
      </c>
      <c r="B2">
        <v>7</v>
      </c>
      <c r="C2">
        <v>6</v>
      </c>
      <c r="D2">
        <v>8</v>
      </c>
    </row>
    <row r="3" spans="1:4" x14ac:dyDescent="0.3">
      <c r="B3">
        <v>8</v>
      </c>
      <c r="C3">
        <v>7</v>
      </c>
      <c r="D3">
        <v>9</v>
      </c>
    </row>
    <row r="4" spans="1:4" x14ac:dyDescent="0.3">
      <c r="B4">
        <v>8</v>
      </c>
      <c r="C4">
        <v>7</v>
      </c>
      <c r="D4">
        <v>9</v>
      </c>
    </row>
    <row r="5" spans="1:4" x14ac:dyDescent="0.3">
      <c r="A5" t="s">
        <v>42</v>
      </c>
      <c r="B5">
        <v>5</v>
      </c>
      <c r="C5">
        <v>4</v>
      </c>
      <c r="D5">
        <v>6</v>
      </c>
    </row>
    <row r="6" spans="1:4" x14ac:dyDescent="0.3">
      <c r="B6">
        <v>6</v>
      </c>
      <c r="C6">
        <v>5</v>
      </c>
      <c r="D6">
        <v>7</v>
      </c>
    </row>
    <row r="7" spans="1:4" x14ac:dyDescent="0.3">
      <c r="B7">
        <v>6</v>
      </c>
      <c r="C7">
        <v>4</v>
      </c>
      <c r="D7">
        <v>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9"/>
  <sheetViews>
    <sheetView workbookViewId="0">
      <selection sqref="A1:D9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12500</v>
      </c>
      <c r="B2">
        <v>12450</v>
      </c>
      <c r="C2">
        <v>11800</v>
      </c>
      <c r="D2">
        <v>10595</v>
      </c>
    </row>
    <row r="3" spans="1:4" x14ac:dyDescent="0.3">
      <c r="A3">
        <v>12640</v>
      </c>
      <c r="B3">
        <v>12500</v>
      </c>
      <c r="C3">
        <v>11745</v>
      </c>
      <c r="D3">
        <v>10740</v>
      </c>
    </row>
    <row r="4" spans="1:4" x14ac:dyDescent="0.3">
      <c r="A4">
        <v>12600</v>
      </c>
      <c r="B4">
        <v>12595</v>
      </c>
      <c r="C4">
        <v>11700</v>
      </c>
      <c r="D4">
        <v>10850</v>
      </c>
    </row>
    <row r="5" spans="1:4" x14ac:dyDescent="0.3">
      <c r="A5">
        <v>12625</v>
      </c>
      <c r="B5">
        <v>12605</v>
      </c>
      <c r="C5">
        <v>11800</v>
      </c>
      <c r="D5">
        <v>10725</v>
      </c>
    </row>
    <row r="6" spans="1:4" x14ac:dyDescent="0.3">
      <c r="A6">
        <v>12745</v>
      </c>
      <c r="B6">
        <v>12650</v>
      </c>
      <c r="C6">
        <v>11700</v>
      </c>
      <c r="D6">
        <v>10740</v>
      </c>
    </row>
    <row r="7" spans="1:4" x14ac:dyDescent="0.3">
      <c r="B7">
        <v>12620</v>
      </c>
      <c r="C7">
        <v>11575</v>
      </c>
    </row>
    <row r="8" spans="1:4" x14ac:dyDescent="0.3">
      <c r="B8">
        <v>12560</v>
      </c>
    </row>
    <row r="9" spans="1:4" x14ac:dyDescent="0.3">
      <c r="B9">
        <v>12700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6"/>
  <sheetViews>
    <sheetView workbookViewId="0">
      <selection activeCell="F13" sqref="F13"/>
    </sheetView>
  </sheetViews>
  <sheetFormatPr defaultRowHeight="14.4" x14ac:dyDescent="0.3"/>
  <cols>
    <col min="1" max="1" width="10.6640625" bestFit="1" customWidth="1"/>
    <col min="2" max="4" width="12" bestFit="1" customWidth="1"/>
  </cols>
  <sheetData>
    <row r="1" spans="1:4" x14ac:dyDescent="0.3">
      <c r="A1" s="6"/>
      <c r="B1" s="6" t="s">
        <v>153</v>
      </c>
      <c r="C1" s="6" t="s">
        <v>154</v>
      </c>
      <c r="D1" s="6" t="s">
        <v>155</v>
      </c>
    </row>
    <row r="2" spans="1:4" x14ac:dyDescent="0.3">
      <c r="A2" s="6" t="s">
        <v>148</v>
      </c>
      <c r="B2" s="6">
        <v>72</v>
      </c>
      <c r="C2" s="6">
        <v>54</v>
      </c>
      <c r="D2" s="6">
        <v>84</v>
      </c>
    </row>
    <row r="3" spans="1:4" x14ac:dyDescent="0.3">
      <c r="A3" s="6" t="s">
        <v>149</v>
      </c>
      <c r="B3" s="6">
        <v>68</v>
      </c>
      <c r="C3" s="6">
        <v>55</v>
      </c>
      <c r="D3" s="6">
        <v>85</v>
      </c>
    </row>
    <row r="4" spans="1:4" x14ac:dyDescent="0.3">
      <c r="A4" s="6" t="s">
        <v>150</v>
      </c>
      <c r="B4" s="6">
        <v>73</v>
      </c>
      <c r="C4" s="6">
        <v>59</v>
      </c>
      <c r="D4" s="6">
        <v>80</v>
      </c>
    </row>
    <row r="5" spans="1:4" x14ac:dyDescent="0.3">
      <c r="A5" s="6" t="s">
        <v>151</v>
      </c>
      <c r="B5" s="6">
        <v>69</v>
      </c>
      <c r="C5" s="6">
        <v>60</v>
      </c>
      <c r="D5" s="6">
        <v>82</v>
      </c>
    </row>
    <row r="6" spans="1:4" x14ac:dyDescent="0.3">
      <c r="A6" s="6" t="s">
        <v>152</v>
      </c>
      <c r="B6" s="6">
        <v>75</v>
      </c>
      <c r="C6" s="6">
        <v>56</v>
      </c>
      <c r="D6" s="6">
        <v>84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1"/>
  <sheetViews>
    <sheetView workbookViewId="0">
      <selection activeCell="E15" sqref="E15"/>
    </sheetView>
  </sheetViews>
  <sheetFormatPr defaultRowHeight="14.4" x14ac:dyDescent="0.3"/>
  <sheetData>
    <row r="1" spans="1:4" x14ac:dyDescent="0.3">
      <c r="A1" s="2" t="s">
        <v>178</v>
      </c>
      <c r="B1" s="2" t="s">
        <v>179</v>
      </c>
      <c r="C1" s="2" t="s">
        <v>180</v>
      </c>
      <c r="D1" s="2" t="s">
        <v>181</v>
      </c>
    </row>
    <row r="2" spans="1:4" x14ac:dyDescent="0.3">
      <c r="A2" s="8">
        <v>2637</v>
      </c>
      <c r="B2" s="8">
        <v>2199</v>
      </c>
      <c r="C2" s="8">
        <v>2170</v>
      </c>
      <c r="D2" s="8">
        <v>2483</v>
      </c>
    </row>
    <row r="3" spans="1:4" x14ac:dyDescent="0.3">
      <c r="A3" s="8">
        <v>2614</v>
      </c>
      <c r="B3" s="8">
        <v>2337</v>
      </c>
      <c r="C3" s="8">
        <v>2260</v>
      </c>
      <c r="D3" s="8">
        <v>2682</v>
      </c>
    </row>
    <row r="4" spans="1:4" x14ac:dyDescent="0.3">
      <c r="A4" s="8">
        <v>2796</v>
      </c>
      <c r="B4" s="8">
        <v>2515</v>
      </c>
      <c r="C4" s="8">
        <v>2401</v>
      </c>
      <c r="D4" s="8">
        <v>2985</v>
      </c>
    </row>
    <row r="5" spans="1:4" x14ac:dyDescent="0.3">
      <c r="A5" s="8">
        <v>3025</v>
      </c>
      <c r="B5" s="8">
        <v>2837</v>
      </c>
      <c r="C5" s="8">
        <v>2904</v>
      </c>
      <c r="D5" s="8">
        <v>3487</v>
      </c>
    </row>
    <row r="6" spans="1:4" x14ac:dyDescent="0.3">
      <c r="A6" s="8">
        <v>3562</v>
      </c>
      <c r="B6" s="8">
        <v>3148</v>
      </c>
      <c r="C6" s="8">
        <v>3308</v>
      </c>
      <c r="D6" s="8">
        <v>3721</v>
      </c>
    </row>
    <row r="7" spans="1:4" x14ac:dyDescent="0.3">
      <c r="A7" s="8">
        <v>3862</v>
      </c>
      <c r="B7" s="8">
        <v>3475</v>
      </c>
      <c r="C7" s="8">
        <v>3613</v>
      </c>
      <c r="D7" s="8">
        <v>4005</v>
      </c>
    </row>
    <row r="8" spans="1:4" x14ac:dyDescent="0.3">
      <c r="A8" s="8">
        <v>4194</v>
      </c>
      <c r="B8" s="8">
        <v>3822</v>
      </c>
      <c r="C8" s="8">
        <v>3927</v>
      </c>
      <c r="D8" s="8">
        <v>4383</v>
      </c>
    </row>
    <row r="9" spans="1:4" x14ac:dyDescent="0.3">
      <c r="A9" s="8">
        <v>4655</v>
      </c>
      <c r="B9" s="8">
        <v>4340</v>
      </c>
      <c r="C9" s="8">
        <v>4544</v>
      </c>
      <c r="D9" s="8">
        <v>5088</v>
      </c>
    </row>
    <row r="10" spans="1:4" x14ac:dyDescent="0.3">
      <c r="A10" s="8">
        <v>5432</v>
      </c>
      <c r="B10" s="8">
        <v>4590</v>
      </c>
      <c r="C10" s="8">
        <v>4441</v>
      </c>
      <c r="D10" s="8">
        <v>4713</v>
      </c>
    </row>
    <row r="11" spans="1:4" x14ac:dyDescent="0.3">
      <c r="A11" s="8">
        <v>4799</v>
      </c>
      <c r="B11" s="8">
        <v>4406</v>
      </c>
      <c r="C11" s="8">
        <v>4733</v>
      </c>
      <c r="D11" s="8">
        <v>5077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sqref="A1:E1048576"/>
    </sheetView>
  </sheetViews>
  <sheetFormatPr defaultRowHeight="14.4" x14ac:dyDescent="0.3"/>
  <cols>
    <col min="1" max="1" width="11.33203125" bestFit="1" customWidth="1"/>
    <col min="2" max="3" width="8.88671875" style="42"/>
  </cols>
  <sheetData>
    <row r="1" spans="1:5" ht="42" x14ac:dyDescent="0.3">
      <c r="A1" s="3"/>
      <c r="B1" s="48" t="s">
        <v>192</v>
      </c>
      <c r="C1" s="48" t="s">
        <v>193</v>
      </c>
      <c r="D1" s="48" t="s">
        <v>194</v>
      </c>
      <c r="E1" s="48" t="s">
        <v>195</v>
      </c>
    </row>
    <row r="2" spans="1:5" x14ac:dyDescent="0.3">
      <c r="A2" s="3" t="s">
        <v>15</v>
      </c>
      <c r="B2" s="3">
        <v>1660</v>
      </c>
      <c r="C2" s="3">
        <v>1587</v>
      </c>
      <c r="D2" s="3">
        <v>1366</v>
      </c>
      <c r="E2" s="3">
        <v>1300</v>
      </c>
    </row>
    <row r="3" spans="1:5" x14ac:dyDescent="0.3">
      <c r="A3" s="3"/>
      <c r="B3" s="3">
        <v>1576</v>
      </c>
      <c r="C3" s="3">
        <v>1562</v>
      </c>
      <c r="D3" s="3">
        <v>1531</v>
      </c>
      <c r="E3" s="3">
        <v>1255</v>
      </c>
    </row>
    <row r="4" spans="1:5" x14ac:dyDescent="0.3">
      <c r="A4" s="3"/>
      <c r="B4" s="3">
        <v>1584</v>
      </c>
      <c r="C4" s="3">
        <v>1701</v>
      </c>
      <c r="D4" s="3">
        <v>1352</v>
      </c>
      <c r="E4" s="3">
        <v>1321</v>
      </c>
    </row>
    <row r="5" spans="1:5" x14ac:dyDescent="0.3">
      <c r="A5" s="3"/>
      <c r="B5" s="3">
        <v>1609</v>
      </c>
      <c r="C5" s="3">
        <v>1539</v>
      </c>
      <c r="D5" s="3">
        <v>1323</v>
      </c>
      <c r="E5" s="3">
        <v>1264</v>
      </c>
    </row>
    <row r="6" spans="1:5" x14ac:dyDescent="0.3">
      <c r="A6" s="3"/>
      <c r="B6" s="3">
        <v>1772</v>
      </c>
      <c r="C6" s="3">
        <v>1638</v>
      </c>
      <c r="D6" s="3">
        <v>1339</v>
      </c>
      <c r="E6" s="3">
        <v>1350</v>
      </c>
    </row>
    <row r="7" spans="1:5" x14ac:dyDescent="0.3">
      <c r="A7" s="3"/>
      <c r="B7" s="3">
        <v>1624</v>
      </c>
      <c r="C7" s="3">
        <v>1580</v>
      </c>
      <c r="D7" s="3">
        <v>1302</v>
      </c>
      <c r="E7" s="3">
        <v>1336</v>
      </c>
    </row>
    <row r="8" spans="1:5" x14ac:dyDescent="0.3">
      <c r="A8" s="3"/>
      <c r="B8" s="3">
        <v>1614</v>
      </c>
      <c r="C8" s="3">
        <v>1580</v>
      </c>
      <c r="D8" s="3">
        <v>1414</v>
      </c>
      <c r="E8" s="3">
        <v>1304</v>
      </c>
    </row>
    <row r="9" spans="1:5" x14ac:dyDescent="0.3">
      <c r="A9" s="3"/>
      <c r="B9" s="3">
        <v>1632</v>
      </c>
      <c r="C9" s="3">
        <v>1518</v>
      </c>
      <c r="D9" s="3">
        <v>1324</v>
      </c>
      <c r="E9" s="3">
        <v>1300</v>
      </c>
    </row>
    <row r="10" spans="1:5" x14ac:dyDescent="0.3">
      <c r="A10" s="3"/>
      <c r="B10" s="3">
        <v>1668</v>
      </c>
      <c r="C10" s="3">
        <v>1560</v>
      </c>
      <c r="D10" s="3">
        <v>1398</v>
      </c>
      <c r="E10" s="3">
        <v>1272</v>
      </c>
    </row>
    <row r="11" spans="1:5" x14ac:dyDescent="0.3">
      <c r="A11" s="3"/>
      <c r="B11" s="3">
        <v>1580</v>
      </c>
      <c r="C11" s="3">
        <v>1566</v>
      </c>
      <c r="D11" s="3">
        <v>1437</v>
      </c>
      <c r="E11" s="3">
        <v>1270</v>
      </c>
    </row>
    <row r="12" spans="1:5" x14ac:dyDescent="0.3">
      <c r="A12" s="3" t="s">
        <v>16</v>
      </c>
      <c r="B12" s="3">
        <v>1535</v>
      </c>
      <c r="C12" s="3">
        <v>1598</v>
      </c>
      <c r="D12" s="3">
        <v>1345</v>
      </c>
      <c r="E12" s="3">
        <v>1296</v>
      </c>
    </row>
    <row r="13" spans="1:5" x14ac:dyDescent="0.3">
      <c r="A13" s="3"/>
      <c r="B13" s="3">
        <v>1643</v>
      </c>
      <c r="C13" s="3">
        <v>1539</v>
      </c>
      <c r="D13" s="3">
        <v>1357</v>
      </c>
      <c r="E13" s="3">
        <v>1286</v>
      </c>
    </row>
    <row r="14" spans="1:5" x14ac:dyDescent="0.3">
      <c r="A14" s="3"/>
      <c r="B14" s="3">
        <v>1662</v>
      </c>
      <c r="C14" s="3">
        <v>1581</v>
      </c>
      <c r="D14" s="3">
        <v>1427</v>
      </c>
      <c r="E14" s="3">
        <v>1308</v>
      </c>
    </row>
    <row r="15" spans="1:5" x14ac:dyDescent="0.3">
      <c r="A15" s="3"/>
      <c r="B15" s="3">
        <v>1640</v>
      </c>
      <c r="C15" s="3">
        <v>1553</v>
      </c>
      <c r="D15" s="3">
        <v>1422</v>
      </c>
      <c r="E15" s="3">
        <v>1251</v>
      </c>
    </row>
    <row r="16" spans="1:5" x14ac:dyDescent="0.3">
      <c r="A16" s="3"/>
      <c r="B16" s="3">
        <v>1610</v>
      </c>
      <c r="C16" s="3">
        <v>1553</v>
      </c>
      <c r="D16" s="3">
        <v>1362</v>
      </c>
      <c r="E16" s="3">
        <v>1256</v>
      </c>
    </row>
    <row r="17" spans="1:5" x14ac:dyDescent="0.3">
      <c r="A17" s="3"/>
      <c r="B17" s="3">
        <v>1632</v>
      </c>
      <c r="C17" s="3">
        <v>1568</v>
      </c>
      <c r="D17" s="3">
        <v>1365</v>
      </c>
      <c r="E17" s="3">
        <v>1334</v>
      </c>
    </row>
    <row r="18" spans="1:5" x14ac:dyDescent="0.3">
      <c r="A18" s="3"/>
      <c r="B18" s="3">
        <v>1582</v>
      </c>
      <c r="C18" s="3">
        <v>1601</v>
      </c>
      <c r="D18" s="3">
        <v>1357</v>
      </c>
      <c r="E18" s="3">
        <v>1244</v>
      </c>
    </row>
    <row r="19" spans="1:5" x14ac:dyDescent="0.3">
      <c r="A19" s="3"/>
      <c r="B19" s="3">
        <v>1590</v>
      </c>
      <c r="C19" s="3">
        <v>1672</v>
      </c>
      <c r="D19" s="3">
        <v>1447</v>
      </c>
      <c r="E19" s="3">
        <v>1317</v>
      </c>
    </row>
    <row r="20" spans="1:5" x14ac:dyDescent="0.3">
      <c r="A20" s="3"/>
      <c r="B20" s="3">
        <v>1670</v>
      </c>
      <c r="C20" s="3">
        <v>1637</v>
      </c>
      <c r="D20" s="3">
        <v>1396</v>
      </c>
      <c r="E20" s="3">
        <v>1291</v>
      </c>
    </row>
    <row r="21" spans="1:5" x14ac:dyDescent="0.3">
      <c r="A21" s="3"/>
      <c r="B21" s="3">
        <v>1539</v>
      </c>
      <c r="C21" s="3">
        <v>1667</v>
      </c>
      <c r="D21" s="3">
        <v>1385</v>
      </c>
      <c r="E21" s="3">
        <v>1379</v>
      </c>
    </row>
    <row r="22" spans="1:5" x14ac:dyDescent="0.3">
      <c r="A22" s="3" t="s">
        <v>17</v>
      </c>
      <c r="B22" s="3">
        <v>1641</v>
      </c>
      <c r="C22" s="3">
        <v>1483</v>
      </c>
      <c r="D22" s="3">
        <v>1400</v>
      </c>
      <c r="E22" s="3">
        <v>1289</v>
      </c>
    </row>
    <row r="23" spans="1:5" x14ac:dyDescent="0.3">
      <c r="A23" s="3"/>
      <c r="B23" s="3">
        <v>1633</v>
      </c>
      <c r="C23" s="3">
        <v>1525</v>
      </c>
      <c r="D23" s="3">
        <v>1421</v>
      </c>
      <c r="E23" s="3">
        <v>1272</v>
      </c>
    </row>
    <row r="24" spans="1:5" x14ac:dyDescent="0.3">
      <c r="A24" s="3"/>
      <c r="B24" s="3">
        <v>1586</v>
      </c>
      <c r="C24" s="3">
        <v>1577</v>
      </c>
      <c r="D24" s="3">
        <v>1382</v>
      </c>
      <c r="E24" s="3">
        <v>1295</v>
      </c>
    </row>
    <row r="25" spans="1:5" x14ac:dyDescent="0.3">
      <c r="A25" s="3"/>
      <c r="B25" s="3">
        <v>1620</v>
      </c>
      <c r="C25" s="3">
        <v>1522</v>
      </c>
      <c r="D25" s="3">
        <v>1329</v>
      </c>
      <c r="E25" s="3">
        <v>1274</v>
      </c>
    </row>
    <row r="26" spans="1:5" x14ac:dyDescent="0.3">
      <c r="A26" s="3"/>
      <c r="B26" s="3">
        <v>1609</v>
      </c>
      <c r="C26" s="3">
        <v>1592</v>
      </c>
      <c r="D26" s="3">
        <v>1404</v>
      </c>
      <c r="E26" s="3">
        <v>1240</v>
      </c>
    </row>
    <row r="27" spans="1:5" x14ac:dyDescent="0.3">
      <c r="A27" s="3"/>
      <c r="B27" s="3">
        <v>1593</v>
      </c>
      <c r="C27" s="3">
        <v>1523</v>
      </c>
      <c r="D27" s="3">
        <v>1369</v>
      </c>
      <c r="E27" s="3">
        <v>1286</v>
      </c>
    </row>
    <row r="28" spans="1:5" x14ac:dyDescent="0.3">
      <c r="A28" s="3"/>
      <c r="B28" s="3">
        <v>1755</v>
      </c>
      <c r="C28" s="3">
        <v>1605</v>
      </c>
      <c r="D28" s="3">
        <v>1279</v>
      </c>
      <c r="E28" s="3">
        <v>1190</v>
      </c>
    </row>
    <row r="29" spans="1:5" x14ac:dyDescent="0.3">
      <c r="A29" s="3"/>
      <c r="B29" s="3">
        <v>1612</v>
      </c>
      <c r="C29" s="3">
        <v>1736</v>
      </c>
      <c r="D29" s="3">
        <v>1289</v>
      </c>
      <c r="E29" s="3">
        <v>1330</v>
      </c>
    </row>
    <row r="30" spans="1:5" x14ac:dyDescent="0.3">
      <c r="A30" s="3"/>
      <c r="B30" s="3">
        <v>1736</v>
      </c>
      <c r="C30" s="3">
        <v>1521</v>
      </c>
      <c r="D30" s="3">
        <v>1445</v>
      </c>
      <c r="E30" s="3">
        <v>1217</v>
      </c>
    </row>
    <row r="31" spans="1:5" x14ac:dyDescent="0.3">
      <c r="A31" s="3"/>
      <c r="B31" s="3">
        <v>1584</v>
      </c>
      <c r="C31" s="3">
        <v>1500</v>
      </c>
      <c r="D31" s="3">
        <v>1358</v>
      </c>
      <c r="E31" s="3">
        <v>1284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6"/>
  <sheetViews>
    <sheetView workbookViewId="0">
      <selection sqref="A1:C6"/>
    </sheetView>
  </sheetViews>
  <sheetFormatPr defaultRowHeight="14.4" x14ac:dyDescent="0.3"/>
  <sheetData>
    <row r="1" spans="1:3" x14ac:dyDescent="0.3">
      <c r="A1" s="38" t="s">
        <v>135</v>
      </c>
      <c r="B1" s="38" t="s">
        <v>136</v>
      </c>
      <c r="C1" s="38" t="s">
        <v>137</v>
      </c>
    </row>
    <row r="2" spans="1:3" x14ac:dyDescent="0.3">
      <c r="A2" s="38">
        <v>29</v>
      </c>
      <c r="B2" s="38">
        <v>27</v>
      </c>
      <c r="C2" s="38">
        <v>25</v>
      </c>
    </row>
    <row r="3" spans="1:3" x14ac:dyDescent="0.3">
      <c r="A3" s="38">
        <v>30</v>
      </c>
      <c r="B3" s="38">
        <v>32</v>
      </c>
      <c r="C3" s="38">
        <v>27</v>
      </c>
    </row>
    <row r="4" spans="1:3" x14ac:dyDescent="0.3">
      <c r="A4" s="38">
        <v>33</v>
      </c>
      <c r="B4" s="38">
        <v>28</v>
      </c>
      <c r="C4" s="38">
        <v>24</v>
      </c>
    </row>
    <row r="5" spans="1:3" x14ac:dyDescent="0.3">
      <c r="A5" s="38">
        <v>30</v>
      </c>
      <c r="B5" s="38">
        <v>30</v>
      </c>
      <c r="C5" s="38">
        <v>29</v>
      </c>
    </row>
    <row r="6" spans="1:3" x14ac:dyDescent="0.3">
      <c r="A6" s="38">
        <v>32</v>
      </c>
      <c r="B6" s="38">
        <v>29</v>
      </c>
      <c r="C6" s="38">
        <v>26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16"/>
  <sheetViews>
    <sheetView workbookViewId="0">
      <selection activeCell="H4" sqref="H4"/>
    </sheetView>
  </sheetViews>
  <sheetFormatPr defaultRowHeight="14.4" x14ac:dyDescent="0.3"/>
  <cols>
    <col min="2" max="2" width="8.6640625" style="42" bestFit="1" customWidth="1"/>
    <col min="3" max="3" width="11.5546875" style="42" bestFit="1" customWidth="1"/>
    <col min="4" max="4" width="14.33203125" style="42" bestFit="1" customWidth="1"/>
  </cols>
  <sheetData>
    <row r="1" spans="1:4" x14ac:dyDescent="0.3">
      <c r="B1" s="42" t="s">
        <v>35</v>
      </c>
      <c r="C1" s="42" t="s">
        <v>36</v>
      </c>
      <c r="D1" s="42" t="s">
        <v>37</v>
      </c>
    </row>
    <row r="2" spans="1:4" x14ac:dyDescent="0.3">
      <c r="A2" s="42" t="s">
        <v>38</v>
      </c>
      <c r="B2" s="42">
        <v>68</v>
      </c>
      <c r="C2" s="42">
        <v>70</v>
      </c>
      <c r="D2" s="42">
        <v>44</v>
      </c>
    </row>
    <row r="3" spans="1:4" x14ac:dyDescent="0.3">
      <c r="B3" s="42">
        <v>54</v>
      </c>
      <c r="C3" s="42">
        <v>66</v>
      </c>
      <c r="D3" s="42">
        <v>52</v>
      </c>
    </row>
    <row r="4" spans="1:4" x14ac:dyDescent="0.3">
      <c r="B4" s="42">
        <v>78</v>
      </c>
      <c r="C4" s="42">
        <v>62</v>
      </c>
      <c r="D4" s="42">
        <v>66</v>
      </c>
    </row>
    <row r="5" spans="1:4" x14ac:dyDescent="0.3">
      <c r="B5" s="42">
        <v>80</v>
      </c>
      <c r="C5" s="42">
        <v>56</v>
      </c>
      <c r="D5" s="42">
        <v>42</v>
      </c>
    </row>
    <row r="6" spans="1:4" x14ac:dyDescent="0.3">
      <c r="B6" s="42">
        <v>58</v>
      </c>
      <c r="C6" s="42">
        <v>72</v>
      </c>
      <c r="D6" s="42">
        <v>72</v>
      </c>
    </row>
    <row r="7" spans="1:4" x14ac:dyDescent="0.3">
      <c r="A7" s="42" t="s">
        <v>39</v>
      </c>
      <c r="B7" s="42">
        <v>48</v>
      </c>
      <c r="C7" s="42">
        <v>66</v>
      </c>
      <c r="D7" s="42">
        <v>48</v>
      </c>
    </row>
    <row r="8" spans="1:4" x14ac:dyDescent="0.3">
      <c r="B8" s="42">
        <v>76</v>
      </c>
      <c r="C8" s="42">
        <v>54</v>
      </c>
      <c r="D8" s="42">
        <v>48</v>
      </c>
    </row>
    <row r="9" spans="1:4" x14ac:dyDescent="0.3">
      <c r="B9" s="42">
        <v>60</v>
      </c>
      <c r="C9" s="42">
        <v>70</v>
      </c>
      <c r="D9" s="42">
        <v>58</v>
      </c>
    </row>
    <row r="10" spans="1:4" x14ac:dyDescent="0.3">
      <c r="B10" s="42">
        <v>48</v>
      </c>
      <c r="C10" s="42">
        <v>52</v>
      </c>
      <c r="D10" s="42">
        <v>56</v>
      </c>
    </row>
    <row r="11" spans="1:4" x14ac:dyDescent="0.3">
      <c r="B11" s="42">
        <v>64</v>
      </c>
      <c r="C11" s="42">
        <v>64</v>
      </c>
      <c r="D11" s="42">
        <v>38</v>
      </c>
    </row>
    <row r="12" spans="1:4" x14ac:dyDescent="0.3">
      <c r="A12" s="42" t="s">
        <v>40</v>
      </c>
      <c r="B12" s="42">
        <v>54</v>
      </c>
      <c r="C12" s="42">
        <v>60</v>
      </c>
      <c r="D12" s="42">
        <v>44</v>
      </c>
    </row>
    <row r="13" spans="1:4" x14ac:dyDescent="0.3">
      <c r="B13" s="42">
        <v>42</v>
      </c>
      <c r="C13" s="42">
        <v>42</v>
      </c>
      <c r="D13" s="42">
        <v>38</v>
      </c>
    </row>
    <row r="14" spans="1:4" x14ac:dyDescent="0.3">
      <c r="B14" s="42">
        <v>66</v>
      </c>
      <c r="C14" s="42">
        <v>48</v>
      </c>
      <c r="D14" s="42">
        <v>42</v>
      </c>
    </row>
    <row r="15" spans="1:4" x14ac:dyDescent="0.3">
      <c r="B15" s="42">
        <v>58</v>
      </c>
      <c r="C15" s="42">
        <v>59</v>
      </c>
      <c r="D15" s="42">
        <v>52</v>
      </c>
    </row>
    <row r="16" spans="1:4" x14ac:dyDescent="0.3">
      <c r="B16" s="42">
        <v>66</v>
      </c>
      <c r="C16" s="42">
        <v>65</v>
      </c>
      <c r="D16" s="42">
        <v>50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5"/>
  <sheetViews>
    <sheetView workbookViewId="0">
      <selection activeCell="F10" sqref="F10"/>
    </sheetView>
  </sheetViews>
  <sheetFormatPr defaultRowHeight="14.4" x14ac:dyDescent="0.3"/>
  <sheetData>
    <row r="1" spans="1:4" x14ac:dyDescent="0.3">
      <c r="A1" s="11"/>
      <c r="B1" s="11" t="s">
        <v>141</v>
      </c>
      <c r="C1" s="11" t="s">
        <v>142</v>
      </c>
      <c r="D1" s="11" t="s">
        <v>143</v>
      </c>
    </row>
    <row r="2" spans="1:4" x14ac:dyDescent="0.3">
      <c r="A2" s="11" t="s">
        <v>144</v>
      </c>
      <c r="B2" s="11">
        <v>1392</v>
      </c>
      <c r="C2" s="11">
        <v>1264</v>
      </c>
      <c r="D2" s="11">
        <v>1334</v>
      </c>
    </row>
    <row r="3" spans="1:4" x14ac:dyDescent="0.3">
      <c r="A3" s="11" t="s">
        <v>145</v>
      </c>
      <c r="B3" s="11">
        <v>1228</v>
      </c>
      <c r="C3" s="11">
        <v>1237</v>
      </c>
      <c r="D3" s="11">
        <v>1107</v>
      </c>
    </row>
    <row r="4" spans="1:4" x14ac:dyDescent="0.3">
      <c r="A4" s="11" t="s">
        <v>146</v>
      </c>
      <c r="B4" s="11">
        <v>1173</v>
      </c>
      <c r="C4" s="11">
        <v>1108</v>
      </c>
      <c r="D4" s="11">
        <v>1186</v>
      </c>
    </row>
    <row r="5" spans="1:4" x14ac:dyDescent="0.3">
      <c r="A5" s="11" t="s">
        <v>147</v>
      </c>
      <c r="B5" s="11">
        <v>1331</v>
      </c>
      <c r="C5" s="11">
        <v>1342</v>
      </c>
      <c r="D5" s="11">
        <v>1387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6"/>
  <sheetViews>
    <sheetView workbookViewId="0">
      <selection activeCell="C2" sqref="C2"/>
    </sheetView>
  </sheetViews>
  <sheetFormatPr defaultRowHeight="14.4" x14ac:dyDescent="0.3"/>
  <sheetData>
    <row r="1" spans="1:4" s="37" customFormat="1" x14ac:dyDescent="0.3">
      <c r="A1" s="37" t="s">
        <v>129</v>
      </c>
      <c r="B1" s="37" t="s">
        <v>130</v>
      </c>
      <c r="C1" s="37" t="s">
        <v>177</v>
      </c>
      <c r="D1" s="37" t="s">
        <v>131</v>
      </c>
    </row>
    <row r="2" spans="1:4" x14ac:dyDescent="0.3">
      <c r="A2" s="37">
        <v>90.9</v>
      </c>
      <c r="B2" s="40">
        <v>87.6</v>
      </c>
      <c r="C2" s="40">
        <v>75.900000000000006</v>
      </c>
      <c r="D2" s="37">
        <v>79.3</v>
      </c>
    </row>
    <row r="3" spans="1:4" x14ac:dyDescent="0.3">
      <c r="A3" s="37">
        <v>86</v>
      </c>
      <c r="B3" s="40">
        <v>95</v>
      </c>
      <c r="C3" s="40">
        <v>75.599999999999994</v>
      </c>
      <c r="D3" s="37">
        <v>75.8</v>
      </c>
    </row>
    <row r="4" spans="1:4" x14ac:dyDescent="0.3">
      <c r="A4" s="37">
        <v>93.6</v>
      </c>
      <c r="B4" s="40">
        <v>94.6</v>
      </c>
      <c r="C4" s="40">
        <v>83.1</v>
      </c>
      <c r="D4" s="37">
        <v>79.599999999999994</v>
      </c>
    </row>
    <row r="5" spans="1:4" x14ac:dyDescent="0.3">
      <c r="A5" s="37">
        <v>98.8</v>
      </c>
      <c r="B5" s="40">
        <v>87.2</v>
      </c>
      <c r="C5" s="40">
        <v>74.400000000000006</v>
      </c>
      <c r="D5" s="37">
        <v>78.5</v>
      </c>
    </row>
    <row r="6" spans="1:4" x14ac:dyDescent="0.3">
      <c r="A6" s="37">
        <v>98.4</v>
      </c>
      <c r="B6" s="40">
        <v>82.5</v>
      </c>
      <c r="C6" s="40">
        <v>80.5</v>
      </c>
      <c r="D6" s="37">
        <v>73.2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1E4A-72AC-45D8-9848-6697710617E3}">
  <dimension ref="A1:C11"/>
  <sheetViews>
    <sheetView workbookViewId="0">
      <selection activeCell="G12" sqref="G12"/>
    </sheetView>
  </sheetViews>
  <sheetFormatPr defaultRowHeight="14.4" x14ac:dyDescent="0.3"/>
  <cols>
    <col min="1" max="3" width="8.88671875" style="42"/>
  </cols>
  <sheetData>
    <row r="1" spans="1:3" x14ac:dyDescent="0.3">
      <c r="A1" s="42" t="s">
        <v>171</v>
      </c>
      <c r="B1" s="42" t="s">
        <v>172</v>
      </c>
      <c r="C1" s="42" t="s">
        <v>173</v>
      </c>
    </row>
    <row r="2" spans="1:3" x14ac:dyDescent="0.3">
      <c r="A2" s="47">
        <v>1.3</v>
      </c>
      <c r="B2" s="47">
        <v>2</v>
      </c>
      <c r="C2" s="47">
        <v>2.6</v>
      </c>
    </row>
    <row r="3" spans="1:3" x14ac:dyDescent="0.3">
      <c r="A3" s="47">
        <v>1.8</v>
      </c>
      <c r="B3" s="47">
        <v>2.2000000000000002</v>
      </c>
      <c r="C3" s="47">
        <v>2.2999999999999998</v>
      </c>
    </row>
    <row r="4" spans="1:3" x14ac:dyDescent="0.3">
      <c r="A4" s="47">
        <v>2.4</v>
      </c>
      <c r="B4" s="47">
        <v>1.8</v>
      </c>
      <c r="C4" s="47">
        <v>2.2999999999999998</v>
      </c>
    </row>
    <row r="5" spans="1:3" x14ac:dyDescent="0.3">
      <c r="A5" s="47">
        <v>2.1</v>
      </c>
      <c r="B5" s="47">
        <v>2.4</v>
      </c>
      <c r="C5" s="47">
        <v>2.6</v>
      </c>
    </row>
    <row r="6" spans="1:3" x14ac:dyDescent="0.3">
      <c r="A6" s="47">
        <v>1.7</v>
      </c>
      <c r="B6" s="47">
        <v>2.2000000000000002</v>
      </c>
      <c r="C6" s="47">
        <v>2.7</v>
      </c>
    </row>
    <row r="7" spans="1:3" x14ac:dyDescent="0.3">
      <c r="A7" s="47">
        <v>1.9</v>
      </c>
      <c r="B7" s="47">
        <v>2.2999999999999998</v>
      </c>
      <c r="C7" s="47">
        <v>2.4</v>
      </c>
    </row>
    <row r="8" spans="1:3" x14ac:dyDescent="0.3">
      <c r="A8" s="47">
        <v>2.1</v>
      </c>
      <c r="B8" s="47">
        <v>2.4</v>
      </c>
      <c r="C8" s="47">
        <v>2.5</v>
      </c>
    </row>
    <row r="9" spans="1:3" x14ac:dyDescent="0.3">
      <c r="A9" s="47">
        <v>1.7</v>
      </c>
      <c r="B9" s="47">
        <v>1.4</v>
      </c>
      <c r="C9" s="47">
        <v>2.5</v>
      </c>
    </row>
    <row r="10" spans="1:3" x14ac:dyDescent="0.3">
      <c r="A10" s="47">
        <v>2.2000000000000002</v>
      </c>
      <c r="B10" s="47">
        <v>2.2999999999999998</v>
      </c>
      <c r="C10" s="47">
        <v>2.1</v>
      </c>
    </row>
    <row r="11" spans="1:3" x14ac:dyDescent="0.3">
      <c r="A11" s="47">
        <v>2</v>
      </c>
      <c r="B11" s="47">
        <v>1.8</v>
      </c>
      <c r="C11" s="47">
        <v>2.2000000000000002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16"/>
  <sheetViews>
    <sheetView workbookViewId="0">
      <selection activeCell="G10" sqref="G10"/>
    </sheetView>
  </sheetViews>
  <sheetFormatPr defaultRowHeight="14.4" x14ac:dyDescent="0.3"/>
  <sheetData>
    <row r="1" spans="1:4" x14ac:dyDescent="0.3">
      <c r="A1" s="46"/>
      <c r="B1" s="30" t="s">
        <v>96</v>
      </c>
      <c r="C1" s="29" t="s">
        <v>97</v>
      </c>
      <c r="D1" s="29" t="s">
        <v>98</v>
      </c>
    </row>
    <row r="2" spans="1:4" x14ac:dyDescent="0.3">
      <c r="A2" s="15" t="s">
        <v>99</v>
      </c>
      <c r="B2" s="31">
        <v>492</v>
      </c>
      <c r="C2" s="15">
        <v>405</v>
      </c>
      <c r="D2" s="15">
        <v>363</v>
      </c>
    </row>
    <row r="3" spans="1:4" x14ac:dyDescent="0.3">
      <c r="A3" s="15"/>
      <c r="B3" s="31">
        <v>460</v>
      </c>
      <c r="C3" s="15">
        <v>408</v>
      </c>
      <c r="D3" s="15">
        <v>313</v>
      </c>
    </row>
    <row r="4" spans="1:4" x14ac:dyDescent="0.3">
      <c r="A4" s="15"/>
      <c r="B4" s="31">
        <v>433</v>
      </c>
      <c r="C4" s="15">
        <v>384</v>
      </c>
      <c r="D4" s="15">
        <v>325</v>
      </c>
    </row>
    <row r="5" spans="1:4" x14ac:dyDescent="0.3">
      <c r="A5" s="15"/>
      <c r="B5" s="31">
        <v>483</v>
      </c>
      <c r="C5" s="15">
        <v>447</v>
      </c>
      <c r="D5" s="15">
        <v>378</v>
      </c>
    </row>
    <row r="6" spans="1:4" x14ac:dyDescent="0.3">
      <c r="A6" s="15"/>
      <c r="B6" s="31">
        <v>439</v>
      </c>
      <c r="C6" s="15">
        <v>370</v>
      </c>
      <c r="D6" s="15">
        <v>338</v>
      </c>
    </row>
    <row r="7" spans="1:4" x14ac:dyDescent="0.3">
      <c r="A7" s="15" t="s">
        <v>100</v>
      </c>
      <c r="B7" s="31">
        <v>495</v>
      </c>
      <c r="C7" s="15">
        <v>482</v>
      </c>
      <c r="D7" s="15">
        <v>425</v>
      </c>
    </row>
    <row r="8" spans="1:4" x14ac:dyDescent="0.3">
      <c r="A8" s="15"/>
      <c r="B8" s="31">
        <v>457</v>
      </c>
      <c r="C8" s="15">
        <v>478</v>
      </c>
      <c r="D8" s="15">
        <v>381</v>
      </c>
    </row>
    <row r="9" spans="1:4" x14ac:dyDescent="0.3">
      <c r="A9" s="15"/>
      <c r="B9" s="31">
        <v>523</v>
      </c>
      <c r="C9" s="15">
        <v>435</v>
      </c>
      <c r="D9" s="15">
        <v>414</v>
      </c>
    </row>
    <row r="10" spans="1:4" x14ac:dyDescent="0.3">
      <c r="A10" s="15"/>
      <c r="B10" s="31">
        <v>539</v>
      </c>
      <c r="C10" s="15">
        <v>489</v>
      </c>
      <c r="D10" s="15">
        <v>387</v>
      </c>
    </row>
    <row r="11" spans="1:4" x14ac:dyDescent="0.3">
      <c r="A11" s="15"/>
      <c r="B11" s="31">
        <v>497</v>
      </c>
      <c r="C11" s="15">
        <v>501</v>
      </c>
      <c r="D11" s="15">
        <v>422</v>
      </c>
    </row>
    <row r="12" spans="1:4" x14ac:dyDescent="0.3">
      <c r="A12" s="15" t="s">
        <v>101</v>
      </c>
      <c r="B12" s="31">
        <v>562</v>
      </c>
      <c r="C12" s="15">
        <v>511</v>
      </c>
      <c r="D12" s="15">
        <v>526</v>
      </c>
    </row>
    <row r="13" spans="1:4" x14ac:dyDescent="0.3">
      <c r="A13" s="14"/>
      <c r="B13" s="31">
        <v>518</v>
      </c>
      <c r="C13" s="15">
        <v>527</v>
      </c>
      <c r="D13" s="15">
        <v>526</v>
      </c>
    </row>
    <row r="14" spans="1:4" x14ac:dyDescent="0.3">
      <c r="A14" s="14"/>
      <c r="B14" s="31">
        <v>567</v>
      </c>
      <c r="C14" s="15">
        <v>511</v>
      </c>
      <c r="D14" s="15">
        <v>525</v>
      </c>
    </row>
    <row r="15" spans="1:4" x14ac:dyDescent="0.3">
      <c r="A15" s="14"/>
      <c r="B15" s="31">
        <v>533</v>
      </c>
      <c r="C15" s="15">
        <v>599</v>
      </c>
      <c r="D15" s="15">
        <v>577</v>
      </c>
    </row>
    <row r="16" spans="1:4" x14ac:dyDescent="0.3">
      <c r="A16" s="14"/>
      <c r="B16" s="31">
        <v>588</v>
      </c>
      <c r="C16" s="15">
        <v>534</v>
      </c>
      <c r="D16" s="15">
        <v>547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workbookViewId="0">
      <selection activeCell="H6" sqref="H6"/>
    </sheetView>
  </sheetViews>
  <sheetFormatPr defaultRowHeight="14.4" x14ac:dyDescent="0.3"/>
  <sheetData>
    <row r="1" spans="1:3" ht="15.6" x14ac:dyDescent="0.3">
      <c r="A1" s="41" t="s">
        <v>132</v>
      </c>
      <c r="B1" s="37" t="s">
        <v>133</v>
      </c>
      <c r="C1" s="37" t="s">
        <v>134</v>
      </c>
    </row>
    <row r="2" spans="1:3" x14ac:dyDescent="0.3">
      <c r="A2" s="37">
        <v>11</v>
      </c>
      <c r="B2" s="37">
        <v>10</v>
      </c>
      <c r="C2" s="37">
        <v>9</v>
      </c>
    </row>
    <row r="3" spans="1:3" x14ac:dyDescent="0.3">
      <c r="A3" s="37">
        <v>10</v>
      </c>
      <c r="B3" s="37">
        <v>8</v>
      </c>
      <c r="C3" s="37">
        <v>9</v>
      </c>
    </row>
    <row r="4" spans="1:3" x14ac:dyDescent="0.3">
      <c r="A4" s="37">
        <v>8</v>
      </c>
      <c r="B4" s="37">
        <v>11</v>
      </c>
      <c r="C4" s="37">
        <v>10</v>
      </c>
    </row>
    <row r="5" spans="1:3" x14ac:dyDescent="0.3">
      <c r="A5" s="37">
        <v>10</v>
      </c>
      <c r="B5" s="37">
        <v>9</v>
      </c>
      <c r="C5" s="37">
        <v>9</v>
      </c>
    </row>
    <row r="6" spans="1:3" x14ac:dyDescent="0.3">
      <c r="A6" s="37">
        <v>9</v>
      </c>
      <c r="B6" s="37">
        <v>11</v>
      </c>
      <c r="C6" s="37">
        <v>8</v>
      </c>
    </row>
    <row r="7" spans="1:3" x14ac:dyDescent="0.3">
      <c r="A7" s="37">
        <v>9</v>
      </c>
      <c r="B7" s="37">
        <v>10</v>
      </c>
      <c r="C7" s="37">
        <v>7</v>
      </c>
    </row>
    <row r="8" spans="1:3" x14ac:dyDescent="0.3">
      <c r="A8" s="37">
        <v>13</v>
      </c>
      <c r="B8" s="37">
        <v>11</v>
      </c>
      <c r="C8" s="37">
        <v>8</v>
      </c>
    </row>
    <row r="9" spans="1:3" x14ac:dyDescent="0.3">
      <c r="A9" s="37">
        <v>11</v>
      </c>
      <c r="B9" s="37">
        <v>8</v>
      </c>
      <c r="C9" s="37">
        <v>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31"/>
  <sheetViews>
    <sheetView workbookViewId="0">
      <selection activeCell="F4" sqref="F4"/>
    </sheetView>
  </sheetViews>
  <sheetFormatPr defaultRowHeight="14.4" x14ac:dyDescent="0.3"/>
  <cols>
    <col min="1" max="3" width="9.109375" style="49"/>
    <col min="4" max="4" width="11" style="49" customWidth="1"/>
  </cols>
  <sheetData>
    <row r="1" spans="1:4" x14ac:dyDescent="0.3">
      <c r="A1" s="49" t="s">
        <v>117</v>
      </c>
      <c r="B1" s="49" t="s">
        <v>189</v>
      </c>
      <c r="C1" s="49" t="s">
        <v>190</v>
      </c>
      <c r="D1" s="49" t="s">
        <v>191</v>
      </c>
    </row>
    <row r="2" spans="1:4" x14ac:dyDescent="0.3">
      <c r="A2" s="49">
        <v>54.7</v>
      </c>
      <c r="B2" s="49">
        <v>40.5</v>
      </c>
      <c r="C2" s="49">
        <v>32.4</v>
      </c>
      <c r="D2" s="49">
        <v>26.8</v>
      </c>
    </row>
    <row r="3" spans="1:4" x14ac:dyDescent="0.3">
      <c r="A3" s="49">
        <v>53.2</v>
      </c>
      <c r="B3" s="49">
        <v>42.7</v>
      </c>
      <c r="C3" s="49">
        <v>31.2</v>
      </c>
      <c r="D3" s="49">
        <v>27.1</v>
      </c>
    </row>
    <row r="4" spans="1:4" x14ac:dyDescent="0.3">
      <c r="A4" s="49">
        <v>55.1</v>
      </c>
      <c r="B4" s="49">
        <v>41.6</v>
      </c>
      <c r="C4" s="49">
        <v>30.9</v>
      </c>
      <c r="D4" s="49">
        <v>28.3</v>
      </c>
    </row>
    <row r="5" spans="1:4" x14ac:dyDescent="0.3">
      <c r="A5" s="49">
        <v>54.3</v>
      </c>
      <c r="B5" s="49">
        <v>40.9</v>
      </c>
      <c r="C5" s="49">
        <v>31.8</v>
      </c>
      <c r="D5" s="49">
        <v>27.9</v>
      </c>
    </row>
    <row r="6" spans="1:4" x14ac:dyDescent="0.3">
      <c r="A6" s="49">
        <v>51.5</v>
      </c>
      <c r="B6" s="49">
        <v>39.200000000000003</v>
      </c>
      <c r="C6" s="49">
        <v>29.8</v>
      </c>
      <c r="D6" s="49">
        <v>29.9</v>
      </c>
    </row>
    <row r="7" spans="1:4" x14ac:dyDescent="0.3">
      <c r="A7" s="49">
        <f>A2-1</f>
        <v>53.7</v>
      </c>
      <c r="B7" s="49">
        <f t="shared" ref="B7:D7" si="0">B2+0.2</f>
        <v>40.700000000000003</v>
      </c>
      <c r="C7" s="49">
        <f t="shared" si="0"/>
        <v>32.6</v>
      </c>
      <c r="D7" s="49">
        <f t="shared" si="0"/>
        <v>27</v>
      </c>
    </row>
    <row r="8" spans="1:4" x14ac:dyDescent="0.3">
      <c r="A8" s="49">
        <f t="shared" ref="A8:A19" si="1">A3-1</f>
        <v>52.2</v>
      </c>
      <c r="B8" s="49">
        <f t="shared" ref="B8:D8" si="2">B3+0.2</f>
        <v>42.900000000000006</v>
      </c>
      <c r="C8" s="49">
        <f t="shared" si="2"/>
        <v>31.4</v>
      </c>
      <c r="D8" s="49">
        <f t="shared" si="2"/>
        <v>27.3</v>
      </c>
    </row>
    <row r="9" spans="1:4" x14ac:dyDescent="0.3">
      <c r="A9" s="49">
        <f t="shared" si="1"/>
        <v>54.1</v>
      </c>
      <c r="B9" s="49">
        <f t="shared" ref="B9:D9" si="3">B4+0.2</f>
        <v>41.800000000000004</v>
      </c>
      <c r="C9" s="49">
        <f t="shared" si="3"/>
        <v>31.099999999999998</v>
      </c>
      <c r="D9" s="49">
        <f t="shared" si="3"/>
        <v>28.5</v>
      </c>
    </row>
    <row r="10" spans="1:4" x14ac:dyDescent="0.3">
      <c r="A10" s="49">
        <f t="shared" si="1"/>
        <v>53.3</v>
      </c>
      <c r="B10" s="49">
        <f t="shared" ref="B10:D10" si="4">B5+0.2</f>
        <v>41.1</v>
      </c>
      <c r="C10" s="49">
        <f t="shared" si="4"/>
        <v>32</v>
      </c>
      <c r="D10" s="49">
        <f t="shared" si="4"/>
        <v>28.099999999999998</v>
      </c>
    </row>
    <row r="11" spans="1:4" x14ac:dyDescent="0.3">
      <c r="A11" s="49">
        <v>47.5</v>
      </c>
      <c r="B11" s="49">
        <f t="shared" ref="B11:D11" si="5">B6+0.2</f>
        <v>39.400000000000006</v>
      </c>
      <c r="C11" s="49">
        <f t="shared" si="5"/>
        <v>30</v>
      </c>
      <c r="D11" s="49">
        <f t="shared" si="5"/>
        <v>30.099999999999998</v>
      </c>
    </row>
    <row r="12" spans="1:4" x14ac:dyDescent="0.3">
      <c r="A12" s="49">
        <v>48.7</v>
      </c>
      <c r="B12" s="49">
        <f t="shared" ref="B12:D12" si="6">B7+0.2</f>
        <v>40.900000000000006</v>
      </c>
      <c r="C12" s="49">
        <f t="shared" si="6"/>
        <v>32.800000000000004</v>
      </c>
      <c r="D12" s="49">
        <f t="shared" si="6"/>
        <v>27.2</v>
      </c>
    </row>
    <row r="13" spans="1:4" x14ac:dyDescent="0.3">
      <c r="A13" s="49">
        <v>50.3</v>
      </c>
      <c r="B13" s="49">
        <f t="shared" ref="B13:D13" si="7">B8+0.2</f>
        <v>43.100000000000009</v>
      </c>
      <c r="C13" s="49">
        <f t="shared" si="7"/>
        <v>31.599999999999998</v>
      </c>
      <c r="D13" s="49">
        <f t="shared" si="7"/>
        <v>27.5</v>
      </c>
    </row>
    <row r="14" spans="1:4" x14ac:dyDescent="0.3">
      <c r="A14" s="49">
        <f t="shared" si="1"/>
        <v>53.1</v>
      </c>
      <c r="B14" s="49">
        <f t="shared" ref="B14:D14" si="8">B9+0.2</f>
        <v>42.000000000000007</v>
      </c>
      <c r="C14" s="49">
        <f t="shared" si="8"/>
        <v>31.299999999999997</v>
      </c>
      <c r="D14" s="49">
        <f t="shared" si="8"/>
        <v>28.7</v>
      </c>
    </row>
    <row r="15" spans="1:4" x14ac:dyDescent="0.3">
      <c r="A15" s="49">
        <f t="shared" si="1"/>
        <v>52.3</v>
      </c>
      <c r="B15" s="49">
        <f t="shared" ref="B15:D15" si="9">B10+0.2</f>
        <v>41.300000000000004</v>
      </c>
      <c r="C15" s="49">
        <f t="shared" si="9"/>
        <v>32.200000000000003</v>
      </c>
      <c r="D15" s="49">
        <f t="shared" si="9"/>
        <v>28.299999999999997</v>
      </c>
    </row>
    <row r="16" spans="1:4" x14ac:dyDescent="0.3">
      <c r="A16" s="49">
        <f t="shared" si="1"/>
        <v>46.5</v>
      </c>
      <c r="B16" s="49">
        <f t="shared" ref="B16:D16" si="10">B15-0.5</f>
        <v>40.800000000000004</v>
      </c>
      <c r="C16" s="49">
        <f t="shared" si="10"/>
        <v>31.700000000000003</v>
      </c>
      <c r="D16" s="49">
        <f t="shared" si="10"/>
        <v>27.799999999999997</v>
      </c>
    </row>
    <row r="17" spans="1:4" x14ac:dyDescent="0.3">
      <c r="A17" s="49">
        <f t="shared" si="1"/>
        <v>47.7</v>
      </c>
      <c r="B17" s="49">
        <f t="shared" ref="B17:B20" si="11">B16-0.5</f>
        <v>40.300000000000004</v>
      </c>
      <c r="C17" s="49">
        <f t="shared" ref="C17:C20" si="12">C16-0.5</f>
        <v>31.200000000000003</v>
      </c>
      <c r="D17" s="49">
        <f t="shared" ref="D17:D20" si="13">D16-0.5</f>
        <v>27.299999999999997</v>
      </c>
    </row>
    <row r="18" spans="1:4" x14ac:dyDescent="0.3">
      <c r="A18" s="49">
        <f t="shared" si="1"/>
        <v>49.3</v>
      </c>
      <c r="B18" s="49">
        <f t="shared" si="11"/>
        <v>39.800000000000004</v>
      </c>
      <c r="C18" s="49">
        <f t="shared" si="12"/>
        <v>30.700000000000003</v>
      </c>
      <c r="D18" s="49">
        <f t="shared" si="13"/>
        <v>26.799999999999997</v>
      </c>
    </row>
    <row r="19" spans="1:4" x14ac:dyDescent="0.3">
      <c r="A19" s="49">
        <f t="shared" si="1"/>
        <v>52.1</v>
      </c>
      <c r="B19" s="49">
        <f t="shared" si="11"/>
        <v>39.300000000000004</v>
      </c>
      <c r="C19" s="49">
        <f t="shared" si="12"/>
        <v>30.200000000000003</v>
      </c>
      <c r="D19" s="49">
        <f t="shared" si="13"/>
        <v>26.299999999999997</v>
      </c>
    </row>
    <row r="20" spans="1:4" x14ac:dyDescent="0.3">
      <c r="A20" s="49">
        <f>A15+2</f>
        <v>54.3</v>
      </c>
      <c r="B20" s="49">
        <f t="shared" si="11"/>
        <v>38.800000000000004</v>
      </c>
      <c r="C20" s="49">
        <f t="shared" si="12"/>
        <v>29.700000000000003</v>
      </c>
      <c r="D20" s="49">
        <f t="shared" si="13"/>
        <v>25.799999999999997</v>
      </c>
    </row>
    <row r="21" spans="1:4" x14ac:dyDescent="0.3">
      <c r="A21" s="49">
        <f t="shared" ref="A21:A29" si="14">A16+2</f>
        <v>48.5</v>
      </c>
      <c r="B21" s="49">
        <f t="shared" ref="B21:B29" si="15">B20-0.5</f>
        <v>38.300000000000004</v>
      </c>
      <c r="C21" s="49">
        <f t="shared" ref="C21:C29" si="16">C20-0.5</f>
        <v>29.200000000000003</v>
      </c>
      <c r="D21" s="49">
        <f t="shared" ref="D21:D29" si="17">D20-0.5</f>
        <v>25.299999999999997</v>
      </c>
    </row>
    <row r="22" spans="1:4" x14ac:dyDescent="0.3">
      <c r="A22" s="49">
        <f t="shared" si="14"/>
        <v>49.7</v>
      </c>
      <c r="B22" s="49">
        <f t="shared" si="15"/>
        <v>37.800000000000004</v>
      </c>
      <c r="C22" s="49">
        <f t="shared" si="16"/>
        <v>28.700000000000003</v>
      </c>
      <c r="D22" s="49">
        <f t="shared" si="17"/>
        <v>24.799999999999997</v>
      </c>
    </row>
    <row r="23" spans="1:4" x14ac:dyDescent="0.3">
      <c r="A23" s="49">
        <f t="shared" si="14"/>
        <v>51.3</v>
      </c>
      <c r="B23" s="49">
        <f t="shared" si="15"/>
        <v>37.300000000000004</v>
      </c>
      <c r="C23" s="49">
        <f t="shared" si="16"/>
        <v>28.200000000000003</v>
      </c>
      <c r="D23" s="49">
        <f t="shared" si="17"/>
        <v>24.299999999999997</v>
      </c>
    </row>
    <row r="24" spans="1:4" x14ac:dyDescent="0.3">
      <c r="A24" s="49">
        <f t="shared" si="14"/>
        <v>54.1</v>
      </c>
      <c r="B24" s="49">
        <f t="shared" si="15"/>
        <v>36.800000000000004</v>
      </c>
      <c r="C24" s="49">
        <f t="shared" si="16"/>
        <v>27.700000000000003</v>
      </c>
      <c r="D24" s="49">
        <f t="shared" si="17"/>
        <v>23.799999999999997</v>
      </c>
    </row>
    <row r="25" spans="1:4" x14ac:dyDescent="0.3">
      <c r="A25" s="49">
        <f t="shared" si="14"/>
        <v>56.3</v>
      </c>
      <c r="B25" s="49">
        <f t="shared" si="15"/>
        <v>36.300000000000004</v>
      </c>
      <c r="C25" s="49">
        <f t="shared" si="16"/>
        <v>27.200000000000003</v>
      </c>
      <c r="D25" s="49">
        <f t="shared" si="17"/>
        <v>23.299999999999997</v>
      </c>
    </row>
    <row r="26" spans="1:4" x14ac:dyDescent="0.3">
      <c r="A26" s="49">
        <f t="shared" si="14"/>
        <v>50.5</v>
      </c>
      <c r="B26" s="49">
        <f t="shared" si="15"/>
        <v>35.800000000000004</v>
      </c>
      <c r="C26" s="49">
        <f t="shared" si="16"/>
        <v>26.700000000000003</v>
      </c>
      <c r="D26" s="49">
        <f t="shared" si="17"/>
        <v>22.799999999999997</v>
      </c>
    </row>
    <row r="27" spans="1:4" x14ac:dyDescent="0.3">
      <c r="A27" s="49">
        <f t="shared" si="14"/>
        <v>51.7</v>
      </c>
      <c r="B27" s="49">
        <f t="shared" si="15"/>
        <v>35.300000000000004</v>
      </c>
      <c r="C27" s="49">
        <f t="shared" si="16"/>
        <v>26.200000000000003</v>
      </c>
      <c r="D27" s="49">
        <f t="shared" si="17"/>
        <v>22.299999999999997</v>
      </c>
    </row>
    <row r="28" spans="1:4" x14ac:dyDescent="0.3">
      <c r="A28" s="49">
        <f t="shared" si="14"/>
        <v>53.3</v>
      </c>
      <c r="B28" s="49">
        <f t="shared" si="15"/>
        <v>34.800000000000004</v>
      </c>
      <c r="C28" s="49">
        <f t="shared" si="16"/>
        <v>25.700000000000003</v>
      </c>
      <c r="D28" s="49">
        <f t="shared" si="17"/>
        <v>21.799999999999997</v>
      </c>
    </row>
    <row r="29" spans="1:4" x14ac:dyDescent="0.3">
      <c r="A29" s="49">
        <f t="shared" si="14"/>
        <v>56.1</v>
      </c>
      <c r="B29" s="49">
        <f t="shared" si="15"/>
        <v>34.300000000000004</v>
      </c>
      <c r="C29" s="49">
        <f t="shared" si="16"/>
        <v>25.200000000000003</v>
      </c>
      <c r="D29" s="49">
        <f t="shared" si="17"/>
        <v>21.299999999999997</v>
      </c>
    </row>
    <row r="30" spans="1:4" x14ac:dyDescent="0.3">
      <c r="A30" s="49">
        <f t="shared" ref="A30" si="18">A25-5</f>
        <v>51.3</v>
      </c>
      <c r="B30" s="49">
        <f t="shared" ref="B30:D30" si="19">B25+0.2</f>
        <v>36.500000000000007</v>
      </c>
      <c r="C30" s="49">
        <f t="shared" si="19"/>
        <v>27.400000000000002</v>
      </c>
      <c r="D30" s="49">
        <f t="shared" si="19"/>
        <v>23.499999999999996</v>
      </c>
    </row>
    <row r="31" spans="1:4" x14ac:dyDescent="0.3">
      <c r="A31" s="49">
        <v>51.5</v>
      </c>
      <c r="B31" s="49">
        <v>39.200000000000003</v>
      </c>
      <c r="C31" s="49">
        <v>29.8</v>
      </c>
      <c r="D31" s="49">
        <v>29.9</v>
      </c>
    </row>
  </sheetData>
  <pageMargins left="0.7" right="0.7" top="0.75" bottom="0.75" header="0.3" footer="0.3"/>
  <pageSetup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5"/>
  <sheetViews>
    <sheetView workbookViewId="0">
      <selection activeCell="H10" sqref="H10"/>
    </sheetView>
  </sheetViews>
  <sheetFormatPr defaultRowHeight="14.4" x14ac:dyDescent="0.3"/>
  <cols>
    <col min="1" max="1" width="14.5546875" customWidth="1"/>
    <col min="2" max="2" width="19.33203125" bestFit="1" customWidth="1"/>
    <col min="3" max="3" width="16.6640625" bestFit="1" customWidth="1"/>
    <col min="4" max="4" width="15.88671875" bestFit="1" customWidth="1"/>
  </cols>
  <sheetData>
    <row r="1" spans="1:4" x14ac:dyDescent="0.3">
      <c r="B1" t="s">
        <v>18</v>
      </c>
      <c r="C1" t="s">
        <v>19</v>
      </c>
      <c r="D1" t="s">
        <v>20</v>
      </c>
    </row>
    <row r="2" spans="1:4" x14ac:dyDescent="0.3">
      <c r="A2" t="s">
        <v>196</v>
      </c>
      <c r="B2">
        <v>18</v>
      </c>
      <c r="C2">
        <v>25</v>
      </c>
      <c r="D2">
        <v>26</v>
      </c>
    </row>
    <row r="3" spans="1:4" x14ac:dyDescent="0.3">
      <c r="A3" t="s">
        <v>21</v>
      </c>
      <c r="B3">
        <v>35</v>
      </c>
      <c r="C3">
        <v>45</v>
      </c>
      <c r="D3">
        <v>43</v>
      </c>
    </row>
    <row r="4" spans="1:4" x14ac:dyDescent="0.3">
      <c r="A4" t="s">
        <v>22</v>
      </c>
      <c r="B4">
        <v>46</v>
      </c>
      <c r="C4">
        <v>58</v>
      </c>
      <c r="D4">
        <v>62</v>
      </c>
    </row>
    <row r="5" spans="1:4" x14ac:dyDescent="0.3">
      <c r="A5" t="s">
        <v>23</v>
      </c>
      <c r="B5">
        <v>75</v>
      </c>
      <c r="C5">
        <v>90</v>
      </c>
      <c r="D5">
        <v>110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13"/>
  <sheetViews>
    <sheetView workbookViewId="0">
      <selection activeCell="K13" sqref="K13"/>
    </sheetView>
  </sheetViews>
  <sheetFormatPr defaultRowHeight="14.4" x14ac:dyDescent="0.3"/>
  <sheetData>
    <row r="1" spans="1:7" x14ac:dyDescent="0.3">
      <c r="A1" s="35" t="s">
        <v>107</v>
      </c>
      <c r="B1" s="35" t="s">
        <v>108</v>
      </c>
      <c r="C1" s="35" t="s">
        <v>109</v>
      </c>
      <c r="D1" s="35" t="s">
        <v>110</v>
      </c>
      <c r="E1" s="35" t="s">
        <v>111</v>
      </c>
      <c r="F1" s="35" t="s">
        <v>112</v>
      </c>
      <c r="G1" s="35" t="s">
        <v>113</v>
      </c>
    </row>
    <row r="2" spans="1:7" x14ac:dyDescent="0.3">
      <c r="A2" s="35">
        <v>3088</v>
      </c>
      <c r="B2" s="35">
        <v>2203</v>
      </c>
      <c r="C2" s="35">
        <v>2331</v>
      </c>
      <c r="D2" s="35">
        <v>1977</v>
      </c>
      <c r="E2" s="35">
        <v>2036</v>
      </c>
      <c r="F2" s="35">
        <v>2272</v>
      </c>
      <c r="G2" s="35">
        <v>3065</v>
      </c>
    </row>
    <row r="3" spans="1:7" x14ac:dyDescent="0.3">
      <c r="A3" s="35">
        <v>2953</v>
      </c>
      <c r="B3" s="35">
        <v>2288</v>
      </c>
      <c r="C3" s="35">
        <v>2450</v>
      </c>
      <c r="D3" s="35">
        <v>1912</v>
      </c>
      <c r="E3" s="35">
        <v>2097</v>
      </c>
      <c r="F3" s="35">
        <v>2205</v>
      </c>
      <c r="G3" s="35">
        <v>2922</v>
      </c>
    </row>
    <row r="4" spans="1:7" x14ac:dyDescent="0.3">
      <c r="A4" s="35">
        <v>2942</v>
      </c>
      <c r="B4" s="35">
        <v>2289</v>
      </c>
      <c r="C4" s="35">
        <v>2449</v>
      </c>
      <c r="D4" s="35">
        <v>2060</v>
      </c>
      <c r="E4" s="35">
        <v>2033</v>
      </c>
      <c r="F4" s="35">
        <v>2221</v>
      </c>
      <c r="G4" s="35">
        <v>3054</v>
      </c>
    </row>
    <row r="5" spans="1:7" x14ac:dyDescent="0.3">
      <c r="A5" s="35">
        <v>2989</v>
      </c>
      <c r="B5" s="35">
        <v>2232</v>
      </c>
      <c r="C5" s="35">
        <v>2494</v>
      </c>
      <c r="D5" s="35">
        <v>1904</v>
      </c>
      <c r="E5" s="35">
        <v>2150</v>
      </c>
      <c r="F5" s="35">
        <v>2226</v>
      </c>
      <c r="G5" s="35">
        <v>2912</v>
      </c>
    </row>
    <row r="6" spans="1:7" x14ac:dyDescent="0.3">
      <c r="A6" s="35">
        <v>3005</v>
      </c>
      <c r="B6" s="35">
        <v>2272</v>
      </c>
      <c r="C6" s="35">
        <v>2369</v>
      </c>
      <c r="D6" s="35">
        <v>2108</v>
      </c>
      <c r="E6" s="35">
        <v>1925</v>
      </c>
      <c r="F6" s="35">
        <v>2290</v>
      </c>
      <c r="G6" s="35">
        <v>3001</v>
      </c>
    </row>
    <row r="7" spans="1:7" x14ac:dyDescent="0.3">
      <c r="A7" s="35">
        <v>2985</v>
      </c>
      <c r="B7" s="35">
        <v>2251</v>
      </c>
      <c r="C7" s="35">
        <v>2460</v>
      </c>
      <c r="D7" s="35">
        <v>2138</v>
      </c>
      <c r="E7" s="35">
        <v>2060</v>
      </c>
      <c r="F7" s="35">
        <v>2278</v>
      </c>
      <c r="G7" s="35">
        <v>2969</v>
      </c>
    </row>
    <row r="8" spans="1:7" x14ac:dyDescent="0.3">
      <c r="A8" s="35">
        <v>2958</v>
      </c>
      <c r="B8" s="35">
        <v>2237</v>
      </c>
      <c r="C8" s="35">
        <v>2442</v>
      </c>
      <c r="D8" s="35">
        <v>1912</v>
      </c>
      <c r="E8" s="35">
        <v>2119</v>
      </c>
      <c r="F8" s="35">
        <v>2280</v>
      </c>
      <c r="G8" s="35">
        <v>2987</v>
      </c>
    </row>
    <row r="9" spans="1:7" x14ac:dyDescent="0.3">
      <c r="A9" s="35">
        <v>3004</v>
      </c>
      <c r="B9" s="35">
        <v>2207</v>
      </c>
      <c r="C9" s="35">
        <v>2478</v>
      </c>
      <c r="D9" s="35">
        <v>1984</v>
      </c>
      <c r="E9" s="35">
        <v>2064</v>
      </c>
      <c r="F9" s="35">
        <v>2220</v>
      </c>
      <c r="G9" s="35">
        <v>3003</v>
      </c>
    </row>
    <row r="10" spans="1:7" x14ac:dyDescent="0.3">
      <c r="A10" s="35">
        <v>2962</v>
      </c>
      <c r="B10" s="35">
        <v>2288</v>
      </c>
      <c r="C10" s="35">
        <v>2436</v>
      </c>
      <c r="D10" s="35">
        <v>1981</v>
      </c>
      <c r="E10" s="35">
        <v>1962</v>
      </c>
      <c r="F10" s="35">
        <v>2296</v>
      </c>
      <c r="G10" s="35">
        <v>2927</v>
      </c>
    </row>
    <row r="11" spans="1:7" x14ac:dyDescent="0.3">
      <c r="A11" s="35">
        <v>2922</v>
      </c>
      <c r="B11" s="35">
        <v>2208</v>
      </c>
      <c r="C11" s="35">
        <v>2488</v>
      </c>
      <c r="D11" s="35">
        <v>2118</v>
      </c>
      <c r="E11" s="35">
        <v>2022</v>
      </c>
      <c r="F11" s="35">
        <v>2227</v>
      </c>
      <c r="G11" s="35">
        <v>2987</v>
      </c>
    </row>
    <row r="12" spans="1:7" x14ac:dyDescent="0.3">
      <c r="A12" s="35">
        <v>3071</v>
      </c>
      <c r="B12" s="35">
        <v>2208</v>
      </c>
      <c r="C12" s="35">
        <v>2333</v>
      </c>
      <c r="D12" s="35">
        <v>2160</v>
      </c>
      <c r="E12" s="35">
        <v>1976</v>
      </c>
      <c r="F12" s="35">
        <v>2263</v>
      </c>
      <c r="G12" s="35">
        <v>2976</v>
      </c>
    </row>
    <row r="13" spans="1:7" x14ac:dyDescent="0.3">
      <c r="A13" s="35">
        <v>3047</v>
      </c>
      <c r="B13" s="35">
        <v>2233</v>
      </c>
      <c r="C13" s="35">
        <v>2395</v>
      </c>
      <c r="D13" s="35">
        <v>1913</v>
      </c>
      <c r="E13" s="35">
        <v>2175</v>
      </c>
      <c r="F13" s="35">
        <v>2279</v>
      </c>
      <c r="G13" s="35">
        <v>2994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4"/>
  <sheetViews>
    <sheetView workbookViewId="0">
      <selection activeCell="F6" sqref="F6"/>
    </sheetView>
  </sheetViews>
  <sheetFormatPr defaultRowHeight="14.4" x14ac:dyDescent="0.3"/>
  <cols>
    <col min="1" max="1" width="9.5546875" bestFit="1" customWidth="1"/>
    <col min="2" max="5" width="15.6640625" customWidth="1"/>
  </cols>
  <sheetData>
    <row r="1" spans="1:5" x14ac:dyDescent="0.3">
      <c r="A1" s="16"/>
      <c r="B1" s="17" t="s">
        <v>76</v>
      </c>
      <c r="C1" s="17" t="s">
        <v>77</v>
      </c>
      <c r="D1" s="17" t="s">
        <v>78</v>
      </c>
      <c r="E1" s="17" t="s">
        <v>79</v>
      </c>
    </row>
    <row r="2" spans="1:5" x14ac:dyDescent="0.3">
      <c r="A2" s="18" t="s">
        <v>80</v>
      </c>
      <c r="B2" s="19">
        <v>511</v>
      </c>
      <c r="C2" s="20">
        <v>644</v>
      </c>
      <c r="D2" s="20">
        <v>585</v>
      </c>
      <c r="E2" s="20">
        <v>712</v>
      </c>
    </row>
    <row r="3" spans="1:5" x14ac:dyDescent="0.3">
      <c r="A3" s="18" t="s">
        <v>81</v>
      </c>
      <c r="B3" s="19">
        <v>458</v>
      </c>
      <c r="C3" s="20">
        <v>548</v>
      </c>
      <c r="D3" s="20">
        <v>503</v>
      </c>
      <c r="E3" s="20">
        <v>614</v>
      </c>
    </row>
    <row r="4" spans="1:5" x14ac:dyDescent="0.3">
      <c r="A4" s="18" t="s">
        <v>82</v>
      </c>
      <c r="B4" s="19">
        <v>388</v>
      </c>
      <c r="C4" s="20">
        <v>298</v>
      </c>
      <c r="D4" s="20">
        <v>347</v>
      </c>
      <c r="E4" s="20">
        <v>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"/>
  <sheetViews>
    <sheetView workbookViewId="0">
      <selection activeCell="J7" sqref="J7"/>
    </sheetView>
  </sheetViews>
  <sheetFormatPr defaultRowHeight="14.4" x14ac:dyDescent="0.3"/>
  <cols>
    <col min="2" max="5" width="15.6640625" customWidth="1"/>
  </cols>
  <sheetData>
    <row r="1" spans="1:5" s="26" customFormat="1" ht="15.6" x14ac:dyDescent="0.3">
      <c r="A1" s="21"/>
      <c r="B1" s="43" t="s">
        <v>156</v>
      </c>
      <c r="C1" s="44" t="s">
        <v>159</v>
      </c>
      <c r="D1" s="44" t="s">
        <v>157</v>
      </c>
      <c r="E1" s="45" t="s">
        <v>158</v>
      </c>
    </row>
    <row r="2" spans="1:5" ht="15.6" x14ac:dyDescent="0.3">
      <c r="A2" s="22" t="s">
        <v>83</v>
      </c>
      <c r="B2" s="23">
        <v>69.599999999999994</v>
      </c>
      <c r="C2" s="23">
        <v>84.4</v>
      </c>
      <c r="D2" s="23">
        <v>83.9</v>
      </c>
      <c r="E2" s="23">
        <v>60</v>
      </c>
    </row>
    <row r="3" spans="1:5" x14ac:dyDescent="0.3">
      <c r="A3" s="24"/>
      <c r="B3" s="23">
        <v>74.599999999999994</v>
      </c>
      <c r="C3" s="23">
        <v>79.900000000000006</v>
      </c>
      <c r="D3" s="23">
        <v>85.9</v>
      </c>
      <c r="E3" s="23">
        <v>63</v>
      </c>
    </row>
    <row r="4" spans="1:5" x14ac:dyDescent="0.3">
      <c r="A4" s="24"/>
      <c r="B4" s="23">
        <v>72.8</v>
      </c>
      <c r="C4" s="23">
        <v>73.8</v>
      </c>
      <c r="D4" s="23">
        <v>78</v>
      </c>
      <c r="E4" s="23">
        <v>58.3</v>
      </c>
    </row>
    <row r="5" spans="1:5" ht="15.6" x14ac:dyDescent="0.3">
      <c r="A5" s="22" t="s">
        <v>84</v>
      </c>
      <c r="B5" s="23">
        <v>70.099999999999994</v>
      </c>
      <c r="C5" s="23">
        <v>84.7</v>
      </c>
      <c r="D5" s="23">
        <v>81.2</v>
      </c>
      <c r="E5" s="23">
        <v>64.400000000000006</v>
      </c>
    </row>
    <row r="6" spans="1:5" x14ac:dyDescent="0.3">
      <c r="A6" s="24"/>
      <c r="B6" s="23">
        <v>68.400000000000006</v>
      </c>
      <c r="C6" s="23">
        <v>80</v>
      </c>
      <c r="D6" s="23">
        <v>89.8</v>
      </c>
      <c r="E6" s="23">
        <v>69.7</v>
      </c>
    </row>
    <row r="7" spans="1:5" x14ac:dyDescent="0.3">
      <c r="A7" s="24"/>
      <c r="B7" s="23">
        <v>70</v>
      </c>
      <c r="C7" s="23">
        <v>82.8</v>
      </c>
      <c r="D7" s="23">
        <v>80.2</v>
      </c>
      <c r="E7" s="23">
        <v>67.900000000000006</v>
      </c>
    </row>
    <row r="8" spans="1:5" ht="15.6" x14ac:dyDescent="0.3">
      <c r="A8" s="22" t="s">
        <v>85</v>
      </c>
      <c r="B8" s="23">
        <v>76.099999999999994</v>
      </c>
      <c r="C8" s="23">
        <v>76</v>
      </c>
      <c r="D8" s="23">
        <v>76.3</v>
      </c>
      <c r="E8" s="23">
        <v>56.7</v>
      </c>
    </row>
    <row r="9" spans="1:5" x14ac:dyDescent="0.3">
      <c r="A9" s="24"/>
      <c r="B9" s="23">
        <v>75.3</v>
      </c>
      <c r="C9" s="23">
        <v>83.5</v>
      </c>
      <c r="D9" s="23">
        <v>81.400000000000006</v>
      </c>
      <c r="E9" s="23">
        <v>68.2</v>
      </c>
    </row>
    <row r="10" spans="1:5" x14ac:dyDescent="0.3">
      <c r="A10" s="24"/>
      <c r="B10" s="23">
        <v>68.7</v>
      </c>
      <c r="C10" s="23">
        <v>71.7</v>
      </c>
      <c r="D10" s="23">
        <v>81.2</v>
      </c>
      <c r="E10" s="23">
        <v>64.400000000000006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workbookViewId="0">
      <selection activeCell="G6" sqref="G6"/>
    </sheetView>
  </sheetViews>
  <sheetFormatPr defaultRowHeight="15.9" customHeight="1" x14ac:dyDescent="0.3"/>
  <cols>
    <col min="1" max="4" width="12.6640625" style="49" customWidth="1"/>
  </cols>
  <sheetData>
    <row r="1" spans="1:4" ht="15.9" customHeight="1" x14ac:dyDescent="0.3">
      <c r="A1" s="50" t="s">
        <v>121</v>
      </c>
      <c r="B1" s="50" t="s">
        <v>122</v>
      </c>
      <c r="C1" s="50" t="s">
        <v>123</v>
      </c>
      <c r="D1" s="50" t="s">
        <v>124</v>
      </c>
    </row>
    <row r="2" spans="1:4" ht="15.9" customHeight="1" x14ac:dyDescent="0.3">
      <c r="A2" s="49">
        <v>2972</v>
      </c>
      <c r="B2" s="49">
        <v>2794</v>
      </c>
      <c r="C2" s="49">
        <v>2732</v>
      </c>
      <c r="D2" s="49">
        <v>2977</v>
      </c>
    </row>
    <row r="3" spans="1:4" ht="15.9" customHeight="1" x14ac:dyDescent="0.3">
      <c r="A3" s="49">
        <v>2818</v>
      </c>
      <c r="B3" s="49">
        <v>3162</v>
      </c>
      <c r="C3" s="49">
        <v>2905</v>
      </c>
      <c r="D3" s="49">
        <v>2986</v>
      </c>
    </row>
    <row r="4" spans="1:4" ht="15.9" customHeight="1" x14ac:dyDescent="0.3">
      <c r="A4" s="49">
        <v>2879</v>
      </c>
      <c r="B4" s="49">
        <v>2726</v>
      </c>
      <c r="C4" s="49">
        <v>3084</v>
      </c>
      <c r="D4" s="49">
        <v>3075</v>
      </c>
    </row>
    <row r="5" spans="1:4" ht="15.9" customHeight="1" x14ac:dyDescent="0.3">
      <c r="A5" s="49">
        <v>2920</v>
      </c>
      <c r="B5" s="49">
        <v>2872</v>
      </c>
      <c r="C5" s="49">
        <v>2783</v>
      </c>
      <c r="D5" s="49">
        <v>2864</v>
      </c>
    </row>
    <row r="6" spans="1:4" ht="15.9" customHeight="1" x14ac:dyDescent="0.3">
      <c r="A6" s="49">
        <v>2991</v>
      </c>
      <c r="B6" s="49">
        <v>3178</v>
      </c>
      <c r="C6" s="49">
        <v>2898</v>
      </c>
      <c r="D6" s="49">
        <v>2904</v>
      </c>
    </row>
    <row r="7" spans="1:4" ht="15.9" customHeight="1" x14ac:dyDescent="0.3">
      <c r="A7" s="49">
        <v>2907</v>
      </c>
      <c r="B7" s="49">
        <v>3199</v>
      </c>
      <c r="C7" s="49">
        <v>2934</v>
      </c>
      <c r="D7" s="49">
        <v>2968</v>
      </c>
    </row>
    <row r="8" spans="1:4" ht="15.9" customHeight="1" x14ac:dyDescent="0.3">
      <c r="A8" s="49">
        <v>2808</v>
      </c>
      <c r="B8" s="49">
        <v>2813</v>
      </c>
      <c r="C8" s="49">
        <v>2800</v>
      </c>
      <c r="D8" s="49">
        <v>2773</v>
      </c>
    </row>
    <row r="9" spans="1:4" ht="15.9" customHeight="1" x14ac:dyDescent="0.3">
      <c r="A9" s="49">
        <v>2773</v>
      </c>
      <c r="B9" s="49">
        <v>2778</v>
      </c>
      <c r="C9" s="49">
        <v>2747</v>
      </c>
      <c r="D9" s="49">
        <v>2986</v>
      </c>
    </row>
    <row r="10" spans="1:4" ht="15.9" customHeight="1" x14ac:dyDescent="0.3">
      <c r="A10" s="49">
        <v>2917</v>
      </c>
      <c r="B10" s="49">
        <v>2713</v>
      </c>
      <c r="C10" s="49">
        <v>2701</v>
      </c>
      <c r="D10" s="49">
        <v>2931</v>
      </c>
    </row>
    <row r="11" spans="1:4" ht="15.9" customHeight="1" x14ac:dyDescent="0.3">
      <c r="A11" s="49">
        <v>2784</v>
      </c>
      <c r="B11" s="49">
        <v>2867</v>
      </c>
      <c r="C11" s="49">
        <v>3026</v>
      </c>
      <c r="D11" s="49">
        <v>2992</v>
      </c>
    </row>
    <row r="12" spans="1:4" ht="15.9" customHeight="1" x14ac:dyDescent="0.3">
      <c r="A12" s="49">
        <v>2616</v>
      </c>
      <c r="B12" s="49">
        <v>3199</v>
      </c>
      <c r="C12" s="49">
        <v>2704</v>
      </c>
      <c r="D12" s="49">
        <v>3067</v>
      </c>
    </row>
    <row r="13" spans="1:4" ht="15.9" customHeight="1" x14ac:dyDescent="0.3">
      <c r="A13" s="49">
        <v>2602</v>
      </c>
      <c r="B13" s="49">
        <v>2773</v>
      </c>
      <c r="C13" s="49">
        <v>2806</v>
      </c>
      <c r="D13" s="49">
        <v>2876</v>
      </c>
    </row>
    <row r="14" spans="1:4" ht="15.9" customHeight="1" x14ac:dyDescent="0.3">
      <c r="A14" s="49">
        <v>2649</v>
      </c>
      <c r="B14" s="49">
        <v>2773</v>
      </c>
      <c r="C14" s="49">
        <v>2809</v>
      </c>
      <c r="D14" s="49">
        <v>3034</v>
      </c>
    </row>
    <row r="15" spans="1:4" ht="15.9" customHeight="1" x14ac:dyDescent="0.3">
      <c r="A15" s="49">
        <v>2609</v>
      </c>
      <c r="B15" s="49">
        <v>3136</v>
      </c>
      <c r="C15" s="49">
        <v>2958</v>
      </c>
      <c r="D15" s="49">
        <v>2754</v>
      </c>
    </row>
    <row r="16" spans="1:4" ht="15.9" customHeight="1" x14ac:dyDescent="0.3">
      <c r="A16" s="49">
        <v>2602</v>
      </c>
      <c r="B16" s="49">
        <v>3080</v>
      </c>
      <c r="C16" s="49">
        <v>2786</v>
      </c>
      <c r="D16" s="49">
        <v>2788</v>
      </c>
    </row>
    <row r="17" spans="1:4" ht="15.9" customHeight="1" x14ac:dyDescent="0.3">
      <c r="A17" s="49">
        <v>2900</v>
      </c>
      <c r="B17" s="49">
        <v>2810</v>
      </c>
      <c r="C17" s="49">
        <v>2963</v>
      </c>
      <c r="D17" s="49">
        <v>3037</v>
      </c>
    </row>
    <row r="18" spans="1:4" ht="15.9" customHeight="1" x14ac:dyDescent="0.3">
      <c r="A18" s="49">
        <v>2845</v>
      </c>
      <c r="B18" s="49">
        <v>2705</v>
      </c>
      <c r="C18" s="49">
        <v>2828</v>
      </c>
      <c r="D18" s="49">
        <v>2775</v>
      </c>
    </row>
    <row r="19" spans="1:4" ht="15.9" customHeight="1" x14ac:dyDescent="0.3">
      <c r="A19" s="49">
        <v>2756</v>
      </c>
      <c r="B19" s="49">
        <v>2852</v>
      </c>
      <c r="C19" s="49">
        <v>2867</v>
      </c>
      <c r="D19" s="49">
        <v>2864</v>
      </c>
    </row>
    <row r="20" spans="1:4" ht="15.9" customHeight="1" x14ac:dyDescent="0.3">
      <c r="A20" s="49">
        <v>2997</v>
      </c>
      <c r="B20" s="49">
        <v>2802</v>
      </c>
      <c r="C20" s="49">
        <v>3047</v>
      </c>
      <c r="D20" s="49">
        <v>3047</v>
      </c>
    </row>
    <row r="21" spans="1:4" ht="15.9" customHeight="1" x14ac:dyDescent="0.3">
      <c r="A21" s="49">
        <v>2665</v>
      </c>
      <c r="B21" s="49">
        <v>2837</v>
      </c>
      <c r="C21" s="49">
        <v>3073</v>
      </c>
      <c r="D21" s="49">
        <v>3081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workbookViewId="0">
      <selection sqref="A1:E1048576"/>
    </sheetView>
  </sheetViews>
  <sheetFormatPr defaultRowHeight="14.4" x14ac:dyDescent="0.3"/>
  <cols>
    <col min="1" max="5" width="15.6640625" customWidth="1"/>
  </cols>
  <sheetData>
    <row r="1" spans="1:5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>
        <v>71</v>
      </c>
      <c r="B2">
        <v>64</v>
      </c>
      <c r="C2">
        <v>60</v>
      </c>
      <c r="D2">
        <v>58</v>
      </c>
      <c r="E2">
        <v>57</v>
      </c>
    </row>
    <row r="3" spans="1:5" x14ac:dyDescent="0.3">
      <c r="A3">
        <v>60</v>
      </c>
      <c r="B3">
        <v>64</v>
      </c>
      <c r="C3">
        <v>58</v>
      </c>
      <c r="D3">
        <v>56</v>
      </c>
      <c r="E3">
        <v>56</v>
      </c>
    </row>
    <row r="4" spans="1:5" x14ac:dyDescent="0.3">
      <c r="A4">
        <v>71</v>
      </c>
      <c r="B4">
        <v>69</v>
      </c>
      <c r="C4">
        <v>58</v>
      </c>
      <c r="D4">
        <v>58</v>
      </c>
      <c r="E4">
        <v>63</v>
      </c>
    </row>
    <row r="5" spans="1:5" x14ac:dyDescent="0.3">
      <c r="A5">
        <v>75</v>
      </c>
      <c r="B5">
        <v>62</v>
      </c>
      <c r="C5">
        <v>62</v>
      </c>
      <c r="D5">
        <v>57</v>
      </c>
      <c r="E5">
        <v>58</v>
      </c>
    </row>
    <row r="6" spans="1:5" x14ac:dyDescent="0.3">
      <c r="A6">
        <v>69</v>
      </c>
      <c r="B6">
        <v>68</v>
      </c>
      <c r="C6">
        <v>53</v>
      </c>
      <c r="D6">
        <v>54</v>
      </c>
      <c r="E6">
        <v>53</v>
      </c>
    </row>
    <row r="7" spans="1:5" x14ac:dyDescent="0.3">
      <c r="A7">
        <v>77</v>
      </c>
      <c r="B7">
        <v>62</v>
      </c>
      <c r="C7">
        <v>60</v>
      </c>
      <c r="D7">
        <v>60</v>
      </c>
      <c r="E7">
        <v>51</v>
      </c>
    </row>
    <row r="8" spans="1:5" x14ac:dyDescent="0.3">
      <c r="A8">
        <v>66</v>
      </c>
      <c r="B8">
        <v>62</v>
      </c>
      <c r="C8">
        <v>60</v>
      </c>
      <c r="D8">
        <v>54</v>
      </c>
      <c r="E8">
        <v>55</v>
      </c>
    </row>
    <row r="9" spans="1:5" x14ac:dyDescent="0.3">
      <c r="A9">
        <v>71</v>
      </c>
      <c r="B9">
        <v>54</v>
      </c>
      <c r="C9">
        <v>55</v>
      </c>
      <c r="D9">
        <v>59</v>
      </c>
      <c r="E9">
        <v>57</v>
      </c>
    </row>
    <row r="10" spans="1:5" x14ac:dyDescent="0.3">
      <c r="A10">
        <v>75</v>
      </c>
      <c r="B10">
        <v>63</v>
      </c>
      <c r="C10">
        <v>58</v>
      </c>
      <c r="D10">
        <v>63</v>
      </c>
      <c r="E10">
        <v>59</v>
      </c>
    </row>
    <row r="11" spans="1:5" x14ac:dyDescent="0.3">
      <c r="A11">
        <v>72</v>
      </c>
      <c r="B11">
        <v>61</v>
      </c>
      <c r="C11">
        <v>44</v>
      </c>
      <c r="D11">
        <v>57</v>
      </c>
      <c r="E11">
        <v>53</v>
      </c>
    </row>
    <row r="12" spans="1:5" x14ac:dyDescent="0.3">
      <c r="A12">
        <v>72</v>
      </c>
      <c r="B12">
        <v>60</v>
      </c>
      <c r="C12">
        <v>52</v>
      </c>
      <c r="D12">
        <v>51</v>
      </c>
      <c r="E12">
        <v>60</v>
      </c>
    </row>
    <row r="13" spans="1:5" x14ac:dyDescent="0.3">
      <c r="A13">
        <v>65</v>
      </c>
      <c r="B13">
        <v>66</v>
      </c>
      <c r="C13">
        <v>64</v>
      </c>
      <c r="D13">
        <v>59</v>
      </c>
      <c r="E13">
        <v>56</v>
      </c>
    </row>
    <row r="14" spans="1:5" x14ac:dyDescent="0.3">
      <c r="A14">
        <v>75</v>
      </c>
      <c r="B14">
        <v>67</v>
      </c>
      <c r="C14">
        <v>58</v>
      </c>
      <c r="D14">
        <v>57</v>
      </c>
      <c r="E14">
        <v>53</v>
      </c>
    </row>
    <row r="15" spans="1:5" x14ac:dyDescent="0.3">
      <c r="A15">
        <v>67</v>
      </c>
      <c r="B15">
        <v>61</v>
      </c>
      <c r="C15">
        <v>57</v>
      </c>
      <c r="D15">
        <v>63</v>
      </c>
      <c r="E15">
        <v>52</v>
      </c>
    </row>
    <row r="16" spans="1:5" x14ac:dyDescent="0.3">
      <c r="A16">
        <v>65</v>
      </c>
      <c r="B16">
        <v>62</v>
      </c>
      <c r="C16">
        <v>46</v>
      </c>
      <c r="D16">
        <v>68</v>
      </c>
      <c r="E16">
        <v>60</v>
      </c>
    </row>
    <row r="17" spans="1:5" x14ac:dyDescent="0.3">
      <c r="A17">
        <v>69</v>
      </c>
      <c r="B17">
        <v>66</v>
      </c>
      <c r="C17">
        <v>56</v>
      </c>
      <c r="D17">
        <v>59</v>
      </c>
      <c r="E17">
        <v>50</v>
      </c>
    </row>
    <row r="18" spans="1:5" x14ac:dyDescent="0.3">
      <c r="A18">
        <v>68</v>
      </c>
      <c r="B18">
        <v>64</v>
      </c>
      <c r="C18">
        <v>60</v>
      </c>
      <c r="D18">
        <v>46</v>
      </c>
      <c r="E18">
        <v>58</v>
      </c>
    </row>
    <row r="19" spans="1:5" x14ac:dyDescent="0.3">
      <c r="A19">
        <v>70</v>
      </c>
      <c r="B19">
        <v>56</v>
      </c>
      <c r="C19">
        <v>63</v>
      </c>
      <c r="D19">
        <v>58</v>
      </c>
      <c r="E19">
        <v>56</v>
      </c>
    </row>
    <row r="20" spans="1:5" x14ac:dyDescent="0.3">
      <c r="A20">
        <v>67</v>
      </c>
      <c r="B20">
        <v>67</v>
      </c>
      <c r="C20">
        <v>57</v>
      </c>
      <c r="D20">
        <v>62</v>
      </c>
      <c r="E20">
        <v>52</v>
      </c>
    </row>
    <row r="21" spans="1:5" x14ac:dyDescent="0.3">
      <c r="A21">
        <v>58</v>
      </c>
      <c r="B21">
        <v>58</v>
      </c>
      <c r="C21">
        <v>63</v>
      </c>
      <c r="D21">
        <v>54</v>
      </c>
      <c r="E21">
        <v>57</v>
      </c>
    </row>
    <row r="22" spans="1:5" x14ac:dyDescent="0.3">
      <c r="A22">
        <v>67</v>
      </c>
      <c r="B22">
        <v>61</v>
      </c>
      <c r="C22">
        <v>60</v>
      </c>
      <c r="D22">
        <v>56</v>
      </c>
      <c r="E22">
        <v>46</v>
      </c>
    </row>
    <row r="23" spans="1:5" x14ac:dyDescent="0.3">
      <c r="A23">
        <v>66</v>
      </c>
      <c r="B23">
        <v>53</v>
      </c>
      <c r="C23">
        <v>54</v>
      </c>
      <c r="D23">
        <v>53</v>
      </c>
      <c r="E23">
        <v>58</v>
      </c>
    </row>
    <row r="24" spans="1:5" x14ac:dyDescent="0.3">
      <c r="A24">
        <v>73</v>
      </c>
      <c r="B24">
        <v>69</v>
      </c>
      <c r="C24">
        <v>57</v>
      </c>
      <c r="D24">
        <v>44</v>
      </c>
      <c r="E24">
        <v>57</v>
      </c>
    </row>
    <row r="25" spans="1:5" x14ac:dyDescent="0.3">
      <c r="A25">
        <v>74</v>
      </c>
      <c r="B25">
        <v>53</v>
      </c>
      <c r="C25">
        <v>53</v>
      </c>
      <c r="D25">
        <v>48</v>
      </c>
      <c r="E25">
        <v>56</v>
      </c>
    </row>
    <row r="26" spans="1:5" x14ac:dyDescent="0.3">
      <c r="A26">
        <v>68</v>
      </c>
      <c r="B26">
        <v>57</v>
      </c>
      <c r="C26">
        <v>57</v>
      </c>
      <c r="D26">
        <v>59</v>
      </c>
      <c r="E26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"/>
  <sheetViews>
    <sheetView workbookViewId="0">
      <selection activeCell="J4" sqref="J4"/>
    </sheetView>
  </sheetViews>
  <sheetFormatPr defaultRowHeight="14.4" x14ac:dyDescent="0.3"/>
  <cols>
    <col min="1" max="3" width="11.44140625" bestFit="1" customWidth="1"/>
  </cols>
  <sheetData>
    <row r="1" spans="1:3" s="37" customFormat="1" x14ac:dyDescent="0.3">
      <c r="A1" s="37" t="s">
        <v>138</v>
      </c>
      <c r="B1" s="37" t="s">
        <v>139</v>
      </c>
      <c r="C1" s="37" t="s">
        <v>140</v>
      </c>
    </row>
    <row r="2" spans="1:3" x14ac:dyDescent="0.3">
      <c r="A2" s="37">
        <v>84</v>
      </c>
      <c r="B2" s="37">
        <v>78</v>
      </c>
      <c r="C2" s="37">
        <v>87</v>
      </c>
    </row>
    <row r="3" spans="1:3" x14ac:dyDescent="0.3">
      <c r="A3" s="37">
        <v>79</v>
      </c>
      <c r="B3" s="37">
        <v>74</v>
      </c>
      <c r="C3" s="37">
        <v>80</v>
      </c>
    </row>
    <row r="4" spans="1:3" x14ac:dyDescent="0.3">
      <c r="A4" s="37">
        <v>87</v>
      </c>
      <c r="B4" s="37">
        <v>81</v>
      </c>
      <c r="C4" s="37">
        <v>91</v>
      </c>
    </row>
    <row r="5" spans="1:3" x14ac:dyDescent="0.3">
      <c r="A5" s="37">
        <v>85</v>
      </c>
      <c r="B5" s="37">
        <v>86</v>
      </c>
      <c r="C5" s="37">
        <v>77</v>
      </c>
    </row>
    <row r="6" spans="1:3" x14ac:dyDescent="0.3">
      <c r="A6" s="37">
        <v>94</v>
      </c>
      <c r="B6" s="37">
        <v>86</v>
      </c>
      <c r="C6" s="37">
        <v>78</v>
      </c>
    </row>
    <row r="7" spans="1:3" x14ac:dyDescent="0.3">
      <c r="A7" s="37">
        <v>89</v>
      </c>
      <c r="B7" s="37">
        <v>89</v>
      </c>
      <c r="C7" s="37">
        <v>79</v>
      </c>
    </row>
    <row r="8" spans="1:3" x14ac:dyDescent="0.3">
      <c r="A8" s="37">
        <v>89</v>
      </c>
      <c r="B8" s="37">
        <v>69</v>
      </c>
      <c r="C8" s="37">
        <v>77</v>
      </c>
    </row>
    <row r="9" spans="1:3" x14ac:dyDescent="0.3">
      <c r="A9" s="37">
        <v>83</v>
      </c>
      <c r="B9" s="37">
        <v>79</v>
      </c>
      <c r="C9" s="37">
        <v>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6"/>
  <sheetViews>
    <sheetView workbookViewId="0">
      <selection activeCell="C26" sqref="A1:C26"/>
    </sheetView>
  </sheetViews>
  <sheetFormatPr defaultRowHeight="14.4" x14ac:dyDescent="0.3"/>
  <sheetData>
    <row r="1" spans="1:3" x14ac:dyDescent="0.3">
      <c r="A1" s="9" t="s">
        <v>73</v>
      </c>
      <c r="B1" s="9" t="s">
        <v>74</v>
      </c>
      <c r="C1" s="9" t="s">
        <v>75</v>
      </c>
    </row>
    <row r="2" spans="1:3" x14ac:dyDescent="0.3">
      <c r="A2" s="9">
        <v>14</v>
      </c>
      <c r="B2" s="9">
        <v>5</v>
      </c>
      <c r="C2" s="9">
        <v>19</v>
      </c>
    </row>
    <row r="3" spans="1:3" x14ac:dyDescent="0.3">
      <c r="A3" s="9">
        <v>7</v>
      </c>
      <c r="B3" s="9">
        <v>10</v>
      </c>
      <c r="C3" s="9">
        <v>9</v>
      </c>
    </row>
    <row r="4" spans="1:3" x14ac:dyDescent="0.3">
      <c r="A4" s="9">
        <v>16</v>
      </c>
      <c r="B4" s="9">
        <v>9</v>
      </c>
      <c r="C4" s="9">
        <v>6</v>
      </c>
    </row>
    <row r="5" spans="1:3" x14ac:dyDescent="0.3">
      <c r="A5" s="9">
        <v>3</v>
      </c>
      <c r="B5" s="9">
        <v>12</v>
      </c>
      <c r="C5" s="9">
        <v>26</v>
      </c>
    </row>
    <row r="6" spans="1:3" x14ac:dyDescent="0.3">
      <c r="A6" s="9">
        <v>2</v>
      </c>
      <c r="B6" s="9">
        <v>5</v>
      </c>
      <c r="C6" s="9">
        <v>25</v>
      </c>
    </row>
    <row r="7" spans="1:3" x14ac:dyDescent="0.3">
      <c r="A7" s="9">
        <v>10</v>
      </c>
      <c r="B7" s="9">
        <v>10</v>
      </c>
      <c r="C7" s="9">
        <v>4</v>
      </c>
    </row>
    <row r="8" spans="1:3" x14ac:dyDescent="0.3">
      <c r="A8" s="9">
        <v>6</v>
      </c>
      <c r="B8" s="9">
        <v>3</v>
      </c>
      <c r="C8" s="9">
        <v>27</v>
      </c>
    </row>
    <row r="9" spans="1:3" x14ac:dyDescent="0.3">
      <c r="A9" s="9">
        <v>9</v>
      </c>
      <c r="B9" s="9">
        <v>1</v>
      </c>
      <c r="C9" s="9">
        <v>23</v>
      </c>
    </row>
    <row r="10" spans="1:3" x14ac:dyDescent="0.3">
      <c r="A10" s="9">
        <v>4</v>
      </c>
      <c r="B10" s="9">
        <v>8</v>
      </c>
      <c r="C10" s="9">
        <v>7</v>
      </c>
    </row>
    <row r="11" spans="1:3" x14ac:dyDescent="0.3">
      <c r="A11" s="9">
        <v>5</v>
      </c>
      <c r="B11" s="9">
        <v>6</v>
      </c>
      <c r="C11" s="9">
        <v>4</v>
      </c>
    </row>
    <row r="12" spans="1:3" x14ac:dyDescent="0.3">
      <c r="A12" s="9">
        <v>7</v>
      </c>
      <c r="B12" s="9">
        <v>14</v>
      </c>
      <c r="C12" s="9">
        <v>2</v>
      </c>
    </row>
    <row r="13" spans="1:3" x14ac:dyDescent="0.3">
      <c r="A13" s="9">
        <v>11</v>
      </c>
      <c r="B13" s="9">
        <v>10</v>
      </c>
      <c r="C13" s="9">
        <v>1</v>
      </c>
    </row>
    <row r="14" spans="1:3" x14ac:dyDescent="0.3">
      <c r="A14" s="9">
        <v>8</v>
      </c>
      <c r="B14" s="9">
        <v>18</v>
      </c>
      <c r="C14" s="9">
        <v>22</v>
      </c>
    </row>
    <row r="15" spans="1:3" x14ac:dyDescent="0.3">
      <c r="A15" s="9">
        <v>1</v>
      </c>
      <c r="B15" s="9">
        <v>12</v>
      </c>
      <c r="C15" s="9">
        <v>2</v>
      </c>
    </row>
    <row r="16" spans="1:3" x14ac:dyDescent="0.3">
      <c r="A16" s="9">
        <v>14</v>
      </c>
      <c r="B16" s="9">
        <v>14</v>
      </c>
      <c r="C16" s="9">
        <v>11</v>
      </c>
    </row>
    <row r="17" spans="1:3" x14ac:dyDescent="0.3">
      <c r="A17" s="9">
        <v>4</v>
      </c>
      <c r="B17" s="9">
        <v>16</v>
      </c>
      <c r="C17" s="9">
        <v>2</v>
      </c>
    </row>
    <row r="18" spans="1:3" x14ac:dyDescent="0.3">
      <c r="A18" s="9">
        <v>2</v>
      </c>
      <c r="B18" s="9">
        <v>16</v>
      </c>
      <c r="C18" s="9">
        <v>19</v>
      </c>
    </row>
    <row r="19" spans="1:3" x14ac:dyDescent="0.3">
      <c r="A19" s="9">
        <v>8</v>
      </c>
      <c r="B19" s="9">
        <v>10</v>
      </c>
      <c r="C19" s="9">
        <v>21</v>
      </c>
    </row>
    <row r="20" spans="1:3" x14ac:dyDescent="0.3">
      <c r="A20" s="9">
        <v>5</v>
      </c>
      <c r="B20" s="9">
        <v>13</v>
      </c>
      <c r="C20" s="9">
        <v>3</v>
      </c>
    </row>
    <row r="21" spans="1:3" x14ac:dyDescent="0.3">
      <c r="A21" s="9">
        <v>12</v>
      </c>
      <c r="B21" s="9">
        <v>14</v>
      </c>
      <c r="C21" s="9">
        <v>2</v>
      </c>
    </row>
    <row r="22" spans="1:3" x14ac:dyDescent="0.3">
      <c r="A22" s="9">
        <v>6</v>
      </c>
      <c r="B22" s="9">
        <v>10</v>
      </c>
      <c r="C22" s="9">
        <v>14</v>
      </c>
    </row>
    <row r="23" spans="1:3" x14ac:dyDescent="0.3">
      <c r="A23" s="9">
        <v>3</v>
      </c>
      <c r="B23" s="9">
        <v>5</v>
      </c>
      <c r="C23" s="9">
        <v>11</v>
      </c>
    </row>
    <row r="24" spans="1:3" x14ac:dyDescent="0.3">
      <c r="A24" s="9">
        <v>13</v>
      </c>
      <c r="B24" s="9">
        <v>7</v>
      </c>
      <c r="C24" s="9">
        <v>1</v>
      </c>
    </row>
    <row r="25" spans="1:3" x14ac:dyDescent="0.3">
      <c r="A25" s="9">
        <v>2</v>
      </c>
      <c r="B25" s="9">
        <v>8</v>
      </c>
      <c r="C25" s="9">
        <v>5</v>
      </c>
    </row>
    <row r="26" spans="1:3" x14ac:dyDescent="0.3">
      <c r="A26" s="9">
        <v>2</v>
      </c>
      <c r="B26" s="9">
        <v>9</v>
      </c>
      <c r="C26" s="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Battery_Times</vt:lpstr>
      <vt:lpstr>BestCuts</vt:lpstr>
      <vt:lpstr>Brand_Garage</vt:lpstr>
      <vt:lpstr>Buggies</vt:lpstr>
      <vt:lpstr>Buy4Less</vt:lpstr>
      <vt:lpstr>Concrete_Mixing</vt:lpstr>
      <vt:lpstr>Congestion</vt:lpstr>
      <vt:lpstr>Detergent</vt:lpstr>
      <vt:lpstr>Employee_Absences</vt:lpstr>
      <vt:lpstr>Exam_Scores</vt:lpstr>
      <vt:lpstr>Exercise_13.1</vt:lpstr>
      <vt:lpstr>Exercise_13.2</vt:lpstr>
      <vt:lpstr>Field_Score</vt:lpstr>
      <vt:lpstr>Fill_Volumes</vt:lpstr>
      <vt:lpstr>Foodco</vt:lpstr>
      <vt:lpstr>Fuel_Hybrid</vt:lpstr>
      <vt:lpstr>Generic</vt:lpstr>
      <vt:lpstr>Golf</vt:lpstr>
      <vt:lpstr>Grocery_Prices</vt:lpstr>
      <vt:lpstr>Gymnastics</vt:lpstr>
      <vt:lpstr>Headlight_Design</vt:lpstr>
      <vt:lpstr>Houses</vt:lpstr>
      <vt:lpstr>Interaction</vt:lpstr>
      <vt:lpstr>Industry_Returns</vt:lpstr>
      <vt:lpstr>Job_Satisfaction</vt:lpstr>
      <vt:lpstr>One_Factor</vt:lpstr>
      <vt:lpstr>Patronage</vt:lpstr>
      <vt:lpstr>Plywood</vt:lpstr>
      <vt:lpstr>PEratios</vt:lpstr>
      <vt:lpstr>Public_Transportation</vt:lpstr>
      <vt:lpstr>Restaurants</vt:lpstr>
      <vt:lpstr>Revenues</vt:lpstr>
      <vt:lpstr>Review_SAT</vt:lpstr>
      <vt:lpstr>Route</vt:lpstr>
      <vt:lpstr>Salaries</vt:lpstr>
      <vt:lpstr>Shift_Output</vt:lpstr>
      <vt:lpstr>Sports</vt:lpstr>
      <vt:lpstr>Store_Layout</vt:lpstr>
      <vt:lpstr>Training_Experience</vt:lpstr>
      <vt:lpstr>Transportation</vt:lpstr>
      <vt:lpstr>Two_Factor</vt:lpstr>
      <vt:lpstr>Website</vt:lpstr>
      <vt:lpstr>YumYum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Alison</cp:lastModifiedBy>
  <dcterms:created xsi:type="dcterms:W3CDTF">2011-05-29T14:12:52Z</dcterms:created>
  <dcterms:modified xsi:type="dcterms:W3CDTF">2020-08-04T11:54:27Z</dcterms:modified>
</cp:coreProperties>
</file>