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in365-my.sharepoint.com/personal/parimi2_uwindsor_ca/Documents/NBC - Lets fucking win/Data/Data for visualizations/"/>
    </mc:Choice>
  </mc:AlternateContent>
  <xr:revisionPtr revIDLastSave="7" documentId="13_ncr:40009_{547B55E2-CC43-4E8C-AF79-C3267D452D61}" xr6:coauthVersionLast="47" xr6:coauthVersionMax="47" xr10:uidLastSave="{DF750519-821B-4BDB-B6F9-8936AEEC6003}"/>
  <bookViews>
    <workbookView xWindow="10065" yWindow="1230" windowWidth="18435" windowHeight="11295" xr2:uid="{00000000-000D-0000-FFFF-FFFF00000000}"/>
  </bookViews>
  <sheets>
    <sheet name="2021 income census" sheetId="1" r:id="rId1"/>
  </sheets>
  <definedNames>
    <definedName name="_xlnm._FilterDatabase" localSheetId="0" hidden="1">'2021 income census'!$A$1:$O$14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6" i="1"/>
  <c r="C20" i="1"/>
  <c r="C19" i="1"/>
  <c r="C18" i="1"/>
  <c r="C17" i="1"/>
  <c r="C14" i="1"/>
  <c r="C13" i="1"/>
  <c r="C7" i="1"/>
  <c r="C6" i="1"/>
  <c r="C5" i="1"/>
  <c r="C4" i="1"/>
</calcChain>
</file>

<file path=xl/sharedStrings.xml><?xml version="1.0" encoding="utf-8"?>
<sst xmlns="http://schemas.openxmlformats.org/spreadsheetml/2006/main" count="55" uniqueCount="18">
  <si>
    <t>GEO</t>
  </si>
  <si>
    <t>Economic family total income groups (22)</t>
  </si>
  <si>
    <t>VALUE</t>
  </si>
  <si>
    <t>Under $5,000</t>
  </si>
  <si>
    <t>$5,000 to $9,999</t>
  </si>
  <si>
    <t>$50,000 to $59,999</t>
  </si>
  <si>
    <t>$60,000 to $69,999</t>
  </si>
  <si>
    <t>$70,000 to $79,999</t>
  </si>
  <si>
    <t>$80,000 to $89,999</t>
  </si>
  <si>
    <t>$90,000 to $99,999</t>
  </si>
  <si>
    <t>Waterloo</t>
  </si>
  <si>
    <t>Windsor</t>
  </si>
  <si>
    <t>$10,000 to $19,999</t>
  </si>
  <si>
    <t>$20,000 to $29,999</t>
  </si>
  <si>
    <t>$30,000 to $39,999</t>
  </si>
  <si>
    <t>$40,000 to $49,999</t>
  </si>
  <si>
    <t>$100,000 to $149,999</t>
  </si>
  <si>
    <t>$150,000 and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</si>
</sst>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A29" sqref="A29"/>
    </sheetView>
  </sheetViews>
  <sheetFormatPr defaultColWidth="33.140625" defaultRowHeight="15" x14ac:dyDescent="0.25"/>
  <cols>
    <col min="1" max="1" width="43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10</v>
      </c>
      <c r="B2" t="s">
        <v>3</v>
      </c>
      <c r="C2">
        <v>695</v>
      </c>
    </row>
    <row r="3" spans="1:3" x14ac:dyDescent="0.25">
      <c r="A3" t="s">
        <v>10</v>
      </c>
      <c r="B3" t="s">
        <v>4</v>
      </c>
      <c r="C3">
        <v>255</v>
      </c>
    </row>
    <row r="4" spans="1:3" x14ac:dyDescent="0.25">
      <c r="A4" t="s">
        <v>10</v>
      </c>
      <c r="B4" t="s">
        <v>12</v>
      </c>
      <c r="C4">
        <f>415+620</f>
        <v>1035</v>
      </c>
    </row>
    <row r="5" spans="1:3" x14ac:dyDescent="0.25">
      <c r="A5" t="s">
        <v>10</v>
      </c>
      <c r="B5" t="s">
        <v>13</v>
      </c>
      <c r="C5">
        <f>960+1360</f>
        <v>2320</v>
      </c>
    </row>
    <row r="6" spans="1:3" x14ac:dyDescent="0.25">
      <c r="A6" t="s">
        <v>10</v>
      </c>
      <c r="B6" t="s">
        <v>14</v>
      </c>
      <c r="C6">
        <f>2085+3055</f>
        <v>5140</v>
      </c>
    </row>
    <row r="7" spans="1:3" x14ac:dyDescent="0.25">
      <c r="A7" t="s">
        <v>10</v>
      </c>
      <c r="B7" t="s">
        <v>15</v>
      </c>
      <c r="C7">
        <f>3745+4040</f>
        <v>7785</v>
      </c>
    </row>
    <row r="8" spans="1:3" x14ac:dyDescent="0.25">
      <c r="A8" t="s">
        <v>10</v>
      </c>
      <c r="B8" t="s">
        <v>5</v>
      </c>
      <c r="C8">
        <v>8710</v>
      </c>
    </row>
    <row r="9" spans="1:3" x14ac:dyDescent="0.25">
      <c r="A9" t="s">
        <v>10</v>
      </c>
      <c r="B9" t="s">
        <v>6</v>
      </c>
      <c r="C9">
        <v>9765</v>
      </c>
    </row>
    <row r="10" spans="1:3" x14ac:dyDescent="0.25">
      <c r="A10" t="s">
        <v>10</v>
      </c>
      <c r="B10" t="s">
        <v>7</v>
      </c>
      <c r="C10">
        <v>10140</v>
      </c>
    </row>
    <row r="11" spans="1:3" x14ac:dyDescent="0.25">
      <c r="A11" t="s">
        <v>10</v>
      </c>
      <c r="B11" t="s">
        <v>8</v>
      </c>
      <c r="C11">
        <v>10375</v>
      </c>
    </row>
    <row r="12" spans="1:3" x14ac:dyDescent="0.25">
      <c r="A12" t="s">
        <v>10</v>
      </c>
      <c r="B12" t="s">
        <v>9</v>
      </c>
      <c r="C12">
        <v>10450</v>
      </c>
    </row>
    <row r="13" spans="1:3" x14ac:dyDescent="0.25">
      <c r="A13" t="s">
        <v>10</v>
      </c>
      <c r="B13" t="s">
        <v>16</v>
      </c>
      <c r="C13">
        <f>24130+19205</f>
        <v>43335</v>
      </c>
    </row>
    <row r="14" spans="1:3" x14ac:dyDescent="0.25">
      <c r="A14" t="s">
        <v>10</v>
      </c>
      <c r="B14" t="s">
        <v>17</v>
      </c>
      <c r="C14">
        <f>23815+21960</f>
        <v>45775</v>
      </c>
    </row>
    <row r="15" spans="1:3" x14ac:dyDescent="0.25">
      <c r="A15" t="s">
        <v>11</v>
      </c>
      <c r="B15" t="s">
        <v>3</v>
      </c>
      <c r="C15">
        <v>490</v>
      </c>
    </row>
    <row r="16" spans="1:3" x14ac:dyDescent="0.25">
      <c r="A16" t="s">
        <v>11</v>
      </c>
      <c r="B16" t="s">
        <v>4</v>
      </c>
      <c r="C16">
        <v>190</v>
      </c>
    </row>
    <row r="17" spans="1:3" x14ac:dyDescent="0.25">
      <c r="A17" t="s">
        <v>11</v>
      </c>
      <c r="B17" t="s">
        <v>12</v>
      </c>
      <c r="C17">
        <f>300+485</f>
        <v>785</v>
      </c>
    </row>
    <row r="18" spans="1:3" x14ac:dyDescent="0.25">
      <c r="A18" t="s">
        <v>11</v>
      </c>
      <c r="B18" t="s">
        <v>13</v>
      </c>
      <c r="C18">
        <f>830+1230</f>
        <v>2060</v>
      </c>
    </row>
    <row r="19" spans="1:3" x14ac:dyDescent="0.25">
      <c r="A19" t="s">
        <v>11</v>
      </c>
      <c r="B19" t="s">
        <v>14</v>
      </c>
      <c r="C19">
        <f>1830+2670</f>
        <v>4500</v>
      </c>
    </row>
    <row r="20" spans="1:3" x14ac:dyDescent="0.25">
      <c r="A20" t="s">
        <v>11</v>
      </c>
      <c r="B20" t="s">
        <v>15</v>
      </c>
      <c r="C20">
        <f>3005+3455</f>
        <v>6460</v>
      </c>
    </row>
    <row r="21" spans="1:3" x14ac:dyDescent="0.25">
      <c r="A21" t="s">
        <v>11</v>
      </c>
      <c r="B21" t="s">
        <v>5</v>
      </c>
      <c r="C21">
        <v>8140</v>
      </c>
    </row>
    <row r="22" spans="1:3" x14ac:dyDescent="0.25">
      <c r="A22" t="s">
        <v>11</v>
      </c>
      <c r="B22" t="s">
        <v>6</v>
      </c>
      <c r="C22">
        <v>8445</v>
      </c>
    </row>
    <row r="23" spans="1:3" x14ac:dyDescent="0.25">
      <c r="A23" t="s">
        <v>11</v>
      </c>
      <c r="B23" t="s">
        <v>7</v>
      </c>
      <c r="C23">
        <v>8510</v>
      </c>
    </row>
    <row r="24" spans="1:3" x14ac:dyDescent="0.25">
      <c r="A24" t="s">
        <v>11</v>
      </c>
      <c r="B24" t="s">
        <v>8</v>
      </c>
      <c r="C24">
        <v>8410</v>
      </c>
    </row>
    <row r="25" spans="1:3" x14ac:dyDescent="0.25">
      <c r="A25" t="s">
        <v>11</v>
      </c>
      <c r="B25" t="s">
        <v>9</v>
      </c>
      <c r="C25">
        <v>7915</v>
      </c>
    </row>
    <row r="26" spans="1:3" x14ac:dyDescent="0.25">
      <c r="A26" t="s">
        <v>11</v>
      </c>
      <c r="B26" t="s">
        <v>16</v>
      </c>
      <c r="C26">
        <f>17005+12555</f>
        <v>29560</v>
      </c>
    </row>
    <row r="27" spans="1:3" x14ac:dyDescent="0.25">
      <c r="A27" t="s">
        <v>11</v>
      </c>
      <c r="B27" t="s">
        <v>17</v>
      </c>
      <c r="C27">
        <f>15585+14020</f>
        <v>29605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 income census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Kalyan Parimi</dc:creator>
  <cp:lastModifiedBy>Kalyan Parimi</cp:lastModifiedBy>
  <dcterms:created xsi:type="dcterms:W3CDTF">2024-05-28T22:51:26Z</dcterms:created>
  <dcterms:modified xsi:type="dcterms:W3CDTF">2024-05-28T23:17:03Z</dcterms:modified>
</cp:coreProperties>
</file>