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博士课题\博士课题计划（胰腺）\实验结果\第二批小鼠实验\胰腺卵磷脂和溶血卵磷脂\第二批小鼠胰腺溶血卵磷脂含量\"/>
    </mc:Choice>
  </mc:AlternateContent>
  <xr:revisionPtr revIDLastSave="0" documentId="13_ncr:1_{F9B6020E-062C-40B8-81B2-E7A87BAF7D83}" xr6:coauthVersionLast="47" xr6:coauthVersionMax="47" xr10:uidLastSave="{00000000-0000-0000-0000-000000000000}"/>
  <bookViews>
    <workbookView xWindow="0" yWindow="-96" windowWidth="21300" windowHeight="1233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B29" i="1"/>
  <c r="E30" i="1" l="1"/>
  <c r="E36" i="1" s="1"/>
  <c r="B30" i="1"/>
  <c r="B36" i="1" s="1"/>
  <c r="C30" i="1"/>
  <c r="C36" i="1" s="1"/>
  <c r="D30" i="1"/>
  <c r="D36" i="1" s="1"/>
  <c r="F30" i="1"/>
  <c r="F36" i="1" s="1"/>
  <c r="G30" i="1"/>
  <c r="G36" i="1" s="1"/>
  <c r="C29" i="1"/>
  <c r="D29" i="1"/>
  <c r="E29" i="1"/>
  <c r="F29" i="1"/>
  <c r="G29" i="1"/>
</calcChain>
</file>

<file path=xl/sharedStrings.xml><?xml version="1.0" encoding="utf-8"?>
<sst xmlns="http://schemas.openxmlformats.org/spreadsheetml/2006/main" count="13" uniqueCount="3">
  <si>
    <t>标曲</t>
  </si>
  <si>
    <t>HTG-AP</t>
  </si>
  <si>
    <t>Abx-HTG-AP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</si>
</sst>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3.673</c:v>
                </c:pt>
                <c:pt idx="1">
                  <c:v>2.2759999999999998</c:v>
                </c:pt>
                <c:pt idx="2">
                  <c:v>1.524</c:v>
                </c:pt>
                <c:pt idx="3">
                  <c:v>1.081</c:v>
                </c:pt>
                <c:pt idx="4">
                  <c:v>0.69499999999999995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1-43ED-91D5-FFB68ACF2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9456304"/>
        <c:axId val="667854181"/>
      </c:scatterChart>
      <c:valAx>
        <c:axId val="9594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854181"/>
        <c:crosses val="autoZero"/>
        <c:crossBetween val="midCat"/>
      </c:valAx>
      <c:valAx>
        <c:axId val="667854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45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2</xdr:row>
      <xdr:rowOff>175260</xdr:rowOff>
    </xdr:from>
    <xdr:to>
      <xdr:col>7</xdr:col>
      <xdr:colOff>45720</xdr:colOff>
      <xdr:row>17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28" workbookViewId="0">
      <selection activeCell="E43" sqref="E43:F49"/>
    </sheetView>
  </sheetViews>
  <sheetFormatPr defaultColWidth="9" defaultRowHeight="14.4" x14ac:dyDescent="0.25"/>
  <cols>
    <col min="2" max="7" width="9.6640625"/>
  </cols>
  <sheetData>
    <row r="1" spans="1:6" x14ac:dyDescent="0.25">
      <c r="A1" t="s">
        <v>0</v>
      </c>
      <c r="B1">
        <v>3.673</v>
      </c>
      <c r="C1">
        <v>2.2759999999999998</v>
      </c>
      <c r="D1">
        <v>1.524</v>
      </c>
      <c r="E1">
        <v>1.081</v>
      </c>
      <c r="F1">
        <v>0.69499999999999995</v>
      </c>
    </row>
    <row r="2" spans="1:6" x14ac:dyDescent="0.25">
      <c r="B2">
        <v>320</v>
      </c>
      <c r="C2">
        <v>160</v>
      </c>
      <c r="D2">
        <v>80</v>
      </c>
      <c r="E2">
        <v>40</v>
      </c>
      <c r="F2">
        <v>20</v>
      </c>
    </row>
    <row r="22" spans="1:15" x14ac:dyDescent="0.25">
      <c r="A22" s="1"/>
    </row>
    <row r="23" spans="1:15" x14ac:dyDescent="0.25">
      <c r="A23" t="s">
        <v>1</v>
      </c>
      <c r="B23">
        <v>2.09</v>
      </c>
      <c r="C23">
        <v>2.109</v>
      </c>
      <c r="D23">
        <v>2.5870000000000002</v>
      </c>
      <c r="E23">
        <v>2.165</v>
      </c>
      <c r="F23">
        <v>2.145</v>
      </c>
      <c r="G23">
        <v>2.0150000000000001</v>
      </c>
    </row>
    <row r="24" spans="1:15" x14ac:dyDescent="0.25">
      <c r="A24" t="s">
        <v>2</v>
      </c>
      <c r="B24">
        <v>1.5980000000000001</v>
      </c>
      <c r="C24">
        <v>1.641</v>
      </c>
      <c r="D24">
        <v>1.5980000000000001</v>
      </c>
      <c r="E24">
        <v>1.9510000000000001</v>
      </c>
      <c r="F24">
        <v>1.2569999999999999</v>
      </c>
      <c r="G24">
        <v>1.6539999999999999</v>
      </c>
    </row>
    <row r="28" spans="1:15" x14ac:dyDescent="0.25">
      <c r="A28" s="1"/>
    </row>
    <row r="29" spans="1:15" x14ac:dyDescent="0.25">
      <c r="A29" t="s">
        <v>1</v>
      </c>
      <c r="B29">
        <f>(103.26*B23-67.013)*5</f>
        <v>744.00199999999995</v>
      </c>
      <c r="C29">
        <f>(103.26*C23-67.013)*5</f>
        <v>753.81169999999997</v>
      </c>
      <c r="D29">
        <f>(103.26*D23-67.013)*5</f>
        <v>1000.6031</v>
      </c>
      <c r="E29">
        <f>(103.26*E23-67.013)*5</f>
        <v>782.72450000000003</v>
      </c>
      <c r="F29">
        <f>(103.26*F23-67.013)*5</f>
        <v>772.39850000000001</v>
      </c>
      <c r="G29">
        <f>(103.26*G23-67.013)*5</f>
        <v>705.2795000000001</v>
      </c>
      <c r="I29" t="s">
        <v>1</v>
      </c>
      <c r="J29">
        <v>7.3002240000000009</v>
      </c>
      <c r="K29">
        <v>6.6340640000000004</v>
      </c>
      <c r="L29">
        <v>7.215440000000001</v>
      </c>
      <c r="M29">
        <v>3.7392960000000008</v>
      </c>
      <c r="N29">
        <v>7.3728960000000008</v>
      </c>
      <c r="O29">
        <v>5.4713120000000002</v>
      </c>
    </row>
    <row r="30" spans="1:15" x14ac:dyDescent="0.25">
      <c r="A30" t="s">
        <v>2</v>
      </c>
      <c r="B30">
        <f>(103.26*B24-67.013)*5</f>
        <v>489.9824000000001</v>
      </c>
      <c r="C30">
        <f>(103.26*C24-67.013)*5</f>
        <v>512.18330000000014</v>
      </c>
      <c r="D30">
        <f>(103.26*D24-67.013)*5</f>
        <v>489.9824000000001</v>
      </c>
      <c r="E30">
        <f>(103.26*E24-67.013)*5</f>
        <v>672.23630000000003</v>
      </c>
      <c r="F30">
        <f>(103.26*F24-67.013)*5</f>
        <v>313.92409999999995</v>
      </c>
      <c r="G30">
        <f>(103.26*G24-67.013)*5</f>
        <v>518.89519999999993</v>
      </c>
      <c r="I30" t="s">
        <v>2</v>
      </c>
      <c r="J30">
        <v>6.7188480000000004</v>
      </c>
      <c r="K30">
        <v>5.9315680000000004</v>
      </c>
      <c r="L30">
        <v>6.6825120000000009</v>
      </c>
      <c r="M30">
        <v>6.4887200000000007</v>
      </c>
      <c r="N30">
        <v>8.7173280000000002</v>
      </c>
      <c r="O30">
        <v>7.3244480000000012</v>
      </c>
    </row>
    <row r="34" spans="1:7" x14ac:dyDescent="0.25">
      <c r="A34" s="1"/>
    </row>
    <row r="35" spans="1:7" x14ac:dyDescent="0.25">
      <c r="A35" t="s">
        <v>1</v>
      </c>
      <c r="B35">
        <f t="shared" ref="B35:F35" si="0">B29/J29</f>
        <v>101.91495493836899</v>
      </c>
      <c r="C35">
        <f t="shared" si="0"/>
        <v>113.62743862585587</v>
      </c>
      <c r="D35">
        <f t="shared" si="0"/>
        <v>138.67527136252258</v>
      </c>
      <c r="E35">
        <f t="shared" si="0"/>
        <v>209.32402783839521</v>
      </c>
      <c r="F35">
        <f t="shared" si="0"/>
        <v>104.76188732351574</v>
      </c>
      <c r="G35">
        <f>G29/O29</f>
        <v>128.90500486903326</v>
      </c>
    </row>
    <row r="36" spans="1:7" x14ac:dyDescent="0.25">
      <c r="A36" t="s">
        <v>2</v>
      </c>
      <c r="B36">
        <f t="shared" ref="B36" si="1">B30/J30</f>
        <v>72.926549313215602</v>
      </c>
      <c r="C36">
        <f t="shared" ref="C36" si="2">C30/K30</f>
        <v>86.34871925939315</v>
      </c>
      <c r="D36">
        <f t="shared" ref="D36" si="3">D30/L30</f>
        <v>73.323085689932171</v>
      </c>
      <c r="E36">
        <f t="shared" ref="E36" si="4">E30/M30</f>
        <v>103.60075638954986</v>
      </c>
      <c r="F36">
        <f t="shared" ref="F36" si="5">F30/N30</f>
        <v>36.011504901501922</v>
      </c>
      <c r="G36">
        <f>G30/O30</f>
        <v>70.844273862002964</v>
      </c>
    </row>
    <row r="40" spans="1:7" x14ac:dyDescent="0.25">
      <c r="A40" t="s">
        <v>1</v>
      </c>
      <c r="B40">
        <v>101.91495493836899</v>
      </c>
      <c r="C40">
        <v>113.62743862585587</v>
      </c>
      <c r="D40">
        <v>138.67527136252258</v>
      </c>
      <c r="E40">
        <v>209.32402783839521</v>
      </c>
      <c r="F40">
        <v>104.76188732351574</v>
      </c>
      <c r="G40">
        <v>128.90500486903326</v>
      </c>
    </row>
    <row r="41" spans="1:7" x14ac:dyDescent="0.25">
      <c r="A41" t="s">
        <v>2</v>
      </c>
      <c r="B41">
        <v>72.926549313215602</v>
      </c>
      <c r="C41">
        <v>86.34871925939315</v>
      </c>
      <c r="D41">
        <v>73.323085689932171</v>
      </c>
      <c r="E41">
        <v>103.60075638954986</v>
      </c>
      <c r="F41">
        <v>36.011504901501922</v>
      </c>
      <c r="G41">
        <v>70.844273862002964</v>
      </c>
    </row>
    <row r="43" spans="1:7" x14ac:dyDescent="0.25">
      <c r="E43" t="s">
        <v>1</v>
      </c>
      <c r="F43" t="s">
        <v>2</v>
      </c>
    </row>
    <row r="44" spans="1:7" x14ac:dyDescent="0.25">
      <c r="E44">
        <v>101.91495493836899</v>
      </c>
      <c r="F44">
        <v>72.926549313215602</v>
      </c>
    </row>
    <row r="45" spans="1:7" x14ac:dyDescent="0.25">
      <c r="E45">
        <v>113.62743862585587</v>
      </c>
      <c r="F45">
        <v>86.34871925939315</v>
      </c>
    </row>
    <row r="46" spans="1:7" x14ac:dyDescent="0.25">
      <c r="E46">
        <v>138.67527136252258</v>
      </c>
      <c r="F46">
        <v>73.323085689932171</v>
      </c>
    </row>
    <row r="47" spans="1:7" x14ac:dyDescent="0.25">
      <c r="E47">
        <v>209.32402783839521</v>
      </c>
      <c r="F47">
        <v>103.60075638954986</v>
      </c>
    </row>
    <row r="48" spans="1:7" x14ac:dyDescent="0.25">
      <c r="E48">
        <v>104.76188732351574</v>
      </c>
      <c r="F48">
        <v>36.011504901501922</v>
      </c>
    </row>
    <row r="49" spans="5:6" x14ac:dyDescent="0.25">
      <c r="E49">
        <v>128.90500486903326</v>
      </c>
      <c r="F49">
        <v>70.844273862002964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Xiaofan Song</cp:lastModifiedBy>
  <dcterms:created xsi:type="dcterms:W3CDTF">2022-11-11T03:30:10Z</dcterms:created>
  <dcterms:modified xsi:type="dcterms:W3CDTF">2023-10-30T10:15:10Z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228DB12054F7427780E6A5DA77114B3E</vt:lpwstr>
  </property>
</Properties>
</file>