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errier\Documents\Programming\biocoretek\private\"/>
    </mc:Choice>
  </mc:AlternateContent>
  <bookViews>
    <workbookView xWindow="0" yWindow="0" windowWidth="20490" windowHeight="7905" activeTab="3"/>
  </bookViews>
  <sheets>
    <sheet name="Roles &amp; Tools" sheetId="1" r:id="rId1"/>
    <sheet name="Supplies" sheetId="4" r:id="rId2"/>
    <sheet name="Puzzles" sheetId="2" r:id="rId3"/>
    <sheet name="Point System" sheetId="5" r:id="rId4"/>
    <sheet name="Out of Game" sheetId="6" r:id="rId5"/>
  </sheets>
  <calcPr calcId="152511"/>
</workbook>
</file>

<file path=xl/calcChain.xml><?xml version="1.0" encoding="utf-8"?>
<calcChain xmlns="http://schemas.openxmlformats.org/spreadsheetml/2006/main">
  <c r="D19" i="5" l="1"/>
  <c r="F19" i="5" l="1"/>
  <c r="C19" i="5"/>
  <c r="D15" i="5" l="1"/>
  <c r="F23" i="5"/>
  <c r="C23" i="5"/>
  <c r="E16" i="5"/>
  <c r="D23" i="5" l="1"/>
  <c r="E23" i="5"/>
  <c r="E19" i="5"/>
</calcChain>
</file>

<file path=xl/sharedStrings.xml><?xml version="1.0" encoding="utf-8"?>
<sst xmlns="http://schemas.openxmlformats.org/spreadsheetml/2006/main" count="516" uniqueCount="229">
  <si>
    <t>Role</t>
  </si>
  <si>
    <t>Tool</t>
  </si>
  <si>
    <t>Textbook</t>
  </si>
  <si>
    <t>Security Agent</t>
  </si>
  <si>
    <t>Flashlight</t>
  </si>
  <si>
    <t>Puzzle</t>
  </si>
  <si>
    <t>Location</t>
  </si>
  <si>
    <t>Protocol number</t>
  </si>
  <si>
    <t>Anywhere</t>
  </si>
  <si>
    <t>Audio playing on a loop</t>
  </si>
  <si>
    <t>Med kit location name</t>
  </si>
  <si>
    <t>Briefing Room</t>
  </si>
  <si>
    <t>Med kit physical location</t>
  </si>
  <si>
    <t>Turn on monitor</t>
  </si>
  <si>
    <t>Project name</t>
  </si>
  <si>
    <t>Login page</t>
  </si>
  <si>
    <t>Molecule on login page</t>
  </si>
  <si>
    <t>Required Clue 1</t>
  </si>
  <si>
    <t>Required Clue 2</t>
  </si>
  <si>
    <t>Password</t>
  </si>
  <si>
    <t>Password sheet</t>
  </si>
  <si>
    <t>Welcome package booklet</t>
  </si>
  <si>
    <t>Facility map on wall</t>
  </si>
  <si>
    <t>Lab key</t>
  </si>
  <si>
    <t>Restricted area key</t>
  </si>
  <si>
    <t>Hallway</t>
  </si>
  <si>
    <t>Keyboard</t>
  </si>
  <si>
    <t>Med kit box password</t>
  </si>
  <si>
    <t>Lab entrance</t>
  </si>
  <si>
    <t>Med kit box number</t>
  </si>
  <si>
    <t>Step stool</t>
  </si>
  <si>
    <t>See into lab</t>
  </si>
  <si>
    <t>Details</t>
  </si>
  <si>
    <t>Alphanumeric keycard</t>
  </si>
  <si>
    <t>Built Status</t>
  </si>
  <si>
    <t>Status</t>
  </si>
  <si>
    <t>Computer</t>
  </si>
  <si>
    <t>Lobby</t>
  </si>
  <si>
    <t>Assigned</t>
  </si>
  <si>
    <t>Annie</t>
  </si>
  <si>
    <t>Port Hole</t>
  </si>
  <si>
    <t>Tarp 2</t>
  </si>
  <si>
    <t>Tarp 3</t>
  </si>
  <si>
    <t>Tarp 4</t>
  </si>
  <si>
    <t>Tarp 5</t>
  </si>
  <si>
    <t>Jeff</t>
  </si>
  <si>
    <t>Tarp 1 / Mylar</t>
  </si>
  <si>
    <t>Welcome manual x6</t>
  </si>
  <si>
    <t>Lanyards 2x3</t>
  </si>
  <si>
    <t>Facility Map Sign</t>
  </si>
  <si>
    <t>Doctor Zombie</t>
  </si>
  <si>
    <t>Lab Key</t>
  </si>
  <si>
    <t>DONE</t>
  </si>
  <si>
    <t>PROGRESS</t>
  </si>
  <si>
    <t>Jeremy</t>
  </si>
  <si>
    <t>Steve</t>
  </si>
  <si>
    <t>Restricted area sign</t>
  </si>
  <si>
    <t>Antidote Cards</t>
  </si>
  <si>
    <t>Timer Clock</t>
  </si>
  <si>
    <t>Camera into restricted</t>
  </si>
  <si>
    <t>Speaker System</t>
  </si>
  <si>
    <t>Protocol sound bite</t>
  </si>
  <si>
    <t>Login Webpage</t>
  </si>
  <si>
    <t>Project Webpage</t>
  </si>
  <si>
    <t>Unlock antidote webpage</t>
  </si>
  <si>
    <t>Unlock antidote server</t>
  </si>
  <si>
    <t>White board w/ access code</t>
  </si>
  <si>
    <t>Lab Equipment</t>
  </si>
  <si>
    <t>Has to be dressed as doctor zombie</t>
  </si>
  <si>
    <t>Out of game stickers</t>
  </si>
  <si>
    <t>All</t>
  </si>
  <si>
    <t>Monitor with sticky</t>
  </si>
  <si>
    <t>Ripped keycode half2 in recycle</t>
  </si>
  <si>
    <t>Ripped keycode half1 on door</t>
  </si>
  <si>
    <t>USB Keyboard</t>
  </si>
  <si>
    <t>PS/2 Keyboard</t>
  </si>
  <si>
    <t>Servo mechanism</t>
  </si>
  <si>
    <t>Servo container box</t>
  </si>
  <si>
    <t>Recycle bin</t>
  </si>
  <si>
    <t>Official papers for recycle bin</t>
  </si>
  <si>
    <t>Molecular Biologist</t>
  </si>
  <si>
    <t>System Administrator</t>
  </si>
  <si>
    <t>Laptop for us to track</t>
  </si>
  <si>
    <t>ALARM "Lockdown in effect. Implement protocol KA-452."</t>
  </si>
  <si>
    <t>API to be called from unlock page</t>
  </si>
  <si>
    <t>Doorstop in bin of IT stuff</t>
  </si>
  <si>
    <t>Name of Lab sign</t>
  </si>
  <si>
    <t>Help Me paper to stick in port</t>
  </si>
  <si>
    <t>Label for box with level 5  key</t>
  </si>
  <si>
    <t>Level 5 key (master)</t>
  </si>
  <si>
    <t>Use what Derek has, get it from him, put in Annie's office</t>
  </si>
  <si>
    <t>Lab Key label</t>
  </si>
  <si>
    <t>Antidote Box number sign</t>
  </si>
  <si>
    <t>Flashing light for lockdown</t>
  </si>
  <si>
    <t>2x3 job labels</t>
  </si>
  <si>
    <t>Box IT junk</t>
  </si>
  <si>
    <t>USB hub/extension</t>
  </si>
  <si>
    <t>Briefing Room (Quiet Room)</t>
  </si>
  <si>
    <t>Hallway (Chubb's Office)</t>
  </si>
  <si>
    <t>Level 5 Back Door</t>
  </si>
  <si>
    <t>Level 5 Hallway</t>
  </si>
  <si>
    <t>Level 5 Keybox password</t>
  </si>
  <si>
    <t>Level 5 full code</t>
  </si>
  <si>
    <t>Lock Box with Level 5 key</t>
  </si>
  <si>
    <t>Needs to be lockable with 4 numbers</t>
  </si>
  <si>
    <t>Not Required</t>
  </si>
  <si>
    <t>Legend:</t>
  </si>
  <si>
    <t>Briefing Room (Quiet Room) IT box</t>
  </si>
  <si>
    <t>We have the item in DONE 2 state in Annie's office</t>
  </si>
  <si>
    <t>Working on it</t>
  </si>
  <si>
    <t>&lt;blank&gt;</t>
  </si>
  <si>
    <t>No progress</t>
  </si>
  <si>
    <t>Supply List Tracking</t>
  </si>
  <si>
    <t>Login to Project Page</t>
  </si>
  <si>
    <t>Unlock Level 5</t>
  </si>
  <si>
    <t>Unlock Antidote</t>
  </si>
  <si>
    <t>Anyone Becomes Infected</t>
  </si>
  <si>
    <t>Contaminent tape over doorknob</t>
  </si>
  <si>
    <t>Deter people from opening the door right away</t>
  </si>
  <si>
    <t>Figure out Project Name</t>
  </si>
  <si>
    <t>Figure out Project Password</t>
  </si>
  <si>
    <t>Find both Level 5 password halves</t>
  </si>
  <si>
    <t>Unlock Level 5 keybox</t>
  </si>
  <si>
    <t>Total</t>
  </si>
  <si>
    <t>Find Protocol - Goal</t>
  </si>
  <si>
    <t>Bloody hands</t>
  </si>
  <si>
    <t>Gun</t>
  </si>
  <si>
    <t>Gun Shots Fired</t>
  </si>
  <si>
    <t>Positive Points</t>
  </si>
  <si>
    <t>Negative Points</t>
  </si>
  <si>
    <t>Negative Points Multiplier</t>
  </si>
  <si>
    <t>Notes</t>
  </si>
  <si>
    <t>Positive Points Multiplier</t>
  </si>
  <si>
    <t>Puzzle #</t>
  </si>
  <si>
    <t>Give Antidote to Live Doctor</t>
  </si>
  <si>
    <t>Per person exited (includes Doctor), max 15 points (3 people)</t>
  </si>
  <si>
    <t>Infected cards</t>
  </si>
  <si>
    <t>Dead cards</t>
  </si>
  <si>
    <t>Extra 9V batteries for arduino</t>
  </si>
  <si>
    <t>A few more extras in case it runs out</t>
  </si>
  <si>
    <t>Level 5 area key</t>
  </si>
  <si>
    <t>Level 5 key from  keybox</t>
  </si>
  <si>
    <t>Table</t>
  </si>
  <si>
    <t>Any kind of table structure, file cabinet is fine</t>
  </si>
  <si>
    <t>Biohazard box with infection</t>
  </si>
  <si>
    <t>A closed but unlocked box containing an infection paper</t>
  </si>
  <si>
    <t>Biohazard box label</t>
  </si>
  <si>
    <t>Doctor Zombie to slap in window</t>
  </si>
  <si>
    <t>Antidote key ring</t>
  </si>
  <si>
    <t>1 clue card, bring it to lobby</t>
  </si>
  <si>
    <t>Clue Card</t>
  </si>
  <si>
    <t>Black Garbage bags</t>
  </si>
  <si>
    <t>To cover lights</t>
  </si>
  <si>
    <t>Red light bulb and stand</t>
  </si>
  <si>
    <t>Answer</t>
  </si>
  <si>
    <t>KA-452</t>
  </si>
  <si>
    <t>caffeine</t>
  </si>
  <si>
    <t>5F?-wpd%uH</t>
  </si>
  <si>
    <t>Lab 5-G (Annie's Office)</t>
  </si>
  <si>
    <t>F1-C5-D3-J2</t>
  </si>
  <si>
    <t>Medical Dispensary (Vic's Desk)</t>
  </si>
  <si>
    <t>Medical Dispensary</t>
  </si>
  <si>
    <t>Vic's Desk</t>
  </si>
  <si>
    <t>L5-4721</t>
  </si>
  <si>
    <t>Per person infected anytime in game, max -15 points (3 people)</t>
  </si>
  <si>
    <t>Level 5 Back Door daily half1 code</t>
  </si>
  <si>
    <t>Briefing Room daily half2 code</t>
  </si>
  <si>
    <t>Level 5 key label</t>
  </si>
  <si>
    <t>Tablet for timer clock</t>
  </si>
  <si>
    <t>Antidote Dropper Case</t>
  </si>
  <si>
    <t>Ad campaign 1</t>
  </si>
  <si>
    <t>Annie, Jeff</t>
  </si>
  <si>
    <t>Ad campaign 2</t>
  </si>
  <si>
    <t>Lab 5-G</t>
  </si>
  <si>
    <t>Level 5 Daily Access Code</t>
  </si>
  <si>
    <t>X7F8 = 9738</t>
  </si>
  <si>
    <t>Saran wrap for biohazard box</t>
  </si>
  <si>
    <t>Enough to use for each game</t>
  </si>
  <si>
    <t>Doctor Lab Coat</t>
  </si>
  <si>
    <t>Minutes left to end time</t>
  </si>
  <si>
    <t>For every whole minute left on the clock after your whole team exits (must be uninfected to exit)</t>
  </si>
  <si>
    <t>Exit uninfected before end time</t>
  </si>
  <si>
    <t>Each bullet used, max 7 points (7 bullets)</t>
  </si>
  <si>
    <t>On black paper, x7</t>
  </si>
  <si>
    <t>On red paper, x7</t>
  </si>
  <si>
    <t>on yellow paper, x7</t>
  </si>
  <si>
    <t>Nice to have</t>
  </si>
  <si>
    <t>Desk Lamp</t>
  </si>
  <si>
    <t>From Annie's office</t>
  </si>
  <si>
    <t>HAVE</t>
  </si>
  <si>
    <t>Annie's laptop</t>
  </si>
  <si>
    <t>Key to Annie's office</t>
  </si>
  <si>
    <t>Steve's master key</t>
  </si>
  <si>
    <t>Label for IT box</t>
  </si>
  <si>
    <t>Items we have on site but need until day of event</t>
  </si>
  <si>
    <t>BRING</t>
  </si>
  <si>
    <t>Items we have at home and need to bring in</t>
  </si>
  <si>
    <t>Specimen jars</t>
  </si>
  <si>
    <t>With glow stick water</t>
  </si>
  <si>
    <t>w 16 1/4 in, h 4ft</t>
  </si>
  <si>
    <t>Zombie Makeup</t>
  </si>
  <si>
    <t>fake blood, hair spray color</t>
  </si>
  <si>
    <t>String</t>
  </si>
  <si>
    <t>Clear Tape</t>
  </si>
  <si>
    <t>Lab 5-H (Derek's Office)</t>
  </si>
  <si>
    <t>Lab 5-E (Jeff's/Jeremy's Office)</t>
  </si>
  <si>
    <t>Will be a box of junk marked "IT Hardware"</t>
  </si>
  <si>
    <t>Username: Halloween DomainUsername: accounting-jma\halloween Password: Hostopia@123</t>
  </si>
  <si>
    <t>Email to staff</t>
  </si>
  <si>
    <t>biocoretek.com on our shared hosting, pass: B!0C0r3+3k</t>
  </si>
  <si>
    <t>Email account setup</t>
  </si>
  <si>
    <t>Domain setup</t>
  </si>
  <si>
    <t>register@biocoretek.com on our shared hosting, pass: B!0C0r3+3k</t>
  </si>
  <si>
    <t>Jeff, Jeremy</t>
  </si>
  <si>
    <t>List of locations for Out of Game Stickers</t>
  </si>
  <si>
    <t>Item</t>
  </si>
  <si>
    <t>Door Handle</t>
  </si>
  <si>
    <t>Box containing computer</t>
  </si>
  <si>
    <t>Binder clips for lanyards</t>
  </si>
  <si>
    <t>Do not enter sign</t>
  </si>
  <si>
    <t>Frame for timer tablet</t>
  </si>
  <si>
    <t>Laptop for camera</t>
  </si>
  <si>
    <t>Web app access</t>
  </si>
  <si>
    <t>Web app unlock antidote</t>
  </si>
  <si>
    <t>Use Doorstop</t>
  </si>
  <si>
    <t>Open Monitor</t>
  </si>
  <si>
    <t>Plug Keyboard</t>
  </si>
  <si>
    <t>Bonus Total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</si>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</sst>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2" fillId="0" borderId="0" xfId="0" applyFont="1"/>
    <xf numFmtId="0" fontId="1" fillId="0" borderId="0" xfId="0" applyFont="1" applyAlignment="1">
      <alignment textRotation="45"/>
    </xf>
    <xf numFmtId="0" fontId="0" fillId="0" borderId="0" xfId="0" applyAlignment="1">
      <alignment textRotation="45"/>
    </xf>
    <xf numFmtId="0" fontId="1" fillId="0" borderId="0" xfId="0" applyFont="1" applyAlignment="1"/>
    <xf numFmtId="0" fontId="0" fillId="0" borderId="0" xfId="0" applyFon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26.42578125" customWidth="1"/>
    <col min="2" max="2" width="22.85546875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34</v>
      </c>
    </row>
    <row r="2" spans="1:3" x14ac:dyDescent="0.25">
      <c r="A2" s="4" t="s">
        <v>80</v>
      </c>
      <c r="B2" t="s">
        <v>2</v>
      </c>
      <c r="C2" s="7" t="s">
        <v>52</v>
      </c>
    </row>
    <row r="3" spans="1:3" x14ac:dyDescent="0.25">
      <c r="A3" s="4" t="s">
        <v>80</v>
      </c>
      <c r="B3" t="s">
        <v>23</v>
      </c>
      <c r="C3" s="7" t="s">
        <v>52</v>
      </c>
    </row>
    <row r="4" spans="1:3" x14ac:dyDescent="0.25">
      <c r="A4" s="2" t="s">
        <v>3</v>
      </c>
      <c r="B4" t="s">
        <v>4</v>
      </c>
      <c r="C4" s="7" t="s">
        <v>52</v>
      </c>
    </row>
    <row r="5" spans="1:3" x14ac:dyDescent="0.25">
      <c r="A5" s="2" t="s">
        <v>3</v>
      </c>
      <c r="B5" t="s">
        <v>126</v>
      </c>
      <c r="C5" s="7" t="s">
        <v>52</v>
      </c>
    </row>
    <row r="6" spans="1:3" x14ac:dyDescent="0.25">
      <c r="A6" s="5" t="s">
        <v>81</v>
      </c>
      <c r="B6" t="s">
        <v>20</v>
      </c>
      <c r="C6" s="7" t="s">
        <v>52</v>
      </c>
    </row>
    <row r="7" spans="1:3" x14ac:dyDescent="0.25">
      <c r="A7" s="5" t="s">
        <v>81</v>
      </c>
      <c r="B7" t="s">
        <v>33</v>
      </c>
      <c r="C7" s="7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4" workbookViewId="0">
      <selection activeCell="C17" sqref="C17"/>
    </sheetView>
  </sheetViews>
  <sheetFormatPr defaultRowHeight="15" x14ac:dyDescent="0.25"/>
  <cols>
    <col min="1" max="1" width="31.7109375" customWidth="1"/>
    <col min="2" max="2" width="36.7109375" customWidth="1"/>
    <col min="3" max="4" width="13.42578125" customWidth="1"/>
    <col min="5" max="5" width="67.42578125" customWidth="1"/>
  </cols>
  <sheetData>
    <row r="1" spans="1:5" x14ac:dyDescent="0.25">
      <c r="A1" s="1" t="s">
        <v>112</v>
      </c>
    </row>
    <row r="2" spans="1:5" x14ac:dyDescent="0.25">
      <c r="C2" s="11" t="s">
        <v>106</v>
      </c>
      <c r="D2" s="9" t="s">
        <v>105</v>
      </c>
      <c r="E2" t="s">
        <v>186</v>
      </c>
    </row>
    <row r="3" spans="1:5" x14ac:dyDescent="0.25">
      <c r="D3" s="7" t="s">
        <v>52</v>
      </c>
      <c r="E3" t="s">
        <v>108</v>
      </c>
    </row>
    <row r="4" spans="1:5" x14ac:dyDescent="0.25">
      <c r="D4" s="8" t="s">
        <v>53</v>
      </c>
      <c r="E4" t="s">
        <v>109</v>
      </c>
    </row>
    <row r="5" spans="1:5" x14ac:dyDescent="0.25">
      <c r="D5" s="19" t="s">
        <v>189</v>
      </c>
      <c r="E5" t="s">
        <v>194</v>
      </c>
    </row>
    <row r="6" spans="1:5" x14ac:dyDescent="0.25">
      <c r="D6" s="20" t="s">
        <v>195</v>
      </c>
      <c r="E6" t="s">
        <v>196</v>
      </c>
    </row>
    <row r="7" spans="1:5" x14ac:dyDescent="0.25">
      <c r="D7" s="3" t="s">
        <v>110</v>
      </c>
      <c r="E7" t="s">
        <v>111</v>
      </c>
    </row>
    <row r="9" spans="1:5" x14ac:dyDescent="0.25">
      <c r="A9" s="1" t="s">
        <v>1</v>
      </c>
      <c r="B9" s="1" t="s">
        <v>6</v>
      </c>
      <c r="C9" s="1" t="s">
        <v>35</v>
      </c>
      <c r="D9" s="1" t="s">
        <v>38</v>
      </c>
      <c r="E9" s="1" t="s">
        <v>32</v>
      </c>
    </row>
    <row r="10" spans="1:5" s="6" customFormat="1" x14ac:dyDescent="0.25">
      <c r="A10" s="6" t="s">
        <v>211</v>
      </c>
      <c r="C10" s="7" t="s">
        <v>52</v>
      </c>
      <c r="D10" s="6" t="s">
        <v>171</v>
      </c>
      <c r="E10" s="6" t="s">
        <v>209</v>
      </c>
    </row>
    <row r="11" spans="1:5" s="6" customFormat="1" x14ac:dyDescent="0.25">
      <c r="A11" s="6" t="s">
        <v>210</v>
      </c>
      <c r="C11" s="7" t="s">
        <v>52</v>
      </c>
      <c r="D11" s="6" t="s">
        <v>171</v>
      </c>
      <c r="E11" t="s">
        <v>212</v>
      </c>
    </row>
    <row r="12" spans="1:5" s="6" customFormat="1" x14ac:dyDescent="0.25">
      <c r="A12" s="6" t="s">
        <v>170</v>
      </c>
      <c r="C12" s="7" t="s">
        <v>52</v>
      </c>
      <c r="D12" s="6" t="s">
        <v>171</v>
      </c>
    </row>
    <row r="13" spans="1:5" s="6" customFormat="1" x14ac:dyDescent="0.25">
      <c r="A13" s="6" t="s">
        <v>172</v>
      </c>
      <c r="C13" s="7" t="s">
        <v>52</v>
      </c>
      <c r="D13" s="6" t="s">
        <v>171</v>
      </c>
    </row>
    <row r="14" spans="1:5" s="6" customFormat="1" x14ac:dyDescent="0.25">
      <c r="A14" s="6" t="s">
        <v>208</v>
      </c>
      <c r="C14" s="7" t="s">
        <v>52</v>
      </c>
      <c r="D14" s="6" t="s">
        <v>39</v>
      </c>
    </row>
    <row r="15" spans="1:5" s="6" customFormat="1" x14ac:dyDescent="0.25">
      <c r="A15" s="6" t="s">
        <v>150</v>
      </c>
      <c r="B15" s="6" t="s">
        <v>70</v>
      </c>
      <c r="C15" s="7" t="s">
        <v>52</v>
      </c>
      <c r="D15" s="6" t="s">
        <v>39</v>
      </c>
      <c r="E15" s="6" t="s">
        <v>149</v>
      </c>
    </row>
    <row r="16" spans="1:5" s="6" customFormat="1" x14ac:dyDescent="0.25">
      <c r="A16" s="15" t="s">
        <v>69</v>
      </c>
      <c r="B16" s="6" t="s">
        <v>70</v>
      </c>
      <c r="C16" s="7" t="s">
        <v>52</v>
      </c>
      <c r="D16" s="6" t="s">
        <v>39</v>
      </c>
    </row>
    <row r="17" spans="1:5" s="6" customFormat="1" x14ac:dyDescent="0.25">
      <c r="A17" s="6" t="s">
        <v>61</v>
      </c>
      <c r="B17" s="6" t="s">
        <v>70</v>
      </c>
      <c r="C17" s="8" t="s">
        <v>53</v>
      </c>
      <c r="D17" s="6" t="s">
        <v>45</v>
      </c>
      <c r="E17" s="6" t="s">
        <v>83</v>
      </c>
    </row>
    <row r="18" spans="1:5" s="6" customFormat="1" x14ac:dyDescent="0.25">
      <c r="A18" s="15" t="s">
        <v>137</v>
      </c>
      <c r="B18" s="6" t="s">
        <v>70</v>
      </c>
      <c r="C18" s="7" t="s">
        <v>52</v>
      </c>
      <c r="D18" s="6" t="s">
        <v>39</v>
      </c>
      <c r="E18" s="6" t="s">
        <v>183</v>
      </c>
    </row>
    <row r="19" spans="1:5" s="6" customFormat="1" x14ac:dyDescent="0.25">
      <c r="A19" s="15" t="s">
        <v>136</v>
      </c>
      <c r="B19" s="6" t="s">
        <v>70</v>
      </c>
      <c r="C19" s="7" t="s">
        <v>52</v>
      </c>
      <c r="D19" s="6" t="s">
        <v>39</v>
      </c>
      <c r="E19" s="6" t="s">
        <v>184</v>
      </c>
    </row>
    <row r="20" spans="1:5" s="6" customFormat="1" x14ac:dyDescent="0.25">
      <c r="A20" s="15" t="s">
        <v>202</v>
      </c>
      <c r="B20" s="6" t="s">
        <v>70</v>
      </c>
      <c r="C20" s="7" t="s">
        <v>52</v>
      </c>
      <c r="D20" s="6" t="s">
        <v>39</v>
      </c>
    </row>
    <row r="21" spans="1:5" s="6" customFormat="1" x14ac:dyDescent="0.25">
      <c r="A21" s="15" t="s">
        <v>203</v>
      </c>
      <c r="B21" s="6" t="s">
        <v>70</v>
      </c>
      <c r="C21" s="7" t="s">
        <v>52</v>
      </c>
      <c r="D21" s="6" t="s">
        <v>39</v>
      </c>
    </row>
    <row r="22" spans="1:5" s="6" customFormat="1" x14ac:dyDescent="0.25">
      <c r="A22" s="6" t="s">
        <v>46</v>
      </c>
      <c r="B22" s="6" t="s">
        <v>37</v>
      </c>
      <c r="C22" s="7" t="s">
        <v>52</v>
      </c>
      <c r="D22" s="6" t="s">
        <v>45</v>
      </c>
    </row>
    <row r="23" spans="1:5" s="6" customFormat="1" x14ac:dyDescent="0.25">
      <c r="A23" s="6" t="s">
        <v>82</v>
      </c>
      <c r="B23" s="6" t="s">
        <v>37</v>
      </c>
      <c r="C23" s="19" t="s">
        <v>189</v>
      </c>
      <c r="D23" s="6" t="s">
        <v>39</v>
      </c>
      <c r="E23" s="6" t="s">
        <v>190</v>
      </c>
    </row>
    <row r="24" spans="1:5" s="6" customFormat="1" x14ac:dyDescent="0.25">
      <c r="A24" s="6" t="s">
        <v>48</v>
      </c>
      <c r="B24" s="6" t="s">
        <v>37</v>
      </c>
      <c r="C24" s="7" t="s">
        <v>52</v>
      </c>
      <c r="D24" s="6" t="s">
        <v>39</v>
      </c>
      <c r="E24" s="6" t="s">
        <v>94</v>
      </c>
    </row>
    <row r="25" spans="1:5" s="6" customFormat="1" x14ac:dyDescent="0.25">
      <c r="A25" s="6" t="s">
        <v>218</v>
      </c>
      <c r="B25" s="6" t="s">
        <v>37</v>
      </c>
      <c r="C25" s="7" t="s">
        <v>52</v>
      </c>
      <c r="D25" s="6" t="s">
        <v>39</v>
      </c>
    </row>
    <row r="26" spans="1:5" s="6" customFormat="1" x14ac:dyDescent="0.25">
      <c r="A26" s="6" t="s">
        <v>51</v>
      </c>
      <c r="B26" s="6" t="s">
        <v>37</v>
      </c>
      <c r="C26" s="19" t="s">
        <v>189</v>
      </c>
      <c r="D26" t="s">
        <v>39</v>
      </c>
      <c r="E26" s="6" t="s">
        <v>191</v>
      </c>
    </row>
    <row r="27" spans="1:5" s="6" customFormat="1" x14ac:dyDescent="0.25">
      <c r="A27" s="6" t="s">
        <v>91</v>
      </c>
      <c r="B27" s="6" t="s">
        <v>37</v>
      </c>
      <c r="C27" s="7" t="s">
        <v>52</v>
      </c>
      <c r="D27" t="s">
        <v>39</v>
      </c>
    </row>
    <row r="28" spans="1:5" s="6" customFormat="1" x14ac:dyDescent="0.25">
      <c r="A28" s="6" t="s">
        <v>2</v>
      </c>
      <c r="B28" s="6" t="s">
        <v>37</v>
      </c>
      <c r="C28" s="7" t="s">
        <v>52</v>
      </c>
      <c r="D28" t="s">
        <v>54</v>
      </c>
    </row>
    <row r="29" spans="1:5" s="6" customFormat="1" x14ac:dyDescent="0.25">
      <c r="A29" s="6" t="s">
        <v>4</v>
      </c>
      <c r="B29" s="6" t="s">
        <v>37</v>
      </c>
      <c r="C29" s="7" t="s">
        <v>52</v>
      </c>
      <c r="D29" t="s">
        <v>213</v>
      </c>
    </row>
    <row r="30" spans="1:5" s="6" customFormat="1" x14ac:dyDescent="0.25">
      <c r="A30" t="s">
        <v>20</v>
      </c>
      <c r="B30" s="6" t="s">
        <v>37</v>
      </c>
      <c r="C30" s="7" t="s">
        <v>52</v>
      </c>
      <c r="D30" s="6" t="s">
        <v>39</v>
      </c>
    </row>
    <row r="31" spans="1:5" s="6" customFormat="1" x14ac:dyDescent="0.25">
      <c r="A31" t="s">
        <v>33</v>
      </c>
      <c r="B31" s="6" t="s">
        <v>37</v>
      </c>
      <c r="C31" s="7" t="s">
        <v>52</v>
      </c>
      <c r="D31" s="6" t="s">
        <v>39</v>
      </c>
    </row>
    <row r="32" spans="1:5" s="6" customFormat="1" x14ac:dyDescent="0.25">
      <c r="A32" t="s">
        <v>126</v>
      </c>
      <c r="B32" s="6" t="s">
        <v>37</v>
      </c>
      <c r="C32" s="7" t="s">
        <v>52</v>
      </c>
      <c r="D32" s="6" t="s">
        <v>39</v>
      </c>
    </row>
    <row r="33" spans="1:5" x14ac:dyDescent="0.25">
      <c r="A33" s="6" t="s">
        <v>178</v>
      </c>
      <c r="B33" s="6" t="s">
        <v>37</v>
      </c>
      <c r="C33" s="7" t="s">
        <v>52</v>
      </c>
      <c r="D33" s="6" t="s">
        <v>39</v>
      </c>
    </row>
    <row r="34" spans="1:5" s="6" customFormat="1" x14ac:dyDescent="0.25">
      <c r="A34" s="6" t="s">
        <v>41</v>
      </c>
      <c r="B34" s="6" t="s">
        <v>98</v>
      </c>
      <c r="C34" s="7" t="s">
        <v>52</v>
      </c>
      <c r="D34" s="6" t="s">
        <v>39</v>
      </c>
    </row>
    <row r="35" spans="1:5" s="6" customFormat="1" x14ac:dyDescent="0.25">
      <c r="A35" s="15" t="s">
        <v>49</v>
      </c>
      <c r="B35" s="6" t="s">
        <v>98</v>
      </c>
      <c r="C35" s="7" t="s">
        <v>52</v>
      </c>
      <c r="D35" s="6" t="s">
        <v>39</v>
      </c>
    </row>
    <row r="36" spans="1:5" s="6" customFormat="1" x14ac:dyDescent="0.25">
      <c r="A36" s="15" t="s">
        <v>219</v>
      </c>
      <c r="B36" s="6" t="s">
        <v>98</v>
      </c>
      <c r="C36" s="7" t="s">
        <v>52</v>
      </c>
      <c r="D36" s="6" t="s">
        <v>39</v>
      </c>
    </row>
    <row r="37" spans="1:5" s="6" customFormat="1" x14ac:dyDescent="0.25">
      <c r="A37" s="6" t="s">
        <v>89</v>
      </c>
      <c r="B37" s="6" t="s">
        <v>99</v>
      </c>
      <c r="C37" s="19" t="s">
        <v>189</v>
      </c>
      <c r="D37" s="6" t="s">
        <v>55</v>
      </c>
      <c r="E37" s="6" t="s">
        <v>192</v>
      </c>
    </row>
    <row r="38" spans="1:5" s="6" customFormat="1" x14ac:dyDescent="0.25">
      <c r="A38" s="6" t="s">
        <v>167</v>
      </c>
      <c r="B38" s="6" t="s">
        <v>99</v>
      </c>
      <c r="C38" s="7" t="s">
        <v>52</v>
      </c>
      <c r="D38" s="6" t="s">
        <v>39</v>
      </c>
    </row>
    <row r="39" spans="1:5" s="6" customFormat="1" x14ac:dyDescent="0.25">
      <c r="A39" s="10" t="s">
        <v>56</v>
      </c>
      <c r="B39" s="6" t="s">
        <v>99</v>
      </c>
      <c r="C39" s="7" t="s">
        <v>52</v>
      </c>
      <c r="D39" s="6" t="s">
        <v>39</v>
      </c>
    </row>
    <row r="40" spans="1:5" s="6" customFormat="1" x14ac:dyDescent="0.25">
      <c r="A40" s="6" t="s">
        <v>221</v>
      </c>
      <c r="B40" s="6" t="s">
        <v>99</v>
      </c>
      <c r="C40" s="7" t="s">
        <v>52</v>
      </c>
      <c r="D40" s="6" t="s">
        <v>55</v>
      </c>
    </row>
    <row r="41" spans="1:5" s="6" customFormat="1" x14ac:dyDescent="0.25">
      <c r="A41" s="10" t="s">
        <v>59</v>
      </c>
      <c r="B41" s="6" t="s">
        <v>99</v>
      </c>
      <c r="C41" s="7" t="s">
        <v>52</v>
      </c>
      <c r="D41" s="6" t="s">
        <v>45</v>
      </c>
    </row>
    <row r="42" spans="1:5" s="6" customFormat="1" x14ac:dyDescent="0.25">
      <c r="A42" s="6" t="s">
        <v>60</v>
      </c>
      <c r="B42" s="6" t="s">
        <v>99</v>
      </c>
      <c r="C42" s="19" t="s">
        <v>189</v>
      </c>
      <c r="D42" s="6" t="s">
        <v>45</v>
      </c>
    </row>
    <row r="43" spans="1:5" s="6" customFormat="1" x14ac:dyDescent="0.25">
      <c r="A43" s="6" t="s">
        <v>73</v>
      </c>
      <c r="B43" s="6" t="s">
        <v>99</v>
      </c>
      <c r="C43" s="7" t="s">
        <v>52</v>
      </c>
      <c r="D43" s="6" t="s">
        <v>39</v>
      </c>
    </row>
    <row r="44" spans="1:5" s="6" customFormat="1" x14ac:dyDescent="0.25">
      <c r="A44" s="6" t="s">
        <v>88</v>
      </c>
      <c r="B44" s="6" t="s">
        <v>99</v>
      </c>
      <c r="C44" s="7" t="s">
        <v>52</v>
      </c>
      <c r="D44" s="6" t="s">
        <v>39</v>
      </c>
    </row>
    <row r="45" spans="1:5" s="6" customFormat="1" x14ac:dyDescent="0.25">
      <c r="A45" s="6" t="s">
        <v>103</v>
      </c>
      <c r="B45" s="6" t="s">
        <v>99</v>
      </c>
      <c r="C45" s="7" t="s">
        <v>52</v>
      </c>
      <c r="D45" s="6" t="s">
        <v>45</v>
      </c>
      <c r="E45" s="6" t="s">
        <v>104</v>
      </c>
    </row>
    <row r="46" spans="1:5" s="6" customFormat="1" x14ac:dyDescent="0.25">
      <c r="A46" s="10" t="s">
        <v>153</v>
      </c>
      <c r="B46" s="6" t="s">
        <v>160</v>
      </c>
      <c r="C46" s="7" t="s">
        <v>52</v>
      </c>
      <c r="D46" s="6" t="s">
        <v>39</v>
      </c>
      <c r="E46" s="6" t="s">
        <v>93</v>
      </c>
    </row>
    <row r="47" spans="1:5" s="6" customFormat="1" x14ac:dyDescent="0.25">
      <c r="A47" s="6" t="s">
        <v>151</v>
      </c>
      <c r="B47" s="6" t="s">
        <v>160</v>
      </c>
      <c r="C47" s="7" t="s">
        <v>52</v>
      </c>
      <c r="D47" s="6" t="s">
        <v>39</v>
      </c>
      <c r="E47" s="6" t="s">
        <v>152</v>
      </c>
    </row>
    <row r="48" spans="1:5" s="6" customFormat="1" x14ac:dyDescent="0.25">
      <c r="A48" s="6" t="s">
        <v>42</v>
      </c>
      <c r="B48" s="6" t="s">
        <v>160</v>
      </c>
      <c r="C48" s="7" t="s">
        <v>52</v>
      </c>
      <c r="D48" s="6" t="s">
        <v>39</v>
      </c>
    </row>
    <row r="49" spans="1:5" s="6" customFormat="1" x14ac:dyDescent="0.25">
      <c r="A49" s="6" t="s">
        <v>148</v>
      </c>
      <c r="B49" s="6" t="s">
        <v>160</v>
      </c>
      <c r="C49" s="7" t="s">
        <v>52</v>
      </c>
      <c r="D49" s="6" t="s">
        <v>39</v>
      </c>
    </row>
    <row r="50" spans="1:5" s="6" customFormat="1" x14ac:dyDescent="0.25">
      <c r="A50" s="6" t="s">
        <v>57</v>
      </c>
      <c r="B50" s="6" t="s">
        <v>160</v>
      </c>
      <c r="C50" s="7" t="s">
        <v>52</v>
      </c>
      <c r="D50" s="6" t="s">
        <v>39</v>
      </c>
      <c r="E50" s="6" t="s">
        <v>185</v>
      </c>
    </row>
    <row r="51" spans="1:5" s="6" customFormat="1" x14ac:dyDescent="0.25">
      <c r="A51" s="6" t="s">
        <v>76</v>
      </c>
      <c r="B51" s="6" t="s">
        <v>160</v>
      </c>
      <c r="C51" s="7" t="s">
        <v>52</v>
      </c>
      <c r="D51" s="6" t="s">
        <v>54</v>
      </c>
    </row>
    <row r="52" spans="1:5" s="6" customFormat="1" x14ac:dyDescent="0.25">
      <c r="A52" s="6" t="s">
        <v>77</v>
      </c>
      <c r="B52" s="6" t="s">
        <v>160</v>
      </c>
      <c r="C52" s="7" t="s">
        <v>52</v>
      </c>
      <c r="D52" s="6" t="s">
        <v>45</v>
      </c>
    </row>
    <row r="53" spans="1:5" s="6" customFormat="1" x14ac:dyDescent="0.25">
      <c r="A53" s="6" t="s">
        <v>138</v>
      </c>
      <c r="B53" s="6" t="s">
        <v>160</v>
      </c>
      <c r="C53" s="7" t="s">
        <v>52</v>
      </c>
      <c r="D53" s="6" t="s">
        <v>45</v>
      </c>
      <c r="E53" s="6" t="s">
        <v>139</v>
      </c>
    </row>
    <row r="54" spans="1:5" s="6" customFormat="1" x14ac:dyDescent="0.25">
      <c r="A54" s="6" t="s">
        <v>92</v>
      </c>
      <c r="B54" s="6" t="s">
        <v>160</v>
      </c>
      <c r="C54" s="7" t="s">
        <v>52</v>
      </c>
      <c r="D54" s="6" t="s">
        <v>39</v>
      </c>
    </row>
    <row r="55" spans="1:5" s="6" customFormat="1" x14ac:dyDescent="0.25">
      <c r="A55" s="6" t="s">
        <v>169</v>
      </c>
      <c r="B55" s="6" t="s">
        <v>160</v>
      </c>
      <c r="C55" s="8" t="s">
        <v>53</v>
      </c>
      <c r="D55" s="6" t="s">
        <v>45</v>
      </c>
    </row>
    <row r="56" spans="1:5" s="6" customFormat="1" x14ac:dyDescent="0.25">
      <c r="A56" s="6" t="s">
        <v>65</v>
      </c>
      <c r="B56" s="6" t="s">
        <v>160</v>
      </c>
      <c r="C56" s="7" t="s">
        <v>52</v>
      </c>
      <c r="D56" s="6" t="s">
        <v>54</v>
      </c>
      <c r="E56" s="6" t="s">
        <v>84</v>
      </c>
    </row>
    <row r="57" spans="1:5" s="6" customFormat="1" x14ac:dyDescent="0.25">
      <c r="A57" s="6" t="s">
        <v>43</v>
      </c>
      <c r="B57" s="6" t="s">
        <v>160</v>
      </c>
      <c r="C57" s="7" t="s">
        <v>52</v>
      </c>
      <c r="D57" s="6" t="s">
        <v>39</v>
      </c>
    </row>
    <row r="58" spans="1:5" s="6" customFormat="1" x14ac:dyDescent="0.25">
      <c r="A58" s="10" t="s">
        <v>187</v>
      </c>
      <c r="B58" s="6" t="s">
        <v>100</v>
      </c>
      <c r="C58" s="7" t="s">
        <v>52</v>
      </c>
      <c r="D58" s="6" t="s">
        <v>39</v>
      </c>
      <c r="E58" s="6" t="s">
        <v>188</v>
      </c>
    </row>
    <row r="59" spans="1:5" s="6" customFormat="1" x14ac:dyDescent="0.25">
      <c r="A59" s="6" t="s">
        <v>142</v>
      </c>
      <c r="B59" s="6" t="s">
        <v>100</v>
      </c>
      <c r="C59" s="7" t="s">
        <v>52</v>
      </c>
      <c r="D59" s="6" t="s">
        <v>45</v>
      </c>
      <c r="E59" s="6" t="s">
        <v>143</v>
      </c>
    </row>
    <row r="60" spans="1:5" s="6" customFormat="1" x14ac:dyDescent="0.25">
      <c r="A60" s="6" t="s">
        <v>144</v>
      </c>
      <c r="B60" s="6" t="s">
        <v>100</v>
      </c>
      <c r="C60" s="7" t="s">
        <v>52</v>
      </c>
      <c r="D60" s="6" t="s">
        <v>45</v>
      </c>
      <c r="E60" s="6" t="s">
        <v>145</v>
      </c>
    </row>
    <row r="61" spans="1:5" s="6" customFormat="1" x14ac:dyDescent="0.25">
      <c r="A61" s="6" t="s">
        <v>146</v>
      </c>
      <c r="B61" s="6" t="s">
        <v>100</v>
      </c>
      <c r="C61" s="7" t="s">
        <v>52</v>
      </c>
      <c r="D61" s="6" t="s">
        <v>39</v>
      </c>
    </row>
    <row r="62" spans="1:5" s="6" customFormat="1" x14ac:dyDescent="0.25">
      <c r="A62" s="6" t="s">
        <v>176</v>
      </c>
      <c r="B62" s="6" t="s">
        <v>100</v>
      </c>
      <c r="C62" s="7" t="s">
        <v>52</v>
      </c>
      <c r="D62" s="6" t="s">
        <v>39</v>
      </c>
      <c r="E62" s="6" t="s">
        <v>177</v>
      </c>
    </row>
    <row r="63" spans="1:5" s="6" customFormat="1" x14ac:dyDescent="0.25">
      <c r="A63" s="6" t="s">
        <v>197</v>
      </c>
      <c r="B63" s="6" t="s">
        <v>100</v>
      </c>
      <c r="C63" s="7" t="s">
        <v>52</v>
      </c>
      <c r="D63" s="6" t="s">
        <v>45</v>
      </c>
      <c r="E63" s="6" t="s">
        <v>198</v>
      </c>
    </row>
    <row r="64" spans="1:5" s="6" customFormat="1" x14ac:dyDescent="0.25">
      <c r="A64" s="15" t="s">
        <v>219</v>
      </c>
      <c r="B64" s="6" t="s">
        <v>98</v>
      </c>
      <c r="C64" s="7" t="s">
        <v>52</v>
      </c>
      <c r="D64" s="6" t="s">
        <v>39</v>
      </c>
    </row>
    <row r="65" spans="1:5" s="6" customFormat="1" x14ac:dyDescent="0.25">
      <c r="A65" s="6" t="s">
        <v>58</v>
      </c>
      <c r="B65" t="s">
        <v>97</v>
      </c>
      <c r="C65" s="7" t="s">
        <v>52</v>
      </c>
      <c r="D65" s="6" t="s">
        <v>45</v>
      </c>
    </row>
    <row r="66" spans="1:5" s="6" customFormat="1" x14ac:dyDescent="0.25">
      <c r="A66" s="6" t="s">
        <v>168</v>
      </c>
      <c r="B66" t="s">
        <v>97</v>
      </c>
      <c r="C66" s="7" t="s">
        <v>52</v>
      </c>
      <c r="D66" s="6" t="s">
        <v>45</v>
      </c>
    </row>
    <row r="67" spans="1:5" s="6" customFormat="1" x14ac:dyDescent="0.25">
      <c r="A67" s="6" t="s">
        <v>220</v>
      </c>
      <c r="B67" t="s">
        <v>97</v>
      </c>
      <c r="C67" s="7" t="s">
        <v>52</v>
      </c>
      <c r="D67" s="6" t="s">
        <v>45</v>
      </c>
    </row>
    <row r="68" spans="1:5" s="6" customFormat="1" x14ac:dyDescent="0.25">
      <c r="A68" s="6" t="s">
        <v>95</v>
      </c>
      <c r="B68" t="s">
        <v>97</v>
      </c>
      <c r="C68" s="7" t="s">
        <v>52</v>
      </c>
      <c r="D68" s="6" t="s">
        <v>55</v>
      </c>
    </row>
    <row r="69" spans="1:5" s="6" customFormat="1" x14ac:dyDescent="0.25">
      <c r="A69" s="15" t="s">
        <v>193</v>
      </c>
      <c r="B69" t="s">
        <v>97</v>
      </c>
      <c r="C69" s="7" t="s">
        <v>52</v>
      </c>
      <c r="D69" s="6" t="s">
        <v>39</v>
      </c>
    </row>
    <row r="70" spans="1:5" x14ac:dyDescent="0.25">
      <c r="A70" s="6" t="s">
        <v>47</v>
      </c>
      <c r="B70" t="s">
        <v>97</v>
      </c>
      <c r="C70" s="7" t="s">
        <v>52</v>
      </c>
      <c r="D70" s="6" t="s">
        <v>39</v>
      </c>
    </row>
    <row r="71" spans="1:5" x14ac:dyDescent="0.25">
      <c r="A71" s="9" t="s">
        <v>30</v>
      </c>
      <c r="B71" t="s">
        <v>97</v>
      </c>
      <c r="C71" s="7" t="s">
        <v>52</v>
      </c>
      <c r="D71" t="s">
        <v>39</v>
      </c>
    </row>
    <row r="72" spans="1:5" x14ac:dyDescent="0.25">
      <c r="A72" t="s">
        <v>74</v>
      </c>
      <c r="B72" t="s">
        <v>107</v>
      </c>
      <c r="C72" s="7" t="s">
        <v>52</v>
      </c>
      <c r="D72" t="s">
        <v>55</v>
      </c>
      <c r="E72" t="s">
        <v>206</v>
      </c>
    </row>
    <row r="73" spans="1:5" x14ac:dyDescent="0.25">
      <c r="A73" t="s">
        <v>75</v>
      </c>
      <c r="B73" t="s">
        <v>107</v>
      </c>
      <c r="C73" s="7" t="s">
        <v>52</v>
      </c>
      <c r="D73" t="s">
        <v>55</v>
      </c>
      <c r="E73" t="s">
        <v>206</v>
      </c>
    </row>
    <row r="74" spans="1:5" x14ac:dyDescent="0.25">
      <c r="A74" t="s">
        <v>71</v>
      </c>
      <c r="B74" t="s">
        <v>97</v>
      </c>
      <c r="C74" s="7" t="s">
        <v>52</v>
      </c>
      <c r="D74" t="s">
        <v>55</v>
      </c>
    </row>
    <row r="75" spans="1:5" x14ac:dyDescent="0.25">
      <c r="A75" t="s">
        <v>36</v>
      </c>
      <c r="B75" t="s">
        <v>97</v>
      </c>
      <c r="C75" s="7" t="s">
        <v>52</v>
      </c>
      <c r="D75" t="s">
        <v>55</v>
      </c>
      <c r="E75" t="s">
        <v>207</v>
      </c>
    </row>
    <row r="76" spans="1:5" x14ac:dyDescent="0.25">
      <c r="A76" t="s">
        <v>96</v>
      </c>
      <c r="B76" t="s">
        <v>97</v>
      </c>
      <c r="C76" s="7" t="s">
        <v>52</v>
      </c>
      <c r="D76" t="s">
        <v>55</v>
      </c>
    </row>
    <row r="77" spans="1:5" x14ac:dyDescent="0.25">
      <c r="A77" t="s">
        <v>62</v>
      </c>
      <c r="B77" t="s">
        <v>97</v>
      </c>
      <c r="C77" s="7" t="s">
        <v>52</v>
      </c>
      <c r="D77" t="s">
        <v>39</v>
      </c>
    </row>
    <row r="78" spans="1:5" x14ac:dyDescent="0.25">
      <c r="A78" t="s">
        <v>63</v>
      </c>
      <c r="B78" t="s">
        <v>97</v>
      </c>
      <c r="C78" s="7" t="s">
        <v>52</v>
      </c>
      <c r="D78" t="s">
        <v>39</v>
      </c>
    </row>
    <row r="79" spans="1:5" x14ac:dyDescent="0.25">
      <c r="A79" t="s">
        <v>64</v>
      </c>
      <c r="B79" t="s">
        <v>97</v>
      </c>
      <c r="C79" s="7" t="s">
        <v>52</v>
      </c>
      <c r="D79" t="s">
        <v>39</v>
      </c>
    </row>
    <row r="80" spans="1:5" x14ac:dyDescent="0.25">
      <c r="A80" t="s">
        <v>78</v>
      </c>
      <c r="B80" t="s">
        <v>97</v>
      </c>
      <c r="C80" s="7" t="s">
        <v>52</v>
      </c>
      <c r="D80" t="s">
        <v>39</v>
      </c>
    </row>
    <row r="81" spans="1:5" x14ac:dyDescent="0.25">
      <c r="A81" s="9" t="s">
        <v>79</v>
      </c>
      <c r="B81" t="s">
        <v>97</v>
      </c>
      <c r="C81" s="7" t="s">
        <v>52</v>
      </c>
      <c r="D81" t="s">
        <v>39</v>
      </c>
    </row>
    <row r="82" spans="1:5" x14ac:dyDescent="0.25">
      <c r="A82" s="6" t="s">
        <v>72</v>
      </c>
      <c r="B82" t="s">
        <v>97</v>
      </c>
      <c r="C82" s="7" t="s">
        <v>52</v>
      </c>
      <c r="D82" t="s">
        <v>39</v>
      </c>
    </row>
    <row r="83" spans="1:5" x14ac:dyDescent="0.25">
      <c r="A83" s="10" t="s">
        <v>85</v>
      </c>
      <c r="B83" t="s">
        <v>107</v>
      </c>
      <c r="C83" s="7" t="s">
        <v>52</v>
      </c>
      <c r="D83" t="s">
        <v>54</v>
      </c>
    </row>
    <row r="84" spans="1:5" x14ac:dyDescent="0.25">
      <c r="A84" s="6" t="s">
        <v>178</v>
      </c>
      <c r="B84" t="s">
        <v>97</v>
      </c>
      <c r="C84" s="7" t="s">
        <v>52</v>
      </c>
      <c r="D84" s="6" t="s">
        <v>45</v>
      </c>
    </row>
    <row r="85" spans="1:5" x14ac:dyDescent="0.25">
      <c r="A85" s="6" t="s">
        <v>86</v>
      </c>
      <c r="B85" t="s">
        <v>205</v>
      </c>
      <c r="C85" s="7" t="s">
        <v>52</v>
      </c>
      <c r="D85" t="s">
        <v>39</v>
      </c>
    </row>
    <row r="86" spans="1:5" x14ac:dyDescent="0.25">
      <c r="A86" s="6" t="s">
        <v>86</v>
      </c>
      <c r="B86" t="s">
        <v>204</v>
      </c>
      <c r="C86" s="7" t="s">
        <v>52</v>
      </c>
      <c r="D86" t="s">
        <v>39</v>
      </c>
    </row>
    <row r="87" spans="1:5" x14ac:dyDescent="0.25">
      <c r="A87" s="6" t="s">
        <v>86</v>
      </c>
      <c r="B87" t="s">
        <v>158</v>
      </c>
      <c r="C87" s="7" t="s">
        <v>52</v>
      </c>
      <c r="D87" t="s">
        <v>39</v>
      </c>
    </row>
    <row r="88" spans="1:5" x14ac:dyDescent="0.25">
      <c r="A88" s="3" t="s">
        <v>40</v>
      </c>
      <c r="B88" t="s">
        <v>158</v>
      </c>
      <c r="C88" s="7" t="s">
        <v>52</v>
      </c>
      <c r="D88" t="s">
        <v>39</v>
      </c>
      <c r="E88" t="s">
        <v>199</v>
      </c>
    </row>
    <row r="89" spans="1:5" s="6" customFormat="1" x14ac:dyDescent="0.25">
      <c r="A89" s="6" t="s">
        <v>44</v>
      </c>
      <c r="B89" t="s">
        <v>158</v>
      </c>
      <c r="C89" s="7" t="s">
        <v>52</v>
      </c>
      <c r="D89" s="6" t="s">
        <v>39</v>
      </c>
    </row>
    <row r="90" spans="1:5" x14ac:dyDescent="0.25">
      <c r="A90" s="6" t="s">
        <v>50</v>
      </c>
      <c r="B90" t="s">
        <v>158</v>
      </c>
      <c r="C90" s="7" t="s">
        <v>52</v>
      </c>
      <c r="D90" s="6" t="s">
        <v>54</v>
      </c>
      <c r="E90" t="s">
        <v>68</v>
      </c>
    </row>
    <row r="91" spans="1:5" x14ac:dyDescent="0.25">
      <c r="A91" s="6" t="s">
        <v>87</v>
      </c>
      <c r="B91" t="s">
        <v>158</v>
      </c>
      <c r="C91" s="7" t="s">
        <v>52</v>
      </c>
      <c r="D91" s="6" t="s">
        <v>39</v>
      </c>
      <c r="E91" s="6" t="s">
        <v>147</v>
      </c>
    </row>
    <row r="92" spans="1:5" x14ac:dyDescent="0.25">
      <c r="A92" s="6" t="s">
        <v>66</v>
      </c>
      <c r="B92" t="s">
        <v>158</v>
      </c>
      <c r="C92" s="7" t="s">
        <v>52</v>
      </c>
      <c r="D92" s="6" t="s">
        <v>39</v>
      </c>
    </row>
    <row r="93" spans="1:5" x14ac:dyDescent="0.25">
      <c r="A93" s="10" t="s">
        <v>67</v>
      </c>
      <c r="B93" t="s">
        <v>158</v>
      </c>
      <c r="C93" s="7" t="s">
        <v>52</v>
      </c>
      <c r="D93" s="6" t="s">
        <v>54</v>
      </c>
      <c r="E93" t="s">
        <v>90</v>
      </c>
    </row>
    <row r="94" spans="1:5" x14ac:dyDescent="0.25">
      <c r="A94" s="6" t="s">
        <v>117</v>
      </c>
      <c r="B94" t="s">
        <v>158</v>
      </c>
      <c r="C94" s="7" t="s">
        <v>52</v>
      </c>
      <c r="D94" s="6" t="s">
        <v>45</v>
      </c>
      <c r="E94" s="6" t="s">
        <v>118</v>
      </c>
    </row>
    <row r="95" spans="1:5" x14ac:dyDescent="0.25">
      <c r="A95" s="6" t="s">
        <v>125</v>
      </c>
      <c r="B95" t="s">
        <v>158</v>
      </c>
      <c r="C95" s="7" t="s">
        <v>52</v>
      </c>
      <c r="D95" s="6" t="s">
        <v>54</v>
      </c>
      <c r="E95" s="6"/>
    </row>
    <row r="96" spans="1:5" x14ac:dyDescent="0.25">
      <c r="A96" s="6" t="s">
        <v>200</v>
      </c>
      <c r="B96" t="s">
        <v>158</v>
      </c>
      <c r="C96" s="7" t="s">
        <v>52</v>
      </c>
      <c r="D96" s="6" t="s">
        <v>54</v>
      </c>
      <c r="E96" s="6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9.28515625" customWidth="1"/>
    <col min="3" max="3" width="19.85546875" style="17" customWidth="1"/>
    <col min="4" max="4" width="30.85546875" customWidth="1"/>
    <col min="5" max="5" width="28.5703125" customWidth="1"/>
  </cols>
  <sheetData>
    <row r="1" spans="1:5" x14ac:dyDescent="0.25">
      <c r="A1" s="1" t="s">
        <v>5</v>
      </c>
      <c r="B1" s="1" t="s">
        <v>6</v>
      </c>
      <c r="C1" s="16" t="s">
        <v>154</v>
      </c>
      <c r="D1" s="1" t="s">
        <v>17</v>
      </c>
      <c r="E1" s="1" t="s">
        <v>18</v>
      </c>
    </row>
    <row r="2" spans="1:5" x14ac:dyDescent="0.25">
      <c r="A2" t="s">
        <v>7</v>
      </c>
      <c r="B2" t="s">
        <v>8</v>
      </c>
      <c r="C2" s="17" t="s">
        <v>155</v>
      </c>
      <c r="D2" t="s">
        <v>9</v>
      </c>
    </row>
    <row r="3" spans="1:5" x14ac:dyDescent="0.25">
      <c r="A3" t="s">
        <v>10</v>
      </c>
      <c r="B3" t="s">
        <v>11</v>
      </c>
      <c r="C3" s="17" t="s">
        <v>161</v>
      </c>
      <c r="D3" t="s">
        <v>21</v>
      </c>
    </row>
    <row r="4" spans="1:5" x14ac:dyDescent="0.25">
      <c r="A4" t="s">
        <v>12</v>
      </c>
      <c r="B4" t="s">
        <v>25</v>
      </c>
      <c r="C4" s="17" t="s">
        <v>162</v>
      </c>
      <c r="D4" t="s">
        <v>22</v>
      </c>
    </row>
    <row r="5" spans="1:5" x14ac:dyDescent="0.25">
      <c r="A5" t="s">
        <v>15</v>
      </c>
      <c r="B5" t="s">
        <v>11</v>
      </c>
      <c r="D5" t="s">
        <v>13</v>
      </c>
    </row>
    <row r="6" spans="1:5" x14ac:dyDescent="0.25">
      <c r="A6" t="s">
        <v>14</v>
      </c>
      <c r="B6" t="s">
        <v>11</v>
      </c>
      <c r="C6" s="17" t="s">
        <v>156</v>
      </c>
      <c r="D6" t="s">
        <v>16</v>
      </c>
      <c r="E6" s="4" t="s">
        <v>2</v>
      </c>
    </row>
    <row r="7" spans="1:5" x14ac:dyDescent="0.25">
      <c r="A7" t="s">
        <v>19</v>
      </c>
      <c r="B7" t="s">
        <v>11</v>
      </c>
      <c r="C7" s="17" t="s">
        <v>157</v>
      </c>
      <c r="D7" t="s">
        <v>14</v>
      </c>
      <c r="E7" s="5" t="s">
        <v>20</v>
      </c>
    </row>
    <row r="8" spans="1:5" x14ac:dyDescent="0.25">
      <c r="A8" t="s">
        <v>222</v>
      </c>
      <c r="B8" t="s">
        <v>11</v>
      </c>
      <c r="D8" t="s">
        <v>19</v>
      </c>
      <c r="E8" s="3" t="s">
        <v>26</v>
      </c>
    </row>
    <row r="9" spans="1:5" x14ac:dyDescent="0.25">
      <c r="A9" t="s">
        <v>223</v>
      </c>
      <c r="B9" t="s">
        <v>11</v>
      </c>
      <c r="D9" t="s">
        <v>29</v>
      </c>
      <c r="E9" t="s">
        <v>27</v>
      </c>
    </row>
    <row r="10" spans="1:5" x14ac:dyDescent="0.25">
      <c r="A10" t="s">
        <v>174</v>
      </c>
      <c r="B10" s="6" t="s">
        <v>99</v>
      </c>
      <c r="C10" s="18" t="s">
        <v>159</v>
      </c>
      <c r="D10" s="6" t="s">
        <v>165</v>
      </c>
      <c r="E10" t="s">
        <v>166</v>
      </c>
    </row>
    <row r="11" spans="1:5" x14ac:dyDescent="0.25">
      <c r="A11" t="s">
        <v>101</v>
      </c>
      <c r="B11" s="6" t="s">
        <v>99</v>
      </c>
      <c r="C11" s="18" t="s">
        <v>175</v>
      </c>
      <c r="D11" t="s">
        <v>102</v>
      </c>
      <c r="E11" s="5" t="s">
        <v>33</v>
      </c>
    </row>
    <row r="12" spans="1:5" x14ac:dyDescent="0.25">
      <c r="A12" t="s">
        <v>140</v>
      </c>
      <c r="B12" s="6" t="s">
        <v>99</v>
      </c>
      <c r="C12" s="18"/>
      <c r="D12" t="s">
        <v>141</v>
      </c>
    </row>
    <row r="13" spans="1:5" x14ac:dyDescent="0.25">
      <c r="A13" t="s">
        <v>27</v>
      </c>
      <c r="B13" t="s">
        <v>173</v>
      </c>
      <c r="C13" s="17">
        <v>3176</v>
      </c>
      <c r="D13" s="2" t="s">
        <v>4</v>
      </c>
    </row>
    <row r="14" spans="1:5" x14ac:dyDescent="0.25">
      <c r="A14" t="s">
        <v>28</v>
      </c>
      <c r="B14" t="s">
        <v>173</v>
      </c>
      <c r="D14" s="4" t="s">
        <v>23</v>
      </c>
    </row>
    <row r="15" spans="1:5" x14ac:dyDescent="0.25">
      <c r="A15" t="s">
        <v>31</v>
      </c>
      <c r="B15" t="s">
        <v>100</v>
      </c>
      <c r="D15" s="3" t="s">
        <v>30</v>
      </c>
    </row>
    <row r="16" spans="1:5" x14ac:dyDescent="0.25">
      <c r="A16" t="s">
        <v>29</v>
      </c>
      <c r="B16" t="s">
        <v>161</v>
      </c>
      <c r="C16" s="17" t="s">
        <v>163</v>
      </c>
      <c r="D16" t="s">
        <v>24</v>
      </c>
    </row>
  </sheetData>
  <pageMargins left="0.7" right="0.7" top="0.75" bottom="0.75" header="0.3" footer="0.3"/>
  <pageSetup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workbookViewId="0">
      <selection activeCell="B14" sqref="B14"/>
    </sheetView>
  </sheetViews>
  <sheetFormatPr defaultRowHeight="15" x14ac:dyDescent="0.25"/>
  <cols>
    <col min="1" max="1" width="6" customWidth="1"/>
    <col min="2" max="2" width="32.7109375" customWidth="1"/>
    <col min="3" max="6" width="6" customWidth="1"/>
    <col min="7" max="7" width="43.5703125" customWidth="1"/>
  </cols>
  <sheetData>
    <row r="1" spans="1:7" s="13" customFormat="1" ht="99.75" x14ac:dyDescent="0.25">
      <c r="A1" s="12" t="s">
        <v>133</v>
      </c>
      <c r="B1" s="14" t="s">
        <v>5</v>
      </c>
      <c r="C1" s="12" t="s">
        <v>132</v>
      </c>
      <c r="D1" s="12" t="s">
        <v>128</v>
      </c>
      <c r="E1" s="12" t="s">
        <v>129</v>
      </c>
      <c r="F1" s="12" t="s">
        <v>130</v>
      </c>
      <c r="G1" s="14" t="s">
        <v>131</v>
      </c>
    </row>
    <row r="2" spans="1:7" x14ac:dyDescent="0.25">
      <c r="A2">
        <v>1</v>
      </c>
      <c r="B2" s="6" t="s">
        <v>124</v>
      </c>
      <c r="C2" s="6"/>
      <c r="D2" s="6">
        <v>5</v>
      </c>
    </row>
    <row r="3" spans="1:7" s="6" customFormat="1" x14ac:dyDescent="0.25">
      <c r="A3" s="6">
        <v>2</v>
      </c>
      <c r="B3" s="6" t="s">
        <v>225</v>
      </c>
      <c r="D3" s="6">
        <v>5</v>
      </c>
    </row>
    <row r="4" spans="1:7" s="6" customFormat="1" x14ac:dyDescent="0.25">
      <c r="A4" s="6">
        <v>2</v>
      </c>
      <c r="B4" s="6" t="s">
        <v>226</v>
      </c>
      <c r="D4" s="6">
        <v>5</v>
      </c>
    </row>
    <row r="5" spans="1:7" s="6" customFormat="1" x14ac:dyDescent="0.25">
      <c r="A5" s="6">
        <v>2</v>
      </c>
      <c r="B5" s="6" t="s">
        <v>119</v>
      </c>
      <c r="D5" s="6">
        <v>5</v>
      </c>
    </row>
    <row r="6" spans="1:7" s="6" customFormat="1" x14ac:dyDescent="0.25">
      <c r="A6" s="6">
        <v>2</v>
      </c>
      <c r="B6" s="6" t="s">
        <v>120</v>
      </c>
      <c r="D6" s="6">
        <v>5</v>
      </c>
    </row>
    <row r="7" spans="1:7" x14ac:dyDescent="0.25">
      <c r="A7" s="6">
        <v>2</v>
      </c>
      <c r="B7" t="s">
        <v>113</v>
      </c>
      <c r="D7">
        <v>10</v>
      </c>
    </row>
    <row r="8" spans="1:7" x14ac:dyDescent="0.25">
      <c r="A8" s="6">
        <v>3</v>
      </c>
      <c r="B8" t="s">
        <v>121</v>
      </c>
      <c r="D8">
        <v>5</v>
      </c>
    </row>
    <row r="9" spans="1:7" x14ac:dyDescent="0.25">
      <c r="A9" s="6">
        <v>3</v>
      </c>
      <c r="B9" t="s">
        <v>122</v>
      </c>
      <c r="D9">
        <v>5</v>
      </c>
    </row>
    <row r="10" spans="1:7" x14ac:dyDescent="0.25">
      <c r="A10" s="6">
        <v>3</v>
      </c>
      <c r="B10" t="s">
        <v>114</v>
      </c>
      <c r="D10">
        <v>10</v>
      </c>
    </row>
    <row r="11" spans="1:7" x14ac:dyDescent="0.25">
      <c r="A11" s="6">
        <v>3</v>
      </c>
      <c r="B11" t="s">
        <v>224</v>
      </c>
      <c r="D11">
        <v>5</v>
      </c>
    </row>
    <row r="12" spans="1:7" x14ac:dyDescent="0.25">
      <c r="A12" s="6">
        <v>4</v>
      </c>
      <c r="B12" t="s">
        <v>115</v>
      </c>
      <c r="D12">
        <v>25</v>
      </c>
    </row>
    <row r="13" spans="1:7" x14ac:dyDescent="0.25">
      <c r="A13" s="6"/>
    </row>
    <row r="14" spans="1:7" x14ac:dyDescent="0.25">
      <c r="B14" t="s">
        <v>134</v>
      </c>
      <c r="D14">
        <v>10</v>
      </c>
    </row>
    <row r="15" spans="1:7" x14ac:dyDescent="0.25">
      <c r="B15" t="s">
        <v>181</v>
      </c>
      <c r="C15">
        <v>5</v>
      </c>
      <c r="D15">
        <f>(C15*3)</f>
        <v>15</v>
      </c>
      <c r="G15" t="s">
        <v>135</v>
      </c>
    </row>
    <row r="16" spans="1:7" x14ac:dyDescent="0.25">
      <c r="B16" t="s">
        <v>116</v>
      </c>
      <c r="E16">
        <f>(F16*3)</f>
        <v>-15</v>
      </c>
      <c r="F16">
        <v>-5</v>
      </c>
      <c r="G16" t="s">
        <v>164</v>
      </c>
    </row>
    <row r="17" spans="1:7" x14ac:dyDescent="0.25">
      <c r="B17" t="s">
        <v>127</v>
      </c>
      <c r="E17">
        <v>-7</v>
      </c>
      <c r="F17">
        <v>-1</v>
      </c>
      <c r="G17" t="s">
        <v>182</v>
      </c>
    </row>
    <row r="19" spans="1:7" x14ac:dyDescent="0.25">
      <c r="B19" s="1" t="s">
        <v>123</v>
      </c>
      <c r="C19">
        <f>SUM(C15:C17)</f>
        <v>5</v>
      </c>
      <c r="D19" s="11">
        <f>SUM(D2:D17)</f>
        <v>110</v>
      </c>
      <c r="E19" s="11">
        <f>SUM(E15:E17)</f>
        <v>-22</v>
      </c>
      <c r="F19">
        <f>SUM(F15:F17)</f>
        <v>-6</v>
      </c>
    </row>
    <row r="21" spans="1:7" x14ac:dyDescent="0.25">
      <c r="A21" s="6" t="s">
        <v>228</v>
      </c>
      <c r="B21" t="s">
        <v>179</v>
      </c>
      <c r="C21">
        <v>0.5</v>
      </c>
      <c r="D21">
        <v>15</v>
      </c>
      <c r="G21" t="s">
        <v>180</v>
      </c>
    </row>
    <row r="23" spans="1:7" x14ac:dyDescent="0.25">
      <c r="B23" s="1" t="s">
        <v>227</v>
      </c>
      <c r="C23">
        <f>SUM(C2:C16)</f>
        <v>5</v>
      </c>
      <c r="D23" s="11">
        <f>SUM(D2:D17)+D21</f>
        <v>125</v>
      </c>
      <c r="E23" s="11">
        <f>SUM(E3:E17)</f>
        <v>-22</v>
      </c>
      <c r="F23">
        <f>SUM(F3:F17)</f>
        <v>-6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29" customWidth="1"/>
    <col min="2" max="2" width="30.85546875" customWidth="1"/>
    <col min="3" max="3" width="12.7109375" customWidth="1"/>
  </cols>
  <sheetData>
    <row r="1" spans="1:4" s="1" customFormat="1" x14ac:dyDescent="0.25">
      <c r="A1" s="1" t="s">
        <v>214</v>
      </c>
    </row>
    <row r="3" spans="1:4" x14ac:dyDescent="0.25">
      <c r="A3" s="1" t="s">
        <v>6</v>
      </c>
      <c r="B3" s="1" t="s">
        <v>215</v>
      </c>
      <c r="C3" s="1" t="s">
        <v>35</v>
      </c>
      <c r="D3" s="1"/>
    </row>
    <row r="4" spans="1:4" x14ac:dyDescent="0.25">
      <c r="A4" t="s">
        <v>97</v>
      </c>
      <c r="B4" s="6" t="s">
        <v>217</v>
      </c>
      <c r="C4" s="7" t="s">
        <v>52</v>
      </c>
    </row>
    <row r="5" spans="1:4" x14ac:dyDescent="0.25">
      <c r="A5" t="s">
        <v>204</v>
      </c>
      <c r="B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Roles &amp; Tools</vt:lpstr>
      <vt:lpstr>Supplies</vt:lpstr>
      <vt:lpstr>Puzzles</vt:lpstr>
      <vt:lpstr>Point System</vt:lpstr>
      <vt:lpstr>Out of Game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Perrier</dc:creator>
  <cp:lastModifiedBy>Annie Perrier</cp:lastModifiedBy>
  <cp:lastPrinted>2015-10-30T14:13:03Z</cp:lastPrinted>
  <dcterms:created xsi:type="dcterms:W3CDTF">2015-09-25T17:17:51Z</dcterms:created>
  <dcterms:modified xsi:type="dcterms:W3CDTF">2015-11-01T04:53:04Z</dcterms:modified>
</cp:coreProperties>
</file>