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166925"/>
  <mc:AlternateContent xmlns:mc="http://schemas.openxmlformats.org/markup-compatibility/2006">
    <mc:Choice Requires="x15">
      <x15ac:absPath xmlns:x15ac="http://schemas.microsoft.com/office/spreadsheetml/2010/11/ac" url="C:\Users\ucell\Desktop\data analyst journey\"/>
    </mc:Choice>
  </mc:AlternateContent>
  <xr:revisionPtr revIDLastSave="0" documentId="13_ncr:1_{13E0E567-C6F3-4A9F-9D66-39D2A0235482}" xr6:coauthVersionLast="47" xr6:coauthVersionMax="47" xr10:uidLastSave="{00000000-0000-0000-0000-000000000000}"/>
  <bookViews>
    <workbookView xWindow="-108" yWindow="-108" windowWidth="23256" windowHeight="12456" firstSheet="1" activeTab="3" xr2:uid="{00000000-000D-0000-FFFF-FFFF00000000}"/>
  </bookViews>
  <sheets>
    <sheet name="bike_buyers" sheetId="1" r:id="rId1"/>
    <sheet name="working sheet" sheetId="2" r:id="rId2"/>
    <sheet name="pivot table" sheetId="4" r:id="rId3"/>
    <sheet name="dashboard" sheetId="3"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32"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<sst xmlns="http://schemas.openxmlformats.org/spreadsheetml/2006/main" count="16267" uniqueCount="51">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</sst>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00"/>
    <numFmt numFmtId="173"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charset val="16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73" fontId="0" fillId="0" borderId="0" xfId="0" applyNumberFormat="1"/>
    <xf numFmtId="0" fontId="0" fillId="0" borderId="0" xfId="0" applyNumberFormat="1"/>
    <xf numFmtId="0" fontId="0" fillId="0" borderId="0" xfId="0" applyFill="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4">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tr-TR"/>
              <a:t>Avg</a:t>
            </a:r>
            <a:r>
              <a:rPr lang="tr-TR" baseline="0"/>
              <a:t> Income Per Purchase</a:t>
            </a:r>
            <a:endParaRPr lang="tr-T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tr-TR"/>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528473039483316"/>
          <c:y val="0.12531176695367915"/>
          <c:w val="0.50657462116156893"/>
          <c:h val="0.56721949341879552"/>
        </c:manualLayout>
      </c:layout>
      <c:bar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table'!$B$5:$B$7</c:f>
              <c:numCache>
                <c:formatCode>_-* #,##0_-;\-* #,##0_-;_-* "-"??_-;_-@_-</c:formatCode>
                <c:ptCount val="2"/>
                <c:pt idx="0">
                  <c:v>49012.345679012345</c:v>
                </c:pt>
                <c:pt idx="1">
                  <c:v>52727.272727272728</c:v>
                </c:pt>
              </c:numCache>
            </c:numRef>
          </c:val>
          <c:extLst>
            <c:ext xmlns:c16="http://schemas.microsoft.com/office/drawing/2014/chart" uri="{C3380CC4-5D6E-409C-BE32-E72D297353CC}">
              <c16:uniqueId val="{00000000-B914-451F-9442-317174100184}"/>
            </c:ext>
          </c:extLst>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table'!$C$5:$C$7</c:f>
              <c:numCache>
                <c:formatCode>_-* #,##0_-;\-* #,##0_-;_-* "-"??_-;_-@_-</c:formatCode>
                <c:ptCount val="2"/>
                <c:pt idx="0">
                  <c:v>50692.307692307695</c:v>
                </c:pt>
                <c:pt idx="1">
                  <c:v>60084.033613445376</c:v>
                </c:pt>
              </c:numCache>
            </c:numRef>
          </c:val>
          <c:extLst>
            <c:ext xmlns:c16="http://schemas.microsoft.com/office/drawing/2014/chart" uri="{C3380CC4-5D6E-409C-BE32-E72D297353CC}">
              <c16:uniqueId val="{00000001-B914-451F-9442-317174100184}"/>
            </c:ext>
          </c:extLst>
        </c:ser>
        <c:dLbls>
          <c:showLegendKey val="0"/>
          <c:showVal val="0"/>
          <c:showCatName val="0"/>
          <c:showSerName val="0"/>
          <c:showPercent val="0"/>
          <c:showBubbleSize val="0"/>
        </c:dLbls>
        <c:gapWidth val="100"/>
        <c:overlap val="-24"/>
        <c:axId val="261070784"/>
        <c:axId val="261072224"/>
      </c:barChart>
      <c:catAx>
        <c:axId val="261070784"/>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tr-TR"/>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261072224"/>
        <c:crosses val="autoZero"/>
        <c:auto val="1"/>
        <c:lblAlgn val="ctr"/>
        <c:lblOffset val="100"/>
        <c:noMultiLvlLbl val="0"/>
      </c:catAx>
      <c:valAx>
        <c:axId val="2610722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tr-TR"/>
                  <a:t>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26107078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tr-TR"/>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r-T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tr-TR"/>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tr-TR"/>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table'!$B$27:$B$28</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table'!$A$29:$A$34</c:f>
              <c:strCache>
                <c:ptCount val="5"/>
                <c:pt idx="0">
                  <c:v>0-1 Miles</c:v>
                </c:pt>
                <c:pt idx="1">
                  <c:v>1-2 Miles</c:v>
                </c:pt>
                <c:pt idx="2">
                  <c:v>2-5 Miles</c:v>
                </c:pt>
                <c:pt idx="3">
                  <c:v>5-10 Miles</c:v>
                </c:pt>
                <c:pt idx="4">
                  <c:v>More than 10 miles</c:v>
                </c:pt>
              </c:strCache>
            </c:strRef>
          </c:cat>
          <c:val>
            <c:numRef>
              <c:f>'pivot table'!$B$29:$B$34</c:f>
              <c:numCache>
                <c:formatCode>General</c:formatCode>
                <c:ptCount val="5"/>
                <c:pt idx="0">
                  <c:v>110</c:v>
                </c:pt>
                <c:pt idx="1">
                  <c:v>72</c:v>
                </c:pt>
                <c:pt idx="2">
                  <c:v>40</c:v>
                </c:pt>
                <c:pt idx="3">
                  <c:v>78</c:v>
                </c:pt>
                <c:pt idx="4">
                  <c:v>38</c:v>
                </c:pt>
              </c:numCache>
            </c:numRef>
          </c:val>
          <c:smooth val="0"/>
          <c:extLst>
            <c:ext xmlns:c16="http://schemas.microsoft.com/office/drawing/2014/chart" uri="{C3380CC4-5D6E-409C-BE32-E72D297353CC}">
              <c16:uniqueId val="{00000000-EA90-4859-B55D-B2C42276C92D}"/>
            </c:ext>
          </c:extLst>
        </c:ser>
        <c:ser>
          <c:idx val="1"/>
          <c:order val="1"/>
          <c:tx>
            <c:strRef>
              <c:f>'pivot table'!$C$27:$C$28</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table'!$A$29:$A$34</c:f>
              <c:strCache>
                <c:ptCount val="5"/>
                <c:pt idx="0">
                  <c:v>0-1 Miles</c:v>
                </c:pt>
                <c:pt idx="1">
                  <c:v>1-2 Miles</c:v>
                </c:pt>
                <c:pt idx="2">
                  <c:v>2-5 Miles</c:v>
                </c:pt>
                <c:pt idx="3">
                  <c:v>5-10 Miles</c:v>
                </c:pt>
                <c:pt idx="4">
                  <c:v>More than 10 miles</c:v>
                </c:pt>
              </c:strCache>
            </c:strRef>
          </c:cat>
          <c:val>
            <c:numRef>
              <c:f>'pivot table'!$C$29:$C$34</c:f>
              <c:numCache>
                <c:formatCode>General</c:formatCode>
                <c:ptCount val="5"/>
                <c:pt idx="0">
                  <c:v>95</c:v>
                </c:pt>
                <c:pt idx="1">
                  <c:v>48</c:v>
                </c:pt>
                <c:pt idx="2">
                  <c:v>54</c:v>
                </c:pt>
                <c:pt idx="3">
                  <c:v>39</c:v>
                </c:pt>
                <c:pt idx="4">
                  <c:v>13</c:v>
                </c:pt>
              </c:numCache>
            </c:numRef>
          </c:val>
          <c:smooth val="0"/>
          <c:extLst>
            <c:ext xmlns:c16="http://schemas.microsoft.com/office/drawing/2014/chart" uri="{C3380CC4-5D6E-409C-BE32-E72D297353CC}">
              <c16:uniqueId val="{00000001-EA90-4859-B55D-B2C42276C92D}"/>
            </c:ext>
          </c:extLst>
        </c:ser>
        <c:dLbls>
          <c:showLegendKey val="0"/>
          <c:showVal val="0"/>
          <c:showCatName val="0"/>
          <c:showSerName val="0"/>
          <c:showPercent val="0"/>
          <c:showBubbleSize val="0"/>
        </c:dLbls>
        <c:marker val="1"/>
        <c:smooth val="0"/>
        <c:axId val="692772176"/>
        <c:axId val="692775056"/>
      </c:lineChart>
      <c:catAx>
        <c:axId val="692772176"/>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tr-TR"/>
                  <a:t>Commute Distance</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692775056"/>
        <c:crosses val="autoZero"/>
        <c:auto val="1"/>
        <c:lblAlgn val="ctr"/>
        <c:lblOffset val="100"/>
        <c:noMultiLvlLbl val="0"/>
      </c:catAx>
      <c:valAx>
        <c:axId val="6927750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6927721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r-T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table!PivotTable6</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tr-TR"/>
              <a:t>Customer Age Brackets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tr-TR"/>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table'!$B$49:$B$50</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table'!$A$51:$A$54</c:f>
              <c:strCache>
                <c:ptCount val="3"/>
                <c:pt idx="0">
                  <c:v>Adolescent</c:v>
                </c:pt>
                <c:pt idx="1">
                  <c:v>Middle age</c:v>
                </c:pt>
                <c:pt idx="2">
                  <c:v>Old</c:v>
                </c:pt>
              </c:strCache>
            </c:strRef>
          </c:cat>
          <c:val>
            <c:numRef>
              <c:f>'pivot table'!$B$51:$B$54</c:f>
              <c:numCache>
                <c:formatCode>General</c:formatCode>
                <c:ptCount val="3"/>
                <c:pt idx="0">
                  <c:v>67</c:v>
                </c:pt>
                <c:pt idx="1">
                  <c:v>207</c:v>
                </c:pt>
                <c:pt idx="2">
                  <c:v>64</c:v>
                </c:pt>
              </c:numCache>
            </c:numRef>
          </c:val>
          <c:smooth val="0"/>
          <c:extLst>
            <c:ext xmlns:c16="http://schemas.microsoft.com/office/drawing/2014/chart" uri="{C3380CC4-5D6E-409C-BE32-E72D297353CC}">
              <c16:uniqueId val="{00000000-49B9-4850-912C-9A07E8A077A5}"/>
            </c:ext>
          </c:extLst>
        </c:ser>
        <c:ser>
          <c:idx val="1"/>
          <c:order val="1"/>
          <c:tx>
            <c:strRef>
              <c:f>'pivot table'!$C$49:$C$50</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table'!$A$51:$A$54</c:f>
              <c:strCache>
                <c:ptCount val="3"/>
                <c:pt idx="0">
                  <c:v>Adolescent</c:v>
                </c:pt>
                <c:pt idx="1">
                  <c:v>Middle age</c:v>
                </c:pt>
                <c:pt idx="2">
                  <c:v>Old</c:v>
                </c:pt>
              </c:strCache>
            </c:strRef>
          </c:cat>
          <c:val>
            <c:numRef>
              <c:f>'pivot table'!$C$51:$C$54</c:f>
              <c:numCache>
                <c:formatCode>General</c:formatCode>
                <c:ptCount val="3"/>
                <c:pt idx="0">
                  <c:v>21</c:v>
                </c:pt>
                <c:pt idx="1">
                  <c:v>201</c:v>
                </c:pt>
                <c:pt idx="2">
                  <c:v>27</c:v>
                </c:pt>
              </c:numCache>
            </c:numRef>
          </c:val>
          <c:smooth val="0"/>
          <c:extLst>
            <c:ext xmlns:c16="http://schemas.microsoft.com/office/drawing/2014/chart" uri="{C3380CC4-5D6E-409C-BE32-E72D297353CC}">
              <c16:uniqueId val="{00000001-49B9-4850-912C-9A07E8A077A5}"/>
            </c:ext>
          </c:extLst>
        </c:ser>
        <c:dLbls>
          <c:showLegendKey val="0"/>
          <c:showVal val="0"/>
          <c:showCatName val="0"/>
          <c:showSerName val="0"/>
          <c:showPercent val="0"/>
          <c:showBubbleSize val="0"/>
        </c:dLbls>
        <c:marker val="1"/>
        <c:smooth val="0"/>
        <c:axId val="101237840"/>
        <c:axId val="101238320"/>
      </c:lineChart>
      <c:catAx>
        <c:axId val="101237840"/>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tr-TR"/>
                  <a:t>Age Brackets</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101238320"/>
        <c:crosses val="autoZero"/>
        <c:auto val="1"/>
        <c:lblAlgn val="ctr"/>
        <c:lblOffset val="100"/>
        <c:noMultiLvlLbl val="0"/>
      </c:catAx>
      <c:valAx>
        <c:axId val="1012383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1012378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r-T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6"/>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tr-TR"/>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tr-TR"/>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table'!$B$27:$B$28</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table'!$A$29:$A$34</c:f>
              <c:strCache>
                <c:ptCount val="5"/>
                <c:pt idx="0">
                  <c:v>0-1 Miles</c:v>
                </c:pt>
                <c:pt idx="1">
                  <c:v>1-2 Miles</c:v>
                </c:pt>
                <c:pt idx="2">
                  <c:v>2-5 Miles</c:v>
                </c:pt>
                <c:pt idx="3">
                  <c:v>5-10 Miles</c:v>
                </c:pt>
                <c:pt idx="4">
                  <c:v>More than 10 miles</c:v>
                </c:pt>
              </c:strCache>
            </c:strRef>
          </c:cat>
          <c:val>
            <c:numRef>
              <c:f>'pivot table'!$B$29:$B$34</c:f>
              <c:numCache>
                <c:formatCode>General</c:formatCode>
                <c:ptCount val="5"/>
                <c:pt idx="0">
                  <c:v>110</c:v>
                </c:pt>
                <c:pt idx="1">
                  <c:v>72</c:v>
                </c:pt>
                <c:pt idx="2">
                  <c:v>40</c:v>
                </c:pt>
                <c:pt idx="3">
                  <c:v>78</c:v>
                </c:pt>
                <c:pt idx="4">
                  <c:v>38</c:v>
                </c:pt>
              </c:numCache>
            </c:numRef>
          </c:val>
          <c:smooth val="0"/>
          <c:extLst>
            <c:ext xmlns:c16="http://schemas.microsoft.com/office/drawing/2014/chart" uri="{C3380CC4-5D6E-409C-BE32-E72D297353CC}">
              <c16:uniqueId val="{00000000-7CB2-4E7B-B73A-8F2E421F7AB2}"/>
            </c:ext>
          </c:extLst>
        </c:ser>
        <c:ser>
          <c:idx val="1"/>
          <c:order val="1"/>
          <c:tx>
            <c:strRef>
              <c:f>'pivot table'!$C$27:$C$28</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table'!$A$29:$A$34</c:f>
              <c:strCache>
                <c:ptCount val="5"/>
                <c:pt idx="0">
                  <c:v>0-1 Miles</c:v>
                </c:pt>
                <c:pt idx="1">
                  <c:v>1-2 Miles</c:v>
                </c:pt>
                <c:pt idx="2">
                  <c:v>2-5 Miles</c:v>
                </c:pt>
                <c:pt idx="3">
                  <c:v>5-10 Miles</c:v>
                </c:pt>
                <c:pt idx="4">
                  <c:v>More than 10 miles</c:v>
                </c:pt>
              </c:strCache>
            </c:strRef>
          </c:cat>
          <c:val>
            <c:numRef>
              <c:f>'pivot table'!$C$29:$C$34</c:f>
              <c:numCache>
                <c:formatCode>General</c:formatCode>
                <c:ptCount val="5"/>
                <c:pt idx="0">
                  <c:v>95</c:v>
                </c:pt>
                <c:pt idx="1">
                  <c:v>48</c:v>
                </c:pt>
                <c:pt idx="2">
                  <c:v>54</c:v>
                </c:pt>
                <c:pt idx="3">
                  <c:v>39</c:v>
                </c:pt>
                <c:pt idx="4">
                  <c:v>13</c:v>
                </c:pt>
              </c:numCache>
            </c:numRef>
          </c:val>
          <c:smooth val="0"/>
          <c:extLst>
            <c:ext xmlns:c16="http://schemas.microsoft.com/office/drawing/2014/chart" uri="{C3380CC4-5D6E-409C-BE32-E72D297353CC}">
              <c16:uniqueId val="{00000001-7CB2-4E7B-B73A-8F2E421F7AB2}"/>
            </c:ext>
          </c:extLst>
        </c:ser>
        <c:dLbls>
          <c:showLegendKey val="0"/>
          <c:showVal val="0"/>
          <c:showCatName val="0"/>
          <c:showSerName val="0"/>
          <c:showPercent val="0"/>
          <c:showBubbleSize val="0"/>
        </c:dLbls>
        <c:marker val="1"/>
        <c:smooth val="0"/>
        <c:axId val="692772176"/>
        <c:axId val="692775056"/>
      </c:lineChart>
      <c:catAx>
        <c:axId val="692772176"/>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tr-TR"/>
                  <a:t>Commute Distance</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692775056"/>
        <c:crosses val="autoZero"/>
        <c:auto val="1"/>
        <c:lblAlgn val="ctr"/>
        <c:lblOffset val="100"/>
        <c:noMultiLvlLbl val="0"/>
      </c:catAx>
      <c:valAx>
        <c:axId val="6927750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6927721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r-T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table!PivotTable6</c:name>
    <c:fmtId val="8"/>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tr-TR"/>
              <a:t>Customer Age Brackets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tr-TR"/>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table'!$B$49:$B$50</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table'!$A$51:$A$54</c:f>
              <c:strCache>
                <c:ptCount val="3"/>
                <c:pt idx="0">
                  <c:v>Adolescent</c:v>
                </c:pt>
                <c:pt idx="1">
                  <c:v>Middle age</c:v>
                </c:pt>
                <c:pt idx="2">
                  <c:v>Old</c:v>
                </c:pt>
              </c:strCache>
            </c:strRef>
          </c:cat>
          <c:val>
            <c:numRef>
              <c:f>'pivot table'!$B$51:$B$54</c:f>
              <c:numCache>
                <c:formatCode>General</c:formatCode>
                <c:ptCount val="3"/>
                <c:pt idx="0">
                  <c:v>67</c:v>
                </c:pt>
                <c:pt idx="1">
                  <c:v>207</c:v>
                </c:pt>
                <c:pt idx="2">
                  <c:v>64</c:v>
                </c:pt>
              </c:numCache>
            </c:numRef>
          </c:val>
          <c:smooth val="0"/>
          <c:extLst>
            <c:ext xmlns:c16="http://schemas.microsoft.com/office/drawing/2014/chart" uri="{C3380CC4-5D6E-409C-BE32-E72D297353CC}">
              <c16:uniqueId val="{00000000-9BDA-4E85-84A4-2FCC0CE7CABB}"/>
            </c:ext>
          </c:extLst>
        </c:ser>
        <c:ser>
          <c:idx val="1"/>
          <c:order val="1"/>
          <c:tx>
            <c:strRef>
              <c:f>'pivot table'!$C$49:$C$50</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table'!$A$51:$A$54</c:f>
              <c:strCache>
                <c:ptCount val="3"/>
                <c:pt idx="0">
                  <c:v>Adolescent</c:v>
                </c:pt>
                <c:pt idx="1">
                  <c:v>Middle age</c:v>
                </c:pt>
                <c:pt idx="2">
                  <c:v>Old</c:v>
                </c:pt>
              </c:strCache>
            </c:strRef>
          </c:cat>
          <c:val>
            <c:numRef>
              <c:f>'pivot table'!$C$51:$C$54</c:f>
              <c:numCache>
                <c:formatCode>General</c:formatCode>
                <c:ptCount val="3"/>
                <c:pt idx="0">
                  <c:v>21</c:v>
                </c:pt>
                <c:pt idx="1">
                  <c:v>201</c:v>
                </c:pt>
                <c:pt idx="2">
                  <c:v>27</c:v>
                </c:pt>
              </c:numCache>
            </c:numRef>
          </c:val>
          <c:smooth val="0"/>
          <c:extLst>
            <c:ext xmlns:c16="http://schemas.microsoft.com/office/drawing/2014/chart" uri="{C3380CC4-5D6E-409C-BE32-E72D297353CC}">
              <c16:uniqueId val="{00000001-9BDA-4E85-84A4-2FCC0CE7CABB}"/>
            </c:ext>
          </c:extLst>
        </c:ser>
        <c:dLbls>
          <c:showLegendKey val="0"/>
          <c:showVal val="0"/>
          <c:showCatName val="0"/>
          <c:showSerName val="0"/>
          <c:showPercent val="0"/>
          <c:showBubbleSize val="0"/>
        </c:dLbls>
        <c:marker val="1"/>
        <c:smooth val="0"/>
        <c:axId val="101237840"/>
        <c:axId val="101238320"/>
      </c:lineChart>
      <c:catAx>
        <c:axId val="101237840"/>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tr-TR"/>
                  <a:t>Age Brackets</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101238320"/>
        <c:crosses val="autoZero"/>
        <c:auto val="1"/>
        <c:lblAlgn val="ctr"/>
        <c:lblOffset val="100"/>
        <c:noMultiLvlLbl val="0"/>
      </c:catAx>
      <c:valAx>
        <c:axId val="1012383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1012378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r-T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7"/>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tr-TR"/>
              <a:t>Avg</a:t>
            </a:r>
            <a:r>
              <a:rPr lang="tr-TR" baseline="0"/>
              <a:t> Income Per Purchase</a:t>
            </a:r>
            <a:endParaRPr lang="tr-TR"/>
          </a:p>
        </c:rich>
      </c:tx>
      <c:layout>
        <c:manualLayout>
          <c:xMode val="edge"/>
          <c:yMode val="edge"/>
          <c:x val="0.32480849085510816"/>
          <c:y val="4.0404932673440634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tr-TR"/>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528473039483316"/>
          <c:y val="0.12531176695367915"/>
          <c:w val="0.50657462116156893"/>
          <c:h val="0.56721949341879552"/>
        </c:manualLayout>
      </c:layout>
      <c:bar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table'!$B$5:$B$7</c:f>
              <c:numCache>
                <c:formatCode>_-* #,##0_-;\-* #,##0_-;_-* "-"??_-;_-@_-</c:formatCode>
                <c:ptCount val="2"/>
                <c:pt idx="0">
                  <c:v>49012.345679012345</c:v>
                </c:pt>
                <c:pt idx="1">
                  <c:v>52727.272727272728</c:v>
                </c:pt>
              </c:numCache>
            </c:numRef>
          </c:val>
          <c:extLst>
            <c:ext xmlns:c16="http://schemas.microsoft.com/office/drawing/2014/chart" uri="{C3380CC4-5D6E-409C-BE32-E72D297353CC}">
              <c16:uniqueId val="{00000000-0A26-493B-90E1-D32553E7E8F0}"/>
            </c:ext>
          </c:extLst>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table'!$C$5:$C$7</c:f>
              <c:numCache>
                <c:formatCode>_-* #,##0_-;\-* #,##0_-;_-* "-"??_-;_-@_-</c:formatCode>
                <c:ptCount val="2"/>
                <c:pt idx="0">
                  <c:v>50692.307692307695</c:v>
                </c:pt>
                <c:pt idx="1">
                  <c:v>60084.033613445376</c:v>
                </c:pt>
              </c:numCache>
            </c:numRef>
          </c:val>
          <c:extLst>
            <c:ext xmlns:c16="http://schemas.microsoft.com/office/drawing/2014/chart" uri="{C3380CC4-5D6E-409C-BE32-E72D297353CC}">
              <c16:uniqueId val="{00000001-0A26-493B-90E1-D32553E7E8F0}"/>
            </c:ext>
          </c:extLst>
        </c:ser>
        <c:dLbls>
          <c:showLegendKey val="0"/>
          <c:showVal val="0"/>
          <c:showCatName val="0"/>
          <c:showSerName val="0"/>
          <c:showPercent val="0"/>
          <c:showBubbleSize val="0"/>
        </c:dLbls>
        <c:gapWidth val="100"/>
        <c:overlap val="-24"/>
        <c:axId val="261070784"/>
        <c:axId val="261072224"/>
      </c:barChart>
      <c:catAx>
        <c:axId val="261070784"/>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tr-TR"/>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261072224"/>
        <c:crosses val="autoZero"/>
        <c:auto val="1"/>
        <c:lblAlgn val="ctr"/>
        <c:lblOffset val="100"/>
        <c:noMultiLvlLbl val="0"/>
      </c:catAx>
      <c:valAx>
        <c:axId val="2610722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tr-TR"/>
                  <a:t>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26107078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tr-TR"/>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r-T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571500</xdr:colOff>
      <xdr:row>1</xdr:row>
      <xdr:rowOff>3810</xdr:rowOff>
    </xdr:from>
    <xdr:to>
      <xdr:col>13</xdr:col>
      <xdr:colOff>30480</xdr:colOff>
      <xdr:row>20</xdr:row>
      <xdr:rowOff>114300</xdr:rowOff>
    </xdr:to>
    <xdr:graphicFrame macro="">
      <xdr:nvGraphicFramePr>
        <xdr:cNvPr id="2" name="Chart 1">
          <a:extLst>
            <a:ext uri="{FF2B5EF4-FFF2-40B4-BE49-F238E27FC236}">
              <a16:creationId xmlns:a16="http://schemas.microsoft.com/office/drawing/2014/main" id="{6B8ACF09-DD0C-F36E-80D8-72F65765FF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289560</xdr:colOff>
      <xdr:row>24</xdr:row>
      <xdr:rowOff>41910</xdr:rowOff>
    </xdr:from>
    <xdr:to>
      <xdr:col>10</xdr:col>
      <xdr:colOff>464820</xdr:colOff>
      <xdr:row>39</xdr:row>
      <xdr:rowOff>41910</xdr:rowOff>
    </xdr:to>
    <xdr:graphicFrame macro="">
      <xdr:nvGraphicFramePr>
        <xdr:cNvPr id="3" name="Chart 2">
          <a:extLst>
            <a:ext uri="{FF2B5EF4-FFF2-40B4-BE49-F238E27FC236}">
              <a16:creationId xmlns:a16="http://schemas.microsoft.com/office/drawing/2014/main" id="{C1E3FFFF-3860-909A-E0BB-E75BFF40F7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30480</xdr:colOff>
      <xdr:row>45</xdr:row>
      <xdr:rowOff>19050</xdr:rowOff>
    </xdr:from>
    <xdr:to>
      <xdr:col>12</xdr:col>
      <xdr:colOff>335280</xdr:colOff>
      <xdr:row>60</xdr:row>
      <xdr:rowOff>19050</xdr:rowOff>
    </xdr:to>
    <xdr:graphicFrame macro="">
      <xdr:nvGraphicFramePr>
        <xdr:cNvPr id="4" name="Chart 3">
          <a:extLst>
            <a:ext uri="{FF2B5EF4-FFF2-40B4-BE49-F238E27FC236}">
              <a16:creationId xmlns:a16="http://schemas.microsoft.com/office/drawing/2014/main" id="{718AC268-4CF8-12FD-D3B0-C20BD286D9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10</xdr:col>
      <xdr:colOff>464029</xdr:colOff>
      <xdr:row>5</xdr:row>
      <xdr:rowOff>64722</xdr:rowOff>
    </xdr:from>
    <xdr:to>
      <xdr:col>16</xdr:col>
      <xdr:colOff>586247</xdr:colOff>
      <xdr:row>18</xdr:row>
      <xdr:rowOff>95250</xdr:rowOff>
    </xdr:to>
    <xdr:graphicFrame macro="">
      <xdr:nvGraphicFramePr>
        <xdr:cNvPr id="3" name="Chart 2">
          <a:extLst>
            <a:ext uri="{FF2B5EF4-FFF2-40B4-BE49-F238E27FC236}">
              <a16:creationId xmlns:a16="http://schemas.microsoft.com/office/drawing/2014/main" id="{6BF514A7-5937-4AD8-AA22-C6B0AC5787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566063</xdr:colOff>
      <xdr:row>19</xdr:row>
      <xdr:rowOff>158430</xdr:rowOff>
    </xdr:from>
    <xdr:to>
      <xdr:col>16</xdr:col>
      <xdr:colOff>440531</xdr:colOff>
      <xdr:row>33</xdr:row>
      <xdr:rowOff>158202</xdr:rowOff>
    </xdr:to>
    <xdr:graphicFrame macro="">
      <xdr:nvGraphicFramePr>
        <xdr:cNvPr id="4" name="Chart 3">
          <a:extLst>
            <a:ext uri="{FF2B5EF4-FFF2-40B4-BE49-F238E27FC236}">
              <a16:creationId xmlns:a16="http://schemas.microsoft.com/office/drawing/2014/main" id="{9A0D0B48-0391-4515-87B4-B787077001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588038</xdr:colOff>
      <xdr:row>5</xdr:row>
      <xdr:rowOff>56847</xdr:rowOff>
    </xdr:from>
    <xdr:to>
      <xdr:col>10</xdr:col>
      <xdr:colOff>117980</xdr:colOff>
      <xdr:row>18</xdr:row>
      <xdr:rowOff>66646</xdr:rowOff>
    </xdr:to>
    <xdr:graphicFrame macro="">
      <xdr:nvGraphicFramePr>
        <xdr:cNvPr id="6" name="Chart 5">
          <a:extLst>
            <a:ext uri="{FF2B5EF4-FFF2-40B4-BE49-F238E27FC236}">
              <a16:creationId xmlns:a16="http://schemas.microsoft.com/office/drawing/2014/main" id="{88C5B603-E4FC-46FC-A138-6A12AAB332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296572</xdr:colOff>
      <xdr:row>5</xdr:row>
      <xdr:rowOff>93961</xdr:rowOff>
    </xdr:from>
    <xdr:to>
      <xdr:col>3</xdr:col>
      <xdr:colOff>321469</xdr:colOff>
      <xdr:row>10</xdr:row>
      <xdr:rowOff>130969</xdr:rowOff>
    </xdr:to>
    <mc:AlternateContent xmlns:mc="http://schemas.openxmlformats.org/markup-compatibility/2006">
      <mc:Choice xmlns:a14="http://schemas.microsoft.com/office/drawing/2010/main" Requires="a14">
        <xdr:graphicFrame macro="">
          <xdr:nvGraphicFramePr>
            <xdr:cNvPr id="7" name="Marital Status">
              <a:extLst>
                <a:ext uri="{FF2B5EF4-FFF2-40B4-BE49-F238E27FC236}">
                  <a16:creationId xmlns:a16="http://schemas.microsoft.com/office/drawing/2014/main" id="{49FDC988-0B4A-65D9-FA80-14E5C77381F5}"/>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296572" y="1022038"/>
              <a:ext cx="1841974" cy="965085"/>
            </a:xfrm>
            <a:prstGeom prst="rect">
              <a:avLst/>
            </a:prstGeom>
            <a:solidFill>
              <a:prstClr val="white"/>
            </a:solidFill>
            <a:ln w="1">
              <a:solidFill>
                <a:prstClr val="green"/>
              </a:solidFill>
            </a:ln>
          </xdr:spPr>
          <xdr:txBody>
            <a:bodyPr vertOverflow="clip" horzOverflow="clip"/>
            <a:lstStyle/>
            <a:p>
              <a:r>
                <a:rPr lang="tr-T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266700</xdr:colOff>
      <xdr:row>18</xdr:row>
      <xdr:rowOff>173355</xdr:rowOff>
    </xdr:from>
    <xdr:to>
      <xdr:col>3</xdr:col>
      <xdr:colOff>261938</xdr:colOff>
      <xdr:row>28</xdr:row>
      <xdr:rowOff>142875</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3B6D402A-16EA-56DD-B793-2C0ED1B02D74}"/>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266700" y="3514432"/>
              <a:ext cx="1812315" cy="1825674"/>
            </a:xfrm>
            <a:prstGeom prst="rect">
              <a:avLst/>
            </a:prstGeom>
            <a:solidFill>
              <a:prstClr val="white"/>
            </a:solidFill>
            <a:ln w="1">
              <a:solidFill>
                <a:prstClr val="green"/>
              </a:solidFill>
            </a:ln>
          </xdr:spPr>
          <xdr:txBody>
            <a:bodyPr vertOverflow="clip" horzOverflow="clip"/>
            <a:lstStyle/>
            <a:p>
              <a:r>
                <a:rPr lang="tr-T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318135</xdr:colOff>
      <xdr:row>11</xdr:row>
      <xdr:rowOff>129541</xdr:rowOff>
    </xdr:from>
    <xdr:to>
      <xdr:col>3</xdr:col>
      <xdr:colOff>273844</xdr:colOff>
      <xdr:row>18</xdr:row>
      <xdr:rowOff>71438</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4994ED87-38EF-51EA-3CAC-28E365E93EA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318135" y="2171310"/>
              <a:ext cx="1772786" cy="1241205"/>
            </a:xfrm>
            <a:prstGeom prst="rect">
              <a:avLst/>
            </a:prstGeom>
            <a:solidFill>
              <a:prstClr val="white"/>
            </a:solidFill>
            <a:ln w="1">
              <a:solidFill>
                <a:prstClr val="green"/>
              </a:solidFill>
            </a:ln>
          </xdr:spPr>
          <xdr:txBody>
            <a:bodyPr vertOverflow="clip" horzOverflow="clip"/>
            <a:lstStyle/>
            <a:p>
              <a:r>
                <a:rPr lang="tr-T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smanur ucel" refreshedDate="45736.715807638888" createdVersion="8" refreshedVersion="8" minRefreshableVersion="3" recordCount="1000" xr:uid="{85856F36-E0AF-4196-A35E-D5F3147D5A6A}">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90377367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ABEB2EA-494D-4717-B512-DC3C1F3962F7}" name="PivotTable6"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49:D54" firstHeaderRow="1" firstDataRow="2" firstDataCol="1"/>
  <pivotFields count="14">
    <pivotField showAll="0"/>
    <pivotField showAll="0">
      <items count="3">
        <item x="0"/>
        <item x="1"/>
        <item t="default"/>
      </items>
    </pivotField>
    <pivotField showAll="0"/>
    <pivotField numFmtId="165" showAll="0"/>
    <pivotField showAll="0"/>
    <pivotField showAll="0">
      <items count="6">
        <item h="1" x="0"/>
        <item x="4"/>
        <item x="2"/>
        <item x="1"/>
        <item x="3"/>
        <item t="default"/>
      </items>
    </pivotField>
    <pivotField showAll="0"/>
    <pivotField showAll="0"/>
    <pivotField showAll="0"/>
    <pivotField showAll="0"/>
    <pivotField showAll="0">
      <items count="4">
        <item x="0"/>
        <item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E5B81E0-4443-4032-8D72-2DCB39BE3AA8}" name="PivotTable5"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27:D34" firstHeaderRow="1" firstDataRow="2" firstDataCol="1"/>
  <pivotFields count="14">
    <pivotField showAll="0"/>
    <pivotField showAll="0">
      <items count="3">
        <item x="0"/>
        <item x="1"/>
        <item t="default"/>
      </items>
    </pivotField>
    <pivotField showAll="0"/>
    <pivotField numFmtId="165" showAll="0"/>
    <pivotField showAll="0"/>
    <pivotField showAll="0">
      <items count="6">
        <item h="1"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6DF3FA1-4A8A-467E-BA6E-4907034B206C}" name="PivotTable3"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h="1" x="0"/>
        <item x="4"/>
        <item x="2"/>
        <item x="1"/>
        <item x="3"/>
        <item t="default"/>
      </items>
    </pivotField>
    <pivotField showAll="0"/>
    <pivotField showAll="0"/>
    <pivotField showAll="0"/>
    <pivotField showAll="0"/>
    <pivotField showAll="0">
      <items count="4">
        <item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3"/>
  </dataFields>
  <formats count="1">
    <format dxfId="53">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F540DEAF-935C-401C-9E2C-DD9DB3E3AEBC}" sourceName="Marital Status">
  <pivotTables>
    <pivotTable tabId="4" name="PivotTable3"/>
    <pivotTable tabId="4" name="PivotTable5"/>
    <pivotTable tabId="4" name="PivotTable6"/>
  </pivotTables>
  <data>
    <tabular pivotCacheId="190377367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3EA48E85-7D04-4CCA-8659-34DA3AC1780A}" sourceName="Education">
  <pivotTables>
    <pivotTable tabId="4" name="PivotTable3"/>
    <pivotTable tabId="4" name="PivotTable5"/>
    <pivotTable tabId="4" name="PivotTable6"/>
  </pivotTables>
  <data>
    <tabular pivotCacheId="1903773677">
      <items count="5">
        <i x="0"/>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C02FCA0-4444-42D0-B58E-894B63E61E4F}" sourceName="Region">
  <pivotTables>
    <pivotTable tabId="4" name="PivotTable3"/>
    <pivotTable tabId="4" name="PivotTable5"/>
    <pivotTable tabId="4" name="PivotTable6"/>
  </pivotTables>
  <data>
    <tabular pivotCacheId="1903773677">
      <items count="3">
        <i x="0" s="1"/>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818F606F-2769-4745-8DFC-4B5E46188891}" cache="Slicer_Marital_Status" caption="Marital Status" rowHeight="234950"/>
  <slicer name="Education" xr10:uid="{1B4B43D0-82CD-4C7F-9D82-5AF6549A77D7}" cache="Slicer_Education" caption="Education" rowHeight="234950"/>
  <slicer name="Region" xr10:uid="{ED0D921D-622A-45A6-9E30-57A133F77B86}" cache="Slicer_Region" caption="Region" rowHeight="2349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408EDA-D3BE-4030-95FE-989B6ED9B6ED}">
  <dimension ref="A1:N1001"/>
  <sheetViews>
    <sheetView topLeftCell="B1" workbookViewId="0">
      <selection activeCell="M2" sqref="M2"/>
    </sheetView>
  </sheetViews>
  <sheetFormatPr defaultColWidth="11.88671875" defaultRowHeight="14.4" x14ac:dyDescent="0.3"/>
  <cols>
    <col min="4" max="4" width="11.88671875" style="3"/>
    <col min="7" max="7" width="15.88671875" customWidth="1"/>
    <col min="8" max="8" width="15.5546875" customWidth="1"/>
    <col min="10" max="10" width="14.77734375" customWidth="1"/>
    <col min="14" max="14" width="15.4414062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 L2 &gt;54, "Old",IF( L2 &gt;=31,"Middle age", IF(L2 &lt;31,"Adolescent","Invalid")))</f>
        <v>Middle age</v>
      </c>
      <c r="N2" t="s">
        <v>18</v>
      </c>
    </row>
    <row r="3" spans="1:14" x14ac:dyDescent="0.3">
      <c r="A3">
        <v>24107</v>
      </c>
      <c r="B3" t="s">
        <v>36</v>
      </c>
      <c r="C3" t="s">
        <v>39</v>
      </c>
      <c r="D3" s="3">
        <v>30000</v>
      </c>
      <c r="E3">
        <v>3</v>
      </c>
      <c r="F3" t="s">
        <v>19</v>
      </c>
      <c r="G3" t="s">
        <v>20</v>
      </c>
      <c r="H3" t="s">
        <v>15</v>
      </c>
      <c r="I3">
        <v>1</v>
      </c>
      <c r="J3" t="s">
        <v>16</v>
      </c>
      <c r="K3" t="s">
        <v>17</v>
      </c>
      <c r="L3">
        <v>43</v>
      </c>
      <c r="M3" t="str">
        <f t="shared" ref="M3:M66" si="0">IF( L3 &gt;54, "Old",IF( L3 &gt;=31,"Middle age", IF(L3 &lt;31,"Adolescent","Invalid")))</f>
        <v>Middle age</v>
      </c>
      <c r="N3" t="s">
        <v>18</v>
      </c>
    </row>
    <row r="4" spans="1:14" x14ac:dyDescent="0.3">
      <c r="A4">
        <v>14177</v>
      </c>
      <c r="B4" t="s">
        <v>36</v>
      </c>
      <c r="C4" t="s">
        <v>39</v>
      </c>
      <c r="D4" s="3">
        <v>80000</v>
      </c>
      <c r="E4">
        <v>5</v>
      </c>
      <c r="F4" t="s">
        <v>19</v>
      </c>
      <c r="G4" t="s">
        <v>21</v>
      </c>
      <c r="H4" t="s">
        <v>18</v>
      </c>
      <c r="I4">
        <v>2</v>
      </c>
      <c r="J4" t="s">
        <v>22</v>
      </c>
      <c r="K4" t="s">
        <v>17</v>
      </c>
      <c r="L4">
        <v>60</v>
      </c>
      <c r="M4" t="str">
        <f t="shared" si="0"/>
        <v>Old</v>
      </c>
      <c r="N4" t="s">
        <v>18</v>
      </c>
    </row>
    <row r="5" spans="1:14" x14ac:dyDescent="0.3">
      <c r="A5">
        <v>24381</v>
      </c>
      <c r="B5" t="s">
        <v>37</v>
      </c>
      <c r="C5" t="s">
        <v>39</v>
      </c>
      <c r="D5" s="3">
        <v>70000</v>
      </c>
      <c r="E5">
        <v>0</v>
      </c>
      <c r="F5" t="s">
        <v>13</v>
      </c>
      <c r="G5" t="s">
        <v>21</v>
      </c>
      <c r="H5" t="s">
        <v>15</v>
      </c>
      <c r="I5">
        <v>1</v>
      </c>
      <c r="J5" t="s">
        <v>23</v>
      </c>
      <c r="K5" t="s">
        <v>24</v>
      </c>
      <c r="L5">
        <v>41</v>
      </c>
      <c r="M5" t="str">
        <f t="shared" si="0"/>
        <v>Middle age</v>
      </c>
      <c r="N5" t="s">
        <v>15</v>
      </c>
    </row>
    <row r="6" spans="1:14" x14ac:dyDescent="0.3">
      <c r="A6">
        <v>25597</v>
      </c>
      <c r="B6" t="s">
        <v>37</v>
      </c>
      <c r="C6" t="s">
        <v>39</v>
      </c>
      <c r="D6" s="3">
        <v>30000</v>
      </c>
      <c r="E6">
        <v>0</v>
      </c>
      <c r="F6" t="s">
        <v>13</v>
      </c>
      <c r="G6" t="s">
        <v>20</v>
      </c>
      <c r="H6" t="s">
        <v>18</v>
      </c>
      <c r="I6">
        <v>0</v>
      </c>
      <c r="J6" t="s">
        <v>16</v>
      </c>
      <c r="K6" t="s">
        <v>17</v>
      </c>
      <c r="L6">
        <v>36</v>
      </c>
      <c r="M6" t="str">
        <f t="shared" si="0"/>
        <v>Middle age</v>
      </c>
      <c r="N6" t="s">
        <v>15</v>
      </c>
    </row>
    <row r="7" spans="1:14" x14ac:dyDescent="0.3">
      <c r="A7">
        <v>13507</v>
      </c>
      <c r="B7" t="s">
        <v>36</v>
      </c>
      <c r="C7" t="s">
        <v>38</v>
      </c>
      <c r="D7" s="3">
        <v>10000</v>
      </c>
      <c r="E7">
        <v>2</v>
      </c>
      <c r="F7" t="s">
        <v>19</v>
      </c>
      <c r="G7" t="s">
        <v>25</v>
      </c>
      <c r="H7" t="s">
        <v>15</v>
      </c>
      <c r="I7">
        <v>0</v>
      </c>
      <c r="J7" t="s">
        <v>26</v>
      </c>
      <c r="K7" t="s">
        <v>17</v>
      </c>
      <c r="L7">
        <v>50</v>
      </c>
      <c r="M7" t="str">
        <f t="shared" si="0"/>
        <v>Middle age</v>
      </c>
      <c r="N7" t="s">
        <v>18</v>
      </c>
    </row>
    <row r="8" spans="1:14" x14ac:dyDescent="0.3">
      <c r="A8">
        <v>27974</v>
      </c>
      <c r="B8" t="s">
        <v>37</v>
      </c>
      <c r="C8" t="s">
        <v>39</v>
      </c>
      <c r="D8" s="3">
        <v>160000</v>
      </c>
      <c r="E8">
        <v>2</v>
      </c>
      <c r="F8" t="s">
        <v>27</v>
      </c>
      <c r="G8" t="s">
        <v>28</v>
      </c>
      <c r="H8" t="s">
        <v>15</v>
      </c>
      <c r="I8">
        <v>4</v>
      </c>
      <c r="J8" t="s">
        <v>16</v>
      </c>
      <c r="K8" t="s">
        <v>24</v>
      </c>
      <c r="L8">
        <v>33</v>
      </c>
      <c r="M8" t="str">
        <f t="shared" si="0"/>
        <v>Middle age</v>
      </c>
      <c r="N8" t="s">
        <v>15</v>
      </c>
    </row>
    <row r="9" spans="1:14" x14ac:dyDescent="0.3">
      <c r="A9">
        <v>19364</v>
      </c>
      <c r="B9" t="s">
        <v>36</v>
      </c>
      <c r="C9" t="s">
        <v>39</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 L67 &gt;54, "Old",IF( L67 &gt;=31,"Middle age", IF(L67 &lt;31,"Adolescent","Invalid")))</f>
        <v>Old</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 L131 &gt;54, "Old",IF( L131 &gt;=31,"Middle age", IF(L131 &lt;31,"Adolescent","Invalid")))</f>
        <v>Middle age</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38</v>
      </c>
      <c r="D195" s="3">
        <v>70000</v>
      </c>
      <c r="E195">
        <v>5</v>
      </c>
      <c r="F195" t="s">
        <v>13</v>
      </c>
      <c r="G195" t="s">
        <v>21</v>
      </c>
      <c r="H195" t="s">
        <v>15</v>
      </c>
      <c r="I195">
        <v>4</v>
      </c>
      <c r="J195" t="s">
        <v>46</v>
      </c>
      <c r="K195" t="s">
        <v>24</v>
      </c>
      <c r="L195">
        <v>41</v>
      </c>
      <c r="M195" t="str">
        <f t="shared" ref="M195:M258" si="3">IF( L195 &gt;54, "Old",IF( L195 &gt;=31,"Middle age", IF(L195 &lt;31,"Adolescent","Invalid")))</f>
        <v>Middle age</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 L259 &gt;54, "Old",IF( L259 &gt;=31,"Middle age", IF(L259 &lt;31,"Adolescent","Invalid")))</f>
        <v>Middle age</v>
      </c>
      <c r="N259" t="s">
        <v>15</v>
      </c>
    </row>
    <row r="260" spans="1:14" x14ac:dyDescent="0.3">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 L323 &gt;54, "Old",IF( L323 &gt;=31,"Middle age", IF(L323 &lt;31,"Adolescent","Invalid")))</f>
        <v>Middle age</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 L387 &gt;54, "Old",IF( L387 &gt;=31,"Middle age", IF(L387 &lt;31,"Adolescent","Invalid")))</f>
        <v>Middle age</v>
      </c>
      <c r="N387" t="s">
        <v>18</v>
      </c>
    </row>
    <row r="388" spans="1:14" x14ac:dyDescent="0.3">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 L451 &gt;54, "Old",IF( L451 &gt;=31,"Middle age", IF(L451 &lt;31,"Adolescent","Invalid")))</f>
        <v>Middle age</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3">
        <v>60000</v>
      </c>
      <c r="E515">
        <v>4</v>
      </c>
      <c r="F515" t="s">
        <v>31</v>
      </c>
      <c r="G515" t="s">
        <v>28</v>
      </c>
      <c r="H515" t="s">
        <v>15</v>
      </c>
      <c r="I515">
        <v>2</v>
      </c>
      <c r="J515" t="s">
        <v>46</v>
      </c>
      <c r="K515" t="s">
        <v>32</v>
      </c>
      <c r="L515">
        <v>61</v>
      </c>
      <c r="M515" t="str">
        <f t="shared" ref="M515:M578" si="8">IF( L515 &gt;54, "Old",IF( L515 &gt;=31,"Middle age", IF(L515 &lt;31,"Adolescent","Invalid")))</f>
        <v>Old</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 L579 &gt;54, "Old",IF( L579 &gt;=31,"Middle age", IF(L579 &lt;31,"Adolescent","Invalid")))</f>
        <v>Middle age</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3">
        <v>50000</v>
      </c>
      <c r="E643">
        <v>4</v>
      </c>
      <c r="F643" t="s">
        <v>13</v>
      </c>
      <c r="G643" t="s">
        <v>28</v>
      </c>
      <c r="H643" t="s">
        <v>15</v>
      </c>
      <c r="I643">
        <v>2</v>
      </c>
      <c r="J643" t="s">
        <v>46</v>
      </c>
      <c r="K643" t="s">
        <v>32</v>
      </c>
      <c r="L643">
        <v>64</v>
      </c>
      <c r="M643" t="str">
        <f t="shared" ref="M643:M706" si="10">IF( L643 &gt;54, "Old",IF( L643 &gt;=31,"Middle age", IF(L643 &lt;31,"Adolescent","Invalid")))</f>
        <v>Old</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3">
        <v>70000</v>
      </c>
      <c r="E707">
        <v>4</v>
      </c>
      <c r="F707" t="s">
        <v>13</v>
      </c>
      <c r="G707" t="s">
        <v>28</v>
      </c>
      <c r="H707" t="s">
        <v>15</v>
      </c>
      <c r="I707">
        <v>1</v>
      </c>
      <c r="J707" t="s">
        <v>46</v>
      </c>
      <c r="K707" t="s">
        <v>32</v>
      </c>
      <c r="L707">
        <v>59</v>
      </c>
      <c r="M707" t="str">
        <f t="shared" ref="M707:M770" si="11">IF( L707 &gt;54, "Old",IF( L707 &gt;=31,"Middle age", IF(L707 &lt;31,"Adolescent","Invalid")))</f>
        <v>Old</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 L771 &gt;54, "Old",IF( L771 &gt;=31,"Middle age", IF(L771 &lt;31,"Adolescent","Invalid")))</f>
        <v>Middle age</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 L835 &gt;54, "Old",IF( L835 &gt;=31,"Middle age", IF(L835 &lt;31,"Adolescent","Invalid")))</f>
        <v>Middle age</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 L899 &gt;54, "Old",IF( L899 &gt;=31,"Middle age", IF(L899 &lt;31,"Adolescent","Invalid")))</f>
        <v>Adolescent</v>
      </c>
      <c r="N899" t="s">
        <v>18</v>
      </c>
    </row>
    <row r="900" spans="1:14" x14ac:dyDescent="0.3">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 L963 &gt;54, "Old",IF( L963 &gt;=31,"Middle age", IF(L963 &lt;31,"Adolescent","Invalid")))</f>
        <v>Old</v>
      </c>
      <c r="N963" t="s">
        <v>18</v>
      </c>
    </row>
    <row r="964" spans="1:14" x14ac:dyDescent="0.3">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36408EDA-D3BE-4030-95FE-989B6ED9B6ED}"/>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8098B6-FDF2-4FFF-9B5D-09CEDA4726DF}">
  <dimension ref="A3:D54"/>
  <sheetViews>
    <sheetView topLeftCell="A43" zoomScaleNormal="100" workbookViewId="0">
      <selection activeCell="C51" sqref="C51"/>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3" spans="1:4" x14ac:dyDescent="0.3">
      <c r="A3" s="4" t="s">
        <v>43</v>
      </c>
      <c r="B3" s="4" t="s">
        <v>44</v>
      </c>
    </row>
    <row r="4" spans="1:4" x14ac:dyDescent="0.3">
      <c r="A4" s="4" t="s">
        <v>41</v>
      </c>
      <c r="B4" t="s">
        <v>18</v>
      </c>
      <c r="C4" t="s">
        <v>15</v>
      </c>
      <c r="D4" t="s">
        <v>42</v>
      </c>
    </row>
    <row r="5" spans="1:4" x14ac:dyDescent="0.3">
      <c r="A5" s="5" t="s">
        <v>38</v>
      </c>
      <c r="B5" s="6">
        <v>49012.345679012345</v>
      </c>
      <c r="C5" s="6">
        <v>50692.307692307695</v>
      </c>
      <c r="D5" s="6">
        <v>49760.273972602743</v>
      </c>
    </row>
    <row r="6" spans="1:4" x14ac:dyDescent="0.3">
      <c r="A6" s="5" t="s">
        <v>39</v>
      </c>
      <c r="B6" s="6">
        <v>52727.272727272728</v>
      </c>
      <c r="C6" s="6">
        <v>60084.033613445376</v>
      </c>
      <c r="D6" s="6">
        <v>55694.91525423729</v>
      </c>
    </row>
    <row r="7" spans="1:4" x14ac:dyDescent="0.3">
      <c r="A7" s="5" t="s">
        <v>42</v>
      </c>
      <c r="B7" s="6">
        <v>50946.745562130178</v>
      </c>
      <c r="C7" s="6">
        <v>55180.722891566264</v>
      </c>
      <c r="D7" s="6">
        <v>52742.759795570695</v>
      </c>
    </row>
    <row r="27" spans="1:4" x14ac:dyDescent="0.3">
      <c r="A27" s="4" t="s">
        <v>45</v>
      </c>
      <c r="B27" s="4" t="s">
        <v>44</v>
      </c>
    </row>
    <row r="28" spans="1:4" x14ac:dyDescent="0.3">
      <c r="A28" s="4" t="s">
        <v>41</v>
      </c>
      <c r="B28" t="s">
        <v>18</v>
      </c>
      <c r="C28" t="s">
        <v>15</v>
      </c>
      <c r="D28" t="s">
        <v>42</v>
      </c>
    </row>
    <row r="29" spans="1:4" x14ac:dyDescent="0.3">
      <c r="A29" s="5" t="s">
        <v>16</v>
      </c>
      <c r="B29" s="7">
        <v>110</v>
      </c>
      <c r="C29" s="7">
        <v>95</v>
      </c>
      <c r="D29" s="7">
        <v>205</v>
      </c>
    </row>
    <row r="30" spans="1:4" x14ac:dyDescent="0.3">
      <c r="A30" s="5" t="s">
        <v>26</v>
      </c>
      <c r="B30" s="7">
        <v>72</v>
      </c>
      <c r="C30" s="7">
        <v>48</v>
      </c>
      <c r="D30" s="7">
        <v>120</v>
      </c>
    </row>
    <row r="31" spans="1:4" x14ac:dyDescent="0.3">
      <c r="A31" s="5" t="s">
        <v>22</v>
      </c>
      <c r="B31" s="7">
        <v>40</v>
      </c>
      <c r="C31" s="7">
        <v>54</v>
      </c>
      <c r="D31" s="7">
        <v>94</v>
      </c>
    </row>
    <row r="32" spans="1:4" x14ac:dyDescent="0.3">
      <c r="A32" s="5" t="s">
        <v>23</v>
      </c>
      <c r="B32" s="7">
        <v>78</v>
      </c>
      <c r="C32" s="7">
        <v>39</v>
      </c>
      <c r="D32" s="7">
        <v>117</v>
      </c>
    </row>
    <row r="33" spans="1:4" x14ac:dyDescent="0.3">
      <c r="A33" s="5" t="s">
        <v>46</v>
      </c>
      <c r="B33" s="7">
        <v>38</v>
      </c>
      <c r="C33" s="7">
        <v>13</v>
      </c>
      <c r="D33" s="7">
        <v>51</v>
      </c>
    </row>
    <row r="34" spans="1:4" x14ac:dyDescent="0.3">
      <c r="A34" s="5" t="s">
        <v>42</v>
      </c>
      <c r="B34" s="7">
        <v>338</v>
      </c>
      <c r="C34" s="7">
        <v>249</v>
      </c>
      <c r="D34" s="7">
        <v>587</v>
      </c>
    </row>
    <row r="49" spans="1:4" x14ac:dyDescent="0.3">
      <c r="A49" s="4" t="s">
        <v>45</v>
      </c>
      <c r="B49" s="4" t="s">
        <v>44</v>
      </c>
    </row>
    <row r="50" spans="1:4" x14ac:dyDescent="0.3">
      <c r="A50" s="4" t="s">
        <v>41</v>
      </c>
      <c r="B50" t="s">
        <v>18</v>
      </c>
      <c r="C50" t="s">
        <v>15</v>
      </c>
      <c r="D50" t="s">
        <v>42</v>
      </c>
    </row>
    <row r="51" spans="1:4" x14ac:dyDescent="0.3">
      <c r="A51" s="5" t="s">
        <v>47</v>
      </c>
      <c r="B51" s="7">
        <v>67</v>
      </c>
      <c r="C51" s="7">
        <v>21</v>
      </c>
      <c r="D51" s="7">
        <v>88</v>
      </c>
    </row>
    <row r="52" spans="1:4" x14ac:dyDescent="0.3">
      <c r="A52" s="5" t="s">
        <v>48</v>
      </c>
      <c r="B52" s="7">
        <v>207</v>
      </c>
      <c r="C52" s="7">
        <v>201</v>
      </c>
      <c r="D52" s="7">
        <v>408</v>
      </c>
    </row>
    <row r="53" spans="1:4" x14ac:dyDescent="0.3">
      <c r="A53" s="5" t="s">
        <v>49</v>
      </c>
      <c r="B53" s="7">
        <v>64</v>
      </c>
      <c r="C53" s="7">
        <v>27</v>
      </c>
      <c r="D53" s="7">
        <v>91</v>
      </c>
    </row>
    <row r="54" spans="1:4" x14ac:dyDescent="0.3">
      <c r="A54" s="5" t="s">
        <v>42</v>
      </c>
      <c r="B54" s="7">
        <v>338</v>
      </c>
      <c r="C54" s="7">
        <v>249</v>
      </c>
      <c r="D54" s="7">
        <v>587</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D7B04F-A167-40C5-A64F-9A5BF0F66919}">
  <dimension ref="A1:T4"/>
  <sheetViews>
    <sheetView showGridLines="0" tabSelected="1" zoomScale="78" zoomScaleNormal="78" workbookViewId="0">
      <selection activeCell="B30" sqref="B30"/>
    </sheetView>
  </sheetViews>
  <sheetFormatPr defaultRowHeight="14.4" x14ac:dyDescent="0.3"/>
  <sheetData>
    <row r="1" spans="1:20" ht="14.4" customHeight="1" x14ac:dyDescent="0.3">
      <c r="A1" s="9" t="s">
        <v>50</v>
      </c>
      <c r="B1" s="9"/>
      <c r="C1" s="9"/>
      <c r="D1" s="9"/>
      <c r="E1" s="9"/>
      <c r="F1" s="9"/>
      <c r="G1" s="9"/>
      <c r="H1" s="9"/>
      <c r="I1" s="9"/>
      <c r="J1" s="9"/>
      <c r="K1" s="9"/>
      <c r="L1" s="9"/>
      <c r="M1" s="9"/>
      <c r="N1" s="9"/>
      <c r="O1" s="9"/>
      <c r="P1" s="9"/>
      <c r="Q1" s="9"/>
      <c r="R1" s="8"/>
      <c r="S1" s="8"/>
      <c r="T1" s="8"/>
    </row>
    <row r="2" spans="1:20" x14ac:dyDescent="0.3">
      <c r="A2" s="9"/>
      <c r="B2" s="9"/>
      <c r="C2" s="9"/>
      <c r="D2" s="9"/>
      <c r="E2" s="9"/>
      <c r="F2" s="9"/>
      <c r="G2" s="9"/>
      <c r="H2" s="9"/>
      <c r="I2" s="9"/>
      <c r="J2" s="9"/>
      <c r="K2" s="9"/>
      <c r="L2" s="9"/>
      <c r="M2" s="9"/>
      <c r="N2" s="9"/>
      <c r="O2" s="9"/>
      <c r="P2" s="9"/>
      <c r="Q2" s="9"/>
      <c r="R2" s="8"/>
      <c r="S2" s="8"/>
      <c r="T2" s="8"/>
    </row>
    <row r="3" spans="1:20" x14ac:dyDescent="0.3">
      <c r="A3" s="9"/>
      <c r="B3" s="9"/>
      <c r="C3" s="9"/>
      <c r="D3" s="9"/>
      <c r="E3" s="9"/>
      <c r="F3" s="9"/>
      <c r="G3" s="9"/>
      <c r="H3" s="9"/>
      <c r="I3" s="9"/>
      <c r="J3" s="9"/>
      <c r="K3" s="9"/>
      <c r="L3" s="9"/>
      <c r="M3" s="9"/>
      <c r="N3" s="9"/>
      <c r="O3" s="9"/>
      <c r="P3" s="9"/>
      <c r="Q3" s="9"/>
      <c r="R3" s="8"/>
      <c r="S3" s="8"/>
      <c r="T3" s="8"/>
    </row>
    <row r="4" spans="1:20" x14ac:dyDescent="0.3">
      <c r="A4" s="9"/>
      <c r="B4" s="9"/>
      <c r="C4" s="9"/>
      <c r="D4" s="9"/>
      <c r="E4" s="9"/>
      <c r="F4" s="9"/>
      <c r="G4" s="9"/>
      <c r="H4" s="9"/>
      <c r="I4" s="9"/>
      <c r="J4" s="9"/>
      <c r="K4" s="9"/>
      <c r="L4" s="9"/>
      <c r="M4" s="9"/>
      <c r="N4" s="9"/>
      <c r="O4" s="9"/>
      <c r="P4" s="9"/>
      <c r="Q4" s="9"/>
      <c r="R4" s="8"/>
      <c r="S4" s="8"/>
      <c r="T4" s="8"/>
    </row>
  </sheetData>
  <mergeCells count="1">
    <mergeCell ref="A1:Q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esmanur ucel</dc:creator>
  <cp:lastModifiedBy>ESMANUR ÜCEL</cp:lastModifiedBy>
  <dcterms:created xsi:type="dcterms:W3CDTF">2022-03-18T02:50:57Z</dcterms:created>
  <dcterms:modified xsi:type="dcterms:W3CDTF">2025-03-20T17:40:49Z</dcterms:modified>
</cp:coreProperties>
</file>