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Fixturing\Part List\"/>
    </mc:Choice>
  </mc:AlternateContent>
  <xr:revisionPtr revIDLastSave="0" documentId="13_ncr:1_{E9583543-533F-40BA-A0A5-204EAF230DEA}" xr6:coauthVersionLast="47" xr6:coauthVersionMax="47" xr10:uidLastSave="{00000000-0000-0000-0000-000000000000}"/>
  <bookViews>
    <workbookView xWindow="-103" yWindow="-103" windowWidth="29829" windowHeight="18000" xr2:uid="{5CC7A2D2-AE76-44BB-B4F8-76E2AD06E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1" i="1"/>
  <c r="H40" i="1"/>
  <c r="H38" i="1"/>
  <c r="H37" i="1"/>
  <c r="H36" i="1"/>
  <c r="H32" i="1"/>
  <c r="H31" i="1"/>
  <c r="H29" i="1"/>
  <c r="H27" i="1"/>
  <c r="H26" i="1"/>
  <c r="H25" i="1"/>
  <c r="H24" i="1"/>
  <c r="H23" i="1"/>
  <c r="H22" i="1"/>
  <c r="H20" i="1"/>
  <c r="H18" i="1"/>
  <c r="H17" i="1"/>
  <c r="H15" i="1"/>
  <c r="H9" i="1"/>
  <c r="H10" i="1"/>
  <c r="H8" i="1"/>
  <c r="H6" i="1"/>
  <c r="H4" i="1"/>
  <c r="H5" i="1"/>
  <c r="H3" i="1"/>
</calcChain>
</file>

<file path=xl/sharedStrings.xml><?xml version="1.0" encoding="utf-8"?>
<sst xmlns="http://schemas.openxmlformats.org/spreadsheetml/2006/main" count="222" uniqueCount="145">
  <si>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</si>
  <si>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</si>
  <si>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</si>
  <si>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</si>
  <si>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</si>
  <si>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</si>
  <si>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</si>
  <si>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</si>
  <si>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NA</t>
  </si>
  <si>
    <t>12" by 24 "</t>
  </si>
  <si>
    <t>Viton® Fluoroelastomer Rubber Sheet</t>
  </si>
  <si>
    <t>Viton® Sheet</t>
  </si>
  <si>
    <t>McMaster-Carr</t>
  </si>
  <si>
    <t>86075K51</t>
  </si>
  <si>
    <t>92095A183</t>
  </si>
  <si>
    <t>Pack of 100</t>
  </si>
  <si>
    <t>18-8 Stainless Steel, M3 x 0.50 mm Thread, 12mm Long</t>
  </si>
  <si>
    <t>Button Head Hex Drive Screw (6 needed)</t>
  </si>
  <si>
    <t>98381A220</t>
  </si>
  <si>
    <t>Alloy Steel, 1/8" Diameter, 9/16" Long</t>
  </si>
  <si>
    <t>Dowel Pin (4 needed)</t>
  </si>
  <si>
    <t>Beswick Engineering</t>
  </si>
  <si>
    <t>MCB-1018-1-316-VIX</t>
  </si>
  <si>
    <t>10-32 Thread to 1/8 Inch O.D. Tubing, Straight Compression</t>
  </si>
  <si>
    <t>Pack of 1</t>
  </si>
  <si>
    <t>Sealing Fitting</t>
  </si>
  <si>
    <t>10-32 O-ring seal to 1/16" Valco ZDV</t>
  </si>
  <si>
    <t>Outlet Fitting (Not necessary)</t>
  </si>
  <si>
    <t>ZAOR11
https://www.vici.com/vfit/zaor.php</t>
  </si>
  <si>
    <t>Valco</t>
  </si>
  <si>
    <t>Pack of 50</t>
  </si>
  <si>
    <t>Chemical-Resistant Viton® Fluoroelastomer O-Ring (4 Needed)</t>
  </si>
  <si>
    <t>8780N145</t>
  </si>
  <si>
    <t>1" x 24", 1/16" Thick, Gray</t>
  </si>
  <si>
    <t>High-Strength High-Temperature Silicone Strip (Cut to Size)</t>
  </si>
  <si>
    <t>Chemical-Resistant Viton® Fluoroelastomer O-Ring (1 Needed)</t>
  </si>
  <si>
    <t>Super-Resilient, 1 mm Wide, 2.5 mm ID</t>
  </si>
  <si>
    <t>Super-Resilient, 1 mm Wide, 3.5 mm ID</t>
  </si>
  <si>
    <t>Package of 1</t>
  </si>
  <si>
    <t>Custom Laser Cut Part</t>
  </si>
  <si>
    <t>3D Model "X"</t>
  </si>
  <si>
    <t>Laser Cut Gasket</t>
  </si>
  <si>
    <t>Aluminum 6061-T651/T6</t>
  </si>
  <si>
    <t>Custom Machined Part</t>
  </si>
  <si>
    <t>Bottom Plate</t>
  </si>
  <si>
    <t>Top Plate</t>
  </si>
  <si>
    <t>Custom Laser Cut Viton®  Gasket (1 Needed)</t>
  </si>
  <si>
    <t>9262K511</t>
  </si>
  <si>
    <t>9262K626</t>
  </si>
  <si>
    <t>Package of 100</t>
  </si>
  <si>
    <t>2-56 Thread, 7/16" Long</t>
  </si>
  <si>
    <t>Passivated 18-8 Stainless Steel Pan Head Phillips Screw (4 needed)</t>
  </si>
  <si>
    <t>91772A080</t>
  </si>
  <si>
    <t xml:space="preserve">custom machined interface adapter </t>
  </si>
  <si>
    <t>3D Model X</t>
  </si>
  <si>
    <t>10/10.6 eV UV PID Lamp</t>
  </si>
  <si>
    <t>BTEX Small Envelope PID Lamp, 10.0/10.6eV</t>
  </si>
  <si>
    <t>Analytical West</t>
  </si>
  <si>
    <t>510108-1061</t>
  </si>
  <si>
    <t>Package of 10</t>
  </si>
  <si>
    <t xml:space="preserve">2-56 0.086" No. 41 0.096" </t>
  </si>
  <si>
    <t>Stainless Steel Helical Inserts (12 needed)</t>
  </si>
  <si>
    <t>91732A203</t>
  </si>
  <si>
    <t>Nutplate</t>
  </si>
  <si>
    <t>3D Model "Nutplate"</t>
  </si>
  <si>
    <t>Package of 25</t>
  </si>
  <si>
    <t>1/16 Fractional Width, Dash Number 015</t>
  </si>
  <si>
    <t>High-Temperature Soft Silicone O-Ring (1 Needed)</t>
  </si>
  <si>
    <t>1173N015</t>
  </si>
  <si>
    <t>PEI Plastic</t>
  </si>
  <si>
    <t>Faceplate</t>
  </si>
  <si>
    <t>3D Model "Faceplate"</t>
  </si>
  <si>
    <t>3/16" Hex, 3/4" Long, 2-56 Thread</t>
  </si>
  <si>
    <t>Female Threaded Hex Standoff, Aluminum</t>
  </si>
  <si>
    <t>91780A113</t>
  </si>
  <si>
    <t>3/16" OD, 3/16" Long, for Number 2 Screw Size</t>
  </si>
  <si>
    <t>Aluminum Unthreaded Spacer</t>
  </si>
  <si>
    <t>92510A689</t>
  </si>
  <si>
    <t>2-56 Thread, 1/4" Long</t>
  </si>
  <si>
    <t>91772A077</t>
  </si>
  <si>
    <t>2-56 Thread, 3/8" Long</t>
  </si>
  <si>
    <t>91772A079</t>
  </si>
  <si>
    <t>2-56 Thread, 5/32" Long</t>
  </si>
  <si>
    <t>91772A073</t>
  </si>
  <si>
    <t>12" x 12", 1/32" Thick</t>
  </si>
  <si>
    <t>High-Temperature Silicone Rubber Sheet (For UV Bulb Gasket)</t>
  </si>
  <si>
    <t>1460N21</t>
  </si>
  <si>
    <t>FR4</t>
  </si>
  <si>
    <t xml:space="preserve">Custom made PCBs to hold UV bulb </t>
  </si>
  <si>
    <t>JLCPCB</t>
  </si>
  <si>
    <t>Custom PCB "DC UV Bulb Connector"</t>
  </si>
  <si>
    <t>RFI SHLD CLIP SS TIN SOLDER</t>
  </si>
  <si>
    <t>Leaf Springs to hold UV bulb</t>
  </si>
  <si>
    <t>DigiKey</t>
  </si>
  <si>
    <t>952-1477-2-ND</t>
  </si>
  <si>
    <t>UV Bulb Assembly</t>
  </si>
  <si>
    <t>18-8 Stainless Steel, M3 x 0.50 mm Thread, 8mm Long</t>
  </si>
  <si>
    <t>Button Head Hex Drive Screw (4 needed)</t>
  </si>
  <si>
    <t>92095A181</t>
  </si>
  <si>
    <t>1.5 mm Wide, 12 mm ID</t>
  </si>
  <si>
    <t>Oil-Resistant Buna-N O-Ring (1 Needed)</t>
  </si>
  <si>
    <t>9262K128</t>
  </si>
  <si>
    <t xml:space="preserve">costum machined interface adapter </t>
  </si>
  <si>
    <t>Custom Machined Fixture</t>
  </si>
  <si>
    <t>Plasma Source and Electronics to Power</t>
  </si>
  <si>
    <t>PEEK positive mode plasma ionization source</t>
  </si>
  <si>
    <t>MicroPlasma LLC
https://microplasmasystems.com/</t>
  </si>
  <si>
    <t>Positive Ion Source</t>
  </si>
  <si>
    <t>Plasma Assembly</t>
  </si>
  <si>
    <t>HV Cable Assembly</t>
  </si>
  <si>
    <t>5335K21</t>
  </si>
  <si>
    <t>1 foot length</t>
  </si>
  <si>
    <t xml:space="preserve"> 0.106" ID, for 10 AWG Wire</t>
  </si>
  <si>
    <t>High-Temperature Tube Sleeving</t>
  </si>
  <si>
    <t>MHV 3000V RG59 RG8X RG62</t>
  </si>
  <si>
    <t>package of 5</t>
  </si>
  <si>
    <t>various vendors
https://www.ebay.com/itm/202412109245</t>
  </si>
  <si>
    <t>High voltage power RF connector (2 needed)</t>
  </si>
  <si>
    <t>digikey</t>
  </si>
  <si>
    <t>39X2015WH001-ND</t>
  </si>
  <si>
    <t>20 AWG Hook-Up Wire 19/32 White 15kV 1000.0' (304.8m)</t>
  </si>
  <si>
    <t>HOOK-UP STRND 20AWG WHITE</t>
  </si>
  <si>
    <t>package of 1</t>
  </si>
  <si>
    <t>DMS Fixturing and Cell Stack Rev 1.0, June 18, 2024</t>
  </si>
  <si>
    <t>SMA and BNC</t>
  </si>
  <si>
    <t>RG174 50 OHM</t>
  </si>
  <si>
    <t>1 Ft SMA Male to BNC MALE</t>
  </si>
  <si>
    <t>cablesondemand</t>
  </si>
  <si>
    <t>CO-174SMAZBNC-001</t>
  </si>
  <si>
    <t>#6, M3.5 Spade Size</t>
  </si>
  <si>
    <t>16-22 AWG</t>
  </si>
  <si>
    <t xml:space="preserve">Spade Connector </t>
  </si>
  <si>
    <t>Digikey</t>
  </si>
  <si>
    <t>A1063-ND</t>
  </si>
  <si>
    <t>DMS Side A</t>
  </si>
  <si>
    <t>Kicad Side A</t>
  </si>
  <si>
    <t>Isola-185HR Substrate</t>
  </si>
  <si>
    <t>PCBONLINE or any other Vendor</t>
  </si>
  <si>
    <t>DMS Side B</t>
  </si>
  <si>
    <t>Kicad Side B</t>
  </si>
  <si>
    <t>200 x 200 mm</t>
  </si>
  <si>
    <t>Expanded PTFE</t>
  </si>
  <si>
    <t>Flow channel (0.5 mm thickness)</t>
  </si>
  <si>
    <t>Aliexpress 
https://www.aliexpress.us/item/3256801095879614.html?spm=a2g0o.order_detail.order_detail_item.3.4f09f19cet5IoE&amp;gatewayAdapt=glo2usa</t>
  </si>
  <si>
    <t>DMS Cell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</si>
</sst>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5" fillId="4" borderId="0" xfId="1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3" fillId="5" borderId="0" xfId="0" applyFont="1" applyFill="1"/>
    <xf numFmtId="0" fontId="4" fillId="5" borderId="0" xfId="1" applyFill="1" applyAlignment="1">
      <alignment wrapText="1"/>
    </xf>
    <xf numFmtId="0" fontId="6" fillId="6" borderId="0" xfId="0" applyFont="1" applyFill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wrapText="1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3" fillId="7" borderId="0" xfId="0" applyFont="1" applyFill="1"/>
    <xf numFmtId="0" fontId="0" fillId="7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croplasmasyste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B85-CAEA-4888-AB30-61035F3A79BF}">
  <dimension ref="A1:H44"/>
  <sheetViews>
    <sheetView tabSelected="1" zoomScale="73" workbookViewId="0">
      <selection activeCell="O22" sqref="O22"/>
    </sheetView>
  </sheetViews>
  <sheetFormatPr defaultRowHeight="14.6" x14ac:dyDescent="0.4"/>
  <cols>
    <col min="1" max="1" width="3.84375" bestFit="1" customWidth="1"/>
    <col min="2" max="2" width="17.07421875" bestFit="1" customWidth="1"/>
    <col min="3" max="3" width="54" bestFit="1" customWidth="1"/>
    <col min="4" max="4" width="51.4609375" bestFit="1" customWidth="1"/>
    <col min="5" max="5" width="31.765625" customWidth="1"/>
    <col min="6" max="6" width="18.921875" bestFit="1" customWidth="1"/>
    <col min="7" max="7" width="9.4609375" bestFit="1" customWidth="1"/>
  </cols>
  <sheetData>
    <row r="1" spans="1:8" ht="31.75" x14ac:dyDescent="0.85">
      <c r="A1" s="10" t="s">
        <v>123</v>
      </c>
      <c r="B1" s="10"/>
      <c r="C1" s="10"/>
      <c r="D1" s="10"/>
      <c r="E1" s="10"/>
      <c r="F1" s="10"/>
      <c r="G1" s="10"/>
      <c r="H1" s="10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5">
        <v>1</v>
      </c>
      <c r="B3" t="s">
        <v>9</v>
      </c>
      <c r="C3" t="s">
        <v>11</v>
      </c>
      <c r="D3" t="s">
        <v>10</v>
      </c>
      <c r="E3" t="s">
        <v>12</v>
      </c>
      <c r="F3" t="s">
        <v>13</v>
      </c>
      <c r="G3" s="7">
        <v>88.25</v>
      </c>
      <c r="H3" s="7">
        <f>G3*A3</f>
        <v>88.25</v>
      </c>
    </row>
    <row r="4" spans="1:8" ht="15.9" x14ac:dyDescent="0.45">
      <c r="A4" s="5">
        <v>1</v>
      </c>
      <c r="B4" t="s">
        <v>15</v>
      </c>
      <c r="C4" t="s">
        <v>16</v>
      </c>
      <c r="D4" t="s">
        <v>17</v>
      </c>
      <c r="E4" t="s">
        <v>12</v>
      </c>
      <c r="F4" s="3" t="s">
        <v>14</v>
      </c>
      <c r="G4" s="7">
        <v>6.77</v>
      </c>
      <c r="H4" s="7">
        <f t="shared" ref="H4:H5" si="0">G4*A4</f>
        <v>6.77</v>
      </c>
    </row>
    <row r="5" spans="1:8" x14ac:dyDescent="0.4">
      <c r="A5" s="5">
        <v>1</v>
      </c>
      <c r="B5" t="s">
        <v>15</v>
      </c>
      <c r="C5" t="s">
        <v>19</v>
      </c>
      <c r="D5" t="s">
        <v>20</v>
      </c>
      <c r="E5" t="s">
        <v>12</v>
      </c>
      <c r="F5" t="s">
        <v>18</v>
      </c>
      <c r="G5" s="7">
        <v>17.420000000000002</v>
      </c>
      <c r="H5" s="7">
        <f t="shared" si="0"/>
        <v>17.420000000000002</v>
      </c>
    </row>
    <row r="6" spans="1:8" x14ac:dyDescent="0.4">
      <c r="A6" s="5">
        <v>1</v>
      </c>
      <c r="B6" t="s">
        <v>24</v>
      </c>
      <c r="C6" t="s">
        <v>23</v>
      </c>
      <c r="D6" t="s">
        <v>25</v>
      </c>
      <c r="E6" t="s">
        <v>21</v>
      </c>
      <c r="F6" t="s">
        <v>22</v>
      </c>
      <c r="G6" s="7">
        <v>33.85</v>
      </c>
      <c r="H6" s="7">
        <f>G6*A6</f>
        <v>33.85</v>
      </c>
    </row>
    <row r="7" spans="1:8" ht="43.75" x14ac:dyDescent="0.4">
      <c r="A7" s="5">
        <v>1</v>
      </c>
      <c r="B7" s="6" t="s">
        <v>24</v>
      </c>
      <c r="C7" t="s">
        <v>26</v>
      </c>
      <c r="D7" t="s">
        <v>27</v>
      </c>
      <c r="E7" s="4" t="s">
        <v>29</v>
      </c>
      <c r="F7" s="4" t="s">
        <v>28</v>
      </c>
      <c r="G7" s="7" t="s">
        <v>8</v>
      </c>
      <c r="H7" s="7" t="s">
        <v>8</v>
      </c>
    </row>
    <row r="8" spans="1:8" x14ac:dyDescent="0.4">
      <c r="A8" s="5">
        <v>1</v>
      </c>
      <c r="B8" t="s">
        <v>30</v>
      </c>
      <c r="C8" t="s">
        <v>37</v>
      </c>
      <c r="D8" t="s">
        <v>31</v>
      </c>
      <c r="E8" t="s">
        <v>12</v>
      </c>
      <c r="F8" t="s">
        <v>48</v>
      </c>
      <c r="G8" s="7">
        <v>6</v>
      </c>
      <c r="H8" s="7">
        <f>A8*G8</f>
        <v>6</v>
      </c>
    </row>
    <row r="9" spans="1:8" x14ac:dyDescent="0.4">
      <c r="A9" s="5">
        <v>1</v>
      </c>
      <c r="B9" t="s">
        <v>30</v>
      </c>
      <c r="C9" t="s">
        <v>36</v>
      </c>
      <c r="D9" t="s">
        <v>35</v>
      </c>
      <c r="E9" t="s">
        <v>12</v>
      </c>
      <c r="F9" s="9" t="s">
        <v>47</v>
      </c>
      <c r="G9" s="7">
        <v>8.1300000000000008</v>
      </c>
      <c r="H9" s="7">
        <f>G9*A9</f>
        <v>8.1300000000000008</v>
      </c>
    </row>
    <row r="10" spans="1:8" x14ac:dyDescent="0.4">
      <c r="A10" s="5">
        <v>1</v>
      </c>
      <c r="B10" t="s">
        <v>24</v>
      </c>
      <c r="C10" t="s">
        <v>33</v>
      </c>
      <c r="D10" t="s">
        <v>34</v>
      </c>
      <c r="E10" t="s">
        <v>12</v>
      </c>
      <c r="F10" t="s">
        <v>32</v>
      </c>
      <c r="G10" s="7">
        <v>6.09</v>
      </c>
      <c r="H10" s="7">
        <f t="shared" ref="H10" si="1">G10*A10</f>
        <v>6.09</v>
      </c>
    </row>
    <row r="11" spans="1:8" x14ac:dyDescent="0.4">
      <c r="A11" s="5">
        <v>1</v>
      </c>
      <c r="B11" t="s">
        <v>38</v>
      </c>
      <c r="C11" t="s">
        <v>41</v>
      </c>
      <c r="D11" t="s">
        <v>46</v>
      </c>
      <c r="E11" t="s">
        <v>39</v>
      </c>
      <c r="F11" t="s">
        <v>40</v>
      </c>
      <c r="G11" s="8" t="s">
        <v>8</v>
      </c>
      <c r="H11" s="8" t="s">
        <v>8</v>
      </c>
    </row>
    <row r="12" spans="1:8" x14ac:dyDescent="0.4">
      <c r="A12" s="5">
        <v>1</v>
      </c>
      <c r="B12" t="s">
        <v>38</v>
      </c>
      <c r="C12" t="s">
        <v>42</v>
      </c>
      <c r="D12" t="s">
        <v>44</v>
      </c>
      <c r="E12" t="s">
        <v>43</v>
      </c>
      <c r="F12" t="s">
        <v>40</v>
      </c>
      <c r="G12" s="8" t="s">
        <v>8</v>
      </c>
      <c r="H12" s="8" t="s">
        <v>8</v>
      </c>
    </row>
    <row r="13" spans="1:8" x14ac:dyDescent="0.4">
      <c r="A13" s="5">
        <v>1</v>
      </c>
      <c r="B13" t="s">
        <v>38</v>
      </c>
      <c r="C13" t="s">
        <v>42</v>
      </c>
      <c r="D13" t="s">
        <v>45</v>
      </c>
      <c r="E13" t="s">
        <v>43</v>
      </c>
      <c r="F13" t="s">
        <v>40</v>
      </c>
      <c r="G13" s="8" t="s">
        <v>8</v>
      </c>
      <c r="H13" s="8" t="s">
        <v>8</v>
      </c>
    </row>
    <row r="14" spans="1:8" ht="26.15" x14ac:dyDescent="0.4">
      <c r="A14" s="11" t="s">
        <v>95</v>
      </c>
      <c r="B14" s="11"/>
      <c r="C14" s="11"/>
      <c r="D14" s="11"/>
      <c r="E14" s="11"/>
      <c r="F14" s="11"/>
      <c r="G14" s="11"/>
      <c r="H14" s="11"/>
    </row>
    <row r="15" spans="1:8" x14ac:dyDescent="0.4">
      <c r="A15" s="12">
        <v>1</v>
      </c>
      <c r="B15" s="13" t="s">
        <v>49</v>
      </c>
      <c r="C15" s="13" t="s">
        <v>50</v>
      </c>
      <c r="D15" s="13" t="s">
        <v>51</v>
      </c>
      <c r="E15" s="13" t="s">
        <v>12</v>
      </c>
      <c r="F15" s="13" t="s">
        <v>52</v>
      </c>
      <c r="G15" s="14">
        <v>7.98</v>
      </c>
      <c r="H15" s="14">
        <f t="shared" ref="H15" si="2">A15*G15</f>
        <v>7.98</v>
      </c>
    </row>
    <row r="16" spans="1:8" x14ac:dyDescent="0.4">
      <c r="A16" s="12">
        <v>1</v>
      </c>
      <c r="B16" s="13" t="s">
        <v>38</v>
      </c>
      <c r="C16" s="13" t="s">
        <v>42</v>
      </c>
      <c r="D16" s="13" t="s">
        <v>53</v>
      </c>
      <c r="E16" s="13" t="s">
        <v>43</v>
      </c>
      <c r="F16" s="13" t="s">
        <v>54</v>
      </c>
      <c r="G16" s="14" t="s">
        <v>8</v>
      </c>
      <c r="H16" s="14" t="s">
        <v>8</v>
      </c>
    </row>
    <row r="17" spans="1:8" x14ac:dyDescent="0.4">
      <c r="A17" s="12">
        <v>1</v>
      </c>
      <c r="B17" s="15" t="s">
        <v>38</v>
      </c>
      <c r="C17" s="13" t="s">
        <v>55</v>
      </c>
      <c r="D17" s="13" t="s">
        <v>56</v>
      </c>
      <c r="E17" s="16" t="s">
        <v>57</v>
      </c>
      <c r="F17" s="13" t="s">
        <v>58</v>
      </c>
      <c r="G17" s="14">
        <v>650</v>
      </c>
      <c r="H17" s="14">
        <f>A17*G17</f>
        <v>650</v>
      </c>
    </row>
    <row r="18" spans="1:8" x14ac:dyDescent="0.4">
      <c r="A18" s="12">
        <v>2</v>
      </c>
      <c r="B18" s="13" t="s">
        <v>59</v>
      </c>
      <c r="C18" s="13" t="s">
        <v>60</v>
      </c>
      <c r="D18" s="13" t="s">
        <v>61</v>
      </c>
      <c r="E18" s="13" t="s">
        <v>12</v>
      </c>
      <c r="F18" s="13" t="s">
        <v>62</v>
      </c>
      <c r="G18" s="14">
        <v>7.48</v>
      </c>
      <c r="H18" s="14">
        <f>A18*G18</f>
        <v>14.96</v>
      </c>
    </row>
    <row r="19" spans="1:8" x14ac:dyDescent="0.4">
      <c r="A19" s="12">
        <v>2</v>
      </c>
      <c r="B19" s="13" t="s">
        <v>38</v>
      </c>
      <c r="C19" s="13" t="s">
        <v>42</v>
      </c>
      <c r="D19" s="13" t="s">
        <v>63</v>
      </c>
      <c r="E19" s="13" t="s">
        <v>43</v>
      </c>
      <c r="F19" s="13" t="s">
        <v>64</v>
      </c>
      <c r="G19" s="14" t="s">
        <v>8</v>
      </c>
      <c r="H19" s="14" t="s">
        <v>8</v>
      </c>
    </row>
    <row r="20" spans="1:8" x14ac:dyDescent="0.4">
      <c r="A20" s="12">
        <v>1</v>
      </c>
      <c r="B20" s="13" t="s">
        <v>65</v>
      </c>
      <c r="C20" s="13" t="s">
        <v>66</v>
      </c>
      <c r="D20" s="13" t="s">
        <v>67</v>
      </c>
      <c r="E20" s="13" t="s">
        <v>12</v>
      </c>
      <c r="F20" s="13" t="s">
        <v>68</v>
      </c>
      <c r="G20" s="14">
        <v>17.29</v>
      </c>
      <c r="H20" s="14">
        <f t="shared" ref="H20:H29" si="3">A20*G20</f>
        <v>17.29</v>
      </c>
    </row>
    <row r="21" spans="1:8" x14ac:dyDescent="0.4">
      <c r="A21" s="12">
        <v>1</v>
      </c>
      <c r="B21" s="13" t="s">
        <v>38</v>
      </c>
      <c r="C21" s="13" t="s">
        <v>69</v>
      </c>
      <c r="D21" s="13" t="s">
        <v>70</v>
      </c>
      <c r="E21" s="13" t="s">
        <v>43</v>
      </c>
      <c r="F21" s="13" t="s">
        <v>71</v>
      </c>
      <c r="G21" s="14" t="s">
        <v>8</v>
      </c>
      <c r="H21" s="14" t="s">
        <v>8</v>
      </c>
    </row>
    <row r="22" spans="1:8" x14ac:dyDescent="0.4">
      <c r="A22" s="12">
        <v>2</v>
      </c>
      <c r="B22" s="13" t="s">
        <v>38</v>
      </c>
      <c r="C22" s="13" t="s">
        <v>72</v>
      </c>
      <c r="D22" s="13" t="s">
        <v>73</v>
      </c>
      <c r="E22" s="13" t="s">
        <v>12</v>
      </c>
      <c r="F22" s="13" t="s">
        <v>74</v>
      </c>
      <c r="G22" s="14">
        <v>0.92</v>
      </c>
      <c r="H22" s="14">
        <f t="shared" si="3"/>
        <v>1.84</v>
      </c>
    </row>
    <row r="23" spans="1:8" x14ac:dyDescent="0.4">
      <c r="A23" s="12">
        <v>4</v>
      </c>
      <c r="B23" s="13" t="s">
        <v>38</v>
      </c>
      <c r="C23" s="13" t="s">
        <v>75</v>
      </c>
      <c r="D23" s="13" t="s">
        <v>76</v>
      </c>
      <c r="E23" s="13" t="s">
        <v>12</v>
      </c>
      <c r="F23" s="13" t="s">
        <v>77</v>
      </c>
      <c r="G23" s="14">
        <v>0.39</v>
      </c>
      <c r="H23" s="14">
        <f t="shared" si="3"/>
        <v>1.56</v>
      </c>
    </row>
    <row r="24" spans="1:8" x14ac:dyDescent="0.4">
      <c r="A24" s="12">
        <v>1</v>
      </c>
      <c r="B24" s="13" t="s">
        <v>49</v>
      </c>
      <c r="C24" s="13" t="s">
        <v>78</v>
      </c>
      <c r="D24" s="13" t="s">
        <v>51</v>
      </c>
      <c r="E24" s="13" t="s">
        <v>12</v>
      </c>
      <c r="F24" s="13" t="s">
        <v>79</v>
      </c>
      <c r="G24" s="14">
        <v>6.47</v>
      </c>
      <c r="H24" s="14">
        <f t="shared" si="3"/>
        <v>6.47</v>
      </c>
    </row>
    <row r="25" spans="1:8" x14ac:dyDescent="0.4">
      <c r="A25" s="12">
        <v>1</v>
      </c>
      <c r="B25" s="13" t="s">
        <v>49</v>
      </c>
      <c r="C25" s="13" t="s">
        <v>80</v>
      </c>
      <c r="D25" s="13" t="s">
        <v>51</v>
      </c>
      <c r="E25" s="13" t="s">
        <v>12</v>
      </c>
      <c r="F25" s="13" t="s">
        <v>81</v>
      </c>
      <c r="G25" s="14">
        <v>6.79</v>
      </c>
      <c r="H25" s="14">
        <f t="shared" si="3"/>
        <v>6.79</v>
      </c>
    </row>
    <row r="26" spans="1:8" x14ac:dyDescent="0.4">
      <c r="A26" s="12">
        <v>1</v>
      </c>
      <c r="B26" s="13" t="s">
        <v>49</v>
      </c>
      <c r="C26" s="13" t="s">
        <v>82</v>
      </c>
      <c r="D26" s="13" t="s">
        <v>51</v>
      </c>
      <c r="E26" s="13" t="s">
        <v>12</v>
      </c>
      <c r="F26" s="13" t="s">
        <v>83</v>
      </c>
      <c r="G26" s="14">
        <v>2.78</v>
      </c>
      <c r="H26" s="14">
        <f t="shared" si="3"/>
        <v>2.78</v>
      </c>
    </row>
    <row r="27" spans="1:8" x14ac:dyDescent="0.4">
      <c r="A27" s="12">
        <v>1</v>
      </c>
      <c r="B27" s="13" t="s">
        <v>38</v>
      </c>
      <c r="C27" s="13" t="s">
        <v>84</v>
      </c>
      <c r="D27" s="13" t="s">
        <v>85</v>
      </c>
      <c r="E27" s="13" t="s">
        <v>12</v>
      </c>
      <c r="F27" s="13" t="s">
        <v>86</v>
      </c>
      <c r="G27" s="14">
        <v>17.18</v>
      </c>
      <c r="H27" s="14">
        <f t="shared" si="3"/>
        <v>17.18</v>
      </c>
    </row>
    <row r="28" spans="1:8" x14ac:dyDescent="0.4">
      <c r="A28" s="12">
        <v>2</v>
      </c>
      <c r="B28" s="13" t="s">
        <v>59</v>
      </c>
      <c r="C28" s="13" t="s">
        <v>87</v>
      </c>
      <c r="D28" s="13" t="s">
        <v>88</v>
      </c>
      <c r="E28" s="13" t="s">
        <v>89</v>
      </c>
      <c r="F28" s="13" t="s">
        <v>90</v>
      </c>
      <c r="G28" s="14" t="s">
        <v>8</v>
      </c>
      <c r="H28" s="14" t="s">
        <v>8</v>
      </c>
    </row>
    <row r="29" spans="1:8" x14ac:dyDescent="0.4">
      <c r="A29" s="12">
        <v>8</v>
      </c>
      <c r="B29" s="13" t="s">
        <v>38</v>
      </c>
      <c r="C29" s="13" t="s">
        <v>91</v>
      </c>
      <c r="D29" s="13" t="s">
        <v>92</v>
      </c>
      <c r="E29" s="13" t="s">
        <v>93</v>
      </c>
      <c r="F29" s="13" t="s">
        <v>94</v>
      </c>
      <c r="G29" s="14">
        <v>0.76</v>
      </c>
      <c r="H29" s="14">
        <f t="shared" si="3"/>
        <v>6.08</v>
      </c>
    </row>
    <row r="30" spans="1:8" ht="26.15" x14ac:dyDescent="0.7">
      <c r="A30" s="17" t="s">
        <v>108</v>
      </c>
      <c r="B30" s="17"/>
      <c r="C30" s="17"/>
      <c r="D30" s="17"/>
      <c r="E30" s="17"/>
      <c r="F30" s="17"/>
      <c r="G30" s="17"/>
      <c r="H30" s="17"/>
    </row>
    <row r="31" spans="1:8" x14ac:dyDescent="0.4">
      <c r="A31" s="18">
        <v>1</v>
      </c>
      <c r="B31" s="19" t="s">
        <v>15</v>
      </c>
      <c r="C31" s="19" t="s">
        <v>96</v>
      </c>
      <c r="D31" s="19" t="s">
        <v>97</v>
      </c>
      <c r="E31" s="19" t="s">
        <v>12</v>
      </c>
      <c r="F31" s="19" t="s">
        <v>98</v>
      </c>
      <c r="G31" s="20">
        <v>8</v>
      </c>
      <c r="H31" s="20">
        <f t="shared" ref="H31:H32" si="4">G31*A31</f>
        <v>8</v>
      </c>
    </row>
    <row r="32" spans="1:8" ht="15.9" x14ac:dyDescent="0.45">
      <c r="A32" s="18">
        <v>1</v>
      </c>
      <c r="B32" s="19" t="s">
        <v>15</v>
      </c>
      <c r="C32" s="19" t="s">
        <v>99</v>
      </c>
      <c r="D32" s="19" t="s">
        <v>100</v>
      </c>
      <c r="E32" s="19" t="s">
        <v>12</v>
      </c>
      <c r="F32" s="21" t="s">
        <v>101</v>
      </c>
      <c r="G32" s="20">
        <v>10.050000000000001</v>
      </c>
      <c r="H32" s="20">
        <f t="shared" si="4"/>
        <v>10.050000000000001</v>
      </c>
    </row>
    <row r="33" spans="1:8" x14ac:dyDescent="0.4">
      <c r="A33" s="18">
        <v>1</v>
      </c>
      <c r="B33" s="19" t="s">
        <v>38</v>
      </c>
      <c r="C33" s="19" t="s">
        <v>42</v>
      </c>
      <c r="D33" s="19" t="s">
        <v>102</v>
      </c>
      <c r="E33" s="19" t="s">
        <v>103</v>
      </c>
      <c r="F33" s="19" t="s">
        <v>54</v>
      </c>
      <c r="G33" s="20" t="s">
        <v>8</v>
      </c>
      <c r="H33" s="20" t="s">
        <v>8</v>
      </c>
    </row>
    <row r="34" spans="1:8" ht="29.15" x14ac:dyDescent="0.4">
      <c r="A34" s="18">
        <v>1</v>
      </c>
      <c r="B34" s="27" t="s">
        <v>38</v>
      </c>
      <c r="C34" s="28" t="s">
        <v>104</v>
      </c>
      <c r="D34" s="28" t="s">
        <v>105</v>
      </c>
      <c r="E34" s="22" t="s">
        <v>106</v>
      </c>
      <c r="F34" s="19" t="s">
        <v>107</v>
      </c>
      <c r="G34" s="20" t="s">
        <v>8</v>
      </c>
      <c r="H34" s="20" t="s">
        <v>8</v>
      </c>
    </row>
    <row r="35" spans="1:8" ht="26.15" x14ac:dyDescent="0.7">
      <c r="A35" s="23" t="s">
        <v>109</v>
      </c>
      <c r="B35" s="23"/>
      <c r="C35" s="23"/>
      <c r="D35" s="23"/>
      <c r="E35" s="23"/>
      <c r="F35" s="23"/>
      <c r="G35" s="23"/>
      <c r="H35" s="23"/>
    </row>
    <row r="36" spans="1:8" x14ac:dyDescent="0.4">
      <c r="A36" s="24">
        <v>1</v>
      </c>
      <c r="B36" s="25" t="s">
        <v>111</v>
      </c>
      <c r="C36" s="26" t="s">
        <v>112</v>
      </c>
      <c r="D36" s="26" t="s">
        <v>113</v>
      </c>
      <c r="E36" s="26" t="s">
        <v>12</v>
      </c>
      <c r="F36" s="26" t="s">
        <v>110</v>
      </c>
      <c r="G36" s="26">
        <v>1.29</v>
      </c>
      <c r="H36" s="26">
        <f>G36*A36</f>
        <v>1.29</v>
      </c>
    </row>
    <row r="37" spans="1:8" ht="43.75" x14ac:dyDescent="0.4">
      <c r="A37" s="26">
        <v>1</v>
      </c>
      <c r="B37" s="26" t="s">
        <v>115</v>
      </c>
      <c r="C37" s="26" t="s">
        <v>114</v>
      </c>
      <c r="D37" s="26" t="s">
        <v>117</v>
      </c>
      <c r="E37" s="29" t="s">
        <v>116</v>
      </c>
      <c r="F37" s="26" t="s">
        <v>8</v>
      </c>
      <c r="G37" s="26">
        <v>15.2</v>
      </c>
      <c r="H37" s="26">
        <f>G37*A37</f>
        <v>15.2</v>
      </c>
    </row>
    <row r="38" spans="1:8" x14ac:dyDescent="0.4">
      <c r="A38" s="26">
        <v>1</v>
      </c>
      <c r="B38" s="26" t="s">
        <v>122</v>
      </c>
      <c r="C38" s="26" t="s">
        <v>120</v>
      </c>
      <c r="D38" s="26" t="s">
        <v>121</v>
      </c>
      <c r="E38" s="26" t="s">
        <v>118</v>
      </c>
      <c r="F38" s="26" t="s">
        <v>119</v>
      </c>
      <c r="G38" s="26">
        <v>2.5499999999999998</v>
      </c>
      <c r="H38" s="26">
        <f>A38*G38</f>
        <v>2.5499999999999998</v>
      </c>
    </row>
    <row r="39" spans="1:8" ht="26.15" x14ac:dyDescent="0.7">
      <c r="A39" s="30" t="s">
        <v>144</v>
      </c>
      <c r="B39" s="30"/>
      <c r="C39" s="30"/>
      <c r="D39" s="30"/>
      <c r="E39" s="30"/>
      <c r="F39" s="30"/>
      <c r="G39" s="30"/>
      <c r="H39" s="30"/>
    </row>
    <row r="40" spans="1:8" x14ac:dyDescent="0.4">
      <c r="A40" s="31">
        <v>2</v>
      </c>
      <c r="B40" s="32" t="s">
        <v>124</v>
      </c>
      <c r="C40" s="32" t="s">
        <v>125</v>
      </c>
      <c r="D40" s="32" t="s">
        <v>126</v>
      </c>
      <c r="E40" s="32" t="s">
        <v>127</v>
      </c>
      <c r="F40" s="32" t="s">
        <v>128</v>
      </c>
      <c r="G40" s="33">
        <v>13.85</v>
      </c>
      <c r="H40" s="33">
        <f>G40*A40</f>
        <v>27.7</v>
      </c>
    </row>
    <row r="41" spans="1:8" ht="15.9" x14ac:dyDescent="0.45">
      <c r="A41" s="31">
        <v>6</v>
      </c>
      <c r="B41" s="32" t="s">
        <v>129</v>
      </c>
      <c r="C41" s="32" t="s">
        <v>130</v>
      </c>
      <c r="D41" s="32" t="s">
        <v>131</v>
      </c>
      <c r="E41" s="32" t="s">
        <v>132</v>
      </c>
      <c r="F41" s="34" t="s">
        <v>133</v>
      </c>
      <c r="G41" s="33">
        <v>0.35</v>
      </c>
      <c r="H41" s="33">
        <f>G41*A41</f>
        <v>2.0999999999999996</v>
      </c>
    </row>
    <row r="42" spans="1:8" x14ac:dyDescent="0.4">
      <c r="A42" s="32">
        <v>1</v>
      </c>
      <c r="B42" s="32" t="s">
        <v>134</v>
      </c>
      <c r="C42" s="32" t="s">
        <v>135</v>
      </c>
      <c r="D42" s="32" t="s">
        <v>136</v>
      </c>
      <c r="E42" s="32" t="s">
        <v>137</v>
      </c>
      <c r="F42" s="32" t="s">
        <v>8</v>
      </c>
      <c r="G42" s="33"/>
      <c r="H42" s="33"/>
    </row>
    <row r="43" spans="1:8" x14ac:dyDescent="0.4">
      <c r="A43" s="32">
        <v>1</v>
      </c>
      <c r="B43" s="32" t="s">
        <v>138</v>
      </c>
      <c r="C43" s="32" t="s">
        <v>139</v>
      </c>
      <c r="D43" s="32" t="s">
        <v>136</v>
      </c>
      <c r="E43" s="32" t="s">
        <v>137</v>
      </c>
      <c r="F43" s="32" t="s">
        <v>8</v>
      </c>
      <c r="G43" s="33"/>
      <c r="H43" s="33"/>
    </row>
    <row r="44" spans="1:8" ht="72.900000000000006" x14ac:dyDescent="0.4">
      <c r="A44" s="32">
        <v>1</v>
      </c>
      <c r="B44" s="32" t="s">
        <v>140</v>
      </c>
      <c r="C44" s="32" t="s">
        <v>141</v>
      </c>
      <c r="D44" s="32" t="s">
        <v>142</v>
      </c>
      <c r="E44" s="35" t="s">
        <v>143</v>
      </c>
      <c r="F44" s="32"/>
      <c r="G44" s="33">
        <v>22.8</v>
      </c>
      <c r="H44" s="33">
        <f t="shared" ref="H44" si="5">G44*A44</f>
        <v>22.8</v>
      </c>
    </row>
  </sheetData>
  <mergeCells count="5">
    <mergeCell ref="A1:H1"/>
    <mergeCell ref="A14:H14"/>
    <mergeCell ref="A30:H30"/>
    <mergeCell ref="A35:H35"/>
    <mergeCell ref="A39:H39"/>
  </mergeCells>
  <hyperlinks>
    <hyperlink ref="E34" r:id="rId1" display="https://microplasmasystems.com/" xr:uid="{A2FCD136-FBCC-484D-ACF1-D0AF6C3228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2024-12-06T21:50:05Z</dcterms:created>
  <dcterms:modified xsi:type="dcterms:W3CDTF">2024-12-18T19:52:00Z</dcterms:modified>
</cp:coreProperties>
</file>