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7137243B-1374-41E5-8B28-6E2E28F80C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  <c r="G47" i="1"/>
  <c r="H43" i="1"/>
  <c r="G43" i="1"/>
  <c r="H38" i="1"/>
  <c r="G38" i="1"/>
  <c r="I11" i="1" l="1"/>
  <c r="G11" i="1"/>
  <c r="Q38" i="1" l="1"/>
  <c r="I54" i="1" l="1"/>
  <c r="G54" i="1"/>
  <c r="I53" i="1"/>
  <c r="G53" i="1"/>
  <c r="I51" i="1"/>
  <c r="G51" i="1"/>
  <c r="I50" i="1"/>
  <c r="G50" i="1"/>
  <c r="I49" i="1"/>
  <c r="G49" i="1"/>
  <c r="E48" i="1"/>
  <c r="I48" i="1" s="1"/>
  <c r="I46" i="1"/>
  <c r="G46" i="1"/>
  <c r="I44" i="1"/>
  <c r="G44" i="1"/>
  <c r="I42" i="1"/>
  <c r="G42" i="1"/>
  <c r="I41" i="1"/>
  <c r="G41" i="1"/>
  <c r="I40" i="1"/>
  <c r="G40" i="1"/>
  <c r="I37" i="1"/>
  <c r="G37" i="1"/>
  <c r="I36" i="1"/>
  <c r="G36" i="1"/>
  <c r="I35" i="1"/>
  <c r="G35" i="1"/>
  <c r="I34" i="1"/>
  <c r="G34" i="1"/>
  <c r="H12" i="1"/>
  <c r="G48" i="1" l="1"/>
  <c r="I24" i="1"/>
  <c r="G24" i="1"/>
  <c r="I23" i="1"/>
  <c r="G23" i="1"/>
  <c r="H3" i="1" l="1"/>
  <c r="I7" i="1"/>
  <c r="G7" i="1"/>
  <c r="G31" i="1"/>
  <c r="I14" i="1"/>
  <c r="G14" i="1"/>
  <c r="H14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<sst xmlns="http://schemas.openxmlformats.org/spreadsheetml/2006/main" count="330" uniqueCount="147">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</sst>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zoomScale="85" zoomScaleNormal="85" workbookViewId="0">
      <selection activeCell="F20" sqref="F20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137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138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8" t="s">
        <v>61</v>
      </c>
      <c r="B14" s="8" t="s">
        <v>7</v>
      </c>
      <c r="C14" s="8" t="s">
        <v>27</v>
      </c>
      <c r="D14" s="8" t="s">
        <v>62</v>
      </c>
      <c r="E14" s="8">
        <v>15944</v>
      </c>
      <c r="F14" s="8" t="s">
        <v>42</v>
      </c>
      <c r="G14" s="8">
        <f>0.8*E14</f>
        <v>12755.2</v>
      </c>
      <c r="H14" s="8">
        <f>E14</f>
        <v>15944</v>
      </c>
      <c r="I14" s="8">
        <f>1.2*E14</f>
        <v>19132.8</v>
      </c>
      <c r="J14" s="8"/>
      <c r="K14" s="8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42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0.73</v>
      </c>
      <c r="F23" s="7" t="s">
        <v>22</v>
      </c>
      <c r="G23" s="7">
        <f>0.8*E23</f>
        <v>0.58399999999999996</v>
      </c>
      <c r="H23" s="7"/>
      <c r="I23" s="7">
        <f>1.2*E23</f>
        <v>0.876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68</v>
      </c>
      <c r="F24" s="7" t="s">
        <v>22</v>
      </c>
      <c r="G24" s="7">
        <f>E24*0.8</f>
        <v>54.400000000000006</v>
      </c>
      <c r="H24" s="7"/>
      <c r="I24" s="7">
        <f>E24*1.2</f>
        <v>81.599999999999994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42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7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1.9</v>
      </c>
      <c r="F35" s="3" t="s">
        <v>22</v>
      </c>
      <c r="G35" s="3">
        <f t="shared" si="1"/>
        <v>1.71</v>
      </c>
      <c r="H35" s="3"/>
      <c r="I35" s="3">
        <f>1.1*E35</f>
        <v>2.09</v>
      </c>
      <c r="J35" s="3"/>
      <c r="K35" s="3" t="s">
        <v>103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7" x14ac:dyDescent="0.3">
      <c r="A38" s="3" t="s">
        <v>126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42</v>
      </c>
      <c r="G38" s="3">
        <f>0.9*E38</f>
        <v>0.87209999999999999</v>
      </c>
      <c r="H38" s="3">
        <f>E38</f>
        <v>0.96899999999999997</v>
      </c>
      <c r="I38" s="3">
        <v>1</v>
      </c>
      <c r="J38" s="3"/>
      <c r="K38" s="3" t="s">
        <v>143</v>
      </c>
      <c r="Q38">
        <f t="shared" ref="Q38" si="2">IF(E38=H38, 1, IF(F38=$F$2, 1, 0))</f>
        <v>1</v>
      </c>
    </row>
    <row r="39" spans="1:17" x14ac:dyDescent="0.3">
      <c r="A39" s="3" t="s">
        <v>110</v>
      </c>
      <c r="B39" s="3" t="s">
        <v>99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</row>
    <row r="40" spans="1:17" x14ac:dyDescent="0.3">
      <c r="A40" s="3" t="s">
        <v>144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</row>
    <row r="41" spans="1:17" x14ac:dyDescent="0.3">
      <c r="A41" s="6" t="s">
        <v>139</v>
      </c>
      <c r="B41" s="6" t="s">
        <v>99</v>
      </c>
      <c r="C41" s="6" t="s">
        <v>27</v>
      </c>
      <c r="D41" s="6" t="s">
        <v>15</v>
      </c>
      <c r="E41" s="6">
        <v>1.9</v>
      </c>
      <c r="F41" s="6" t="s">
        <v>22</v>
      </c>
      <c r="G41" s="6">
        <f>0.9*E41</f>
        <v>1.71</v>
      </c>
      <c r="H41" s="6"/>
      <c r="I41" s="6">
        <f>1.1*E41</f>
        <v>2.09</v>
      </c>
      <c r="J41" s="6"/>
      <c r="K41" s="6" t="s">
        <v>114</v>
      </c>
    </row>
    <row r="42" spans="1:17" x14ac:dyDescent="0.3">
      <c r="A42" s="3" t="s">
        <v>140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115</v>
      </c>
    </row>
    <row r="43" spans="1:17" x14ac:dyDescent="0.3">
      <c r="A43" s="6" t="s">
        <v>145</v>
      </c>
      <c r="B43" s="6" t="s">
        <v>99</v>
      </c>
      <c r="C43" s="6" t="s">
        <v>27</v>
      </c>
      <c r="D43" s="6" t="s">
        <v>8</v>
      </c>
      <c r="E43" s="6">
        <v>0.96899999999999997</v>
      </c>
      <c r="F43" s="6" t="s">
        <v>42</v>
      </c>
      <c r="G43" s="6">
        <f>0.9*E43</f>
        <v>0.87209999999999999</v>
      </c>
      <c r="H43" s="6">
        <f>E43</f>
        <v>0.96899999999999997</v>
      </c>
      <c r="I43" s="6">
        <v>1</v>
      </c>
      <c r="J43" s="6"/>
      <c r="K43" s="6" t="s">
        <v>146</v>
      </c>
    </row>
    <row r="44" spans="1:17" x14ac:dyDescent="0.3">
      <c r="A44" s="3" t="s">
        <v>141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116</v>
      </c>
    </row>
    <row r="45" spans="1:17" x14ac:dyDescent="0.3">
      <c r="A45" s="3" t="s">
        <v>142</v>
      </c>
      <c r="B45" s="3" t="s">
        <v>99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117</v>
      </c>
    </row>
    <row r="46" spans="1:17" x14ac:dyDescent="0.3">
      <c r="A46" s="6" t="s">
        <v>118</v>
      </c>
      <c r="B46" s="6" t="s">
        <v>99</v>
      </c>
      <c r="C46" s="6" t="s">
        <v>27</v>
      </c>
      <c r="D46" s="6" t="s">
        <v>15</v>
      </c>
      <c r="E46" s="6">
        <v>1.9</v>
      </c>
      <c r="F46" s="6" t="s">
        <v>22</v>
      </c>
      <c r="G46" s="6">
        <f>0.9*E46</f>
        <v>1.71</v>
      </c>
      <c r="H46" s="6"/>
      <c r="I46" s="6">
        <f>1.1*E46</f>
        <v>2.09</v>
      </c>
      <c r="J46" s="6"/>
      <c r="K46" s="6" t="s">
        <v>119</v>
      </c>
    </row>
    <row r="47" spans="1:17" x14ac:dyDescent="0.3">
      <c r="A47" s="3" t="s">
        <v>127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42</v>
      </c>
      <c r="G47" s="3">
        <f>0.9*E47</f>
        <v>0.89910000000000001</v>
      </c>
      <c r="H47" s="3">
        <f>E47</f>
        <v>0.999</v>
      </c>
      <c r="I47" s="3">
        <v>1</v>
      </c>
      <c r="J47" s="3"/>
      <c r="K47" s="3" t="s">
        <v>120</v>
      </c>
    </row>
    <row r="48" spans="1:17" x14ac:dyDescent="0.3">
      <c r="A48" s="3" t="s">
        <v>121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122</v>
      </c>
    </row>
    <row r="49" spans="1:11" x14ac:dyDescent="0.3">
      <c r="A49" s="3" t="s">
        <v>129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130</v>
      </c>
    </row>
    <row r="50" spans="1:11" x14ac:dyDescent="0.3">
      <c r="A50" s="3" t="s">
        <v>131</v>
      </c>
      <c r="B50" s="3" t="s">
        <v>99</v>
      </c>
      <c r="C50" s="3"/>
      <c r="D50" s="3" t="s">
        <v>132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133</v>
      </c>
    </row>
    <row r="51" spans="1:11" x14ac:dyDescent="0.3">
      <c r="A51" s="3" t="s">
        <v>134</v>
      </c>
      <c r="B51" s="3" t="s">
        <v>99</v>
      </c>
      <c r="C51" s="3"/>
      <c r="D51" s="3" t="s">
        <v>135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136</v>
      </c>
    </row>
    <row r="52" spans="1:11" x14ac:dyDescent="0.3">
      <c r="A52" s="3" t="s">
        <v>128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2024-06-08T23:16:55Z</dcterms:modified>
</cp:coreProperties>
</file>