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DBAB7B8E-3FD6-44C7-A3A1-A4E490DBC72C}" xr6:coauthVersionLast="47" xr6:coauthVersionMax="47" xr10:uidLastSave="{00000000-0000-0000-0000-000000000000}"/>
  <bookViews>
    <workbookView xWindow="1400" yWindow="14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39" i="1"/>
  <c r="G32" i="1"/>
  <c r="G21" i="1"/>
  <c r="I55" i="1"/>
  <c r="G55" i="1"/>
  <c r="I54" i="1"/>
  <c r="G54" i="1"/>
  <c r="I52" i="1"/>
  <c r="G52" i="1"/>
  <c r="I51" i="1"/>
  <c r="G51" i="1"/>
  <c r="I50" i="1"/>
  <c r="G50" i="1"/>
  <c r="I49" i="1"/>
  <c r="G49" i="1"/>
  <c r="E49" i="1"/>
  <c r="I47" i="1"/>
  <c r="G47" i="1"/>
  <c r="I45" i="1"/>
  <c r="G45" i="1"/>
  <c r="I44" i="1"/>
  <c r="G44" i="1"/>
  <c r="I43" i="1"/>
  <c r="G43" i="1"/>
  <c r="I42" i="1"/>
  <c r="G42" i="1"/>
  <c r="I41" i="1"/>
  <c r="G41" i="1"/>
  <c r="Q39" i="1"/>
  <c r="I38" i="1"/>
  <c r="G38" i="1"/>
  <c r="I37" i="1"/>
  <c r="G37" i="1"/>
  <c r="I36" i="1"/>
  <c r="G36" i="1"/>
  <c r="I35" i="1"/>
  <c r="G35" i="1"/>
  <c r="I11" i="1" l="1"/>
  <c r="G11" i="1"/>
  <c r="H12" i="1" l="1"/>
  <c r="I28" i="1" l="1"/>
  <c r="G28" i="1"/>
  <c r="I24" i="1"/>
  <c r="G24" i="1"/>
  <c r="I23" i="1"/>
  <c r="G23" i="1"/>
  <c r="H3" i="1" l="1"/>
  <c r="I7" i="1"/>
  <c r="G7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<sst xmlns="http://schemas.openxmlformats.org/spreadsheetml/2006/main" count="336" uniqueCount="149">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</sst>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1" zoomScale="85" zoomScaleNormal="85" workbookViewId="0">
      <selection activeCell="N34" sqref="N3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148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240</v>
      </c>
      <c r="F3" s="6" t="s">
        <v>41</v>
      </c>
      <c r="G3" s="6">
        <v>150</v>
      </c>
      <c r="H3" s="6">
        <f>E3</f>
        <v>240</v>
      </c>
      <c r="I3" s="6">
        <v>300</v>
      </c>
      <c r="J3" s="6" t="s">
        <v>84</v>
      </c>
      <c r="K3" s="6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138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139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6" t="s">
        <v>46</v>
      </c>
      <c r="B23" s="6" t="s">
        <v>44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63</v>
      </c>
    </row>
    <row r="24" spans="1:11" x14ac:dyDescent="0.35">
      <c r="A24" s="6" t="s">
        <v>47</v>
      </c>
      <c r="B24" s="6" t="s">
        <v>44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6" t="s">
        <v>69</v>
      </c>
      <c r="B28" s="6" t="s">
        <v>54</v>
      </c>
      <c r="C28" s="6" t="s">
        <v>27</v>
      </c>
      <c r="D28" s="6" t="s">
        <v>20</v>
      </c>
      <c r="E28" s="6">
        <v>4.8000000000000001E-2</v>
      </c>
      <c r="F28" s="6" t="s">
        <v>22</v>
      </c>
      <c r="G28" s="6">
        <f>E28*0.0463/0.2087</f>
        <v>1.06487781504552E-2</v>
      </c>
      <c r="H28" s="6"/>
      <c r="I28" s="6">
        <f>E28*0.34/0.2087</f>
        <v>7.8198370867273603E-2</v>
      </c>
      <c r="J28" s="6"/>
      <c r="K28" s="6" t="s">
        <v>70</v>
      </c>
    </row>
    <row r="29" spans="1:11" x14ac:dyDescent="0.35">
      <c r="A29" s="6" t="s">
        <v>130</v>
      </c>
      <c r="B29" s="6" t="s">
        <v>54</v>
      </c>
      <c r="C29" s="6" t="s">
        <v>27</v>
      </c>
      <c r="D29" s="6" t="s">
        <v>13</v>
      </c>
      <c r="E29" s="6">
        <v>11</v>
      </c>
      <c r="F29" s="6" t="s">
        <v>22</v>
      </c>
      <c r="G29" s="6">
        <v>10</v>
      </c>
      <c r="H29" s="6"/>
      <c r="I29" s="6">
        <v>12</v>
      </c>
      <c r="J29" s="6"/>
      <c r="K29" s="6" t="s">
        <v>131</v>
      </c>
    </row>
    <row r="30" spans="1:11" x14ac:dyDescent="0.35">
      <c r="A30" s="3" t="s">
        <v>85</v>
      </c>
      <c r="B30" s="3" t="s">
        <v>54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86</v>
      </c>
    </row>
    <row r="31" spans="1:11" x14ac:dyDescent="0.35">
      <c r="A31" s="3" t="s">
        <v>53</v>
      </c>
      <c r="B31" s="3" t="s">
        <v>54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55</v>
      </c>
    </row>
    <row r="32" spans="1:11" x14ac:dyDescent="0.35">
      <c r="A32" s="3" t="s">
        <v>64</v>
      </c>
      <c r="B32" s="3" t="s">
        <v>54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1-2*(1-E32)</f>
        <v>0.89999999999999991</v>
      </c>
      <c r="H32" s="3"/>
      <c r="I32" s="3">
        <v>1</v>
      </c>
      <c r="J32" s="3"/>
      <c r="K32" s="3" t="s">
        <v>72</v>
      </c>
    </row>
    <row r="33" spans="1:17" x14ac:dyDescent="0.35">
      <c r="A33" s="3" t="s">
        <v>65</v>
      </c>
      <c r="B33" s="3" t="s">
        <v>54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66</v>
      </c>
    </row>
    <row r="34" spans="1:17" x14ac:dyDescent="0.35">
      <c r="A34" s="3" t="s">
        <v>67</v>
      </c>
      <c r="B34" s="3" t="s">
        <v>54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68</v>
      </c>
    </row>
    <row r="35" spans="1:17" x14ac:dyDescent="0.35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100</v>
      </c>
    </row>
    <row r="36" spans="1:17" x14ac:dyDescent="0.35">
      <c r="A36" s="3" t="s">
        <v>101</v>
      </c>
      <c r="B36" s="3" t="s">
        <v>98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102</v>
      </c>
    </row>
    <row r="37" spans="1:17" x14ac:dyDescent="0.35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105</v>
      </c>
    </row>
    <row r="38" spans="1:17" x14ac:dyDescent="0.35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108</v>
      </c>
    </row>
    <row r="39" spans="1:17" x14ac:dyDescent="0.35">
      <c r="A39" s="3" t="s">
        <v>125</v>
      </c>
      <c r="B39" s="3" t="s">
        <v>98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>1-2*(1-E39)</f>
        <v>0.93799999999999994</v>
      </c>
      <c r="H39" s="3"/>
      <c r="I39" s="3">
        <v>1</v>
      </c>
      <c r="J39" s="3"/>
      <c r="K39" s="3" t="s">
        <v>144</v>
      </c>
      <c r="Q39">
        <f t="shared" ref="Q39" si="2">IF(E39=H39, 1, IF(F39=$F$2, 1, 0))</f>
        <v>1</v>
      </c>
    </row>
    <row r="40" spans="1:17" x14ac:dyDescent="0.35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</row>
    <row r="41" spans="1:17" x14ac:dyDescent="0.35">
      <c r="A41" s="3" t="s">
        <v>145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</row>
    <row r="42" spans="1:17" x14ac:dyDescent="0.35">
      <c r="A42" s="3" t="s">
        <v>140</v>
      </c>
      <c r="B42" s="3" t="s">
        <v>98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113</v>
      </c>
    </row>
    <row r="43" spans="1:17" x14ac:dyDescent="0.35">
      <c r="A43" s="3" t="s">
        <v>141</v>
      </c>
      <c r="B43" s="3" t="s">
        <v>98</v>
      </c>
      <c r="C43" s="3" t="s">
        <v>27</v>
      </c>
      <c r="D43" s="3" t="s">
        <v>104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114</v>
      </c>
    </row>
    <row r="44" spans="1:17" x14ac:dyDescent="0.35">
      <c r="A44" s="3" t="s">
        <v>146</v>
      </c>
      <c r="B44" s="3" t="s">
        <v>98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147</v>
      </c>
    </row>
    <row r="45" spans="1:17" x14ac:dyDescent="0.35">
      <c r="A45" s="3" t="s">
        <v>142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</row>
    <row r="46" spans="1:17" x14ac:dyDescent="0.35">
      <c r="A46" s="3" t="s">
        <v>143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</row>
    <row r="47" spans="1:17" x14ac:dyDescent="0.35">
      <c r="A47" s="3" t="s">
        <v>117</v>
      </c>
      <c r="B47" s="3" t="s">
        <v>98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118</v>
      </c>
    </row>
    <row r="48" spans="1:17" x14ac:dyDescent="0.35">
      <c r="A48" s="3" t="s">
        <v>126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f>1-2*(1-E48)</f>
        <v>0.998</v>
      </c>
      <c r="H48" s="3"/>
      <c r="I48" s="3">
        <v>1</v>
      </c>
      <c r="J48" s="3"/>
      <c r="K48" s="3" t="s">
        <v>119</v>
      </c>
    </row>
    <row r="49" spans="1:11" x14ac:dyDescent="0.35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</row>
    <row r="50" spans="1:11" x14ac:dyDescent="0.35">
      <c r="A50" s="3" t="s">
        <v>128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129</v>
      </c>
    </row>
    <row r="51" spans="1:11" x14ac:dyDescent="0.35">
      <c r="A51" s="3" t="s">
        <v>132</v>
      </c>
      <c r="B51" s="3" t="s">
        <v>98</v>
      </c>
      <c r="C51" s="3"/>
      <c r="D51" s="3" t="s">
        <v>133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134</v>
      </c>
    </row>
    <row r="52" spans="1:11" x14ac:dyDescent="0.35">
      <c r="A52" s="3" t="s">
        <v>135</v>
      </c>
      <c r="B52" s="3" t="s">
        <v>98</v>
      </c>
      <c r="C52" s="3"/>
      <c r="D52" s="3" t="s">
        <v>136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137</v>
      </c>
    </row>
    <row r="53" spans="1:11" x14ac:dyDescent="0.35">
      <c r="A53" s="3" t="s">
        <v>127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41</v>
      </c>
      <c r="G53" s="3">
        <v>134.4</v>
      </c>
      <c r="H53" s="3">
        <v>168</v>
      </c>
      <c r="I53" s="3">
        <v>201.6</v>
      </c>
      <c r="J53" s="3"/>
      <c r="K53" s="3" t="s">
        <v>62</v>
      </c>
    </row>
    <row r="54" spans="1:11" x14ac:dyDescent="0.35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37</v>
      </c>
    </row>
    <row r="55" spans="1:11" x14ac:dyDescent="0.35">
      <c r="A55" s="3" t="s">
        <v>57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2024-11-01T03:44:27Z</dcterms:modified>
</cp:coreProperties>
</file>