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A9081590-4009-4F08-9343-DB041450E19A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Flowsheet" sheetId="1" r:id="rId1"/>
    <sheet name="Itemized costs" sheetId="2" r:id="rId2"/>
    <sheet name="Cash flow" sheetId="3" r:id="rId3"/>
    <sheet name="Stream table" sheetId="4" r:id="rId4"/>
    <sheet name="Utilities" sheetId="5" r:id="rId5"/>
    <sheet name="Design require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5" l="1"/>
  <c r="G25" i="5"/>
  <c r="G27" i="5"/>
  <c r="G11" i="5"/>
  <c r="G13" i="5"/>
  <c r="G19" i="5"/>
  <c r="G28" i="5"/>
  <c r="G4" i="5"/>
  <c r="G14" i="5"/>
  <c r="G10" i="5"/>
</calcChain>
</file>

<file path=xl/sharedStrings.xml><?xml version="1.0" encoding="utf-8"?>
<sst xmlns="http://schemas.openxmlformats.org/spreadsheetml/2006/main" count="1670" uniqueCount="561">
  <si>
    <t>Unit operation</t>
  </si>
  <si>
    <t>Purchase cost (10^6 USD)</t>
  </si>
  <si>
    <t>Utility cost (10^6 USD/yr)</t>
  </si>
  <si>
    <t>Installed cost (10^6 USD)</t>
  </si>
  <si>
    <t>R401</t>
  </si>
  <si>
    <t>T606</t>
  </si>
  <si>
    <t>ADP</t>
  </si>
  <si>
    <t>T204</t>
  </si>
  <si>
    <t>M205</t>
  </si>
  <si>
    <t>T602</t>
  </si>
  <si>
    <t>R501</t>
  </si>
  <si>
    <t>T202</t>
  </si>
  <si>
    <t>T603</t>
  </si>
  <si>
    <t>CT</t>
  </si>
  <si>
    <t>S301</t>
  </si>
  <si>
    <t>CWP</t>
  </si>
  <si>
    <t>CIP</t>
  </si>
  <si>
    <t>R302</t>
  </si>
  <si>
    <t>R402</t>
  </si>
  <si>
    <t>D401</t>
  </si>
  <si>
    <t>D402</t>
  </si>
  <si>
    <t>D403</t>
  </si>
  <si>
    <t>M301</t>
  </si>
  <si>
    <t>U101</t>
  </si>
  <si>
    <t>FWT</t>
  </si>
  <si>
    <t>S402</t>
  </si>
  <si>
    <t>M304_P</t>
  </si>
  <si>
    <t>D401_H_P</t>
  </si>
  <si>
    <t>D401_P</t>
  </si>
  <si>
    <t>D402_P</t>
  </si>
  <si>
    <t>F301_P</t>
  </si>
  <si>
    <t>D403_P</t>
  </si>
  <si>
    <t>T606_P</t>
  </si>
  <si>
    <t>H_M201</t>
  </si>
  <si>
    <t>H_M202</t>
  </si>
  <si>
    <t>H201</t>
  </si>
  <si>
    <t>H301</t>
  </si>
  <si>
    <t>M304_H</t>
  </si>
  <si>
    <t>R401_H</t>
  </si>
  <si>
    <t>R402_H</t>
  </si>
  <si>
    <t>D402_H</t>
  </si>
  <si>
    <t>HXN</t>
  </si>
  <si>
    <t>T607</t>
  </si>
  <si>
    <t>P201</t>
  </si>
  <si>
    <t>T604</t>
  </si>
  <si>
    <t>S404</t>
  </si>
  <si>
    <t>F301</t>
  </si>
  <si>
    <t>F401</t>
  </si>
  <si>
    <t>T203</t>
  </si>
  <si>
    <t>F201</t>
  </si>
  <si>
    <t>R201</t>
  </si>
  <si>
    <t>PWC</t>
  </si>
  <si>
    <t>R401_P</t>
  </si>
  <si>
    <t>F401_P</t>
  </si>
  <si>
    <t>R301</t>
  </si>
  <si>
    <t>T301</t>
  </si>
  <si>
    <t>R303</t>
  </si>
  <si>
    <t>S401</t>
  </si>
  <si>
    <t>M203</t>
  </si>
  <si>
    <t>T201</t>
  </si>
  <si>
    <t>M201</t>
  </si>
  <si>
    <t>T601</t>
  </si>
  <si>
    <t>T605</t>
  </si>
  <si>
    <t>WWT_cost</t>
  </si>
  <si>
    <t>Acidulation reactor</t>
  </si>
  <si>
    <t>AcrylicAcidStorageTank</t>
  </si>
  <si>
    <t>Air distribution package</t>
  </si>
  <si>
    <t>Ammonia addition tank</t>
  </si>
  <si>
    <t>Ammonia mixer</t>
  </si>
  <si>
    <t>Ammonia storage tank</t>
  </si>
  <si>
    <t>Anaerobic digestion</t>
  </si>
  <si>
    <t>Blowdown tank</t>
  </si>
  <si>
    <t>CSL storage tank</t>
  </si>
  <si>
    <t>Cell mass filter</t>
  </si>
  <si>
    <t>Chilled water package</t>
  </si>
  <si>
    <t>Clean-in-place system</t>
  </si>
  <si>
    <t>Co fermentation</t>
  </si>
  <si>
    <t>Dehydration reactor</t>
  </si>
  <si>
    <t>Divided Distillation Column</t>
  </si>
  <si>
    <t>Enzyme hydrolysate mixer</t>
  </si>
  <si>
    <t>Feedstock preprocessing</t>
  </si>
  <si>
    <t>Fire water tank</t>
  </si>
  <si>
    <t>Gypsum filter</t>
  </si>
  <si>
    <t>HPPump</t>
  </si>
  <si>
    <t>Heat Exchanger</t>
  </si>
  <si>
    <t>Heat exchanger network</t>
  </si>
  <si>
    <t>Hexanol storage tank</t>
  </si>
  <si>
    <t>Hydrolysate pump</t>
  </si>
  <si>
    <t>Lime storage tank</t>
  </si>
  <si>
    <t>Multi stage mixer settlers</t>
  </si>
  <si>
    <t>Multi-Effect Evaporator</t>
  </si>
  <si>
    <t>Oligomer conversion tank</t>
  </si>
  <si>
    <t>Pretreatment flash</t>
  </si>
  <si>
    <t>Pretreatment reactor system</t>
  </si>
  <si>
    <t>Process water center</t>
  </si>
  <si>
    <t>Pump</t>
  </si>
  <si>
    <t>Saccharification</t>
  </si>
  <si>
    <t>Seed hold tank</t>
  </si>
  <si>
    <t>Seed train</t>
  </si>
  <si>
    <t>Solids centrifuge</t>
  </si>
  <si>
    <t>Steam mixer</t>
  </si>
  <si>
    <t>Sulfuric acid addition tank</t>
  </si>
  <si>
    <t>Sulfuric acid mixer</t>
  </si>
  <si>
    <t>Sulfuric acid storage tank</t>
  </si>
  <si>
    <t>Wastewater system cost</t>
  </si>
  <si>
    <t>BT</t>
  </si>
  <si>
    <t>Boiler turbogenerator</t>
  </si>
  <si>
    <t>Depreciable capital [MM$]</t>
  </si>
  <si>
    <t>Fixed capital investment [MM$]</t>
  </si>
  <si>
    <t>Working capital [MM$]</t>
  </si>
  <si>
    <t>Depreciation [MM$]</t>
  </si>
  <si>
    <t>Loan [MM$]</t>
  </si>
  <si>
    <t>Loan interest payment [MM$]</t>
  </si>
  <si>
    <t>Loan payment [MM$]</t>
  </si>
  <si>
    <t>Loan principal [MM$]</t>
  </si>
  <si>
    <t>Annual operating cost (excluding depreciation) [MM$]</t>
  </si>
  <si>
    <t>Sales [MM$]</t>
  </si>
  <si>
    <t>Tax [MM$]</t>
  </si>
  <si>
    <t>Incentives [MM$]</t>
  </si>
  <si>
    <t>Net earnings [MM$]</t>
  </si>
  <si>
    <t>Cash flow [MM$]</t>
  </si>
  <si>
    <t>Discount factor</t>
  </si>
  <si>
    <t>Net present value (NPV) [MM$]</t>
  </si>
  <si>
    <t>Cumulative NPV [MM$]</t>
  </si>
  <si>
    <t>Net earnings</t>
  </si>
  <si>
    <t>Cash flow</t>
  </si>
  <si>
    <t>Net present value (NPV)</t>
  </si>
  <si>
    <t>Cumulative NPV</t>
  </si>
  <si>
    <t>fire_water_in</t>
  </si>
  <si>
    <t>pretreatment_sulfuric_acid</t>
  </si>
  <si>
    <t>separation_sulfuric_acid</t>
  </si>
  <si>
    <t>water_M201</t>
  </si>
  <si>
    <t>gypsum</t>
  </si>
  <si>
    <t>CIP_chems_out</t>
  </si>
  <si>
    <t>separation_hexanol</t>
  </si>
  <si>
    <t>water_M202</t>
  </si>
  <si>
    <t>water_M203</t>
  </si>
  <si>
    <t>makeup_TiO2_catalyst</t>
  </si>
  <si>
    <t>plant_air_out</t>
  </si>
  <si>
    <t>ammonia_M205</t>
  </si>
  <si>
    <t>fire_water_out</t>
  </si>
  <si>
    <t>water_M205</t>
  </si>
  <si>
    <t>cell_mass</t>
  </si>
  <si>
    <t>return_chilled_water</t>
  </si>
  <si>
    <t>process_chilled_water</t>
  </si>
  <si>
    <t>steam_M201</t>
  </si>
  <si>
    <t>hot_water_M202</t>
  </si>
  <si>
    <t>acidulated_broth</t>
  </si>
  <si>
    <t>boiler_makeup_water</t>
  </si>
  <si>
    <t>natural_gas</t>
  </si>
  <si>
    <t>lime</t>
  </si>
  <si>
    <t>boilerchems</t>
  </si>
  <si>
    <t>R201_g</t>
  </si>
  <si>
    <t>F401_l</t>
  </si>
  <si>
    <t>gas_emission</t>
  </si>
  <si>
    <t>R201_l</t>
  </si>
  <si>
    <t>F401_g</t>
  </si>
  <si>
    <t>boiler_blowdown_water</t>
  </si>
  <si>
    <t>raffinate</t>
  </si>
  <si>
    <t>return_cooling_water</t>
  </si>
  <si>
    <t>extract</t>
  </si>
  <si>
    <t>CT_makeup_water</t>
  </si>
  <si>
    <t>F201_waste_vapor</t>
  </si>
  <si>
    <t>process_cooling_water</t>
  </si>
  <si>
    <t>F201_to_fermentation</t>
  </si>
  <si>
    <t>D401_g</t>
  </si>
  <si>
    <t>cooling_tower_blowdown</t>
  </si>
  <si>
    <t>D401_l</t>
  </si>
  <si>
    <t>process_water</t>
  </si>
  <si>
    <t>discharged_water</t>
  </si>
  <si>
    <t>condensed_pretreatment_waste_vapor</t>
  </si>
  <si>
    <t>enzyme</t>
  </si>
  <si>
    <t>enzyme_water</t>
  </si>
  <si>
    <t>sludge</t>
  </si>
  <si>
    <t>CSL</t>
  </si>
  <si>
    <t>fermentation_lime</t>
  </si>
  <si>
    <t>waste_brine</t>
  </si>
  <si>
    <t>dilution_water</t>
  </si>
  <si>
    <t>dilution_water2</t>
  </si>
  <si>
    <t>wastes_to_boiler_turbogenerator</t>
  </si>
  <si>
    <t>sulfuric_acid_fresh</t>
  </si>
  <si>
    <t>saccharification_effluent</t>
  </si>
  <si>
    <t>sulfuric_acid_fresh2</t>
  </si>
  <si>
    <t>ammonia_fresh</t>
  </si>
  <si>
    <t>solids</t>
  </si>
  <si>
    <t>CSL_fresh</t>
  </si>
  <si>
    <t>dilute_acryclic_acid</t>
  </si>
  <si>
    <t>air_lagoon</t>
  </si>
  <si>
    <t>lime_fresh</t>
  </si>
  <si>
    <t>spent_TiO2_catalyst</t>
  </si>
  <si>
    <t>aerobic_caustic</t>
  </si>
  <si>
    <t>F301_l</t>
  </si>
  <si>
    <t>hexanol_fresh</t>
  </si>
  <si>
    <t>F301_g</t>
  </si>
  <si>
    <t>D402_g</t>
  </si>
  <si>
    <t>D402_l</t>
  </si>
  <si>
    <t>biogas</t>
  </si>
  <si>
    <t>anaerobic_treated_water</t>
  </si>
  <si>
    <t>system_makeup_water</t>
  </si>
  <si>
    <t>anaerobic_sludge</t>
  </si>
  <si>
    <t>AcrylicAcid</t>
  </si>
  <si>
    <t>to_seedtrain</t>
  </si>
  <si>
    <t>to_cofermentation</t>
  </si>
  <si>
    <t>aerobic_vent</t>
  </si>
  <si>
    <t>ash</t>
  </si>
  <si>
    <t>fermentation_effluent</t>
  </si>
  <si>
    <t>aerobic_treated_water</t>
  </si>
  <si>
    <t>CO2_fermentation</t>
  </si>
  <si>
    <t>membrane_treated_water</t>
  </si>
  <si>
    <t>milled_feedstock</t>
  </si>
  <si>
    <t>membrane_sludge</t>
  </si>
  <si>
    <t>seed</t>
  </si>
  <si>
    <t>to_aerobic_digestion</t>
  </si>
  <si>
    <t>cooling_tower_chems</t>
  </si>
  <si>
    <t>CO2_seedtrain</t>
  </si>
  <si>
    <t>D403_g</t>
  </si>
  <si>
    <t>to_boiler_turbogenerator</t>
  </si>
  <si>
    <t>CIP_chems_in</t>
  </si>
  <si>
    <t>feedstock</t>
  </si>
  <si>
    <t>D403_l</t>
  </si>
  <si>
    <t>centrate</t>
  </si>
  <si>
    <t>plant_air_in</t>
  </si>
  <si>
    <t>s59</t>
  </si>
  <si>
    <t>s60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</si>
  <si>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</si>
  <si>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</si>
  <si>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</si>
  <si>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</si>
  <si>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</si>
  <si>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</si>
  <si>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</si>
  <si>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</si>
  <si>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</si>
  <si>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</si>
  <si>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</si>
  <si>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</si>
  <si>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</si>
  <si>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</si>
  <si>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</si>
  <si>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</si>
  <si>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</si>
  <si>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</si>
  <si>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</si>
  <si>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</si>
  <si>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</si>
  <si>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</si>
  <si>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s85</t>
  </si>
  <si>
    <t>s86</t>
  </si>
  <si>
    <t>s87</t>
  </si>
  <si>
    <t>s88</t>
  </si>
  <si>
    <t>s89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</si>
  <si>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</si>
  <si>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</si>
  <si>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</si>
  <si>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</si>
  <si>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</si>
  <si>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</si>
  <si>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</si>
  <si>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</si>
  <si>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</si>
  <si>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</si>
  <si>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</si>
  <si>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Source</t>
  </si>
  <si>
    <t>Sink</t>
  </si>
  <si>
    <t>Phase</t>
  </si>
  <si>
    <t>T (K)</t>
  </si>
  <si>
    <t>flow (kg/hr)</t>
  </si>
  <si>
    <t>Composition [%]:</t>
  </si>
  <si>
    <t>H2O</t>
  </si>
  <si>
    <t>O2</t>
  </si>
  <si>
    <t>N2</t>
  </si>
  <si>
    <t>CH4</t>
  </si>
  <si>
    <t>CarbonMonoxide</t>
  </si>
  <si>
    <t>CO2</t>
  </si>
  <si>
    <t>NH3</t>
  </si>
  <si>
    <t>NitricOxide</t>
  </si>
  <si>
    <t>NO2</t>
  </si>
  <si>
    <t>H2S</t>
  </si>
  <si>
    <t>SO2</t>
  </si>
  <si>
    <t>HCl</t>
  </si>
  <si>
    <t>H2SO4</t>
  </si>
  <si>
    <t>HNO3</t>
  </si>
  <si>
    <t>NaOH</t>
  </si>
  <si>
    <t>AmmoniumHydroxide</t>
  </si>
  <si>
    <t>CalciumDihydroxide</t>
  </si>
  <si>
    <t>AmmoniumSulfate</t>
  </si>
  <si>
    <t>NaNO3</t>
  </si>
  <si>
    <t>Na2SO4</t>
  </si>
  <si>
    <t>CaSO4</t>
  </si>
  <si>
    <t>Ethanol</t>
  </si>
  <si>
    <t>Acetate</t>
  </si>
  <si>
    <t>AmmoniumAcetate</t>
  </si>
  <si>
    <t>CalciumLactate</t>
  </si>
  <si>
    <t>CalciumAcetate</t>
  </si>
  <si>
    <t>CalciumSuccinate</t>
  </si>
  <si>
    <t>AceticAcid</t>
  </si>
  <si>
    <t>Glucose</t>
  </si>
  <si>
    <t>Decanol</t>
  </si>
  <si>
    <t>TOA</t>
  </si>
  <si>
    <t>AQ336</t>
  </si>
  <si>
    <t>Octanol</t>
  </si>
  <si>
    <t>Hexanol</t>
  </si>
  <si>
    <t>Octanediol</t>
  </si>
  <si>
    <t>Butyl acetate</t>
  </si>
  <si>
    <t>Isobutyraldehyde</t>
  </si>
  <si>
    <t>DPHP</t>
  </si>
  <si>
    <t>GlucoseOligomer</t>
  </si>
  <si>
    <t>Extract</t>
  </si>
  <si>
    <t>Xylose</t>
  </si>
  <si>
    <t>XyloseOligomer</t>
  </si>
  <si>
    <t>Sucrose</t>
  </si>
  <si>
    <t>Cellobiose</t>
  </si>
  <si>
    <t>Mannose</t>
  </si>
  <si>
    <t>MannoseOligomer</t>
  </si>
  <si>
    <t>Galactose</t>
  </si>
  <si>
    <t>GalactoseOligomer</t>
  </si>
  <si>
    <t>Arabinose</t>
  </si>
  <si>
    <t>ArabinoseOligomer</t>
  </si>
  <si>
    <t>SolubleLignin</t>
  </si>
  <si>
    <t>Protein</t>
  </si>
  <si>
    <t>Enzyme</t>
  </si>
  <si>
    <t>FermMicrobe</t>
  </si>
  <si>
    <t>WWTsludge</t>
  </si>
  <si>
    <t>Furfural</t>
  </si>
  <si>
    <t>Acetoin</t>
  </si>
  <si>
    <t>HMF</t>
  </si>
  <si>
    <t>Xylitol</t>
  </si>
  <si>
    <t>Glycerol</t>
  </si>
  <si>
    <t>LacticAcid</t>
  </si>
  <si>
    <t>HP</t>
  </si>
  <si>
    <t>MethylHP</t>
  </si>
  <si>
    <t>SuccinicAcid</t>
  </si>
  <si>
    <t>MethylAcetate</t>
  </si>
  <si>
    <t>EthylLactate</t>
  </si>
  <si>
    <t>MethylSuccinate</t>
  </si>
  <si>
    <t>Glucan</t>
  </si>
  <si>
    <t>Mannan</t>
  </si>
  <si>
    <t>Galactan</t>
  </si>
  <si>
    <t>Xylan</t>
  </si>
  <si>
    <t>Arabinan</t>
  </si>
  <si>
    <t>Lignin</t>
  </si>
  <si>
    <t>P4O10</t>
  </si>
  <si>
    <t>Ash</t>
  </si>
  <si>
    <t>Tar</t>
  </si>
  <si>
    <t>TiO2</t>
  </si>
  <si>
    <t>BoilerChems</t>
  </si>
  <si>
    <t>BaghouseBag</t>
  </si>
  <si>
    <t>CoolingTowerChems</t>
  </si>
  <si>
    <t>DAP</t>
  </si>
  <si>
    <t>Methanol</t>
  </si>
  <si>
    <t>Denaturant</t>
  </si>
  <si>
    <t>DenaturedEnzyme</t>
  </si>
  <si>
    <t>FermMicrobeXyl</t>
  </si>
  <si>
    <t>H3PO4</t>
  </si>
  <si>
    <t>Hemicellulose</t>
  </si>
  <si>
    <t>Flocculant</t>
  </si>
  <si>
    <t>Solids</t>
  </si>
  <si>
    <t>Yeast</t>
  </si>
  <si>
    <t>CaO</t>
  </si>
  <si>
    <t>-</t>
  </si>
  <si>
    <t>liquid</t>
  </si>
  <si>
    <t>M401</t>
  </si>
  <si>
    <t>gas</t>
  </si>
  <si>
    <t>M505</t>
  </si>
  <si>
    <t>M202</t>
  </si>
  <si>
    <t>M204</t>
  </si>
  <si>
    <t>M501</t>
  </si>
  <si>
    <t>M402</t>
  </si>
  <si>
    <t>S503</t>
  </si>
  <si>
    <t>S504</t>
  </si>
  <si>
    <t>M304</t>
  </si>
  <si>
    <t>R502</t>
  </si>
  <si>
    <t>M502</t>
  </si>
  <si>
    <t>M504</t>
  </si>
  <si>
    <t>S302</t>
  </si>
  <si>
    <t>S501</t>
  </si>
  <si>
    <t>S502</t>
  </si>
  <si>
    <t>M503</t>
  </si>
  <si>
    <t>Duty (kJ/hr)</t>
  </si>
  <si>
    <t>Flow (kmol/hr)</t>
  </si>
  <si>
    <t>Cost (USD/hr)</t>
  </si>
  <si>
    <t>cooling_water</t>
  </si>
  <si>
    <t>low_pressure_steam</t>
  </si>
  <si>
    <t>chilled_water</t>
  </si>
  <si>
    <t>Unit Operation</t>
  </si>
  <si>
    <t>Rate (kW)</t>
  </si>
  <si>
    <t>Electricity</t>
  </si>
  <si>
    <t>Units</t>
  </si>
  <si>
    <t>Design</t>
  </si>
  <si>
    <t>Purchase cost</t>
  </si>
  <si>
    <t>Residence time</t>
  </si>
  <si>
    <t>Total volume</t>
  </si>
  <si>
    <t>Single reactor volume</t>
  </si>
  <si>
    <t>Number of reactors</t>
  </si>
  <si>
    <t>Vessel type</t>
  </si>
  <si>
    <t>Length</t>
  </si>
  <si>
    <t>Diameter</t>
  </si>
  <si>
    <t>Weight</t>
  </si>
  <si>
    <t>Wall thickness</t>
  </si>
  <si>
    <t>Vertical pressure vessel</t>
  </si>
  <si>
    <t>hr</t>
  </si>
  <si>
    <t>m3</t>
  </si>
  <si>
    <t>ft</t>
  </si>
  <si>
    <t>lb</t>
  </si>
  <si>
    <t>in</t>
  </si>
  <si>
    <t>USD</t>
  </si>
  <si>
    <t>Vertical</t>
  </si>
  <si>
    <t>Number of tanks</t>
  </si>
  <si>
    <t>Tanks</t>
  </si>
  <si>
    <t>m^3</t>
  </si>
  <si>
    <t>Flow rate</t>
  </si>
  <si>
    <t>Instrument air dryer</t>
  </si>
  <si>
    <t>Plant air reciever</t>
  </si>
  <si>
    <t>Plant air compressor</t>
  </si>
  <si>
    <t>kg/hr</t>
  </si>
  <si>
    <t>Agitator</t>
  </si>
  <si>
    <t>Tank</t>
  </si>
  <si>
    <t>Mixer</t>
  </si>
  <si>
    <t>Heat exchanger</t>
  </si>
  <si>
    <t>Work</t>
  </si>
  <si>
    <t>Ash disposal</t>
  </si>
  <si>
    <t>Baghouse bags</t>
  </si>
  <si>
    <t>Boiler</t>
  </si>
  <si>
    <t>Deaerator</t>
  </si>
  <si>
    <t>Amine addition pkg</t>
  </si>
  <si>
    <t>Hot process water softener system</t>
  </si>
  <si>
    <t>Turbogenerator</t>
  </si>
  <si>
    <t>kW</t>
  </si>
  <si>
    <t>Cooling water pump</t>
  </si>
  <si>
    <t>Cooling tower</t>
  </si>
  <si>
    <t>Pressing air flow rate</t>
  </si>
  <si>
    <t>Drying air flow rate</t>
  </si>
  <si>
    <t>Solids flow rate</t>
  </si>
  <si>
    <t>Filtrate flow rate</t>
  </si>
  <si>
    <t>Cloth wash pump</t>
  </si>
  <si>
    <t>Manifold flush pump</t>
  </si>
  <si>
    <t>Recycled water tank</t>
  </si>
  <si>
    <t>Cell mass wet cake screw</t>
  </si>
  <si>
    <t>Cell mass wet cake conveyor</t>
  </si>
  <si>
    <t>Filtrate tank discharge pump</t>
  </si>
  <si>
    <t>Flitrate tank agitator</t>
  </si>
  <si>
    <t>Filtrate tank</t>
  </si>
  <si>
    <t>Filtrate discharge pump</t>
  </si>
  <si>
    <t>Pressure filter</t>
  </si>
  <si>
    <t>Dry air compressor reciever</t>
  </si>
  <si>
    <t>Filter drying compressor</t>
  </si>
  <si>
    <t>Pressing air compressor reciever</t>
  </si>
  <si>
    <t>Filter pressing compressor</t>
  </si>
  <si>
    <t>Feed pump</t>
  </si>
  <si>
    <t>Feed tank</t>
  </si>
  <si>
    <t>Duty</t>
  </si>
  <si>
    <t>kJ/hr</t>
  </si>
  <si>
    <t>System</t>
  </si>
  <si>
    <t>Heat exchanger 0</t>
  </si>
  <si>
    <t>Heat exchanger 1</t>
  </si>
  <si>
    <t>Heat exchanger 2</t>
  </si>
  <si>
    <t>Heat exchanger 3</t>
  </si>
  <si>
    <t>Heat exchanger 4</t>
  </si>
  <si>
    <t>Heat exchanger 5</t>
  </si>
  <si>
    <t>Heat exchanger 6</t>
  </si>
  <si>
    <t>Heat exchanger 7</t>
  </si>
  <si>
    <t>Heat exchanger 8</t>
  </si>
  <si>
    <t>Heat exchangers</t>
  </si>
  <si>
    <t>TiO2 catalyst</t>
  </si>
  <si>
    <t>Theoretical feed stage</t>
  </si>
  <si>
    <t>Theoretical stages</t>
  </si>
  <si>
    <t>Minimum reflux</t>
  </si>
  <si>
    <t>Reflux</t>
  </si>
  <si>
    <t>Rectifier stages</t>
  </si>
  <si>
    <t>Stripper stages</t>
  </si>
  <si>
    <t>Rectifier height</t>
  </si>
  <si>
    <t>Stripper height</t>
  </si>
  <si>
    <t>Rectifier diameter</t>
  </si>
  <si>
    <t>Stripper diameter</t>
  </si>
  <si>
    <t>Rectifier wall thickness</t>
  </si>
  <si>
    <t>Stripper wall thickness</t>
  </si>
  <si>
    <t>Rectifier weight</t>
  </si>
  <si>
    <t>Stripper weight</t>
  </si>
  <si>
    <t>Rectifier trays</t>
  </si>
  <si>
    <t>Stripper trays</t>
  </si>
  <si>
    <t>Rectifier tower</t>
  </si>
  <si>
    <t>Stripper tower</t>
  </si>
  <si>
    <t>Vacuum system</t>
  </si>
  <si>
    <t>Condenser</t>
  </si>
  <si>
    <t>Ratio</t>
  </si>
  <si>
    <t>Feed flow rate</t>
  </si>
  <si>
    <t>Filtered hydrolysate pump</t>
  </si>
  <si>
    <t>Hydroclone &amp; rotary drum filter</t>
  </si>
  <si>
    <t>Ideal power</t>
  </si>
  <si>
    <t>Efficiency</t>
  </si>
  <si>
    <t>Actual power</t>
  </si>
  <si>
    <t>Pump power</t>
  </si>
  <si>
    <t>N</t>
  </si>
  <si>
    <t>Head</t>
  </si>
  <si>
    <t>Type</t>
  </si>
  <si>
    <t>Motor</t>
  </si>
  <si>
    <t>hp</t>
  </si>
  <si>
    <t>gpm</t>
  </si>
  <si>
    <t>Centrifugal</t>
  </si>
  <si>
    <t>Area</t>
  </si>
  <si>
    <t>Overall heat transfer coefficient</t>
  </si>
  <si>
    <t>Log-mean temperature difference</t>
  </si>
  <si>
    <t>Fouling correction factor</t>
  </si>
  <si>
    <t>Tube side pressure drop</t>
  </si>
  <si>
    <t>Shell side pressure drop</t>
  </si>
  <si>
    <t>Operating pressure</t>
  </si>
  <si>
    <t>Total tube length</t>
  </si>
  <si>
    <t>ft^2</t>
  </si>
  <si>
    <t>kW/m^2/K</t>
  </si>
  <si>
    <t>K</t>
  </si>
  <si>
    <t>psi</t>
  </si>
  <si>
    <t>Dust vent baghouse</t>
  </si>
  <si>
    <t>Unloading blower</t>
  </si>
  <si>
    <t>Feeder</t>
  </si>
  <si>
    <t>Storage bin</t>
  </si>
  <si>
    <t>Mixer - Volume</t>
  </si>
  <si>
    <t>Mixer - Power</t>
  </si>
  <si>
    <t>Mixer - Vessel type</t>
  </si>
  <si>
    <t>Mixer - Length</t>
  </si>
  <si>
    <t>Mixer - Diameter</t>
  </si>
  <si>
    <t>Mixer - Weight</t>
  </si>
  <si>
    <t>Mixer - Wall thickness</t>
  </si>
  <si>
    <t>Settler - Vessel type</t>
  </si>
  <si>
    <t>Settler - Length</t>
  </si>
  <si>
    <t>Settler - Diameter</t>
  </si>
  <si>
    <t>Settler - Weight</t>
  </si>
  <si>
    <t>Settler - Wall thickness</t>
  </si>
  <si>
    <t>Mixer - #</t>
  </si>
  <si>
    <t>Mixers and agitators</t>
  </si>
  <si>
    <t>Settlers</t>
  </si>
  <si>
    <t>Horizontal</t>
  </si>
  <si>
    <t>Volume</t>
  </si>
  <si>
    <t>Evaporators</t>
  </si>
  <si>
    <t>Liquid-ring pump</t>
  </si>
  <si>
    <t>m^2</t>
  </si>
  <si>
    <t>Liquid flow</t>
  </si>
  <si>
    <t>Vessel material</t>
  </si>
  <si>
    <t>Carbon steel</t>
  </si>
  <si>
    <t>Dry flow rate</t>
  </si>
  <si>
    <t>Pretreatment reactor</t>
  </si>
  <si>
    <t>Makeup water pump</t>
  </si>
  <si>
    <t>Circulating pump</t>
  </si>
  <si>
    <t>Saccharification tank size</t>
  </si>
  <si>
    <t>Slurry flow rate</t>
  </si>
  <si>
    <t>Saccharification transfer pumps</t>
  </si>
  <si>
    <t>Saccharification tanks</t>
  </si>
  <si>
    <t>kg</t>
  </si>
  <si>
    <t>Seed fermenter size</t>
  </si>
  <si>
    <t>Pumps</t>
  </si>
  <si>
    <t>Stage #5 agitators</t>
  </si>
  <si>
    <t>Stage #5 fermenters</t>
  </si>
  <si>
    <t>Stage #4 agitators</t>
  </si>
  <si>
    <t>Stage #4 fermenters</t>
  </si>
  <si>
    <t>Stage #3 fermenters</t>
  </si>
  <si>
    <t>Stage #2 fermenters</t>
  </si>
  <si>
    <t>Stage #1 fermenters</t>
  </si>
  <si>
    <t>Solids loading</t>
  </si>
  <si>
    <t>#</t>
  </si>
  <si>
    <t>ton/hr</t>
  </si>
  <si>
    <t>m3/hr</t>
  </si>
  <si>
    <t>Wastewater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</si>
</sst>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511</xdr:col>
      <xdr:colOff>600075</xdr:colOff>
      <xdr:row>108</xdr:row>
      <xdr:rowOff>19050</xdr:rowOff>
    </xdr:to>
    <xdr:pic>
      <xdr:nvPicPr>
        <xdr:cNvPr id="2" name="Picture 1" descr="flowshee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2105675" cy="2059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6"/>
  <sheetViews>
    <sheetView workbookViewId="0"/>
  </sheetViews>
  <sheetFormatPr defaultRowHeight="14.4" x14ac:dyDescent="0.3"/>
  <sheetData>
    <row r="2" spans="1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1" t="s">
        <v>4</v>
      </c>
      <c r="B3" t="s">
        <v>64</v>
      </c>
      <c r="C3">
        <v>0.44580649292828328</v>
      </c>
      <c r="D3">
        <v>0.26697565858803368</v>
      </c>
      <c r="E3">
        <v>1.8545550105816591</v>
      </c>
    </row>
    <row r="4" spans="1:5" x14ac:dyDescent="0.3">
      <c r="A4" s="1" t="s">
        <v>5</v>
      </c>
      <c r="B4" t="s">
        <v>65</v>
      </c>
      <c r="C4">
        <v>0.92498214715186378</v>
      </c>
      <c r="D4">
        <v>0</v>
      </c>
      <c r="E4">
        <v>2.127458938449287</v>
      </c>
    </row>
    <row r="5" spans="1:5" x14ac:dyDescent="0.3">
      <c r="A5" s="1" t="s">
        <v>6</v>
      </c>
      <c r="B5" t="s">
        <v>66</v>
      </c>
      <c r="C5">
        <v>5.9717059986922769E-2</v>
      </c>
      <c r="D5">
        <v>6.1736692759945783E-2</v>
      </c>
      <c r="E5">
        <v>0.1235733067497632</v>
      </c>
    </row>
    <row r="6" spans="1:5" x14ac:dyDescent="0.3">
      <c r="A6" s="1" t="s">
        <v>7</v>
      </c>
      <c r="B6" t="s">
        <v>67</v>
      </c>
      <c r="C6">
        <v>0.17485984476716801</v>
      </c>
      <c r="D6">
        <v>2.2042008805542258E-3</v>
      </c>
      <c r="E6">
        <v>0.3414019207392584</v>
      </c>
    </row>
    <row r="7" spans="1:5" x14ac:dyDescent="0.3">
      <c r="A7" s="1" t="s">
        <v>8</v>
      </c>
      <c r="B7" t="s">
        <v>68</v>
      </c>
      <c r="C7">
        <v>1.573759840248915E-3</v>
      </c>
      <c r="D7">
        <v>0</v>
      </c>
      <c r="E7">
        <v>1.573759840248915E-3</v>
      </c>
    </row>
    <row r="8" spans="1:5" x14ac:dyDescent="0.3">
      <c r="A8" s="1" t="s">
        <v>9</v>
      </c>
      <c r="B8" t="s">
        <v>69</v>
      </c>
      <c r="C8">
        <v>0.1349652422667707</v>
      </c>
      <c r="D8">
        <v>0</v>
      </c>
      <c r="E8">
        <v>0.26993048453354129</v>
      </c>
    </row>
    <row r="9" spans="1:5" x14ac:dyDescent="0.3">
      <c r="A9" s="1" t="s">
        <v>10</v>
      </c>
      <c r="B9" t="s">
        <v>70</v>
      </c>
      <c r="C9">
        <v>0.11031606289577341</v>
      </c>
      <c r="D9">
        <v>0</v>
      </c>
      <c r="E9">
        <v>0.34970191937960182</v>
      </c>
    </row>
    <row r="10" spans="1:5" x14ac:dyDescent="0.3">
      <c r="A10" s="1" t="s">
        <v>11</v>
      </c>
      <c r="B10" t="s">
        <v>71</v>
      </c>
      <c r="C10">
        <v>1.9560223458057462E-2</v>
      </c>
      <c r="D10">
        <v>0.1179980733445096</v>
      </c>
      <c r="E10">
        <v>4.498851395353215E-2</v>
      </c>
    </row>
    <row r="11" spans="1:5" x14ac:dyDescent="0.3">
      <c r="A11" s="1" t="s">
        <v>12</v>
      </c>
      <c r="B11" t="s">
        <v>72</v>
      </c>
      <c r="C11">
        <v>0.18936407472454861</v>
      </c>
      <c r="D11">
        <v>1.173160061811129E-2</v>
      </c>
      <c r="E11">
        <v>0.45592588873661721</v>
      </c>
    </row>
    <row r="12" spans="1:5" x14ac:dyDescent="0.3">
      <c r="A12" s="1" t="s">
        <v>13</v>
      </c>
      <c r="B12" t="s">
        <v>13</v>
      </c>
      <c r="C12">
        <v>2.0408120274081498</v>
      </c>
      <c r="D12">
        <v>1.266938426864608</v>
      </c>
      <c r="E12">
        <v>3.6208451260331769</v>
      </c>
    </row>
    <row r="13" spans="1:5" x14ac:dyDescent="0.3">
      <c r="A13" s="1" t="s">
        <v>14</v>
      </c>
      <c r="B13" t="s">
        <v>73</v>
      </c>
      <c r="C13">
        <v>4.7566796075934494</v>
      </c>
      <c r="D13">
        <v>0.97489329077748632</v>
      </c>
      <c r="E13">
        <v>8.2180186805631532</v>
      </c>
    </row>
    <row r="14" spans="1:5" x14ac:dyDescent="0.3">
      <c r="A14" s="1" t="s">
        <v>15</v>
      </c>
      <c r="B14" t="s">
        <v>74</v>
      </c>
      <c r="C14">
        <v>3.4473110150009658</v>
      </c>
      <c r="D14">
        <v>7.5417307912852092</v>
      </c>
      <c r="E14">
        <v>5.5156976240015458</v>
      </c>
    </row>
    <row r="15" spans="1:5" x14ac:dyDescent="0.3">
      <c r="A15" s="1" t="s">
        <v>16</v>
      </c>
      <c r="B15" t="s">
        <v>75</v>
      </c>
      <c r="C15">
        <v>0.72060303664359315</v>
      </c>
      <c r="D15">
        <v>0</v>
      </c>
      <c r="E15">
        <v>1.2970854659584681</v>
      </c>
    </row>
    <row r="16" spans="1:5" x14ac:dyDescent="0.3">
      <c r="A16" s="1" t="s">
        <v>17</v>
      </c>
      <c r="B16" t="s">
        <v>76</v>
      </c>
      <c r="C16">
        <v>16.36424845400601</v>
      </c>
      <c r="D16">
        <v>1.758497064475637</v>
      </c>
      <c r="E16">
        <v>66.907904024870703</v>
      </c>
    </row>
    <row r="17" spans="1:5" x14ac:dyDescent="0.3">
      <c r="A17" s="1" t="s">
        <v>18</v>
      </c>
      <c r="B17" t="s">
        <v>77</v>
      </c>
      <c r="C17">
        <v>3.1559744893674608</v>
      </c>
      <c r="D17">
        <v>0.19513162240620849</v>
      </c>
      <c r="E17">
        <v>8.8077687681127905</v>
      </c>
    </row>
    <row r="18" spans="1:5" x14ac:dyDescent="0.3">
      <c r="A18" s="1" t="s">
        <v>19</v>
      </c>
      <c r="B18" t="s">
        <v>78</v>
      </c>
      <c r="C18">
        <v>3.241661216333346</v>
      </c>
      <c r="D18">
        <v>2.7220484059020039E-2</v>
      </c>
      <c r="E18">
        <v>13.35618448983962</v>
      </c>
    </row>
    <row r="19" spans="1:5" x14ac:dyDescent="0.3">
      <c r="A19" s="1" t="s">
        <v>20</v>
      </c>
      <c r="B19" t="s">
        <v>78</v>
      </c>
      <c r="C19">
        <v>2.0444196038293501</v>
      </c>
      <c r="D19">
        <v>0</v>
      </c>
      <c r="E19">
        <v>8.5158633357227487</v>
      </c>
    </row>
    <row r="20" spans="1:5" x14ac:dyDescent="0.3">
      <c r="A20" s="1" t="s">
        <v>21</v>
      </c>
      <c r="B20" t="s">
        <v>78</v>
      </c>
      <c r="C20">
        <v>0.55804653232720824</v>
      </c>
      <c r="D20">
        <v>6.3123705655402408E-3</v>
      </c>
      <c r="E20">
        <v>2.288242759346979</v>
      </c>
    </row>
    <row r="21" spans="1:5" x14ac:dyDescent="0.3">
      <c r="A21" s="1" t="s">
        <v>22</v>
      </c>
      <c r="B21" t="s">
        <v>79</v>
      </c>
      <c r="C21">
        <v>0.12254659974753621</v>
      </c>
      <c r="D21">
        <v>4.8285335847938433E-2</v>
      </c>
      <c r="E21">
        <v>0.20832921957081149</v>
      </c>
    </row>
    <row r="22" spans="1:5" x14ac:dyDescent="0.3">
      <c r="A22" s="1" t="s">
        <v>23</v>
      </c>
      <c r="B22" t="s">
        <v>80</v>
      </c>
      <c r="C22">
        <v>0</v>
      </c>
      <c r="D22">
        <v>0</v>
      </c>
      <c r="E22">
        <v>0</v>
      </c>
    </row>
    <row r="23" spans="1:5" x14ac:dyDescent="0.3">
      <c r="A23" s="1" t="s">
        <v>24</v>
      </c>
      <c r="B23" t="s">
        <v>81</v>
      </c>
      <c r="C23">
        <v>0.82595871399553256</v>
      </c>
      <c r="D23">
        <v>4.9461625776851377E-2</v>
      </c>
      <c r="E23">
        <v>1.425252565493512</v>
      </c>
    </row>
    <row r="24" spans="1:5" x14ac:dyDescent="0.3">
      <c r="A24" s="1" t="s">
        <v>25</v>
      </c>
      <c r="B24" t="s">
        <v>82</v>
      </c>
      <c r="C24">
        <v>0.37230482002747328</v>
      </c>
      <c r="D24">
        <v>3.8864479280272007E-2</v>
      </c>
      <c r="E24">
        <v>0.6074576330416076</v>
      </c>
    </row>
    <row r="25" spans="1:5" x14ac:dyDescent="0.3">
      <c r="A25" s="1" t="s">
        <v>26</v>
      </c>
      <c r="B25" t="s">
        <v>83</v>
      </c>
      <c r="C25">
        <v>1.164232368782502E-2</v>
      </c>
      <c r="D25">
        <v>2.1543201716380939E-3</v>
      </c>
      <c r="E25">
        <v>3.8419668169822563E-2</v>
      </c>
    </row>
    <row r="26" spans="1:5" x14ac:dyDescent="0.3">
      <c r="A26" s="1" t="s">
        <v>27</v>
      </c>
      <c r="B26" t="s">
        <v>83</v>
      </c>
      <c r="C26">
        <v>6.5873993371059047E-3</v>
      </c>
      <c r="D26">
        <v>4.1147100491894222E-3</v>
      </c>
      <c r="E26">
        <v>2.1738417812449489E-2</v>
      </c>
    </row>
    <row r="27" spans="1:5" x14ac:dyDescent="0.3">
      <c r="A27" s="1" t="s">
        <v>28</v>
      </c>
      <c r="B27" t="s">
        <v>83</v>
      </c>
      <c r="C27">
        <v>1.7675778168500841E-2</v>
      </c>
      <c r="D27">
        <v>4.6399671941322718E-2</v>
      </c>
      <c r="E27">
        <v>5.833006795605275E-2</v>
      </c>
    </row>
    <row r="28" spans="1:5" x14ac:dyDescent="0.3">
      <c r="A28" s="1" t="s">
        <v>29</v>
      </c>
      <c r="B28" t="s">
        <v>83</v>
      </c>
      <c r="C28">
        <v>4.998414193291628E-3</v>
      </c>
      <c r="D28">
        <v>3.2452631717205631E-3</v>
      </c>
      <c r="E28">
        <v>1.6494766837862371E-2</v>
      </c>
    </row>
    <row r="29" spans="1:5" x14ac:dyDescent="0.3">
      <c r="A29" s="1" t="s">
        <v>30</v>
      </c>
      <c r="B29" t="s">
        <v>83</v>
      </c>
      <c r="C29">
        <v>4.7178010942187367E-3</v>
      </c>
      <c r="D29">
        <v>2.3705861313594902E-3</v>
      </c>
      <c r="E29">
        <v>1.556874361092183E-2</v>
      </c>
    </row>
    <row r="30" spans="1:5" x14ac:dyDescent="0.3">
      <c r="A30" s="1" t="s">
        <v>31</v>
      </c>
      <c r="B30" t="s">
        <v>83</v>
      </c>
      <c r="C30">
        <v>4.4898254832417932E-3</v>
      </c>
      <c r="D30">
        <v>5.7609340423695117E-4</v>
      </c>
      <c r="E30">
        <v>1.481642409469792E-2</v>
      </c>
    </row>
    <row r="31" spans="1:5" x14ac:dyDescent="0.3">
      <c r="A31" s="1" t="s">
        <v>32</v>
      </c>
      <c r="B31" t="s">
        <v>83</v>
      </c>
      <c r="C31">
        <v>4.7501859336223978E-3</v>
      </c>
      <c r="D31">
        <v>2.5484155141199528E-3</v>
      </c>
      <c r="E31">
        <v>1.5675613580953911E-2</v>
      </c>
    </row>
    <row r="32" spans="1:5" x14ac:dyDescent="0.3">
      <c r="A32" s="1" t="s">
        <v>33</v>
      </c>
      <c r="B32" t="s">
        <v>84</v>
      </c>
      <c r="C32">
        <v>2.4936808581771618E-2</v>
      </c>
      <c r="D32">
        <v>0</v>
      </c>
      <c r="E32">
        <v>7.9049683204216042E-2</v>
      </c>
    </row>
    <row r="33" spans="1:5" x14ac:dyDescent="0.3">
      <c r="A33" s="1" t="s">
        <v>34</v>
      </c>
      <c r="B33" t="s">
        <v>84</v>
      </c>
      <c r="C33">
        <v>2.48523663785041E-2</v>
      </c>
      <c r="D33">
        <v>0</v>
      </c>
      <c r="E33">
        <v>7.8782001419857972E-2</v>
      </c>
    </row>
    <row r="34" spans="1:5" x14ac:dyDescent="0.3">
      <c r="A34" s="1" t="s">
        <v>35</v>
      </c>
      <c r="B34" t="s">
        <v>84</v>
      </c>
      <c r="C34">
        <v>5.0492286876922761E-2</v>
      </c>
      <c r="D34">
        <v>0</v>
      </c>
      <c r="E34">
        <v>0.16006054939984521</v>
      </c>
    </row>
    <row r="35" spans="1:5" x14ac:dyDescent="0.3">
      <c r="A35" s="1" t="s">
        <v>36</v>
      </c>
      <c r="B35" t="s">
        <v>84</v>
      </c>
      <c r="C35">
        <v>7.3506582581369689E-2</v>
      </c>
      <c r="D35">
        <v>0</v>
      </c>
      <c r="E35">
        <v>0.23301586678294189</v>
      </c>
    </row>
    <row r="36" spans="1:5" x14ac:dyDescent="0.3">
      <c r="A36" s="1" t="s">
        <v>37</v>
      </c>
      <c r="B36" t="s">
        <v>84</v>
      </c>
      <c r="C36">
        <v>0.1501786863833009</v>
      </c>
      <c r="D36">
        <v>0</v>
      </c>
      <c r="E36">
        <v>0.47606643583506381</v>
      </c>
    </row>
    <row r="37" spans="1:5" x14ac:dyDescent="0.3">
      <c r="A37" s="1" t="s">
        <v>38</v>
      </c>
      <c r="B37" t="s">
        <v>84</v>
      </c>
      <c r="C37">
        <v>3.0249037151985299E-2</v>
      </c>
      <c r="D37">
        <v>0</v>
      </c>
      <c r="E37">
        <v>9.5889447771793396E-2</v>
      </c>
    </row>
    <row r="38" spans="1:5" x14ac:dyDescent="0.3">
      <c r="A38" s="1" t="s">
        <v>39</v>
      </c>
      <c r="B38" t="s">
        <v>84</v>
      </c>
      <c r="C38">
        <v>3.6800408310730538E-2</v>
      </c>
      <c r="D38">
        <v>0</v>
      </c>
      <c r="E38">
        <v>0.1166572943450158</v>
      </c>
    </row>
    <row r="39" spans="1:5" x14ac:dyDescent="0.3">
      <c r="A39" s="1" t="s">
        <v>40</v>
      </c>
      <c r="B39" t="s">
        <v>84</v>
      </c>
      <c r="C39">
        <v>3.1489584445820222E-2</v>
      </c>
      <c r="D39">
        <v>0</v>
      </c>
      <c r="E39">
        <v>9.98219826932501E-2</v>
      </c>
    </row>
    <row r="40" spans="1:5" x14ac:dyDescent="0.3">
      <c r="A40" s="1" t="s">
        <v>41</v>
      </c>
      <c r="B40" t="s">
        <v>85</v>
      </c>
      <c r="C40">
        <v>0.64124910335983565</v>
      </c>
      <c r="D40">
        <v>0</v>
      </c>
      <c r="E40">
        <v>1.990821905533019</v>
      </c>
    </row>
    <row r="41" spans="1:5" x14ac:dyDescent="0.3">
      <c r="A41" s="1" t="s">
        <v>42</v>
      </c>
      <c r="B41" t="s">
        <v>86</v>
      </c>
      <c r="C41">
        <v>0.21609979639856389</v>
      </c>
      <c r="D41">
        <v>0</v>
      </c>
      <c r="E41">
        <v>0.49702953171669689</v>
      </c>
    </row>
    <row r="42" spans="1:5" x14ac:dyDescent="0.3">
      <c r="A42" s="1" t="s">
        <v>43</v>
      </c>
      <c r="B42" t="s">
        <v>87</v>
      </c>
      <c r="C42">
        <v>1.4401877811162591E-2</v>
      </c>
      <c r="D42">
        <v>2.2490034937173529E-2</v>
      </c>
      <c r="E42">
        <v>3.3124318965673957E-2</v>
      </c>
    </row>
    <row r="43" spans="1:5" x14ac:dyDescent="0.3">
      <c r="A43" s="1" t="s">
        <v>44</v>
      </c>
      <c r="B43" t="s">
        <v>88</v>
      </c>
      <c r="C43">
        <v>1.5953357805111339</v>
      </c>
      <c r="D43">
        <v>4.5126916793263888E-2</v>
      </c>
      <c r="E43">
        <v>2.2850731164170188</v>
      </c>
    </row>
    <row r="44" spans="1:5" x14ac:dyDescent="0.3">
      <c r="A44" s="1" t="s">
        <v>45</v>
      </c>
      <c r="B44" t="s">
        <v>89</v>
      </c>
      <c r="C44">
        <v>0.30164915434836348</v>
      </c>
      <c r="D44">
        <v>4.4403279541642103E-2</v>
      </c>
      <c r="E44">
        <v>0.90788941969622761</v>
      </c>
    </row>
    <row r="45" spans="1:5" x14ac:dyDescent="0.3">
      <c r="A45" s="1" t="s">
        <v>46</v>
      </c>
      <c r="B45" t="s">
        <v>90</v>
      </c>
      <c r="C45">
        <v>8.9182424128667948E-2</v>
      </c>
      <c r="D45">
        <v>3.15618528277012E-3</v>
      </c>
      <c r="E45">
        <v>0.2162235656142513</v>
      </c>
    </row>
    <row r="46" spans="1:5" x14ac:dyDescent="0.3">
      <c r="A46" s="1" t="s">
        <v>47</v>
      </c>
      <c r="B46" t="s">
        <v>90</v>
      </c>
      <c r="C46">
        <v>0.59673224320574614</v>
      </c>
      <c r="D46">
        <v>5.5106494064136834E-3</v>
      </c>
      <c r="E46">
        <v>1.662874077613844</v>
      </c>
    </row>
    <row r="47" spans="1:5" x14ac:dyDescent="0.3">
      <c r="A47" s="1" t="s">
        <v>48</v>
      </c>
      <c r="B47" t="s">
        <v>91</v>
      </c>
      <c r="C47">
        <v>0.28148287218427681</v>
      </c>
      <c r="D47">
        <v>9.9413678879232872E-2</v>
      </c>
      <c r="E47">
        <v>0.52500124349578425</v>
      </c>
    </row>
    <row r="48" spans="1:5" x14ac:dyDescent="0.3">
      <c r="A48" s="1" t="s">
        <v>49</v>
      </c>
      <c r="B48" t="s">
        <v>92</v>
      </c>
      <c r="C48">
        <v>0.56007991629709353</v>
      </c>
      <c r="D48">
        <v>0.1071733944168536</v>
      </c>
      <c r="E48">
        <v>1.0874501758099699</v>
      </c>
    </row>
    <row r="49" spans="1:5" x14ac:dyDescent="0.3">
      <c r="A49" s="1" t="s">
        <v>50</v>
      </c>
      <c r="B49" t="s">
        <v>93</v>
      </c>
      <c r="C49">
        <v>20.968539678126671</v>
      </c>
      <c r="D49">
        <v>2.9188641493500169</v>
      </c>
      <c r="E49">
        <v>31.452809517190001</v>
      </c>
    </row>
    <row r="50" spans="1:5" x14ac:dyDescent="0.3">
      <c r="A50" s="1" t="s">
        <v>51</v>
      </c>
      <c r="B50" t="s">
        <v>94</v>
      </c>
      <c r="C50">
        <v>0.26782421534249018</v>
      </c>
      <c r="D50">
        <v>4.5642525549339702E-2</v>
      </c>
      <c r="E50">
        <v>0.49297093927385449</v>
      </c>
    </row>
    <row r="51" spans="1:5" x14ac:dyDescent="0.3">
      <c r="A51" s="1" t="s">
        <v>52</v>
      </c>
      <c r="B51" t="s">
        <v>95</v>
      </c>
      <c r="C51">
        <v>2.144139161392904E-2</v>
      </c>
      <c r="D51">
        <v>3.4104619115626809E-2</v>
      </c>
      <c r="E51">
        <v>7.0756592325965817E-2</v>
      </c>
    </row>
    <row r="52" spans="1:5" x14ac:dyDescent="0.3">
      <c r="A52" s="1" t="s">
        <v>53</v>
      </c>
      <c r="B52" t="s">
        <v>95</v>
      </c>
      <c r="C52">
        <v>4.8437144258296231E-3</v>
      </c>
      <c r="D52">
        <v>1.4107048594003469E-3</v>
      </c>
      <c r="E52">
        <v>1.5984257605237751E-2</v>
      </c>
    </row>
    <row r="53" spans="1:5" x14ac:dyDescent="0.3">
      <c r="A53" s="1" t="s">
        <v>54</v>
      </c>
      <c r="B53" t="s">
        <v>96</v>
      </c>
      <c r="C53">
        <v>4.1471619456289854</v>
      </c>
      <c r="D53">
        <v>1.812320000366903E-3</v>
      </c>
      <c r="E53">
        <v>8.2955325276305398</v>
      </c>
    </row>
    <row r="54" spans="1:5" x14ac:dyDescent="0.3">
      <c r="A54" s="1" t="s">
        <v>55</v>
      </c>
      <c r="B54" t="s">
        <v>97</v>
      </c>
      <c r="C54">
        <v>0.38899013881063471</v>
      </c>
      <c r="D54">
        <v>7.0277764228374416E-3</v>
      </c>
      <c r="E54">
        <v>0.69493149807985988</v>
      </c>
    </row>
    <row r="55" spans="1:5" x14ac:dyDescent="0.3">
      <c r="A55" s="1" t="s">
        <v>56</v>
      </c>
      <c r="B55" t="s">
        <v>98</v>
      </c>
      <c r="C55">
        <v>1.4968902739173171</v>
      </c>
      <c r="D55">
        <v>3.0763651684669591E-2</v>
      </c>
      <c r="E55">
        <v>2.917805951788969</v>
      </c>
    </row>
    <row r="56" spans="1:5" x14ac:dyDescent="0.3">
      <c r="A56" s="1" t="s">
        <v>57</v>
      </c>
      <c r="B56" t="s">
        <v>99</v>
      </c>
      <c r="C56">
        <v>0.10008797660994791</v>
      </c>
      <c r="D56">
        <v>0.30528609222484909</v>
      </c>
      <c r="E56">
        <v>0.20317859251819409</v>
      </c>
    </row>
    <row r="57" spans="1:5" x14ac:dyDescent="0.3">
      <c r="A57" s="1" t="s">
        <v>58</v>
      </c>
      <c r="B57" t="s">
        <v>100</v>
      </c>
      <c r="C57">
        <v>0</v>
      </c>
      <c r="D57">
        <v>0</v>
      </c>
      <c r="E57">
        <v>0</v>
      </c>
    </row>
    <row r="58" spans="1:5" x14ac:dyDescent="0.3">
      <c r="A58" s="1" t="s">
        <v>59</v>
      </c>
      <c r="B58" t="s">
        <v>101</v>
      </c>
      <c r="C58">
        <v>1.1122401683114449E-2</v>
      </c>
      <c r="D58">
        <v>0</v>
      </c>
      <c r="E58">
        <v>2.9856439028073029E-2</v>
      </c>
    </row>
    <row r="59" spans="1:5" x14ac:dyDescent="0.3">
      <c r="A59" s="1" t="s">
        <v>60</v>
      </c>
      <c r="B59" t="s">
        <v>102</v>
      </c>
      <c r="C59">
        <v>3.3242184291470351E-3</v>
      </c>
      <c r="D59">
        <v>0</v>
      </c>
      <c r="E59">
        <v>3.3242184291470351E-3</v>
      </c>
    </row>
    <row r="60" spans="1:5" x14ac:dyDescent="0.3">
      <c r="A60" s="1" t="s">
        <v>61</v>
      </c>
      <c r="B60" t="s">
        <v>103</v>
      </c>
      <c r="C60">
        <v>0.1017767447387575</v>
      </c>
      <c r="D60">
        <v>2.0575015366359469E-4</v>
      </c>
      <c r="E60">
        <v>0.15856006154172969</v>
      </c>
    </row>
    <row r="61" spans="1:5" x14ac:dyDescent="0.3">
      <c r="A61" s="1" t="s">
        <v>62</v>
      </c>
      <c r="B61" t="s">
        <v>103</v>
      </c>
      <c r="C61">
        <v>0.45030039859118848</v>
      </c>
      <c r="D61">
        <v>1.681035792475619E-3</v>
      </c>
      <c r="E61">
        <v>0.70709297845420138</v>
      </c>
    </row>
    <row r="62" spans="1:5" x14ac:dyDescent="0.3">
      <c r="A62" s="1" t="s">
        <v>63</v>
      </c>
      <c r="B62" t="s">
        <v>104</v>
      </c>
      <c r="C62">
        <v>53.653995854182213</v>
      </c>
      <c r="D62">
        <v>4.4379506323205904</v>
      </c>
      <c r="E62">
        <v>53.653995854182213</v>
      </c>
    </row>
    <row r="65" spans="1:5" x14ac:dyDescent="0.3">
      <c r="B65" s="1" t="s">
        <v>0</v>
      </c>
      <c r="C65" s="1" t="s">
        <v>1</v>
      </c>
      <c r="D65" s="1" t="s">
        <v>2</v>
      </c>
      <c r="E65" s="1" t="s">
        <v>3</v>
      </c>
    </row>
    <row r="66" spans="1:5" x14ac:dyDescent="0.3">
      <c r="A66" s="1" t="s">
        <v>105</v>
      </c>
      <c r="B66" t="s">
        <v>106</v>
      </c>
      <c r="C66">
        <v>48.079363893978147</v>
      </c>
      <c r="D66">
        <v>-1.3883745618375509</v>
      </c>
      <c r="E66">
        <v>86.974170232234741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workbookViewId="0"/>
  </sheetViews>
  <sheetFormatPr defaultRowHeight="14.4" x14ac:dyDescent="0.3"/>
  <sheetData>
    <row r="1" spans="1:22" x14ac:dyDescent="0.3"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</row>
    <row r="2" spans="1:22" x14ac:dyDescent="0.3">
      <c r="A2" s="1">
        <v>2013</v>
      </c>
      <c r="B2">
        <v>28.15121673152202</v>
      </c>
      <c r="C2">
        <v>45.041946770435231</v>
      </c>
      <c r="D2">
        <v>0</v>
      </c>
      <c r="E2">
        <v>0</v>
      </c>
      <c r="F2">
        <v>18.01677870817409</v>
      </c>
      <c r="G2">
        <v>1.441342296653928</v>
      </c>
      <c r="H2">
        <v>0</v>
      </c>
      <c r="I2">
        <v>19.458121004828019</v>
      </c>
      <c r="J2">
        <v>0</v>
      </c>
      <c r="K2">
        <v>0</v>
      </c>
      <c r="L2">
        <v>0</v>
      </c>
      <c r="M2">
        <v>0</v>
      </c>
      <c r="N2">
        <v>0</v>
      </c>
      <c r="O2">
        <v>-27.02516806226113</v>
      </c>
      <c r="P2">
        <v>2.42</v>
      </c>
      <c r="Q2">
        <v>-32.700453355335974</v>
      </c>
      <c r="R2">
        <v>-32.700453355335974</v>
      </c>
      <c r="S2">
        <v>0</v>
      </c>
      <c r="T2">
        <v>-27.02516806226113</v>
      </c>
      <c r="U2">
        <v>-65.400906710671947</v>
      </c>
      <c r="V2">
        <v>-65.400906710671947</v>
      </c>
    </row>
    <row r="3" spans="1:22" x14ac:dyDescent="0.3">
      <c r="A3" s="1">
        <v>2014</v>
      </c>
      <c r="B3">
        <v>211.13412548641509</v>
      </c>
      <c r="C3">
        <v>337.81460077826421</v>
      </c>
      <c r="D3">
        <v>0</v>
      </c>
      <c r="E3">
        <v>0</v>
      </c>
      <c r="F3">
        <v>135.12584031130569</v>
      </c>
      <c r="G3">
        <v>12.3667169052907</v>
      </c>
      <c r="H3">
        <v>0</v>
      </c>
      <c r="I3">
        <v>166.9506782214244</v>
      </c>
      <c r="J3">
        <v>0</v>
      </c>
      <c r="K3">
        <v>0</v>
      </c>
      <c r="L3">
        <v>0</v>
      </c>
      <c r="M3">
        <v>0</v>
      </c>
      <c r="N3">
        <v>0</v>
      </c>
      <c r="O3">
        <v>-202.68876046695851</v>
      </c>
      <c r="P3">
        <v>2.2000000000000002</v>
      </c>
      <c r="Q3">
        <v>-222.95763651365439</v>
      </c>
      <c r="R3">
        <v>-255.6580898689904</v>
      </c>
      <c r="S3">
        <v>0</v>
      </c>
      <c r="T3">
        <v>-202.68876046695851</v>
      </c>
      <c r="U3">
        <v>-445.91527302730879</v>
      </c>
      <c r="V3">
        <v>-511.31617973798069</v>
      </c>
    </row>
    <row r="4" spans="1:22" x14ac:dyDescent="0.3">
      <c r="A4" s="1">
        <v>2015</v>
      </c>
      <c r="B4">
        <v>112.60486692608811</v>
      </c>
      <c r="C4">
        <v>180.1677870817409</v>
      </c>
      <c r="D4">
        <v>28.15121673152202</v>
      </c>
      <c r="E4">
        <v>0</v>
      </c>
      <c r="F4">
        <v>83.32760152530517</v>
      </c>
      <c r="G4">
        <v>20.022262379738361</v>
      </c>
      <c r="H4">
        <v>0</v>
      </c>
      <c r="I4">
        <v>270.30054212646792</v>
      </c>
      <c r="J4">
        <v>0</v>
      </c>
      <c r="K4">
        <v>0</v>
      </c>
      <c r="L4">
        <v>0</v>
      </c>
      <c r="M4">
        <v>0</v>
      </c>
      <c r="N4">
        <v>0</v>
      </c>
      <c r="O4">
        <v>-124.9914022879578</v>
      </c>
      <c r="P4">
        <v>2</v>
      </c>
      <c r="Q4">
        <v>-124.9914022879578</v>
      </c>
      <c r="R4">
        <v>-380.6494921569481</v>
      </c>
      <c r="S4">
        <v>0</v>
      </c>
      <c r="T4">
        <v>-124.9914022879578</v>
      </c>
      <c r="U4">
        <v>-249.98280457591551</v>
      </c>
      <c r="V4">
        <v>-761.2989843138962</v>
      </c>
    </row>
    <row r="5" spans="1:22" x14ac:dyDescent="0.3">
      <c r="A5" s="1">
        <v>2016</v>
      </c>
      <c r="B5">
        <v>0</v>
      </c>
      <c r="C5">
        <v>0</v>
      </c>
      <c r="D5">
        <v>0</v>
      </c>
      <c r="E5">
        <v>41.118033344203667</v>
      </c>
      <c r="F5">
        <v>0</v>
      </c>
      <c r="G5">
        <v>21.624043370117441</v>
      </c>
      <c r="H5">
        <v>40.282751587113033</v>
      </c>
      <c r="I5">
        <v>251.64183390947241</v>
      </c>
      <c r="J5">
        <v>164.12875091730149</v>
      </c>
      <c r="K5">
        <v>217.42354514683149</v>
      </c>
      <c r="L5">
        <v>0</v>
      </c>
      <c r="M5">
        <v>0</v>
      </c>
      <c r="N5">
        <v>-28.105990701786681</v>
      </c>
      <c r="O5">
        <v>13.01204264241699</v>
      </c>
      <c r="P5">
        <v>1.8181818181818179</v>
      </c>
      <c r="Q5">
        <v>11.82912967492453</v>
      </c>
      <c r="R5">
        <v>-368.8203624820236</v>
      </c>
      <c r="S5">
        <v>-28.105990701786681</v>
      </c>
      <c r="T5">
        <v>13.01204264241699</v>
      </c>
      <c r="U5">
        <v>23.658259349849072</v>
      </c>
      <c r="V5">
        <v>-737.64072496404708</v>
      </c>
    </row>
    <row r="6" spans="1:22" x14ac:dyDescent="0.3">
      <c r="A6" s="1">
        <v>2017</v>
      </c>
      <c r="B6">
        <v>0</v>
      </c>
      <c r="C6">
        <v>0</v>
      </c>
      <c r="D6">
        <v>0</v>
      </c>
      <c r="E6">
        <v>71.156603278562514</v>
      </c>
      <c r="F6">
        <v>0</v>
      </c>
      <c r="G6">
        <v>20.131346712757789</v>
      </c>
      <c r="H6">
        <v>40.282751587113033</v>
      </c>
      <c r="I6">
        <v>231.4904290351171</v>
      </c>
      <c r="J6">
        <v>174.06770026546641</v>
      </c>
      <c r="K6">
        <v>248.48405159637889</v>
      </c>
      <c r="L6">
        <v>0</v>
      </c>
      <c r="M6">
        <v>0</v>
      </c>
      <c r="N6">
        <v>-37.023003534763021</v>
      </c>
      <c r="O6">
        <v>34.1335997437995</v>
      </c>
      <c r="P6">
        <v>1.6528925619834709</v>
      </c>
      <c r="Q6">
        <v>28.209586565123551</v>
      </c>
      <c r="R6">
        <v>-340.61077591690002</v>
      </c>
      <c r="S6">
        <v>-37.023003534763021</v>
      </c>
      <c r="T6">
        <v>34.133599743799493</v>
      </c>
      <c r="U6">
        <v>56.419173130247088</v>
      </c>
      <c r="V6">
        <v>-681.22155183380005</v>
      </c>
    </row>
    <row r="7" spans="1:22" x14ac:dyDescent="0.3">
      <c r="A7" s="1">
        <v>2018</v>
      </c>
      <c r="B7">
        <v>0</v>
      </c>
      <c r="C7">
        <v>0</v>
      </c>
      <c r="D7">
        <v>0</v>
      </c>
      <c r="E7">
        <v>52.141080552078471</v>
      </c>
      <c r="F7">
        <v>0</v>
      </c>
      <c r="G7">
        <v>18.519234322809371</v>
      </c>
      <c r="H7">
        <v>40.282751587113033</v>
      </c>
      <c r="I7">
        <v>209.72691177081339</v>
      </c>
      <c r="J7">
        <v>174.06770026546641</v>
      </c>
      <c r="K7">
        <v>248.48405159637889</v>
      </c>
      <c r="L7">
        <v>0.1210197778749644</v>
      </c>
      <c r="M7">
        <v>0</v>
      </c>
      <c r="N7">
        <v>-18.12850058615394</v>
      </c>
      <c r="O7">
        <v>34.012579965924537</v>
      </c>
      <c r="P7">
        <v>1.5026296018031551</v>
      </c>
      <c r="Q7">
        <v>25.55415474524758</v>
      </c>
      <c r="R7">
        <v>-315.05662117165252</v>
      </c>
      <c r="S7">
        <v>-18.00748080827897</v>
      </c>
      <c r="T7">
        <v>34.1335997437995</v>
      </c>
      <c r="U7">
        <v>51.290157391133718</v>
      </c>
      <c r="V7">
        <v>-629.93139444266637</v>
      </c>
    </row>
    <row r="8" spans="1:22" x14ac:dyDescent="0.3">
      <c r="A8" s="1">
        <v>2019</v>
      </c>
      <c r="B8">
        <v>0</v>
      </c>
      <c r="C8">
        <v>0</v>
      </c>
      <c r="D8">
        <v>0</v>
      </c>
      <c r="E8">
        <v>38.460407755327772</v>
      </c>
      <c r="F8">
        <v>0</v>
      </c>
      <c r="G8">
        <v>16.77815294166507</v>
      </c>
      <c r="H8">
        <v>40.282751587113033</v>
      </c>
      <c r="I8">
        <v>186.2223131253655</v>
      </c>
      <c r="J8">
        <v>174.06770026546641</v>
      </c>
      <c r="K8">
        <v>248.48405159637889</v>
      </c>
      <c r="L8">
        <v>2.9026381864487649</v>
      </c>
      <c r="M8">
        <v>0</v>
      </c>
      <c r="N8">
        <v>-7.2294461979770306</v>
      </c>
      <c r="O8">
        <v>31.230961557350739</v>
      </c>
      <c r="P8">
        <v>1.366026910730141</v>
      </c>
      <c r="Q8">
        <v>21.331166967659811</v>
      </c>
      <c r="R8">
        <v>-293.72545420399263</v>
      </c>
      <c r="S8">
        <v>-4.3268080115282688</v>
      </c>
      <c r="T8">
        <v>34.133599743799508</v>
      </c>
      <c r="U8">
        <v>46.627415810121583</v>
      </c>
      <c r="V8">
        <v>-583.30397863254484</v>
      </c>
    </row>
    <row r="9" spans="1:22" x14ac:dyDescent="0.3">
      <c r="A9" s="1">
        <v>2020</v>
      </c>
      <c r="B9">
        <v>0</v>
      </c>
      <c r="C9">
        <v>0</v>
      </c>
      <c r="D9">
        <v>0</v>
      </c>
      <c r="E9">
        <v>28.625836620190459</v>
      </c>
      <c r="F9">
        <v>0</v>
      </c>
      <c r="G9">
        <v>14.89778505002924</v>
      </c>
      <c r="H9">
        <v>40.282751587113033</v>
      </c>
      <c r="I9">
        <v>160.83734658828169</v>
      </c>
      <c r="J9">
        <v>174.06770026546641</v>
      </c>
      <c r="K9">
        <v>248.48405159637889</v>
      </c>
      <c r="L9">
        <v>4.8831504933533108</v>
      </c>
      <c r="M9">
        <v>0</v>
      </c>
      <c r="N9">
        <v>0.62461263025572933</v>
      </c>
      <c r="O9">
        <v>29.250449250446191</v>
      </c>
      <c r="P9">
        <v>1.2418426461183101</v>
      </c>
      <c r="Q9">
        <v>18.162227648661709</v>
      </c>
      <c r="R9">
        <v>-275.56322655533103</v>
      </c>
      <c r="S9">
        <v>4.3511328676511409</v>
      </c>
      <c r="T9">
        <v>32.976969487841608</v>
      </c>
      <c r="U9">
        <v>40.95220704974399</v>
      </c>
      <c r="V9">
        <v>-542.35177158280089</v>
      </c>
    </row>
    <row r="10" spans="1:22" x14ac:dyDescent="0.3">
      <c r="A10" s="1">
        <v>2021</v>
      </c>
      <c r="B10">
        <v>0</v>
      </c>
      <c r="C10">
        <v>8.1392152509598817E-2</v>
      </c>
      <c r="D10">
        <v>0</v>
      </c>
      <c r="E10">
        <v>28.227095567705319</v>
      </c>
      <c r="F10">
        <v>0</v>
      </c>
      <c r="G10">
        <v>12.866987727062529</v>
      </c>
      <c r="H10">
        <v>40.282751587113033</v>
      </c>
      <c r="I10">
        <v>133.42158272823119</v>
      </c>
      <c r="J10">
        <v>174.06770026546641</v>
      </c>
      <c r="K10">
        <v>248.48405159637889</v>
      </c>
      <c r="L10">
        <v>4.8887137301704584</v>
      </c>
      <c r="M10">
        <v>0</v>
      </c>
      <c r="N10">
        <v>1.017790445923723</v>
      </c>
      <c r="O10">
        <v>29.163493861119441</v>
      </c>
      <c r="P10">
        <v>1.128947860107554</v>
      </c>
      <c r="Q10">
        <v>16.462031993885301</v>
      </c>
      <c r="R10">
        <v>-259.10119456144571</v>
      </c>
      <c r="S10">
        <v>4.6661382991144036</v>
      </c>
      <c r="T10">
        <v>32.811841714310127</v>
      </c>
      <c r="U10">
        <v>37.042858489558213</v>
      </c>
      <c r="V10">
        <v>-505.30891309324272</v>
      </c>
    </row>
    <row r="11" spans="1:22" x14ac:dyDescent="0.3">
      <c r="A11" s="1">
        <v>2022</v>
      </c>
      <c r="B11">
        <v>0</v>
      </c>
      <c r="C11">
        <v>0</v>
      </c>
      <c r="D11">
        <v>0</v>
      </c>
      <c r="E11">
        <v>27.908299715774529</v>
      </c>
      <c r="F11">
        <v>0</v>
      </c>
      <c r="G11">
        <v>10.67372661825849</v>
      </c>
      <c r="H11">
        <v>40.282751587113033</v>
      </c>
      <c r="I11">
        <v>103.8125577593766</v>
      </c>
      <c r="J11">
        <v>174.06770026546641</v>
      </c>
      <c r="K11">
        <v>248.48405159637889</v>
      </c>
      <c r="L11">
        <v>4.8831504933533108</v>
      </c>
      <c r="M11">
        <v>0</v>
      </c>
      <c r="N11">
        <v>1.3421495346716701</v>
      </c>
      <c r="O11">
        <v>29.250449250446191</v>
      </c>
      <c r="P11">
        <v>1.0263162364614129</v>
      </c>
      <c r="Q11">
        <v>15.010105494761749</v>
      </c>
      <c r="R11">
        <v>-244.09108906668391</v>
      </c>
      <c r="S11">
        <v>4.9179870221397337</v>
      </c>
      <c r="T11">
        <v>32.826286737914259</v>
      </c>
      <c r="U11">
        <v>33.690151061859353</v>
      </c>
      <c r="V11">
        <v>-471.61876203138331</v>
      </c>
    </row>
    <row r="12" spans="1:22" x14ac:dyDescent="0.3">
      <c r="A12" s="1">
        <v>2023</v>
      </c>
      <c r="B12">
        <v>0</v>
      </c>
      <c r="C12">
        <v>0</v>
      </c>
      <c r="D12">
        <v>0</v>
      </c>
      <c r="E12">
        <v>15.74822731336751</v>
      </c>
      <c r="F12">
        <v>0</v>
      </c>
      <c r="G12">
        <v>8.3050046207501289</v>
      </c>
      <c r="H12">
        <v>40.282751587113033</v>
      </c>
      <c r="I12">
        <v>71.834810793013702</v>
      </c>
      <c r="J12">
        <v>174.06770026546641</v>
      </c>
      <c r="K12">
        <v>248.48405159637889</v>
      </c>
      <c r="L12">
        <v>7.3699173506182882</v>
      </c>
      <c r="M12">
        <v>0</v>
      </c>
      <c r="N12">
        <v>11.0154550798137</v>
      </c>
      <c r="O12">
        <v>26.76368239318121</v>
      </c>
      <c r="P12">
        <v>0.93301476041946618</v>
      </c>
      <c r="Q12">
        <v>12.485455358008331</v>
      </c>
      <c r="R12">
        <v>-231.60563370867561</v>
      </c>
      <c r="S12">
        <v>14.52444422004127</v>
      </c>
      <c r="T12">
        <v>30.272671533408779</v>
      </c>
      <c r="U12">
        <v>28.244849378000591</v>
      </c>
      <c r="V12">
        <v>-443.37391265338272</v>
      </c>
    </row>
    <row r="13" spans="1:22" x14ac:dyDescent="0.3">
      <c r="A13" s="1">
        <v>2024</v>
      </c>
      <c r="B13">
        <v>0</v>
      </c>
      <c r="C13">
        <v>0</v>
      </c>
      <c r="D13">
        <v>0</v>
      </c>
      <c r="E13">
        <v>38.807874757623154</v>
      </c>
      <c r="F13">
        <v>0</v>
      </c>
      <c r="G13">
        <v>5.7467848634410963</v>
      </c>
      <c r="H13">
        <v>40.282751587113033</v>
      </c>
      <c r="I13">
        <v>37.298844069341769</v>
      </c>
      <c r="J13">
        <v>174.06770026546641</v>
      </c>
      <c r="K13">
        <v>248.48405159637889</v>
      </c>
      <c r="L13">
        <v>9.8511209710661181</v>
      </c>
      <c r="M13">
        <v>0</v>
      </c>
      <c r="N13">
        <v>-14.52539598488976</v>
      </c>
      <c r="O13">
        <v>24.282478772733381</v>
      </c>
      <c r="P13">
        <v>0.84819523674496911</v>
      </c>
      <c r="Q13">
        <v>10.298141415696641</v>
      </c>
      <c r="R13">
        <v>-221.30749229297899</v>
      </c>
      <c r="S13">
        <v>-4.6742750138236433</v>
      </c>
      <c r="T13">
        <v>34.1335997437995</v>
      </c>
      <c r="U13">
        <v>28.951956715650031</v>
      </c>
      <c r="V13">
        <v>-414.42195593773272</v>
      </c>
    </row>
    <row r="14" spans="1:22" x14ac:dyDescent="0.3">
      <c r="A14" s="1">
        <v>2025</v>
      </c>
      <c r="B14">
        <v>0</v>
      </c>
      <c r="C14">
        <v>0</v>
      </c>
      <c r="D14">
        <v>0</v>
      </c>
      <c r="E14">
        <v>3.8799177340599922</v>
      </c>
      <c r="F14">
        <v>0</v>
      </c>
      <c r="G14">
        <v>2.983907525547342</v>
      </c>
      <c r="H14">
        <v>40.282751587113033</v>
      </c>
      <c r="I14">
        <v>7.7760827261954546E-9</v>
      </c>
      <c r="J14">
        <v>174.06770026546641</v>
      </c>
      <c r="K14">
        <v>248.48405159637889</v>
      </c>
      <c r="L14">
        <v>9.8511209710661181</v>
      </c>
      <c r="M14">
        <v>0</v>
      </c>
      <c r="N14">
        <v>20.40256103867339</v>
      </c>
      <c r="O14">
        <v>24.282478772733381</v>
      </c>
      <c r="P14">
        <v>0.77108657885906284</v>
      </c>
      <c r="Q14">
        <v>9.3619467415424005</v>
      </c>
      <c r="R14">
        <v>-211.9455455514366</v>
      </c>
      <c r="S14">
        <v>23.900408787694211</v>
      </c>
      <c r="T14">
        <v>27.780326521754208</v>
      </c>
      <c r="U14">
        <v>21.421036937247141</v>
      </c>
      <c r="V14">
        <v>-393.00091900048551</v>
      </c>
    </row>
    <row r="15" spans="1:22" x14ac:dyDescent="0.3">
      <c r="A15" s="1">
        <v>2026</v>
      </c>
      <c r="B15">
        <v>0</v>
      </c>
      <c r="C15">
        <v>8.1392152509598817E-2</v>
      </c>
      <c r="D15">
        <v>0</v>
      </c>
      <c r="E15">
        <v>3.8807874757623142</v>
      </c>
      <c r="F15">
        <v>0</v>
      </c>
      <c r="G15">
        <v>0</v>
      </c>
      <c r="H15">
        <v>0</v>
      </c>
      <c r="I15">
        <v>0</v>
      </c>
      <c r="J15">
        <v>174.06770026546641</v>
      </c>
      <c r="K15">
        <v>248.48405159637889</v>
      </c>
      <c r="L15">
        <v>16.219655272418969</v>
      </c>
      <c r="M15">
        <v>0</v>
      </c>
      <c r="N15">
        <v>54.31590858273124</v>
      </c>
      <c r="O15">
        <v>58.115303905983957</v>
      </c>
      <c r="P15">
        <v>0.7009877989627844</v>
      </c>
      <c r="Q15">
        <v>20.369059485554502</v>
      </c>
      <c r="R15">
        <v>-191.57648606588211</v>
      </c>
      <c r="S15">
        <v>55.723095445568681</v>
      </c>
      <c r="T15">
        <v>59.522490768821399</v>
      </c>
      <c r="U15">
        <v>41.724539792818767</v>
      </c>
      <c r="V15">
        <v>-351.27637920766682</v>
      </c>
    </row>
    <row r="16" spans="1:22" x14ac:dyDescent="0.3">
      <c r="A16" s="1">
        <v>2027</v>
      </c>
      <c r="B16">
        <v>0</v>
      </c>
      <c r="C16">
        <v>0</v>
      </c>
      <c r="D16">
        <v>0</v>
      </c>
      <c r="E16">
        <v>3.8799177340599922</v>
      </c>
      <c r="F16">
        <v>0</v>
      </c>
      <c r="G16">
        <v>0</v>
      </c>
      <c r="H16">
        <v>0</v>
      </c>
      <c r="I16">
        <v>0</v>
      </c>
      <c r="J16">
        <v>174.06770026546641</v>
      </c>
      <c r="K16">
        <v>248.48405159637889</v>
      </c>
      <c r="L16">
        <v>16.219655272418969</v>
      </c>
      <c r="M16">
        <v>0</v>
      </c>
      <c r="N16">
        <v>54.316778324433557</v>
      </c>
      <c r="O16">
        <v>58.196696058493558</v>
      </c>
      <c r="P16">
        <v>0.63726163542071301</v>
      </c>
      <c r="Q16">
        <v>18.543260853158881</v>
      </c>
      <c r="R16">
        <v>-173.03322521272321</v>
      </c>
      <c r="S16">
        <v>55.723782541513508</v>
      </c>
      <c r="T16">
        <v>59.603700275573502</v>
      </c>
      <c r="U16">
        <v>37.983151514737983</v>
      </c>
      <c r="V16">
        <v>-313.29322769292878</v>
      </c>
    </row>
    <row r="17" spans="1:22" x14ac:dyDescent="0.3">
      <c r="A17" s="1">
        <v>2028</v>
      </c>
      <c r="B17">
        <v>0</v>
      </c>
      <c r="C17">
        <v>0</v>
      </c>
      <c r="D17">
        <v>0</v>
      </c>
      <c r="E17">
        <v>3.8807874757623142</v>
      </c>
      <c r="F17">
        <v>0</v>
      </c>
      <c r="G17">
        <v>0</v>
      </c>
      <c r="H17">
        <v>0</v>
      </c>
      <c r="I17">
        <v>0</v>
      </c>
      <c r="J17">
        <v>174.06770026546641</v>
      </c>
      <c r="K17">
        <v>248.48405159637889</v>
      </c>
      <c r="L17">
        <v>16.219655272418969</v>
      </c>
      <c r="M17">
        <v>0</v>
      </c>
      <c r="N17">
        <v>54.31590858273124</v>
      </c>
      <c r="O17">
        <v>58.196696058493558</v>
      </c>
      <c r="P17">
        <v>0.57932875947337537</v>
      </c>
      <c r="Q17">
        <v>16.857509866508071</v>
      </c>
      <c r="R17">
        <v>-156.1757153462151</v>
      </c>
      <c r="S17">
        <v>55.723095445568681</v>
      </c>
      <c r="T17">
        <v>59.603882921330992</v>
      </c>
      <c r="U17">
        <v>34.53024355261099</v>
      </c>
      <c r="V17">
        <v>-278.76298414031783</v>
      </c>
    </row>
    <row r="18" spans="1:22" x14ac:dyDescent="0.3">
      <c r="A18" s="1">
        <v>2029</v>
      </c>
      <c r="B18">
        <v>0</v>
      </c>
      <c r="C18">
        <v>0</v>
      </c>
      <c r="D18">
        <v>0</v>
      </c>
      <c r="E18">
        <v>3.8799177340599922</v>
      </c>
      <c r="F18">
        <v>0</v>
      </c>
      <c r="G18">
        <v>0</v>
      </c>
      <c r="H18">
        <v>0</v>
      </c>
      <c r="I18">
        <v>0</v>
      </c>
      <c r="J18">
        <v>174.06770026546641</v>
      </c>
      <c r="K18">
        <v>248.48405159637889</v>
      </c>
      <c r="L18">
        <v>16.219655272418969</v>
      </c>
      <c r="M18">
        <v>0</v>
      </c>
      <c r="N18">
        <v>54.316778324433557</v>
      </c>
      <c r="O18">
        <v>58.196696058493558</v>
      </c>
      <c r="P18">
        <v>0.52666250861215935</v>
      </c>
      <c r="Q18">
        <v>15.32500896955279</v>
      </c>
      <c r="R18">
        <v>-140.85070637666229</v>
      </c>
      <c r="S18">
        <v>55.723782541513508</v>
      </c>
      <c r="T18">
        <v>59.603700275573502</v>
      </c>
      <c r="U18">
        <v>31.391034309700789</v>
      </c>
      <c r="V18">
        <v>-247.37194983061701</v>
      </c>
    </row>
    <row r="19" spans="1:22" x14ac:dyDescent="0.3">
      <c r="A19" s="1">
        <v>2030</v>
      </c>
      <c r="B19">
        <v>0</v>
      </c>
      <c r="C19">
        <v>0</v>
      </c>
      <c r="D19">
        <v>0</v>
      </c>
      <c r="E19">
        <v>3.8807874757623142</v>
      </c>
      <c r="F19">
        <v>0</v>
      </c>
      <c r="G19">
        <v>0</v>
      </c>
      <c r="H19">
        <v>0</v>
      </c>
      <c r="I19">
        <v>0</v>
      </c>
      <c r="J19">
        <v>174.06770026546641</v>
      </c>
      <c r="K19">
        <v>248.48405159637889</v>
      </c>
      <c r="L19">
        <v>16.219655272418969</v>
      </c>
      <c r="M19">
        <v>0</v>
      </c>
      <c r="N19">
        <v>54.31590858273124</v>
      </c>
      <c r="O19">
        <v>58.196696058493558</v>
      </c>
      <c r="P19">
        <v>0.47878409873832672</v>
      </c>
      <c r="Q19">
        <v>13.93182633595708</v>
      </c>
      <c r="R19">
        <v>-126.9188800407053</v>
      </c>
      <c r="S19">
        <v>55.723095445568681</v>
      </c>
      <c r="T19">
        <v>59.603882921330992</v>
      </c>
      <c r="U19">
        <v>28.5373913657942</v>
      </c>
      <c r="V19">
        <v>-218.83455846482281</v>
      </c>
    </row>
    <row r="20" spans="1:22" x14ac:dyDescent="0.3">
      <c r="A20" s="1">
        <v>2031</v>
      </c>
      <c r="B20">
        <v>0</v>
      </c>
      <c r="C20">
        <v>8.1392152509598817E-2</v>
      </c>
      <c r="D20">
        <v>0</v>
      </c>
      <c r="E20">
        <v>3.8799177340599922</v>
      </c>
      <c r="F20">
        <v>0</v>
      </c>
      <c r="G20">
        <v>0</v>
      </c>
      <c r="H20">
        <v>0</v>
      </c>
      <c r="I20">
        <v>0</v>
      </c>
      <c r="J20">
        <v>174.06770026546641</v>
      </c>
      <c r="K20">
        <v>248.48405159637889</v>
      </c>
      <c r="L20">
        <v>16.219655272418969</v>
      </c>
      <c r="M20">
        <v>0</v>
      </c>
      <c r="N20">
        <v>54.316778324433557</v>
      </c>
      <c r="O20">
        <v>58.115303905983957</v>
      </c>
      <c r="P20">
        <v>0.43525827158029701</v>
      </c>
      <c r="Q20">
        <v>12.647583365241131</v>
      </c>
      <c r="R20">
        <v>-114.2712966754642</v>
      </c>
      <c r="S20">
        <v>55.723782541513508</v>
      </c>
      <c r="T20">
        <v>59.522308123063901</v>
      </c>
      <c r="U20">
        <v>25.907576954114671</v>
      </c>
      <c r="V20">
        <v>-192.92698151070809</v>
      </c>
    </row>
    <row r="21" spans="1:22" x14ac:dyDescent="0.3">
      <c r="A21" s="1">
        <v>2032</v>
      </c>
      <c r="B21">
        <v>0</v>
      </c>
      <c r="C21">
        <v>0</v>
      </c>
      <c r="D21">
        <v>0</v>
      </c>
      <c r="E21">
        <v>3.8807874757623142</v>
      </c>
      <c r="F21">
        <v>0</v>
      </c>
      <c r="G21">
        <v>0</v>
      </c>
      <c r="H21">
        <v>0</v>
      </c>
      <c r="I21">
        <v>0</v>
      </c>
      <c r="J21">
        <v>174.06770026546641</v>
      </c>
      <c r="K21">
        <v>248.48405159637889</v>
      </c>
      <c r="L21">
        <v>16.219655272418969</v>
      </c>
      <c r="M21">
        <v>0</v>
      </c>
      <c r="N21">
        <v>54.31590858273124</v>
      </c>
      <c r="O21">
        <v>58.196696058493558</v>
      </c>
      <c r="P21">
        <v>0.39568933780026988</v>
      </c>
      <c r="Q21">
        <v>11.513906062774449</v>
      </c>
      <c r="R21">
        <v>-102.7573906126897</v>
      </c>
      <c r="S21">
        <v>55.723095445568681</v>
      </c>
      <c r="T21">
        <v>59.603882921330992</v>
      </c>
      <c r="U21">
        <v>23.584620963466278</v>
      </c>
      <c r="V21">
        <v>-169.34236054724181</v>
      </c>
    </row>
    <row r="22" spans="1:22" x14ac:dyDescent="0.3">
      <c r="A22" s="1">
        <v>2033</v>
      </c>
      <c r="B22">
        <v>0</v>
      </c>
      <c r="C22">
        <v>0</v>
      </c>
      <c r="D22">
        <v>0</v>
      </c>
      <c r="E22">
        <v>3.8799177340599922</v>
      </c>
      <c r="F22">
        <v>0</v>
      </c>
      <c r="G22">
        <v>0</v>
      </c>
      <c r="H22">
        <v>0</v>
      </c>
      <c r="I22">
        <v>0</v>
      </c>
      <c r="J22">
        <v>174.06770026546641</v>
      </c>
      <c r="K22">
        <v>248.48405159637889</v>
      </c>
      <c r="L22">
        <v>16.219655272418969</v>
      </c>
      <c r="M22">
        <v>0</v>
      </c>
      <c r="N22">
        <v>54.316778324433557</v>
      </c>
      <c r="O22">
        <v>58.196696058493558</v>
      </c>
      <c r="P22">
        <v>0.35971757981842722</v>
      </c>
      <c r="Q22">
        <v>10.46718732979495</v>
      </c>
      <c r="R22">
        <v>-92.29020328289478</v>
      </c>
      <c r="S22">
        <v>55.723782541513508</v>
      </c>
      <c r="T22">
        <v>59.603700275573502</v>
      </c>
      <c r="U22">
        <v>21.440498811352221</v>
      </c>
      <c r="V22">
        <v>-147.90186173588961</v>
      </c>
    </row>
    <row r="23" spans="1:22" x14ac:dyDescent="0.3">
      <c r="A23" s="1">
        <v>2034</v>
      </c>
      <c r="B23">
        <v>0</v>
      </c>
      <c r="C23">
        <v>0</v>
      </c>
      <c r="D23">
        <v>0</v>
      </c>
      <c r="E23">
        <v>3.8807874757623142</v>
      </c>
      <c r="F23">
        <v>0</v>
      </c>
      <c r="G23">
        <v>0</v>
      </c>
      <c r="H23">
        <v>0</v>
      </c>
      <c r="I23">
        <v>0</v>
      </c>
      <c r="J23">
        <v>174.06770026546641</v>
      </c>
      <c r="K23">
        <v>248.48405159637889</v>
      </c>
      <c r="L23">
        <v>16.219655272418969</v>
      </c>
      <c r="M23">
        <v>0</v>
      </c>
      <c r="N23">
        <v>54.31590858273124</v>
      </c>
      <c r="O23">
        <v>58.196696058493558</v>
      </c>
      <c r="P23">
        <v>0.32701598165311557</v>
      </c>
      <c r="Q23">
        <v>9.5156248452681389</v>
      </c>
      <c r="R23">
        <v>-82.774578437626616</v>
      </c>
      <c r="S23">
        <v>55.723095445568681</v>
      </c>
      <c r="T23">
        <v>59.603882921330992</v>
      </c>
      <c r="U23">
        <v>19.49142228385643</v>
      </c>
      <c r="V23">
        <v>-128.41043945203319</v>
      </c>
    </row>
    <row r="24" spans="1:22" x14ac:dyDescent="0.3">
      <c r="A24" s="1">
        <v>2035</v>
      </c>
      <c r="B24">
        <v>0</v>
      </c>
      <c r="C24">
        <v>0</v>
      </c>
      <c r="D24">
        <v>0</v>
      </c>
      <c r="E24">
        <v>3.8799177340599922</v>
      </c>
      <c r="F24">
        <v>0</v>
      </c>
      <c r="G24">
        <v>0</v>
      </c>
      <c r="H24">
        <v>0</v>
      </c>
      <c r="I24">
        <v>0</v>
      </c>
      <c r="J24">
        <v>174.06770026546641</v>
      </c>
      <c r="K24">
        <v>248.48405159637889</v>
      </c>
      <c r="L24">
        <v>16.219655272418969</v>
      </c>
      <c r="M24">
        <v>0</v>
      </c>
      <c r="N24">
        <v>54.316778324433557</v>
      </c>
      <c r="O24">
        <v>58.196696058493558</v>
      </c>
      <c r="P24">
        <v>0.29728725604828687</v>
      </c>
      <c r="Q24">
        <v>8.6505680411528516</v>
      </c>
      <c r="R24">
        <v>-74.124010396473764</v>
      </c>
      <c r="S24">
        <v>55.723782541513508</v>
      </c>
      <c r="T24">
        <v>59.603700275573502</v>
      </c>
      <c r="U24">
        <v>17.719420505249769</v>
      </c>
      <c r="V24">
        <v>-110.6910189467834</v>
      </c>
    </row>
    <row r="25" spans="1:22" x14ac:dyDescent="0.3">
      <c r="A25" s="1">
        <v>2036</v>
      </c>
      <c r="B25">
        <v>0</v>
      </c>
      <c r="C25">
        <v>8.1392152509598817E-2</v>
      </c>
      <c r="D25">
        <v>0</v>
      </c>
      <c r="E25">
        <v>1.9403937378811571</v>
      </c>
      <c r="F25">
        <v>0</v>
      </c>
      <c r="G25">
        <v>0</v>
      </c>
      <c r="H25">
        <v>0</v>
      </c>
      <c r="I25">
        <v>0</v>
      </c>
      <c r="J25">
        <v>174.06770026546641</v>
      </c>
      <c r="K25">
        <v>248.48405159637889</v>
      </c>
      <c r="L25">
        <v>16.219655272418969</v>
      </c>
      <c r="M25">
        <v>0</v>
      </c>
      <c r="N25">
        <v>56.256302320612399</v>
      </c>
      <c r="O25">
        <v>58.115303905983957</v>
      </c>
      <c r="P25">
        <v>0.27026114186207889</v>
      </c>
      <c r="Q25">
        <v>7.8531541966464804</v>
      </c>
      <c r="R25">
        <v>-66.270856199827293</v>
      </c>
      <c r="S25">
        <v>57.256006498494791</v>
      </c>
      <c r="T25">
        <v>59.11500808386635</v>
      </c>
      <c r="U25">
        <v>15.97648958593175</v>
      </c>
      <c r="V25">
        <v>-94.714529360851685</v>
      </c>
    </row>
    <row r="26" spans="1:22" x14ac:dyDescent="0.3">
      <c r="A26" s="1">
        <v>2037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174.06770026546641</v>
      </c>
      <c r="K26">
        <v>248.48405159637889</v>
      </c>
      <c r="L26">
        <v>16.219655272418969</v>
      </c>
      <c r="M26">
        <v>0</v>
      </c>
      <c r="N26">
        <v>58.196696058493558</v>
      </c>
      <c r="O26">
        <v>58.196696058493558</v>
      </c>
      <c r="P26">
        <v>0.24569194714734449</v>
      </c>
      <c r="Q26">
        <v>7.1492297860767344</v>
      </c>
      <c r="R26">
        <v>-59.121626413750583</v>
      </c>
      <c r="S26">
        <v>58.788917551420887</v>
      </c>
      <c r="T26">
        <v>58.788917551420887</v>
      </c>
      <c r="U26">
        <v>14.443963623893289</v>
      </c>
      <c r="V26">
        <v>-80.270565736958389</v>
      </c>
    </row>
    <row r="27" spans="1:22" x14ac:dyDescent="0.3">
      <c r="A27" s="1">
        <v>2038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174.06770026546641</v>
      </c>
      <c r="K27">
        <v>248.48405159637889</v>
      </c>
      <c r="L27">
        <v>16.219655272418969</v>
      </c>
      <c r="M27">
        <v>0</v>
      </c>
      <c r="N27">
        <v>58.196696058493558</v>
      </c>
      <c r="O27">
        <v>58.196696058493558</v>
      </c>
      <c r="P27">
        <v>0.223356315588495</v>
      </c>
      <c r="Q27">
        <v>6.4992998055243048</v>
      </c>
      <c r="R27">
        <v>-52.62232660822626</v>
      </c>
      <c r="S27">
        <v>58.788917551420887</v>
      </c>
      <c r="T27">
        <v>58.788917551420887</v>
      </c>
      <c r="U27">
        <v>13.13087602172118</v>
      </c>
      <c r="V27">
        <v>-67.139689715237211</v>
      </c>
    </row>
    <row r="28" spans="1:22" x14ac:dyDescent="0.3">
      <c r="A28" s="1">
        <v>2039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174.06770026546641</v>
      </c>
      <c r="K28">
        <v>248.48405159637889</v>
      </c>
      <c r="L28">
        <v>16.219655272418969</v>
      </c>
      <c r="M28">
        <v>0</v>
      </c>
      <c r="N28">
        <v>58.196696058493558</v>
      </c>
      <c r="O28">
        <v>58.196696058493558</v>
      </c>
      <c r="P28">
        <v>0.20305119598954091</v>
      </c>
      <c r="Q28">
        <v>5.9084543686584583</v>
      </c>
      <c r="R28">
        <v>-46.713872239567792</v>
      </c>
      <c r="S28">
        <v>58.788917551420887</v>
      </c>
      <c r="T28">
        <v>58.788917551420887</v>
      </c>
      <c r="U28">
        <v>11.93716001974652</v>
      </c>
      <c r="V28">
        <v>-55.202529695490682</v>
      </c>
    </row>
    <row r="29" spans="1:22" x14ac:dyDescent="0.3">
      <c r="A29" s="1">
        <v>2040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174.06770026546641</v>
      </c>
      <c r="K29">
        <v>248.48405159637889</v>
      </c>
      <c r="L29">
        <v>16.219655272418969</v>
      </c>
      <c r="M29">
        <v>0</v>
      </c>
      <c r="N29">
        <v>58.196696058493558</v>
      </c>
      <c r="O29">
        <v>58.196696058493558</v>
      </c>
      <c r="P29">
        <v>0.18459199635412801</v>
      </c>
      <c r="Q29">
        <v>5.3713221533258686</v>
      </c>
      <c r="R29">
        <v>-41.342550086241943</v>
      </c>
      <c r="S29">
        <v>58.788917551420887</v>
      </c>
      <c r="T29">
        <v>58.788917551420887</v>
      </c>
      <c r="U29">
        <v>10.85196365431502</v>
      </c>
      <c r="V29">
        <v>-44.350566041175661</v>
      </c>
    </row>
    <row r="30" spans="1:22" x14ac:dyDescent="0.3">
      <c r="A30" s="1">
        <v>2041</v>
      </c>
      <c r="B30">
        <v>0</v>
      </c>
      <c r="C30">
        <v>8.1392152509598817E-2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174.06770026546641</v>
      </c>
      <c r="K30">
        <v>248.48405159637889</v>
      </c>
      <c r="L30">
        <v>16.219655272418969</v>
      </c>
      <c r="M30">
        <v>0</v>
      </c>
      <c r="N30">
        <v>58.196696058493558</v>
      </c>
      <c r="O30">
        <v>58.115303905983957</v>
      </c>
      <c r="P30">
        <v>0.16781090577648</v>
      </c>
      <c r="Q30">
        <v>4.8761908939692882</v>
      </c>
      <c r="R30">
        <v>-36.466359192272648</v>
      </c>
      <c r="S30">
        <v>58.788917551420887</v>
      </c>
      <c r="T30">
        <v>58.707525398911301</v>
      </c>
      <c r="U30">
        <v>9.8517630130870124</v>
      </c>
      <c r="V30">
        <v>-34.498803028088638</v>
      </c>
    </row>
    <row r="31" spans="1:22" x14ac:dyDescent="0.3">
      <c r="A31" s="1">
        <v>2042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174.06770026546641</v>
      </c>
      <c r="K31">
        <v>248.48405159637889</v>
      </c>
      <c r="L31">
        <v>16.219655272418969</v>
      </c>
      <c r="M31">
        <v>0</v>
      </c>
      <c r="N31">
        <v>58.196696058493558</v>
      </c>
      <c r="O31">
        <v>58.196696058493558</v>
      </c>
      <c r="P31">
        <v>0.1525553688877091</v>
      </c>
      <c r="Q31">
        <v>4.4391092176246856</v>
      </c>
      <c r="R31">
        <v>-32.02724997464793</v>
      </c>
      <c r="S31">
        <v>58.788917551420887</v>
      </c>
      <c r="T31">
        <v>58.788917551420887</v>
      </c>
      <c r="U31">
        <v>8.9685650035661304</v>
      </c>
      <c r="V31">
        <v>-25.530238024522511</v>
      </c>
    </row>
    <row r="32" spans="1:22" x14ac:dyDescent="0.3">
      <c r="A32" s="1">
        <v>2043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174.06770026546641</v>
      </c>
      <c r="K32">
        <v>248.48405159637889</v>
      </c>
      <c r="L32">
        <v>16.219655272418969</v>
      </c>
      <c r="M32">
        <v>0</v>
      </c>
      <c r="N32">
        <v>58.196696058493558</v>
      </c>
      <c r="O32">
        <v>58.196696058493558</v>
      </c>
      <c r="P32">
        <v>0.13868669898882641</v>
      </c>
      <c r="Q32">
        <v>4.0355538342042587</v>
      </c>
      <c r="R32">
        <v>-27.991696140443679</v>
      </c>
      <c r="S32">
        <v>58.788917551420887</v>
      </c>
      <c r="T32">
        <v>58.788917551420887</v>
      </c>
      <c r="U32">
        <v>8.1532409123328442</v>
      </c>
      <c r="V32">
        <v>-17.37699711218967</v>
      </c>
    </row>
    <row r="33" spans="1:22" x14ac:dyDescent="0.3">
      <c r="A33" s="1">
        <v>2044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174.06770026546641</v>
      </c>
      <c r="K33">
        <v>248.48405159637889</v>
      </c>
      <c r="L33">
        <v>16.219655272418969</v>
      </c>
      <c r="M33">
        <v>0</v>
      </c>
      <c r="N33">
        <v>58.196696058493558</v>
      </c>
      <c r="O33">
        <v>58.196696058493558</v>
      </c>
      <c r="P33">
        <v>0.1260788172625695</v>
      </c>
      <c r="Q33">
        <v>3.6686853038220542</v>
      </c>
      <c r="R33">
        <v>-24.323010836621648</v>
      </c>
      <c r="S33">
        <v>58.788917551420887</v>
      </c>
      <c r="T33">
        <v>58.788917551420887</v>
      </c>
      <c r="U33">
        <v>7.4120371930298603</v>
      </c>
      <c r="V33">
        <v>-9.9649599191598099</v>
      </c>
    </row>
    <row r="34" spans="1:22" x14ac:dyDescent="0.3">
      <c r="A34" s="1">
        <v>2045</v>
      </c>
      <c r="B34">
        <v>0</v>
      </c>
      <c r="C34">
        <v>0</v>
      </c>
      <c r="D34">
        <v>-28.15121673152202</v>
      </c>
      <c r="E34">
        <v>0</v>
      </c>
      <c r="F34">
        <v>0</v>
      </c>
      <c r="G34">
        <v>0</v>
      </c>
      <c r="H34">
        <v>0</v>
      </c>
      <c r="I34">
        <v>0</v>
      </c>
      <c r="J34">
        <v>174.06770026546641</v>
      </c>
      <c r="K34">
        <v>248.48405159637889</v>
      </c>
      <c r="L34">
        <v>16.219655272418969</v>
      </c>
      <c r="M34">
        <v>0</v>
      </c>
      <c r="N34">
        <v>58.196696058493558</v>
      </c>
      <c r="O34">
        <v>86.34791279001557</v>
      </c>
      <c r="P34">
        <v>0.1146171066023359</v>
      </c>
      <c r="Q34">
        <v>4.9484739625712093</v>
      </c>
      <c r="R34">
        <v>-19.374536874050449</v>
      </c>
      <c r="S34">
        <v>58.788917551420887</v>
      </c>
      <c r="T34">
        <v>86.940134282942921</v>
      </c>
      <c r="U34">
        <v>9.9648266391294662</v>
      </c>
      <c r="V34">
        <v>-1.3328003034374089E-4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F101"/>
  <sheetViews>
    <sheetView workbookViewId="0"/>
  </sheetViews>
  <sheetFormatPr defaultRowHeight="14.4" x14ac:dyDescent="0.3"/>
  <sheetData>
    <row r="2" spans="1:136" x14ac:dyDescent="0.3">
      <c r="B2" s="1" t="s">
        <v>128</v>
      </c>
      <c r="C2" s="1" t="s">
        <v>129</v>
      </c>
      <c r="D2" s="1" t="s">
        <v>130</v>
      </c>
      <c r="E2" s="1" t="s">
        <v>131</v>
      </c>
      <c r="F2" s="1" t="s">
        <v>132</v>
      </c>
      <c r="G2" s="1" t="s">
        <v>133</v>
      </c>
      <c r="H2" s="1" t="s">
        <v>134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  <c r="O2" s="1" t="s">
        <v>141</v>
      </c>
      <c r="P2" s="1" t="s">
        <v>142</v>
      </c>
      <c r="Q2" s="1" t="s">
        <v>143</v>
      </c>
      <c r="R2" s="1" t="s">
        <v>144</v>
      </c>
      <c r="S2" s="1" t="s">
        <v>145</v>
      </c>
      <c r="T2" s="1" t="s">
        <v>146</v>
      </c>
      <c r="U2" s="1" t="s">
        <v>147</v>
      </c>
      <c r="V2" s="1" t="s">
        <v>148</v>
      </c>
      <c r="W2" s="1" t="s">
        <v>149</v>
      </c>
      <c r="X2" s="1" t="s">
        <v>150</v>
      </c>
      <c r="Y2" s="1" t="s">
        <v>151</v>
      </c>
      <c r="Z2" s="1" t="s">
        <v>152</v>
      </c>
      <c r="AA2" s="1" t="s">
        <v>153</v>
      </c>
      <c r="AB2" s="1" t="s">
        <v>154</v>
      </c>
      <c r="AC2" s="1" t="s">
        <v>155</v>
      </c>
      <c r="AD2" s="1" t="s">
        <v>156</v>
      </c>
      <c r="AE2" s="1" t="s">
        <v>157</v>
      </c>
      <c r="AF2" s="1" t="s">
        <v>158</v>
      </c>
      <c r="AG2" s="1" t="s">
        <v>159</v>
      </c>
      <c r="AH2" s="1" t="s">
        <v>160</v>
      </c>
      <c r="AI2" s="1" t="s">
        <v>161</v>
      </c>
      <c r="AJ2" s="1" t="s">
        <v>162</v>
      </c>
      <c r="AK2" s="1" t="s">
        <v>163</v>
      </c>
      <c r="AL2" s="1" t="s">
        <v>164</v>
      </c>
      <c r="AM2" s="1" t="s">
        <v>165</v>
      </c>
      <c r="AN2" s="1" t="s">
        <v>166</v>
      </c>
      <c r="AO2" s="1" t="s">
        <v>167</v>
      </c>
      <c r="AP2" s="1" t="s">
        <v>168</v>
      </c>
      <c r="AQ2" s="1" t="s">
        <v>169</v>
      </c>
      <c r="AR2" s="1" t="s">
        <v>170</v>
      </c>
      <c r="AS2" s="1" t="s">
        <v>171</v>
      </c>
      <c r="AT2" s="1" t="s">
        <v>172</v>
      </c>
      <c r="AU2" s="1" t="s">
        <v>173</v>
      </c>
      <c r="AV2" s="1" t="s">
        <v>174</v>
      </c>
      <c r="AW2" s="1" t="s">
        <v>169</v>
      </c>
      <c r="AX2" s="1" t="s">
        <v>175</v>
      </c>
      <c r="AY2" s="1" t="s">
        <v>176</v>
      </c>
      <c r="AZ2" s="1" t="s">
        <v>177</v>
      </c>
      <c r="BA2" s="1" t="s">
        <v>178</v>
      </c>
      <c r="BB2" s="1" t="s">
        <v>179</v>
      </c>
      <c r="BC2" s="1" t="s">
        <v>180</v>
      </c>
      <c r="BD2" s="1" t="s">
        <v>181</v>
      </c>
      <c r="BE2" s="1" t="s">
        <v>182</v>
      </c>
      <c r="BF2" s="1" t="s">
        <v>183</v>
      </c>
      <c r="BG2" s="1" t="s">
        <v>184</v>
      </c>
      <c r="BH2" s="1" t="s">
        <v>185</v>
      </c>
      <c r="BI2" s="1" t="s">
        <v>186</v>
      </c>
      <c r="BJ2" s="1" t="s">
        <v>187</v>
      </c>
      <c r="BK2" s="1" t="s">
        <v>188</v>
      </c>
      <c r="BL2" s="1" t="s">
        <v>189</v>
      </c>
      <c r="BM2" s="1" t="s">
        <v>190</v>
      </c>
      <c r="BN2" s="1" t="s">
        <v>191</v>
      </c>
      <c r="BO2" s="1" t="s">
        <v>192</v>
      </c>
      <c r="BP2" s="1" t="s">
        <v>193</v>
      </c>
      <c r="BQ2" s="1" t="s">
        <v>194</v>
      </c>
      <c r="BR2" s="1" t="s">
        <v>195</v>
      </c>
      <c r="BS2" s="1" t="s">
        <v>196</v>
      </c>
      <c r="BT2" s="1" t="s">
        <v>197</v>
      </c>
      <c r="BU2" s="1" t="s">
        <v>198</v>
      </c>
      <c r="BV2" s="1" t="s">
        <v>199</v>
      </c>
      <c r="BW2" s="1" t="s">
        <v>200</v>
      </c>
      <c r="BX2" s="1" t="s">
        <v>201</v>
      </c>
      <c r="BY2" s="1" t="s">
        <v>202</v>
      </c>
      <c r="BZ2" s="1" t="s">
        <v>203</v>
      </c>
      <c r="CA2" s="1" t="s">
        <v>204</v>
      </c>
      <c r="CB2" s="1" t="s">
        <v>205</v>
      </c>
      <c r="CC2" s="1" t="s">
        <v>206</v>
      </c>
      <c r="CD2" s="1" t="s">
        <v>207</v>
      </c>
      <c r="CE2" s="1" t="s">
        <v>208</v>
      </c>
      <c r="CF2" s="1" t="s">
        <v>209</v>
      </c>
      <c r="CG2" s="1" t="s">
        <v>210</v>
      </c>
      <c r="CH2" s="1" t="s">
        <v>211</v>
      </c>
      <c r="CI2" s="1" t="s">
        <v>212</v>
      </c>
      <c r="CJ2" s="1" t="s">
        <v>213</v>
      </c>
      <c r="CK2" s="1" t="s">
        <v>214</v>
      </c>
      <c r="CL2" s="1" t="s">
        <v>215</v>
      </c>
      <c r="CM2" s="1" t="s">
        <v>216</v>
      </c>
      <c r="CN2" s="1" t="s">
        <v>217</v>
      </c>
      <c r="CO2" s="1" t="s">
        <v>218</v>
      </c>
      <c r="CP2" s="1" t="s">
        <v>219</v>
      </c>
      <c r="CQ2" s="1" t="s">
        <v>220</v>
      </c>
      <c r="CR2" s="1" t="s">
        <v>221</v>
      </c>
      <c r="CS2" s="1" t="s">
        <v>222</v>
      </c>
      <c r="CT2" s="1" t="s">
        <v>223</v>
      </c>
      <c r="CU2" s="1" t="s">
        <v>224</v>
      </c>
      <c r="CV2" s="1" t="s">
        <v>225</v>
      </c>
      <c r="CW2" s="1" t="s">
        <v>226</v>
      </c>
      <c r="CX2" s="1" t="s">
        <v>227</v>
      </c>
      <c r="CY2" s="1" t="s">
        <v>228</v>
      </c>
      <c r="CZ2" s="1" t="s">
        <v>229</v>
      </c>
      <c r="DA2" s="1" t="s">
        <v>230</v>
      </c>
      <c r="DB2" s="1" t="s">
        <v>231</v>
      </c>
      <c r="DC2" s="1" t="s">
        <v>232</v>
      </c>
      <c r="DD2" s="1" t="s">
        <v>233</v>
      </c>
      <c r="DE2" s="1" t="s">
        <v>234</v>
      </c>
      <c r="DF2" s="1" t="s">
        <v>235</v>
      </c>
      <c r="DG2" s="1" t="s">
        <v>236</v>
      </c>
      <c r="DH2" s="1" t="s">
        <v>237</v>
      </c>
      <c r="DI2" s="1" t="s">
        <v>238</v>
      </c>
      <c r="DJ2" s="1" t="s">
        <v>239</v>
      </c>
      <c r="DK2" s="1" t="s">
        <v>240</v>
      </c>
      <c r="DL2" s="1" t="s">
        <v>241</v>
      </c>
      <c r="DM2" s="1" t="s">
        <v>242</v>
      </c>
      <c r="DN2" s="1" t="s">
        <v>243</v>
      </c>
      <c r="DO2" s="1" t="s">
        <v>244</v>
      </c>
      <c r="DP2" s="1" t="s">
        <v>245</v>
      </c>
      <c r="DQ2" s="1" t="s">
        <v>246</v>
      </c>
      <c r="DR2" s="1" t="s">
        <v>247</v>
      </c>
      <c r="DS2" s="1" t="s">
        <v>248</v>
      </c>
      <c r="DT2" s="1" t="s">
        <v>249</v>
      </c>
      <c r="DU2" s="1" t="s">
        <v>250</v>
      </c>
      <c r="DV2" s="1" t="s">
        <v>251</v>
      </c>
      <c r="DW2" s="1" t="s">
        <v>252</v>
      </c>
      <c r="DX2" s="1" t="s">
        <v>253</v>
      </c>
      <c r="DY2" s="1" t="s">
        <v>254</v>
      </c>
      <c r="DZ2" s="1" t="s">
        <v>255</v>
      </c>
      <c r="EA2" s="1" t="s">
        <v>256</v>
      </c>
      <c r="EB2" s="1" t="s">
        <v>257</v>
      </c>
      <c r="EC2" s="1" t="s">
        <v>258</v>
      </c>
      <c r="ED2" s="1" t="s">
        <v>259</v>
      </c>
      <c r="EE2" s="1" t="s">
        <v>260</v>
      </c>
      <c r="EF2" s="1" t="s">
        <v>261</v>
      </c>
    </row>
    <row r="3" spans="1:136" x14ac:dyDescent="0.3">
      <c r="A3" s="1" t="s">
        <v>262</v>
      </c>
      <c r="B3" t="s">
        <v>359</v>
      </c>
      <c r="C3" t="s">
        <v>61</v>
      </c>
      <c r="D3" t="s">
        <v>62</v>
      </c>
      <c r="E3" t="s">
        <v>359</v>
      </c>
      <c r="F3" t="s">
        <v>25</v>
      </c>
      <c r="G3" t="s">
        <v>16</v>
      </c>
      <c r="H3" t="s">
        <v>42</v>
      </c>
      <c r="I3" t="s">
        <v>359</v>
      </c>
      <c r="J3" t="s">
        <v>359</v>
      </c>
      <c r="K3" t="s">
        <v>359</v>
      </c>
      <c r="L3" t="s">
        <v>6</v>
      </c>
      <c r="M3" t="s">
        <v>9</v>
      </c>
      <c r="N3" t="s">
        <v>24</v>
      </c>
      <c r="O3" t="s">
        <v>359</v>
      </c>
      <c r="P3" t="s">
        <v>57</v>
      </c>
      <c r="Q3" t="s">
        <v>359</v>
      </c>
      <c r="R3" t="s">
        <v>15</v>
      </c>
      <c r="S3" t="s">
        <v>33</v>
      </c>
      <c r="T3" t="s">
        <v>34</v>
      </c>
      <c r="U3" t="s">
        <v>4</v>
      </c>
      <c r="V3" t="s">
        <v>359</v>
      </c>
      <c r="W3" t="s">
        <v>359</v>
      </c>
      <c r="X3" t="s">
        <v>359</v>
      </c>
      <c r="Y3" t="s">
        <v>359</v>
      </c>
      <c r="Z3" t="s">
        <v>50</v>
      </c>
      <c r="AA3" t="s">
        <v>47</v>
      </c>
      <c r="AB3" t="s">
        <v>105</v>
      </c>
      <c r="AC3" t="s">
        <v>50</v>
      </c>
      <c r="AD3" t="s">
        <v>47</v>
      </c>
      <c r="AE3" t="s">
        <v>105</v>
      </c>
      <c r="AF3" t="s">
        <v>45</v>
      </c>
      <c r="AG3" t="s">
        <v>359</v>
      </c>
      <c r="AH3" t="s">
        <v>45</v>
      </c>
      <c r="AI3" t="s">
        <v>359</v>
      </c>
      <c r="AJ3" t="s">
        <v>49</v>
      </c>
      <c r="AK3" t="s">
        <v>13</v>
      </c>
      <c r="AL3" t="s">
        <v>49</v>
      </c>
      <c r="AM3" t="s">
        <v>19</v>
      </c>
      <c r="AN3" t="s">
        <v>13</v>
      </c>
      <c r="AO3" t="s">
        <v>19</v>
      </c>
      <c r="AP3" t="s">
        <v>51</v>
      </c>
      <c r="AQ3" t="s">
        <v>51</v>
      </c>
      <c r="AR3" t="s">
        <v>35</v>
      </c>
      <c r="AS3" t="s">
        <v>359</v>
      </c>
      <c r="AT3" t="s">
        <v>359</v>
      </c>
      <c r="AU3" t="s">
        <v>368</v>
      </c>
      <c r="AV3" t="s">
        <v>12</v>
      </c>
      <c r="AW3" t="s">
        <v>369</v>
      </c>
      <c r="AX3" t="s">
        <v>44</v>
      </c>
      <c r="AY3" t="s">
        <v>369</v>
      </c>
      <c r="AZ3" t="s">
        <v>359</v>
      </c>
      <c r="BA3" t="s">
        <v>359</v>
      </c>
      <c r="BB3" t="s">
        <v>363</v>
      </c>
      <c r="BC3" t="s">
        <v>359</v>
      </c>
      <c r="BD3" t="s">
        <v>54</v>
      </c>
      <c r="BE3" t="s">
        <v>359</v>
      </c>
      <c r="BF3" t="s">
        <v>359</v>
      </c>
      <c r="BG3" t="s">
        <v>14</v>
      </c>
      <c r="BH3" t="s">
        <v>359</v>
      </c>
      <c r="BI3" t="s">
        <v>18</v>
      </c>
      <c r="BJ3" t="s">
        <v>359</v>
      </c>
      <c r="BK3" t="s">
        <v>359</v>
      </c>
      <c r="BL3" t="s">
        <v>18</v>
      </c>
      <c r="BM3" t="s">
        <v>359</v>
      </c>
      <c r="BN3" t="s">
        <v>46</v>
      </c>
      <c r="BO3" t="s">
        <v>359</v>
      </c>
      <c r="BP3" t="s">
        <v>46</v>
      </c>
      <c r="BQ3" t="s">
        <v>20</v>
      </c>
      <c r="BR3" t="s">
        <v>20</v>
      </c>
      <c r="BS3" t="s">
        <v>10</v>
      </c>
      <c r="BT3" t="s">
        <v>10</v>
      </c>
      <c r="BU3" t="s">
        <v>359</v>
      </c>
      <c r="BV3" t="s">
        <v>10</v>
      </c>
      <c r="BW3" t="s">
        <v>32</v>
      </c>
      <c r="BX3" t="s">
        <v>374</v>
      </c>
      <c r="BY3" t="s">
        <v>374</v>
      </c>
      <c r="BZ3" t="s">
        <v>371</v>
      </c>
      <c r="CA3" t="s">
        <v>105</v>
      </c>
      <c r="CB3" t="s">
        <v>17</v>
      </c>
      <c r="CC3" t="s">
        <v>371</v>
      </c>
      <c r="CD3" t="s">
        <v>17</v>
      </c>
      <c r="CE3" t="s">
        <v>375</v>
      </c>
      <c r="CF3" t="s">
        <v>23</v>
      </c>
      <c r="CG3" t="s">
        <v>375</v>
      </c>
      <c r="CH3" t="s">
        <v>56</v>
      </c>
      <c r="CI3" t="s">
        <v>376</v>
      </c>
      <c r="CJ3" t="s">
        <v>359</v>
      </c>
      <c r="CK3" t="s">
        <v>56</v>
      </c>
      <c r="CL3" t="s">
        <v>21</v>
      </c>
      <c r="CM3" t="s">
        <v>376</v>
      </c>
      <c r="CN3" t="s">
        <v>359</v>
      </c>
      <c r="CO3" t="s">
        <v>359</v>
      </c>
      <c r="CP3" t="s">
        <v>21</v>
      </c>
      <c r="CQ3" t="s">
        <v>368</v>
      </c>
      <c r="CR3" t="s">
        <v>359</v>
      </c>
      <c r="CS3" t="s">
        <v>59</v>
      </c>
      <c r="CT3" t="s">
        <v>60</v>
      </c>
      <c r="CU3" t="s">
        <v>364</v>
      </c>
      <c r="CV3" t="s">
        <v>58</v>
      </c>
      <c r="CW3" t="s">
        <v>11</v>
      </c>
      <c r="CX3" t="s">
        <v>48</v>
      </c>
      <c r="CY3" t="s">
        <v>365</v>
      </c>
      <c r="CZ3" t="s">
        <v>8</v>
      </c>
      <c r="DA3" t="s">
        <v>7</v>
      </c>
      <c r="DB3" t="s">
        <v>43</v>
      </c>
      <c r="DC3" t="s">
        <v>36</v>
      </c>
      <c r="DD3" t="s">
        <v>22</v>
      </c>
      <c r="DE3" t="s">
        <v>54</v>
      </c>
      <c r="DF3" t="s">
        <v>14</v>
      </c>
      <c r="DG3" t="s">
        <v>30</v>
      </c>
      <c r="DH3" t="s">
        <v>26</v>
      </c>
      <c r="DI3" t="s">
        <v>370</v>
      </c>
      <c r="DJ3" t="s">
        <v>37</v>
      </c>
      <c r="DK3" t="s">
        <v>55</v>
      </c>
      <c r="DL3" t="s">
        <v>359</v>
      </c>
      <c r="DM3" t="s">
        <v>57</v>
      </c>
      <c r="DN3" t="s">
        <v>38</v>
      </c>
      <c r="DO3" t="s">
        <v>52</v>
      </c>
      <c r="DP3" t="s">
        <v>25</v>
      </c>
      <c r="DQ3" t="s">
        <v>361</v>
      </c>
      <c r="DR3" t="s">
        <v>53</v>
      </c>
      <c r="DS3" t="s">
        <v>27</v>
      </c>
      <c r="DT3" t="s">
        <v>367</v>
      </c>
      <c r="DU3" t="s">
        <v>28</v>
      </c>
      <c r="DV3" t="s">
        <v>359</v>
      </c>
      <c r="DW3" t="s">
        <v>39</v>
      </c>
      <c r="DX3" t="s">
        <v>40</v>
      </c>
      <c r="DY3" t="s">
        <v>29</v>
      </c>
      <c r="DZ3" t="s">
        <v>31</v>
      </c>
      <c r="EA3" t="s">
        <v>366</v>
      </c>
      <c r="EB3" t="s">
        <v>63</v>
      </c>
      <c r="EC3" t="s">
        <v>377</v>
      </c>
      <c r="ED3" t="s">
        <v>372</v>
      </c>
      <c r="EE3" t="s">
        <v>373</v>
      </c>
      <c r="EF3" t="s">
        <v>5</v>
      </c>
    </row>
    <row r="4" spans="1:136" x14ac:dyDescent="0.3">
      <c r="A4" s="1" t="s">
        <v>263</v>
      </c>
      <c r="B4" t="s">
        <v>24</v>
      </c>
      <c r="C4" t="s">
        <v>59</v>
      </c>
      <c r="D4" t="s">
        <v>4</v>
      </c>
      <c r="E4" t="s">
        <v>33</v>
      </c>
      <c r="F4" t="s">
        <v>359</v>
      </c>
      <c r="G4" t="s">
        <v>359</v>
      </c>
      <c r="H4" t="s">
        <v>361</v>
      </c>
      <c r="I4" t="s">
        <v>34</v>
      </c>
      <c r="J4" t="s">
        <v>58</v>
      </c>
      <c r="K4" t="s">
        <v>18</v>
      </c>
      <c r="L4" t="s">
        <v>359</v>
      </c>
      <c r="M4" t="s">
        <v>8</v>
      </c>
      <c r="N4" t="s">
        <v>359</v>
      </c>
      <c r="O4" t="s">
        <v>8</v>
      </c>
      <c r="P4" t="s">
        <v>363</v>
      </c>
      <c r="Q4" t="s">
        <v>15</v>
      </c>
      <c r="R4" t="s">
        <v>359</v>
      </c>
      <c r="S4" t="s">
        <v>60</v>
      </c>
      <c r="T4" t="s">
        <v>364</v>
      </c>
      <c r="U4" t="s">
        <v>38</v>
      </c>
      <c r="V4" t="s">
        <v>105</v>
      </c>
      <c r="W4" t="s">
        <v>105</v>
      </c>
      <c r="X4" t="s">
        <v>105</v>
      </c>
      <c r="Y4" t="s">
        <v>105</v>
      </c>
      <c r="Z4" t="s">
        <v>365</v>
      </c>
      <c r="AA4" t="s">
        <v>53</v>
      </c>
      <c r="AB4" t="s">
        <v>359</v>
      </c>
      <c r="AC4" t="s">
        <v>11</v>
      </c>
      <c r="AD4" t="s">
        <v>366</v>
      </c>
      <c r="AE4" t="s">
        <v>359</v>
      </c>
      <c r="AF4" t="s">
        <v>366</v>
      </c>
      <c r="AG4" t="s">
        <v>13</v>
      </c>
      <c r="AH4" t="s">
        <v>19</v>
      </c>
      <c r="AI4" t="s">
        <v>13</v>
      </c>
      <c r="AJ4" t="s">
        <v>365</v>
      </c>
      <c r="AK4" t="s">
        <v>359</v>
      </c>
      <c r="AL4" t="s">
        <v>7</v>
      </c>
      <c r="AM4" t="s">
        <v>27</v>
      </c>
      <c r="AN4" t="s">
        <v>359</v>
      </c>
      <c r="AO4" t="s">
        <v>367</v>
      </c>
      <c r="AP4" t="s">
        <v>359</v>
      </c>
      <c r="AQ4" t="s">
        <v>359</v>
      </c>
      <c r="AR4" t="s">
        <v>364</v>
      </c>
      <c r="AS4" t="s">
        <v>22</v>
      </c>
      <c r="AT4" t="s">
        <v>22</v>
      </c>
      <c r="AU4" t="s">
        <v>363</v>
      </c>
      <c r="AV4" t="s">
        <v>17</v>
      </c>
      <c r="AW4" t="s">
        <v>51</v>
      </c>
      <c r="AX4" t="s">
        <v>17</v>
      </c>
      <c r="AY4" t="s">
        <v>359</v>
      </c>
      <c r="AZ4" t="s">
        <v>370</v>
      </c>
      <c r="BA4" t="s">
        <v>367</v>
      </c>
      <c r="BB4" t="s">
        <v>105</v>
      </c>
      <c r="BC4" t="s">
        <v>61</v>
      </c>
      <c r="BD4" t="s">
        <v>14</v>
      </c>
      <c r="BE4" t="s">
        <v>62</v>
      </c>
      <c r="BF4" t="s">
        <v>9</v>
      </c>
      <c r="BG4" t="s">
        <v>363</v>
      </c>
      <c r="BH4" t="s">
        <v>12</v>
      </c>
      <c r="BI4" t="s">
        <v>39</v>
      </c>
      <c r="BJ4" t="s">
        <v>371</v>
      </c>
      <c r="BK4" t="s">
        <v>44</v>
      </c>
      <c r="BL4" t="s">
        <v>359</v>
      </c>
      <c r="BM4" t="s">
        <v>371</v>
      </c>
      <c r="BN4" t="s">
        <v>26</v>
      </c>
      <c r="BO4" t="s">
        <v>42</v>
      </c>
      <c r="BP4" t="s">
        <v>30</v>
      </c>
      <c r="BQ4" t="s">
        <v>40</v>
      </c>
      <c r="BR4" t="s">
        <v>29</v>
      </c>
      <c r="BS4" t="s">
        <v>105</v>
      </c>
      <c r="BT4" t="s">
        <v>372</v>
      </c>
      <c r="BU4" t="s">
        <v>51</v>
      </c>
      <c r="BV4" t="s">
        <v>373</v>
      </c>
      <c r="BW4" t="s">
        <v>359</v>
      </c>
      <c r="BX4" t="s">
        <v>56</v>
      </c>
      <c r="BY4" t="s">
        <v>17</v>
      </c>
      <c r="BZ4" t="s">
        <v>359</v>
      </c>
      <c r="CA4" t="s">
        <v>359</v>
      </c>
      <c r="CB4" t="s">
        <v>57</v>
      </c>
      <c r="CC4" t="s">
        <v>375</v>
      </c>
      <c r="CD4" t="s">
        <v>359</v>
      </c>
      <c r="CE4" t="s">
        <v>369</v>
      </c>
      <c r="CF4" t="s">
        <v>364</v>
      </c>
      <c r="CG4" t="s">
        <v>376</v>
      </c>
      <c r="CH4" t="s">
        <v>55</v>
      </c>
      <c r="CI4" t="s">
        <v>377</v>
      </c>
      <c r="CJ4" t="s">
        <v>13</v>
      </c>
      <c r="CK4" t="s">
        <v>359</v>
      </c>
      <c r="CL4" t="s">
        <v>31</v>
      </c>
      <c r="CM4" t="s">
        <v>373</v>
      </c>
      <c r="CN4" t="s">
        <v>16</v>
      </c>
      <c r="CO4" t="s">
        <v>23</v>
      </c>
      <c r="CP4" t="s">
        <v>18</v>
      </c>
      <c r="CQ4" t="s">
        <v>377</v>
      </c>
      <c r="CR4" t="s">
        <v>6</v>
      </c>
      <c r="CS4" t="s">
        <v>60</v>
      </c>
      <c r="CT4" t="s">
        <v>364</v>
      </c>
      <c r="CU4" t="s">
        <v>58</v>
      </c>
      <c r="CV4" t="s">
        <v>50</v>
      </c>
      <c r="CW4" t="s">
        <v>48</v>
      </c>
      <c r="CX4" t="s">
        <v>49</v>
      </c>
      <c r="CY4" t="s">
        <v>35</v>
      </c>
      <c r="CZ4" t="s">
        <v>7</v>
      </c>
      <c r="DA4" t="s">
        <v>43</v>
      </c>
      <c r="DB4" t="s">
        <v>36</v>
      </c>
      <c r="DC4" t="s">
        <v>22</v>
      </c>
      <c r="DD4" t="s">
        <v>54</v>
      </c>
      <c r="DE4" t="s">
        <v>359</v>
      </c>
      <c r="DF4" t="s">
        <v>46</v>
      </c>
      <c r="DG4" t="s">
        <v>366</v>
      </c>
      <c r="DH4" t="s">
        <v>370</v>
      </c>
      <c r="DI4" t="s">
        <v>37</v>
      </c>
      <c r="DJ4" t="s">
        <v>374</v>
      </c>
      <c r="DK4" t="s">
        <v>17</v>
      </c>
      <c r="DL4" t="s">
        <v>57</v>
      </c>
      <c r="DM4" t="s">
        <v>4</v>
      </c>
      <c r="DN4" t="s">
        <v>52</v>
      </c>
      <c r="DO4" t="s">
        <v>25</v>
      </c>
      <c r="DP4" t="s">
        <v>47</v>
      </c>
      <c r="DQ4" t="s">
        <v>45</v>
      </c>
      <c r="DR4" t="s">
        <v>45</v>
      </c>
      <c r="DS4" t="s">
        <v>361</v>
      </c>
      <c r="DT4" t="s">
        <v>28</v>
      </c>
      <c r="DU4" t="s">
        <v>18</v>
      </c>
      <c r="DV4" t="s">
        <v>18</v>
      </c>
      <c r="DW4" t="s">
        <v>20</v>
      </c>
      <c r="DX4" t="s">
        <v>366</v>
      </c>
      <c r="DY4" t="s">
        <v>21</v>
      </c>
      <c r="DZ4" t="s">
        <v>5</v>
      </c>
      <c r="EA4" t="s">
        <v>63</v>
      </c>
      <c r="EB4" t="s">
        <v>10</v>
      </c>
      <c r="EC4" t="s">
        <v>372</v>
      </c>
      <c r="ED4" t="s">
        <v>371</v>
      </c>
      <c r="EE4" t="s">
        <v>368</v>
      </c>
      <c r="EF4" t="s">
        <v>32</v>
      </c>
    </row>
    <row r="5" spans="1:136" x14ac:dyDescent="0.3">
      <c r="A5" s="1" t="s">
        <v>264</v>
      </c>
      <c r="B5" t="s">
        <v>360</v>
      </c>
      <c r="C5" t="s">
        <v>360</v>
      </c>
      <c r="D5" t="s">
        <v>360</v>
      </c>
      <c r="E5" t="s">
        <v>360</v>
      </c>
      <c r="F5" t="s">
        <v>360</v>
      </c>
      <c r="G5" t="s">
        <v>360</v>
      </c>
      <c r="H5" t="s">
        <v>360</v>
      </c>
      <c r="I5" t="s">
        <v>360</v>
      </c>
      <c r="J5" t="s">
        <v>362</v>
      </c>
      <c r="K5" t="s">
        <v>360</v>
      </c>
      <c r="L5" t="s">
        <v>362</v>
      </c>
      <c r="M5" t="s">
        <v>360</v>
      </c>
      <c r="N5" t="s">
        <v>360</v>
      </c>
      <c r="O5" t="s">
        <v>360</v>
      </c>
      <c r="P5" t="s">
        <v>360</v>
      </c>
      <c r="Q5" t="s">
        <v>360</v>
      </c>
      <c r="R5" t="s">
        <v>360</v>
      </c>
      <c r="S5" t="s">
        <v>360</v>
      </c>
      <c r="T5" t="s">
        <v>360</v>
      </c>
      <c r="U5" t="s">
        <v>360</v>
      </c>
      <c r="V5" t="s">
        <v>360</v>
      </c>
      <c r="W5" t="s">
        <v>360</v>
      </c>
      <c r="X5" t="s">
        <v>360</v>
      </c>
      <c r="Y5" t="s">
        <v>360</v>
      </c>
      <c r="Z5" t="s">
        <v>362</v>
      </c>
      <c r="AA5" t="s">
        <v>360</v>
      </c>
      <c r="AB5" t="s">
        <v>362</v>
      </c>
      <c r="AC5" t="s">
        <v>360</v>
      </c>
      <c r="AD5" t="s">
        <v>360</v>
      </c>
      <c r="AE5" t="s">
        <v>360</v>
      </c>
      <c r="AF5" t="s">
        <v>360</v>
      </c>
      <c r="AG5" t="s">
        <v>360</v>
      </c>
      <c r="AH5" t="s">
        <v>360</v>
      </c>
      <c r="AI5" t="s">
        <v>360</v>
      </c>
      <c r="AJ5" t="s">
        <v>362</v>
      </c>
      <c r="AK5" t="s">
        <v>360</v>
      </c>
      <c r="AL5" t="s">
        <v>360</v>
      </c>
      <c r="AM5" t="s">
        <v>360</v>
      </c>
      <c r="AN5" t="s">
        <v>360</v>
      </c>
      <c r="AO5" t="s">
        <v>360</v>
      </c>
      <c r="AP5" t="s">
        <v>360</v>
      </c>
      <c r="AQ5" t="s">
        <v>360</v>
      </c>
      <c r="AR5" t="s">
        <v>360</v>
      </c>
      <c r="AS5" t="s">
        <v>360</v>
      </c>
      <c r="AT5" t="s">
        <v>360</v>
      </c>
      <c r="AU5" t="s">
        <v>360</v>
      </c>
      <c r="AV5" t="s">
        <v>360</v>
      </c>
      <c r="AW5" t="s">
        <v>360</v>
      </c>
      <c r="AX5" t="s">
        <v>360</v>
      </c>
      <c r="AY5" t="s">
        <v>360</v>
      </c>
      <c r="AZ5" t="s">
        <v>360</v>
      </c>
      <c r="BA5" t="s">
        <v>360</v>
      </c>
      <c r="BB5" t="s">
        <v>360</v>
      </c>
      <c r="BC5" t="s">
        <v>360</v>
      </c>
      <c r="BD5" t="s">
        <v>360</v>
      </c>
      <c r="BE5" t="s">
        <v>360</v>
      </c>
      <c r="BF5" t="s">
        <v>360</v>
      </c>
      <c r="BG5" t="s">
        <v>360</v>
      </c>
      <c r="BH5" t="s">
        <v>360</v>
      </c>
      <c r="BI5" t="s">
        <v>360</v>
      </c>
      <c r="BJ5" t="s">
        <v>362</v>
      </c>
      <c r="BK5" t="s">
        <v>360</v>
      </c>
      <c r="BL5" t="s">
        <v>360</v>
      </c>
      <c r="BM5" t="s">
        <v>360</v>
      </c>
      <c r="BN5" t="s">
        <v>360</v>
      </c>
      <c r="BO5" t="s">
        <v>360</v>
      </c>
      <c r="BP5" t="s">
        <v>360</v>
      </c>
      <c r="BQ5" t="s">
        <v>360</v>
      </c>
      <c r="BR5" t="s">
        <v>360</v>
      </c>
      <c r="BS5" t="s">
        <v>362</v>
      </c>
      <c r="BT5" t="s">
        <v>360</v>
      </c>
      <c r="BU5" t="s">
        <v>360</v>
      </c>
      <c r="BV5" t="s">
        <v>360</v>
      </c>
      <c r="BW5" t="s">
        <v>360</v>
      </c>
      <c r="BX5" t="s">
        <v>360</v>
      </c>
      <c r="BY5" t="s">
        <v>360</v>
      </c>
      <c r="BZ5" t="s">
        <v>362</v>
      </c>
      <c r="CA5" t="s">
        <v>360</v>
      </c>
      <c r="CB5" t="s">
        <v>360</v>
      </c>
      <c r="CC5" t="s">
        <v>360</v>
      </c>
      <c r="CD5" t="s">
        <v>362</v>
      </c>
      <c r="CE5" t="s">
        <v>360</v>
      </c>
      <c r="CF5" t="s">
        <v>360</v>
      </c>
      <c r="CG5" t="s">
        <v>360</v>
      </c>
      <c r="CH5" t="s">
        <v>360</v>
      </c>
      <c r="CI5" t="s">
        <v>360</v>
      </c>
      <c r="CJ5" t="s">
        <v>360</v>
      </c>
      <c r="CK5" t="s">
        <v>362</v>
      </c>
      <c r="CL5" t="s">
        <v>360</v>
      </c>
      <c r="CM5" t="s">
        <v>360</v>
      </c>
      <c r="CN5" t="s">
        <v>360</v>
      </c>
      <c r="CO5" t="s">
        <v>360</v>
      </c>
      <c r="CP5" t="s">
        <v>360</v>
      </c>
      <c r="CQ5" t="s">
        <v>360</v>
      </c>
      <c r="CR5" t="s">
        <v>362</v>
      </c>
      <c r="CS5" t="s">
        <v>360</v>
      </c>
      <c r="CT5" t="s">
        <v>360</v>
      </c>
      <c r="CU5" t="s">
        <v>360</v>
      </c>
      <c r="CV5" t="s">
        <v>360</v>
      </c>
      <c r="CW5" t="s">
        <v>360</v>
      </c>
      <c r="CX5" t="s">
        <v>360</v>
      </c>
      <c r="CY5" t="s">
        <v>362</v>
      </c>
      <c r="CZ5" t="s">
        <v>360</v>
      </c>
      <c r="DA5" t="s">
        <v>360</v>
      </c>
      <c r="DB5" t="s">
        <v>360</v>
      </c>
      <c r="DC5" t="s">
        <v>360</v>
      </c>
      <c r="DD5" t="s">
        <v>360</v>
      </c>
      <c r="DE5" t="s">
        <v>360</v>
      </c>
      <c r="DF5" t="s">
        <v>360</v>
      </c>
      <c r="DG5" t="s">
        <v>360</v>
      </c>
      <c r="DH5" t="s">
        <v>360</v>
      </c>
      <c r="DI5" t="s">
        <v>360</v>
      </c>
      <c r="DJ5" t="s">
        <v>360</v>
      </c>
      <c r="DK5" t="s">
        <v>360</v>
      </c>
      <c r="DL5" t="s">
        <v>360</v>
      </c>
      <c r="DM5" t="s">
        <v>360</v>
      </c>
      <c r="DN5" t="s">
        <v>360</v>
      </c>
      <c r="DO5" t="s">
        <v>360</v>
      </c>
      <c r="DP5" t="s">
        <v>360</v>
      </c>
      <c r="DQ5" t="s">
        <v>360</v>
      </c>
      <c r="DR5" t="s">
        <v>360</v>
      </c>
      <c r="DS5" t="s">
        <v>360</v>
      </c>
      <c r="DT5" t="s">
        <v>360</v>
      </c>
      <c r="DU5" t="s">
        <v>360</v>
      </c>
      <c r="DV5" t="s">
        <v>360</v>
      </c>
      <c r="DW5" t="s">
        <v>360</v>
      </c>
      <c r="DX5" t="s">
        <v>360</v>
      </c>
      <c r="DY5" t="s">
        <v>360</v>
      </c>
      <c r="DZ5" t="s">
        <v>360</v>
      </c>
      <c r="EA5" t="s">
        <v>360</v>
      </c>
      <c r="EB5" t="s">
        <v>360</v>
      </c>
      <c r="EC5" t="s">
        <v>360</v>
      </c>
      <c r="ED5" t="s">
        <v>360</v>
      </c>
      <c r="EE5" t="s">
        <v>360</v>
      </c>
      <c r="EF5" t="s">
        <v>360</v>
      </c>
    </row>
    <row r="6" spans="1:136" x14ac:dyDescent="0.3">
      <c r="A6" s="1" t="s">
        <v>265</v>
      </c>
      <c r="B6">
        <v>298.14999999999998</v>
      </c>
      <c r="C6">
        <v>298.14999999999998</v>
      </c>
      <c r="D6">
        <v>298.14999999999998</v>
      </c>
      <c r="E6">
        <v>300</v>
      </c>
      <c r="F6">
        <v>320</v>
      </c>
      <c r="G6">
        <v>298.14999999999998</v>
      </c>
      <c r="H6">
        <v>298.14999999999998</v>
      </c>
      <c r="I6">
        <v>300</v>
      </c>
      <c r="J6">
        <v>529.20000000000005</v>
      </c>
      <c r="K6">
        <v>298.14999999999998</v>
      </c>
      <c r="L6">
        <v>298.14999999999998</v>
      </c>
      <c r="M6">
        <v>298.14999999999998</v>
      </c>
      <c r="N6">
        <v>298.14999999999998</v>
      </c>
      <c r="O6">
        <v>298.14999999999998</v>
      </c>
      <c r="P6">
        <v>303.14999999999998</v>
      </c>
      <c r="Q6">
        <v>300.37200000000001</v>
      </c>
      <c r="R6">
        <v>280.37200000000001</v>
      </c>
      <c r="S6">
        <v>372.15</v>
      </c>
      <c r="T6">
        <v>372.15</v>
      </c>
      <c r="U6">
        <v>303.04143835484211</v>
      </c>
      <c r="V6">
        <v>298.14999999999998</v>
      </c>
      <c r="W6">
        <v>298.14999999999998</v>
      </c>
      <c r="X6">
        <v>298.14999999999998</v>
      </c>
      <c r="Y6">
        <v>298.14999999999998</v>
      </c>
      <c r="Z6">
        <v>403.15</v>
      </c>
      <c r="AA6">
        <v>333.23774500656339</v>
      </c>
      <c r="AB6">
        <v>529.20000000000005</v>
      </c>
      <c r="AC6">
        <v>403.15</v>
      </c>
      <c r="AD6">
        <v>353.00705402318448</v>
      </c>
      <c r="AE6">
        <v>298.14999999999998</v>
      </c>
      <c r="AF6">
        <v>327.37256555996078</v>
      </c>
      <c r="AG6">
        <v>310.14999999999998</v>
      </c>
      <c r="AH6">
        <v>327.37256555996078</v>
      </c>
      <c r="AI6">
        <v>298.14999999999998</v>
      </c>
      <c r="AJ6">
        <v>372.98025034505008</v>
      </c>
      <c r="AK6">
        <v>301.14999999999998</v>
      </c>
      <c r="AL6">
        <v>372.98025034505008</v>
      </c>
      <c r="AM6">
        <v>323.8085417459223</v>
      </c>
      <c r="AN6">
        <v>301.14999999999998</v>
      </c>
      <c r="AO6">
        <v>414.04576910959912</v>
      </c>
      <c r="AP6">
        <v>298.14999999999998</v>
      </c>
      <c r="AQ6">
        <v>298.14999999999998</v>
      </c>
      <c r="AR6">
        <v>372.49899443238178</v>
      </c>
      <c r="AS6">
        <v>298.14999999999998</v>
      </c>
      <c r="AT6">
        <v>298.14999999999998</v>
      </c>
      <c r="AU6">
        <v>308.14999999999992</v>
      </c>
      <c r="AV6">
        <v>298.14999999999998</v>
      </c>
      <c r="AW6">
        <v>308.14999999999992</v>
      </c>
      <c r="AX6">
        <v>298.14999999999998</v>
      </c>
      <c r="AY6">
        <v>308.14999999999992</v>
      </c>
      <c r="AZ6">
        <v>298.14999999999998</v>
      </c>
      <c r="BA6">
        <v>298.14999999999998</v>
      </c>
      <c r="BB6">
        <v>316.64344854780552</v>
      </c>
      <c r="BC6">
        <v>298.14999999999998</v>
      </c>
      <c r="BD6">
        <v>323.14999999999998</v>
      </c>
      <c r="BE6">
        <v>298.14999999999998</v>
      </c>
      <c r="BF6">
        <v>298.14999999999998</v>
      </c>
      <c r="BG6">
        <v>323.14999999999998</v>
      </c>
      <c r="BH6">
        <v>298.14999999999998</v>
      </c>
      <c r="BI6">
        <v>503.15</v>
      </c>
      <c r="BJ6">
        <v>298.14999999999998</v>
      </c>
      <c r="BK6">
        <v>298.14999999999998</v>
      </c>
      <c r="BL6">
        <v>298.14999999999998</v>
      </c>
      <c r="BM6">
        <v>293.14999999999998</v>
      </c>
      <c r="BN6">
        <v>364.43799461251081</v>
      </c>
      <c r="BO6">
        <v>298.14999999999998</v>
      </c>
      <c r="BP6">
        <v>367.03559091668461</v>
      </c>
      <c r="BQ6">
        <v>372.40924824201772</v>
      </c>
      <c r="BR6">
        <v>416.60457215776518</v>
      </c>
      <c r="BS6">
        <v>308.14999999999998</v>
      </c>
      <c r="BT6">
        <v>308.14999999999998</v>
      </c>
      <c r="BU6">
        <v>298.14999999999998</v>
      </c>
      <c r="BV6">
        <v>308.14999999999998</v>
      </c>
      <c r="BW6">
        <v>357.693504401891</v>
      </c>
      <c r="BX6">
        <v>303.14999999999998</v>
      </c>
      <c r="BY6">
        <v>303.14999999999998</v>
      </c>
      <c r="BZ6">
        <v>298.14999999999998</v>
      </c>
      <c r="CA6">
        <v>298.14999999999998</v>
      </c>
      <c r="CB6">
        <v>303.14999999999998</v>
      </c>
      <c r="CC6">
        <v>308.14999999999992</v>
      </c>
      <c r="CD6">
        <v>303.14999999999998</v>
      </c>
      <c r="CE6">
        <v>308.14999999999992</v>
      </c>
      <c r="CF6">
        <v>298.14999999999998</v>
      </c>
      <c r="CG6">
        <v>308.14999999999992</v>
      </c>
      <c r="CH6">
        <v>323.14999999999998</v>
      </c>
      <c r="CI6">
        <v>308.14999999999992</v>
      </c>
      <c r="CJ6">
        <v>298.14999999999998</v>
      </c>
      <c r="CK6">
        <v>323.14999999999998</v>
      </c>
      <c r="CL6">
        <v>357.693504401891</v>
      </c>
      <c r="CM6">
        <v>308.14999999999992</v>
      </c>
      <c r="CN6">
        <v>298.14999999999998</v>
      </c>
      <c r="CO6">
        <v>298.14999999999998</v>
      </c>
      <c r="CP6">
        <v>437.34586218236052</v>
      </c>
      <c r="CQ6">
        <v>308.14999999999992</v>
      </c>
      <c r="CR6">
        <v>298.14999999999998</v>
      </c>
      <c r="CS6">
        <v>298.14999999999998</v>
      </c>
      <c r="CT6">
        <v>370.13411937471488</v>
      </c>
      <c r="CU6">
        <v>340.48787638774422</v>
      </c>
      <c r="CV6">
        <v>429.11754220341459</v>
      </c>
      <c r="CW6">
        <v>403.15</v>
      </c>
      <c r="CX6">
        <v>403.15</v>
      </c>
      <c r="CY6">
        <v>386.3265972526649</v>
      </c>
      <c r="CZ6">
        <v>298.14999999999998</v>
      </c>
      <c r="DA6">
        <v>374.53955664494532</v>
      </c>
      <c r="DB6">
        <v>374.53955664494532</v>
      </c>
      <c r="DC6">
        <v>323.14999999999998</v>
      </c>
      <c r="DD6">
        <v>309.26998338301678</v>
      </c>
      <c r="DE6">
        <v>298.14999999999998</v>
      </c>
      <c r="DF6">
        <v>323.14999999999998</v>
      </c>
      <c r="DG6">
        <v>367.03559091668461</v>
      </c>
      <c r="DH6">
        <v>364.43799461251081</v>
      </c>
      <c r="DI6">
        <v>361.2236511194846</v>
      </c>
      <c r="DJ6">
        <v>303.14999999999998</v>
      </c>
      <c r="DK6">
        <v>323.14999999999998</v>
      </c>
      <c r="DL6">
        <v>298.14999999999998</v>
      </c>
      <c r="DM6">
        <v>303.14999999999998</v>
      </c>
      <c r="DN6">
        <v>320</v>
      </c>
      <c r="DO6">
        <v>320</v>
      </c>
      <c r="DP6">
        <v>320</v>
      </c>
      <c r="DQ6">
        <v>323.63127149920638</v>
      </c>
      <c r="DR6">
        <v>333.23774500656339</v>
      </c>
      <c r="DS6">
        <v>323.8085417459223</v>
      </c>
      <c r="DT6">
        <v>316.3187245672201</v>
      </c>
      <c r="DU6">
        <v>316.3187245672201</v>
      </c>
      <c r="DV6">
        <v>298.14999999999998</v>
      </c>
      <c r="DW6">
        <v>372</v>
      </c>
      <c r="DX6">
        <v>330</v>
      </c>
      <c r="DY6">
        <v>416.60457215776518</v>
      </c>
      <c r="DZ6">
        <v>357.693504401891</v>
      </c>
      <c r="EA6">
        <v>347.58512149830131</v>
      </c>
      <c r="EB6">
        <v>347.58512149830131</v>
      </c>
      <c r="EC6">
        <v>308.14999999999992</v>
      </c>
      <c r="ED6">
        <v>308.14999999999992</v>
      </c>
      <c r="EE6">
        <v>308.14999999999992</v>
      </c>
      <c r="EF6">
        <v>357.693504401891</v>
      </c>
    </row>
    <row r="7" spans="1:136" x14ac:dyDescent="0.3">
      <c r="A7" s="1" t="s">
        <v>266</v>
      </c>
      <c r="B7">
        <v>8021.799800944631</v>
      </c>
      <c r="C7">
        <v>1980.823778188497</v>
      </c>
      <c r="D7">
        <v>16183.879382010051</v>
      </c>
      <c r="E7">
        <v>36843.322274306047</v>
      </c>
      <c r="F7">
        <v>28124.154562549451</v>
      </c>
      <c r="G7">
        <v>145.0144584387198</v>
      </c>
      <c r="H7">
        <v>1105.3999285292821</v>
      </c>
      <c r="I7">
        <v>36162.711685907772</v>
      </c>
      <c r="J7">
        <v>25973.628701784979</v>
      </c>
      <c r="K7">
        <v>66.9528829106507</v>
      </c>
      <c r="L7">
        <v>1372744.8673700299</v>
      </c>
      <c r="M7">
        <v>1448.1505771061729</v>
      </c>
      <c r="N7">
        <v>8021.799800944631</v>
      </c>
      <c r="O7">
        <v>13033.355193955549</v>
      </c>
      <c r="P7">
        <v>6396.4936408771964</v>
      </c>
      <c r="Q7">
        <v>4105296.1026833588</v>
      </c>
      <c r="R7">
        <v>4105296.1026833588</v>
      </c>
      <c r="S7">
        <v>36843.322274306047</v>
      </c>
      <c r="T7">
        <v>36162.711685907772</v>
      </c>
      <c r="U7">
        <v>426438.47280747723</v>
      </c>
      <c r="V7">
        <v>12095.352701100919</v>
      </c>
      <c r="W7">
        <v>11143.833063833359</v>
      </c>
      <c r="X7">
        <v>799.18278776238549</v>
      </c>
      <c r="Y7">
        <v>43.737492986806913</v>
      </c>
      <c r="Z7">
        <v>8252.1120528120173</v>
      </c>
      <c r="AA7">
        <v>81723.778372486951</v>
      </c>
      <c r="AB7">
        <v>192994.5216650842</v>
      </c>
      <c r="AC7">
        <v>215752.2416262828</v>
      </c>
      <c r="AD7">
        <v>316590.53987244068</v>
      </c>
      <c r="AE7">
        <v>12095.352701100919</v>
      </c>
      <c r="AF7">
        <v>61505.771731779962</v>
      </c>
      <c r="AG7">
        <v>14569748.335798601</v>
      </c>
      <c r="AH7">
        <v>167039.26639918509</v>
      </c>
      <c r="AI7">
        <v>22583.109920487841</v>
      </c>
      <c r="AJ7">
        <v>10439.19775063503</v>
      </c>
      <c r="AK7">
        <v>14569748.335798601</v>
      </c>
      <c r="AL7">
        <v>205313.0438756478</v>
      </c>
      <c r="AM7">
        <v>145718.1122354081</v>
      </c>
      <c r="AN7">
        <v>22583.109920487841</v>
      </c>
      <c r="AO7">
        <v>21321.154163776981</v>
      </c>
      <c r="AP7">
        <v>381501.10610273638</v>
      </c>
      <c r="AQ7">
        <v>24613.171535115271</v>
      </c>
      <c r="AR7">
        <v>18690.927995509021</v>
      </c>
      <c r="AS7">
        <v>575.21052863304317</v>
      </c>
      <c r="AT7">
        <v>225408.81321985749</v>
      </c>
      <c r="AU7">
        <v>10076.37390072688</v>
      </c>
      <c r="AV7">
        <v>3781.9021530244222</v>
      </c>
      <c r="AW7">
        <v>406114.27763785172</v>
      </c>
      <c r="AX7">
        <v>11016.87137930326</v>
      </c>
      <c r="AY7">
        <v>8022.4436559512524</v>
      </c>
      <c r="AZ7">
        <v>18858.938325137391</v>
      </c>
      <c r="BA7">
        <v>48979.372892406253</v>
      </c>
      <c r="BB7">
        <v>53328.256231310777</v>
      </c>
      <c r="BC7">
        <v>1980.823778188497</v>
      </c>
      <c r="BD7">
        <v>445778.5913138219</v>
      </c>
      <c r="BE7">
        <v>16183.879382010051</v>
      </c>
      <c r="BF7">
        <v>1448.1505771061729</v>
      </c>
      <c r="BG7">
        <v>36855.388689706713</v>
      </c>
      <c r="BH7">
        <v>3781.9021530244222</v>
      </c>
      <c r="BI7">
        <v>75601.92149917614</v>
      </c>
      <c r="BJ7">
        <v>219244.85946421701</v>
      </c>
      <c r="BK7">
        <v>11016.87137930326</v>
      </c>
      <c r="BL7">
        <v>66.9528829106507</v>
      </c>
      <c r="BM7">
        <v>4977.5366813914516</v>
      </c>
      <c r="BN7">
        <v>393828.66459894972</v>
      </c>
      <c r="BO7">
        <v>1105.3999285292821</v>
      </c>
      <c r="BP7">
        <v>15094.538025165401</v>
      </c>
      <c r="BQ7">
        <v>53315.710160768991</v>
      </c>
      <c r="BR7">
        <v>22286.211338407142</v>
      </c>
      <c r="BS7">
        <v>22829.670026029631</v>
      </c>
      <c r="BT7">
        <v>397000.92177980533</v>
      </c>
      <c r="BU7">
        <v>0</v>
      </c>
      <c r="BV7">
        <v>31255.332804737402</v>
      </c>
      <c r="BW7">
        <v>16984.816875761531</v>
      </c>
      <c r="BX7">
        <v>28888.132204686099</v>
      </c>
      <c r="BY7">
        <v>383799.47071940103</v>
      </c>
      <c r="BZ7">
        <v>224426.3751166994</v>
      </c>
      <c r="CA7">
        <v>774.82580826208687</v>
      </c>
      <c r="CB7">
        <v>416651.08706634422</v>
      </c>
      <c r="CC7">
        <v>2868461.6576905991</v>
      </c>
      <c r="CD7">
        <v>23050.33808753714</v>
      </c>
      <c r="CE7">
        <v>414136.72129380301</v>
      </c>
      <c r="CF7">
        <v>104192.8322441738</v>
      </c>
      <c r="CG7">
        <v>2454324.9363967958</v>
      </c>
      <c r="CH7">
        <v>28323.965993016209</v>
      </c>
      <c r="CI7">
        <v>2356151.9389409232</v>
      </c>
      <c r="CJ7">
        <v>2.6883093929787631</v>
      </c>
      <c r="CK7">
        <v>2018.046011331842</v>
      </c>
      <c r="CL7">
        <v>16984.816875761531</v>
      </c>
      <c r="CM7">
        <v>98172.99745587197</v>
      </c>
      <c r="CN7">
        <v>145.0144584387198</v>
      </c>
      <c r="CO7">
        <v>104192.8322441738</v>
      </c>
      <c r="CP7">
        <v>5301.3944626456123</v>
      </c>
      <c r="CQ7">
        <v>119351.9563598825</v>
      </c>
      <c r="CR7">
        <v>1372744.8673700299</v>
      </c>
      <c r="CS7">
        <v>1980.823778188497</v>
      </c>
      <c r="CT7">
        <v>38824.146052494543</v>
      </c>
      <c r="CU7">
        <v>197870.62709129209</v>
      </c>
      <c r="CV7">
        <v>223844.25579307711</v>
      </c>
      <c r="CW7">
        <v>215752.2416262828</v>
      </c>
      <c r="CX7">
        <v>215752.2416262828</v>
      </c>
      <c r="CY7">
        <v>18690.927995509021</v>
      </c>
      <c r="CZ7">
        <v>14481.505771061729</v>
      </c>
      <c r="DA7">
        <v>219794.54964670949</v>
      </c>
      <c r="DB7">
        <v>219794.54964670949</v>
      </c>
      <c r="DC7">
        <v>219794.54964670949</v>
      </c>
      <c r="DD7">
        <v>445778.57339520007</v>
      </c>
      <c r="DE7">
        <v>0</v>
      </c>
      <c r="DF7">
        <v>408923.2026241151</v>
      </c>
      <c r="DG7">
        <v>15094.538025165401</v>
      </c>
      <c r="DH7">
        <v>393828.66459894972</v>
      </c>
      <c r="DI7">
        <v>412687.60292408703</v>
      </c>
      <c r="DJ7">
        <v>412687.60292408703</v>
      </c>
      <c r="DK7">
        <v>28323.965993016209</v>
      </c>
      <c r="DL7">
        <v>0</v>
      </c>
      <c r="DM7">
        <v>410254.59342546703</v>
      </c>
      <c r="DN7">
        <v>426438.47280747723</v>
      </c>
      <c r="DO7">
        <v>426438.47280747723</v>
      </c>
      <c r="DP7">
        <v>398314.31824492762</v>
      </c>
      <c r="DQ7">
        <v>146823.51216393741</v>
      </c>
      <c r="DR7">
        <v>81723.778372486951</v>
      </c>
      <c r="DS7">
        <v>145718.1122354081</v>
      </c>
      <c r="DT7">
        <v>70300.527056183229</v>
      </c>
      <c r="DU7">
        <v>70300.527056183229</v>
      </c>
      <c r="DV7">
        <v>0</v>
      </c>
      <c r="DW7">
        <v>75601.92149917614</v>
      </c>
      <c r="DX7">
        <v>53315.710160768991</v>
      </c>
      <c r="DY7">
        <v>22286.211338407142</v>
      </c>
      <c r="DZ7">
        <v>16984.816875761531</v>
      </c>
      <c r="EA7">
        <v>450372.35310855409</v>
      </c>
      <c r="EB7">
        <v>450372.35310855409</v>
      </c>
      <c r="EC7">
        <v>2475167.5852444042</v>
      </c>
      <c r="ED7">
        <v>2870940.9249135088</v>
      </c>
      <c r="EE7">
        <v>129428.33026060931</v>
      </c>
      <c r="EF7">
        <v>16984.816875761531</v>
      </c>
    </row>
    <row r="8" spans="1:136" x14ac:dyDescent="0.3">
      <c r="A8" s="1" t="s">
        <v>267</v>
      </c>
    </row>
    <row r="9" spans="1:136" x14ac:dyDescent="0.3">
      <c r="A9" s="1" t="s">
        <v>268</v>
      </c>
      <c r="B9">
        <v>100</v>
      </c>
      <c r="C9">
        <v>7</v>
      </c>
      <c r="D9">
        <v>7.0000000000000009</v>
      </c>
      <c r="E9">
        <v>100</v>
      </c>
      <c r="F9">
        <v>20</v>
      </c>
      <c r="G9">
        <v>100</v>
      </c>
      <c r="H9">
        <v>0</v>
      </c>
      <c r="I9">
        <v>100</v>
      </c>
      <c r="J9">
        <v>100</v>
      </c>
      <c r="K9">
        <v>0</v>
      </c>
      <c r="L9">
        <v>0</v>
      </c>
      <c r="M9">
        <v>0</v>
      </c>
      <c r="N9">
        <v>100</v>
      </c>
      <c r="O9">
        <v>100</v>
      </c>
      <c r="P9">
        <v>50</v>
      </c>
      <c r="Q9">
        <v>100</v>
      </c>
      <c r="R9">
        <v>100</v>
      </c>
      <c r="S9">
        <v>100</v>
      </c>
      <c r="T9">
        <v>100</v>
      </c>
      <c r="U9">
        <v>84.125482287608818</v>
      </c>
      <c r="V9">
        <v>100</v>
      </c>
      <c r="W9">
        <v>0</v>
      </c>
      <c r="X9">
        <v>54.868066508017222</v>
      </c>
      <c r="Y9">
        <v>0</v>
      </c>
      <c r="Z9">
        <v>95.085946646424645</v>
      </c>
      <c r="AA9">
        <v>47.380885483138933</v>
      </c>
      <c r="AB9">
        <v>39.031919298511532</v>
      </c>
      <c r="AC9">
        <v>59.07889455585461</v>
      </c>
      <c r="AD9">
        <v>99.307181219062031</v>
      </c>
      <c r="AE9">
        <v>100</v>
      </c>
      <c r="AF9">
        <v>62.952292683361669</v>
      </c>
      <c r="AG9">
        <v>99.999999999999986</v>
      </c>
      <c r="AH9">
        <v>5.7596458294908652</v>
      </c>
      <c r="AI9">
        <v>100</v>
      </c>
      <c r="AJ9">
        <v>95.41054644040868</v>
      </c>
      <c r="AK9">
        <v>99.999999999999986</v>
      </c>
      <c r="AL9">
        <v>57.231601800018758</v>
      </c>
      <c r="AM9">
        <v>6.6023845582285956</v>
      </c>
      <c r="AN9">
        <v>100</v>
      </c>
      <c r="AO9">
        <v>0</v>
      </c>
      <c r="AP9">
        <v>99.99909725499883</v>
      </c>
      <c r="AQ9">
        <v>100</v>
      </c>
      <c r="AR9">
        <v>95.267341136366213</v>
      </c>
      <c r="AS9">
        <v>0</v>
      </c>
      <c r="AT9">
        <v>100</v>
      </c>
      <c r="AU9">
        <v>82.976413706495947</v>
      </c>
      <c r="AV9">
        <v>0</v>
      </c>
      <c r="AW9">
        <v>99.999151967228343</v>
      </c>
      <c r="AX9">
        <v>0</v>
      </c>
      <c r="AY9">
        <v>66.814410863752258</v>
      </c>
      <c r="AZ9">
        <v>100</v>
      </c>
      <c r="BA9">
        <v>100</v>
      </c>
      <c r="BB9">
        <v>45.864328378237843</v>
      </c>
      <c r="BC9">
        <v>7</v>
      </c>
      <c r="BD9">
        <v>79.409574994700264</v>
      </c>
      <c r="BE9">
        <v>7.0000000000000009</v>
      </c>
      <c r="BF9">
        <v>0</v>
      </c>
      <c r="BG9">
        <v>34.999999999999993</v>
      </c>
      <c r="BH9">
        <v>0</v>
      </c>
      <c r="BI9">
        <v>70.389426936904513</v>
      </c>
      <c r="BJ9">
        <v>0</v>
      </c>
      <c r="BK9">
        <v>0</v>
      </c>
      <c r="BL9">
        <v>0</v>
      </c>
      <c r="BM9">
        <v>50</v>
      </c>
      <c r="BN9">
        <v>82.833744528856315</v>
      </c>
      <c r="BO9">
        <v>0</v>
      </c>
      <c r="BP9">
        <v>98.502311221327616</v>
      </c>
      <c r="BQ9">
        <v>99.712717652929697</v>
      </c>
      <c r="BR9">
        <v>0.2387833377710428</v>
      </c>
      <c r="BS9">
        <v>6.1721281149308389</v>
      </c>
      <c r="BT9">
        <v>98.948560722742911</v>
      </c>
      <c r="BU9">
        <v>0</v>
      </c>
      <c r="BV9">
        <v>95.860366313385583</v>
      </c>
      <c r="BW9">
        <v>0.31331367009246502</v>
      </c>
      <c r="BX9">
        <v>83.618205585864132</v>
      </c>
      <c r="BY9">
        <v>83.618205585864118</v>
      </c>
      <c r="BZ9">
        <v>2.0944456828101221</v>
      </c>
      <c r="CA9">
        <v>23.07692307692308</v>
      </c>
      <c r="CB9">
        <v>86.596899272034022</v>
      </c>
      <c r="CC9">
        <v>98.65832138996457</v>
      </c>
      <c r="CD9">
        <v>0</v>
      </c>
      <c r="CE9">
        <v>99.356314222948455</v>
      </c>
      <c r="CF9">
        <v>19.998400127989761</v>
      </c>
      <c r="CG9">
        <v>98.540543805158336</v>
      </c>
      <c r="CH9">
        <v>88.319079517840592</v>
      </c>
      <c r="CI9">
        <v>98.540543805158379</v>
      </c>
      <c r="CJ9">
        <v>0</v>
      </c>
      <c r="CK9">
        <v>0</v>
      </c>
      <c r="CL9">
        <v>0.31331367009246502</v>
      </c>
      <c r="CM9">
        <v>98.540543805158364</v>
      </c>
      <c r="CN9">
        <v>100</v>
      </c>
      <c r="CO9">
        <v>19.998400127989761</v>
      </c>
      <c r="CP9">
        <v>1.166603314322614E-7</v>
      </c>
      <c r="CQ9">
        <v>99.152684209562437</v>
      </c>
      <c r="CR9">
        <v>0</v>
      </c>
      <c r="CS9">
        <v>7</v>
      </c>
      <c r="CT9">
        <v>95.25510204081634</v>
      </c>
      <c r="CU9">
        <v>56.495422788470663</v>
      </c>
      <c r="CV9">
        <v>61.543449289382757</v>
      </c>
      <c r="CW9">
        <v>59.07889455585461</v>
      </c>
      <c r="CX9">
        <v>59.07889455585461</v>
      </c>
      <c r="CY9">
        <v>95.267341136366213</v>
      </c>
      <c r="CZ9">
        <v>90</v>
      </c>
      <c r="DA9">
        <v>59.698498305445533</v>
      </c>
      <c r="DB9">
        <v>59.698498305445533</v>
      </c>
      <c r="DC9">
        <v>59.698498305445533</v>
      </c>
      <c r="DD9">
        <v>80</v>
      </c>
      <c r="DE9">
        <v>0</v>
      </c>
      <c r="DF9">
        <v>83.412116639369074</v>
      </c>
      <c r="DG9">
        <v>98.502311221327616</v>
      </c>
      <c r="DH9">
        <v>82.833744528856315</v>
      </c>
      <c r="DI9">
        <v>83.618205585864132</v>
      </c>
      <c r="DJ9">
        <v>83.618205585864132</v>
      </c>
      <c r="DK9">
        <v>88.319079517840592</v>
      </c>
      <c r="DL9">
        <v>0</v>
      </c>
      <c r="DM9">
        <v>87.167500643038352</v>
      </c>
      <c r="DN9">
        <v>84.125482287608818</v>
      </c>
      <c r="DO9">
        <v>84.125482287608818</v>
      </c>
      <c r="DP9">
        <v>88.653250667117007</v>
      </c>
      <c r="DQ9">
        <v>6.5526767470529599</v>
      </c>
      <c r="DR9">
        <v>47.380885483138933</v>
      </c>
      <c r="DS9">
        <v>6.6023845582285956</v>
      </c>
      <c r="DT9">
        <v>69.671416336982219</v>
      </c>
      <c r="DU9">
        <v>69.671416336982219</v>
      </c>
      <c r="DV9">
        <v>0</v>
      </c>
      <c r="DW9">
        <v>70.389426936904513</v>
      </c>
      <c r="DX9">
        <v>99.712717652929697</v>
      </c>
      <c r="DY9">
        <v>0.2387833377710428</v>
      </c>
      <c r="DZ9">
        <v>0.31331367009246502</v>
      </c>
      <c r="EA9">
        <v>94.031544138025723</v>
      </c>
      <c r="EB9">
        <v>94.031544138025723</v>
      </c>
      <c r="EC9">
        <v>98.570055486877251</v>
      </c>
      <c r="ED9">
        <v>98.619258746432806</v>
      </c>
      <c r="EE9">
        <v>97.893314258795144</v>
      </c>
      <c r="EF9">
        <v>0.31331367009246502</v>
      </c>
    </row>
    <row r="10" spans="1:136" x14ac:dyDescent="0.3">
      <c r="A10" s="1" t="s">
        <v>269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23.29180788512155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22.067609708093109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</row>
    <row r="11" spans="1:136" x14ac:dyDescent="0.3">
      <c r="A11" s="1" t="s">
        <v>270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0.49615188067872268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76.708192114878472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74.937168158199043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79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</row>
    <row r="12" spans="1:136" x14ac:dyDescent="0.3">
      <c r="A12" s="1" t="s">
        <v>271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19.876323489823569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</row>
    <row r="13" spans="1:136" x14ac:dyDescent="0.3">
      <c r="A13" s="1" t="s">
        <v>272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</row>
    <row r="14" spans="1:136" x14ac:dyDescent="0.3">
      <c r="A14" s="1" t="s">
        <v>273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56.599416023354259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73.877949735667272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0.90077645089772718</v>
      </c>
      <c r="CA14">
        <v>0</v>
      </c>
      <c r="CB14">
        <v>0</v>
      </c>
      <c r="CC14">
        <v>0</v>
      </c>
      <c r="CD14">
        <v>100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100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1.0893053409749831</v>
      </c>
      <c r="EB14">
        <v>1.0893053409749831</v>
      </c>
      <c r="EC14">
        <v>0</v>
      </c>
      <c r="ED14">
        <v>0</v>
      </c>
      <c r="EE14">
        <v>0</v>
      </c>
      <c r="EF14">
        <v>0</v>
      </c>
    </row>
    <row r="15" spans="1:136" x14ac:dyDescent="0.3">
      <c r="A15" s="1" t="s">
        <v>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</row>
    <row r="16" spans="1:136" x14ac:dyDescent="0.3">
      <c r="A16" s="1" t="s">
        <v>275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</row>
    <row r="17" spans="1:136" x14ac:dyDescent="0.3">
      <c r="A17" s="1" t="s">
        <v>276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</row>
    <row r="18" spans="1:136" x14ac:dyDescent="0.3">
      <c r="A18" s="1" t="s">
        <v>277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</row>
    <row r="19" spans="1:136" x14ac:dyDescent="0.3">
      <c r="A19" s="1" t="s">
        <v>278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1.1709635738047071E-2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4.987193433598938E-17</v>
      </c>
      <c r="AQ19">
        <v>0</v>
      </c>
      <c r="AR19">
        <v>0</v>
      </c>
      <c r="AS19">
        <v>0</v>
      </c>
      <c r="AT19">
        <v>0</v>
      </c>
      <c r="AU19">
        <v>1.1855605888890519E-9</v>
      </c>
      <c r="AV19">
        <v>0</v>
      </c>
      <c r="AW19">
        <v>4.6849370141153737E-17</v>
      </c>
      <c r="AX19">
        <v>0</v>
      </c>
      <c r="AY19">
        <v>1.043513388046482E-7</v>
      </c>
      <c r="AZ19">
        <v>0</v>
      </c>
      <c r="BA19">
        <v>0</v>
      </c>
      <c r="BB19">
        <v>2.2401167073222349E-10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2.0097665177968429E-9</v>
      </c>
      <c r="CD19">
        <v>0</v>
      </c>
      <c r="CE19">
        <v>2.0214405339237288E-9</v>
      </c>
      <c r="CF19">
        <v>0</v>
      </c>
      <c r="CG19">
        <v>2.0077966731803369E-9</v>
      </c>
      <c r="CH19">
        <v>0</v>
      </c>
      <c r="CI19">
        <v>2.0077966731803369E-9</v>
      </c>
      <c r="CJ19">
        <v>0</v>
      </c>
      <c r="CK19">
        <v>0</v>
      </c>
      <c r="CL19">
        <v>0</v>
      </c>
      <c r="CM19">
        <v>2.0077966731803389E-9</v>
      </c>
      <c r="CN19">
        <v>0</v>
      </c>
      <c r="CO19">
        <v>0</v>
      </c>
      <c r="CP19">
        <v>0</v>
      </c>
      <c r="CQ19">
        <v>1.551422126287565E-9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1.985945371296436E-9</v>
      </c>
      <c r="ED19">
        <v>1.711827377935193E-9</v>
      </c>
      <c r="EE19">
        <v>1.522938735987319E-9</v>
      </c>
      <c r="EF19">
        <v>0</v>
      </c>
    </row>
    <row r="20" spans="1:136" x14ac:dyDescent="0.3">
      <c r="A20" s="1" t="s">
        <v>279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</row>
    <row r="21" spans="1:136" x14ac:dyDescent="0.3">
      <c r="A21" s="1" t="s">
        <v>280</v>
      </c>
      <c r="B21">
        <v>0</v>
      </c>
      <c r="C21">
        <v>93</v>
      </c>
      <c r="D21">
        <v>93</v>
      </c>
      <c r="E21">
        <v>0</v>
      </c>
      <c r="F21">
        <v>1.274197694995868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0.16806988675942791</v>
      </c>
      <c r="V21">
        <v>0</v>
      </c>
      <c r="W21">
        <v>0</v>
      </c>
      <c r="X21">
        <v>0</v>
      </c>
      <c r="Y21">
        <v>0</v>
      </c>
      <c r="Z21">
        <v>0</v>
      </c>
      <c r="AA21">
        <v>0.43849823920246511</v>
      </c>
      <c r="AB21">
        <v>0</v>
      </c>
      <c r="AC21">
        <v>0.85383405513173172</v>
      </c>
      <c r="AD21">
        <v>0</v>
      </c>
      <c r="AE21">
        <v>0</v>
      </c>
      <c r="AF21">
        <v>0.58264016381395534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0.89724748069637972</v>
      </c>
      <c r="AM21">
        <v>0</v>
      </c>
      <c r="AN21">
        <v>0</v>
      </c>
      <c r="AO21">
        <v>0</v>
      </c>
      <c r="AP21">
        <v>9.027437497057761E-4</v>
      </c>
      <c r="AQ21">
        <v>0</v>
      </c>
      <c r="AR21">
        <v>0</v>
      </c>
      <c r="AS21">
        <v>0</v>
      </c>
      <c r="AT21">
        <v>0</v>
      </c>
      <c r="AU21">
        <v>0.89047004679345421</v>
      </c>
      <c r="AV21">
        <v>0</v>
      </c>
      <c r="AW21">
        <v>8.4803159604055736E-4</v>
      </c>
      <c r="AX21">
        <v>0</v>
      </c>
      <c r="AY21">
        <v>4.2929281128026672E-2</v>
      </c>
      <c r="AZ21">
        <v>0</v>
      </c>
      <c r="BA21">
        <v>0</v>
      </c>
      <c r="BB21">
        <v>0.1682543134350685</v>
      </c>
      <c r="BC21">
        <v>93</v>
      </c>
      <c r="BD21">
        <v>0</v>
      </c>
      <c r="BE21">
        <v>93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4.5133060090455077E-2</v>
      </c>
      <c r="BU21">
        <v>0</v>
      </c>
      <c r="BV21">
        <v>0.57327389762870118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4.8025426885762919E-4</v>
      </c>
      <c r="CD21">
        <v>0</v>
      </c>
      <c r="CE21">
        <v>1.663207927875383E-3</v>
      </c>
      <c r="CF21">
        <v>0</v>
      </c>
      <c r="CG21">
        <v>2.8064559336278999E-4</v>
      </c>
      <c r="CH21">
        <v>0</v>
      </c>
      <c r="CI21">
        <v>2.8064559336279021E-4</v>
      </c>
      <c r="CJ21">
        <v>0</v>
      </c>
      <c r="CK21">
        <v>0</v>
      </c>
      <c r="CL21">
        <v>0</v>
      </c>
      <c r="CM21">
        <v>2.8064559336278918E-4</v>
      </c>
      <c r="CN21">
        <v>0</v>
      </c>
      <c r="CO21">
        <v>0</v>
      </c>
      <c r="CP21">
        <v>0</v>
      </c>
      <c r="CQ21">
        <v>7.5178567763339879E-2</v>
      </c>
      <c r="CR21">
        <v>0</v>
      </c>
      <c r="CS21">
        <v>93</v>
      </c>
      <c r="CT21">
        <v>4.7448979591836737</v>
      </c>
      <c r="CU21">
        <v>0.9309952370370651</v>
      </c>
      <c r="CV21">
        <v>0.82296778498448997</v>
      </c>
      <c r="CW21">
        <v>0.85383405513173172</v>
      </c>
      <c r="CX21">
        <v>0.85383405513173172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0.16806988675942791</v>
      </c>
      <c r="DO21">
        <v>0.16806988675942791</v>
      </c>
      <c r="DP21">
        <v>8.9968477847367417E-2</v>
      </c>
      <c r="DQ21">
        <v>0</v>
      </c>
      <c r="DR21">
        <v>0.43849823920246511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7.9569122460477648E-2</v>
      </c>
      <c r="EB21">
        <v>7.9569122460477648E-2</v>
      </c>
      <c r="EC21">
        <v>3.8922426322727439E-3</v>
      </c>
      <c r="ED21">
        <v>9.5967906842377403E-3</v>
      </c>
      <c r="EE21">
        <v>0.1386513929496222</v>
      </c>
      <c r="EF21">
        <v>0</v>
      </c>
    </row>
    <row r="22" spans="1:136" x14ac:dyDescent="0.3">
      <c r="A22" s="1" t="s">
        <v>281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</row>
    <row r="23" spans="1:136" x14ac:dyDescent="0.3">
      <c r="A23" s="1" t="s">
        <v>282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50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</row>
    <row r="24" spans="1:136" x14ac:dyDescent="0.3">
      <c r="A24" s="1" t="s">
        <v>283</v>
      </c>
      <c r="B24">
        <v>0</v>
      </c>
      <c r="C24">
        <v>0</v>
      </c>
      <c r="D24">
        <v>0</v>
      </c>
      <c r="E24">
        <v>0</v>
      </c>
      <c r="F24">
        <v>1.6127860330934281E-2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7.3648223620593492E-2</v>
      </c>
      <c r="Q24">
        <v>0</v>
      </c>
      <c r="R24">
        <v>0</v>
      </c>
      <c r="S24">
        <v>0</v>
      </c>
      <c r="T24">
        <v>0</v>
      </c>
      <c r="U24">
        <v>2.8619933436136159E-2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0.14378995322618671</v>
      </c>
      <c r="AB24">
        <v>0</v>
      </c>
      <c r="AC24">
        <v>0</v>
      </c>
      <c r="AD24">
        <v>0</v>
      </c>
      <c r="AE24">
        <v>0</v>
      </c>
      <c r="AF24">
        <v>0.19105618771669511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1.066246094954321E-11</v>
      </c>
      <c r="AQ24">
        <v>0</v>
      </c>
      <c r="AR24">
        <v>0</v>
      </c>
      <c r="AS24">
        <v>0</v>
      </c>
      <c r="AT24">
        <v>0</v>
      </c>
      <c r="AU24">
        <v>2.2800325450287269E-2</v>
      </c>
      <c r="AV24">
        <v>0</v>
      </c>
      <c r="AW24">
        <v>1.001624633757726E-11</v>
      </c>
      <c r="AX24">
        <v>0</v>
      </c>
      <c r="AY24">
        <v>1.4339235081447019</v>
      </c>
      <c r="AZ24">
        <v>0</v>
      </c>
      <c r="BA24">
        <v>0</v>
      </c>
      <c r="BB24">
        <v>2.2316670906985459E-2</v>
      </c>
      <c r="BC24">
        <v>0</v>
      </c>
      <c r="BD24">
        <v>2.9532609916548869E-2</v>
      </c>
      <c r="BE24">
        <v>0</v>
      </c>
      <c r="BF24">
        <v>100</v>
      </c>
      <c r="BG24">
        <v>1.3275511761128881E-2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3.2185902753718423E-2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2.759282325559571E-2</v>
      </c>
      <c r="BU24">
        <v>0</v>
      </c>
      <c r="BV24">
        <v>2.5489474312929049E-2</v>
      </c>
      <c r="BW24">
        <v>0</v>
      </c>
      <c r="BX24">
        <v>3.071507602989532E-2</v>
      </c>
      <c r="BY24">
        <v>3.071507602989532E-2</v>
      </c>
      <c r="BZ24">
        <v>0</v>
      </c>
      <c r="CA24">
        <v>0</v>
      </c>
      <c r="CB24">
        <v>3.0422892184582731E-2</v>
      </c>
      <c r="CC24">
        <v>2.7582454692694588E-2</v>
      </c>
      <c r="CD24">
        <v>0</v>
      </c>
      <c r="CE24">
        <v>2.777722902514973E-2</v>
      </c>
      <c r="CF24">
        <v>0</v>
      </c>
      <c r="CG24">
        <v>2.7549588953427968E-2</v>
      </c>
      <c r="CH24">
        <v>3.1326869169641752E-2</v>
      </c>
      <c r="CI24">
        <v>2.7549588953427979E-2</v>
      </c>
      <c r="CJ24">
        <v>0</v>
      </c>
      <c r="CK24">
        <v>0</v>
      </c>
      <c r="CL24">
        <v>0</v>
      </c>
      <c r="CM24">
        <v>2.7549588953427989E-2</v>
      </c>
      <c r="CN24">
        <v>0</v>
      </c>
      <c r="CO24">
        <v>0</v>
      </c>
      <c r="CP24">
        <v>0</v>
      </c>
      <c r="CQ24">
        <v>2.7411055707738E-2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10</v>
      </c>
      <c r="DA24">
        <v>5.989686854192134E-2</v>
      </c>
      <c r="DB24">
        <v>5.989686854192134E-2</v>
      </c>
      <c r="DC24">
        <v>5.989686854192134E-2</v>
      </c>
      <c r="DD24">
        <v>2.9532611103648701E-2</v>
      </c>
      <c r="DE24">
        <v>0</v>
      </c>
      <c r="DF24">
        <v>3.0997828000628759E-2</v>
      </c>
      <c r="DG24">
        <v>0</v>
      </c>
      <c r="DH24">
        <v>3.2185902753718423E-2</v>
      </c>
      <c r="DI24">
        <v>3.071507602989532E-2</v>
      </c>
      <c r="DJ24">
        <v>3.071507602989532E-2</v>
      </c>
      <c r="DK24">
        <v>3.1326869169641752E-2</v>
      </c>
      <c r="DL24">
        <v>0</v>
      </c>
      <c r="DM24">
        <v>2.9748943465699021E-2</v>
      </c>
      <c r="DN24">
        <v>2.8619933436136159E-2</v>
      </c>
      <c r="DO24">
        <v>2.8619933436136159E-2</v>
      </c>
      <c r="DP24">
        <v>2.950197301825665E-2</v>
      </c>
      <c r="DQ24">
        <v>0</v>
      </c>
      <c r="DR24">
        <v>0.14378995322618671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2.6091873065784671E-2</v>
      </c>
      <c r="EB24">
        <v>2.6091873065784671E-2</v>
      </c>
      <c r="EC24">
        <v>2.7545030946330991E-2</v>
      </c>
      <c r="ED24">
        <v>2.755863522805372E-2</v>
      </c>
      <c r="EE24">
        <v>2.7052096877504161E-2</v>
      </c>
      <c r="EF24">
        <v>0</v>
      </c>
    </row>
    <row r="25" spans="1:136" x14ac:dyDescent="0.3">
      <c r="A25" s="1" t="s">
        <v>284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2.9411901347338172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45.131933491982778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100</v>
      </c>
      <c r="AY25">
        <v>0</v>
      </c>
      <c r="AZ25">
        <v>0</v>
      </c>
      <c r="BA25">
        <v>0</v>
      </c>
      <c r="BB25">
        <v>0.35278303329163968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100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4.6079020663559588E-2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9.3983117597704838E-4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</row>
    <row r="26" spans="1:136" x14ac:dyDescent="0.3">
      <c r="A26" s="1" t="s">
        <v>285</v>
      </c>
      <c r="B26">
        <v>0</v>
      </c>
      <c r="C26">
        <v>0</v>
      </c>
      <c r="D26">
        <v>0</v>
      </c>
      <c r="E26">
        <v>0</v>
      </c>
      <c r="F26">
        <v>0.30404894777073083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1.388446107390598</v>
      </c>
      <c r="Q26">
        <v>0</v>
      </c>
      <c r="R26">
        <v>0</v>
      </c>
      <c r="S26">
        <v>0</v>
      </c>
      <c r="T26">
        <v>0</v>
      </c>
      <c r="U26">
        <v>0.53955456383974409</v>
      </c>
      <c r="V26">
        <v>0</v>
      </c>
      <c r="W26">
        <v>0</v>
      </c>
      <c r="X26">
        <v>0</v>
      </c>
      <c r="Y26">
        <v>0</v>
      </c>
      <c r="Z26">
        <v>0</v>
      </c>
      <c r="AA26">
        <v>2.710786370996062</v>
      </c>
      <c r="AB26">
        <v>0</v>
      </c>
      <c r="AC26">
        <v>0</v>
      </c>
      <c r="AD26">
        <v>0</v>
      </c>
      <c r="AE26">
        <v>0</v>
      </c>
      <c r="AF26">
        <v>3.6018685460046518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2.010130275084853E-10</v>
      </c>
      <c r="AQ26">
        <v>0</v>
      </c>
      <c r="AR26">
        <v>0</v>
      </c>
      <c r="AS26">
        <v>0</v>
      </c>
      <c r="AT26">
        <v>0</v>
      </c>
      <c r="AU26">
        <v>0.429840959664886</v>
      </c>
      <c r="AV26">
        <v>0</v>
      </c>
      <c r="AW26">
        <v>1.8883032820612009E-10</v>
      </c>
      <c r="AX26">
        <v>0</v>
      </c>
      <c r="AY26">
        <v>27.032906094732581</v>
      </c>
      <c r="AZ26">
        <v>0</v>
      </c>
      <c r="BA26">
        <v>0</v>
      </c>
      <c r="BB26">
        <v>0.42072290854353722</v>
      </c>
      <c r="BC26">
        <v>0</v>
      </c>
      <c r="BD26">
        <v>0.55676071008794281</v>
      </c>
      <c r="BE26">
        <v>0</v>
      </c>
      <c r="BF26">
        <v>0</v>
      </c>
      <c r="BG26">
        <v>0.25027531856455332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0.60678166009094214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0.52019106718055408</v>
      </c>
      <c r="BU26">
        <v>0</v>
      </c>
      <c r="BV26">
        <v>0.48053788196628011</v>
      </c>
      <c r="BW26">
        <v>0</v>
      </c>
      <c r="BX26">
        <v>0.5790530396443897</v>
      </c>
      <c r="BY26">
        <v>0.5790530396443897</v>
      </c>
      <c r="BZ26">
        <v>0</v>
      </c>
      <c r="CA26">
        <v>0</v>
      </c>
      <c r="CB26">
        <v>0.57354467158439981</v>
      </c>
      <c r="CC26">
        <v>0.5199955948379531</v>
      </c>
      <c r="CD26">
        <v>0</v>
      </c>
      <c r="CE26">
        <v>0.52366755935280851</v>
      </c>
      <c r="CF26">
        <v>0</v>
      </c>
      <c r="CG26">
        <v>0.51937599662488121</v>
      </c>
      <c r="CH26">
        <v>0.59058681142665559</v>
      </c>
      <c r="CI26">
        <v>0.51937599662488132</v>
      </c>
      <c r="CJ26">
        <v>0</v>
      </c>
      <c r="CK26">
        <v>0</v>
      </c>
      <c r="CL26">
        <v>0</v>
      </c>
      <c r="CM26">
        <v>0.51937599662488176</v>
      </c>
      <c r="CN26">
        <v>0</v>
      </c>
      <c r="CO26">
        <v>0</v>
      </c>
      <c r="CP26">
        <v>0</v>
      </c>
      <c r="CQ26">
        <v>0.51676431183105298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1.129199998092864</v>
      </c>
      <c r="DB26">
        <v>1.129199998092864</v>
      </c>
      <c r="DC26">
        <v>1.129199998092864</v>
      </c>
      <c r="DD26">
        <v>0.55676073246762914</v>
      </c>
      <c r="DE26">
        <v>0</v>
      </c>
      <c r="DF26">
        <v>0.58438359418898156</v>
      </c>
      <c r="DG26">
        <v>0</v>
      </c>
      <c r="DH26">
        <v>0.60678166009094214</v>
      </c>
      <c r="DI26">
        <v>0.5790530396443897</v>
      </c>
      <c r="DJ26">
        <v>0.5790530396443897</v>
      </c>
      <c r="DK26">
        <v>0.59058681142665559</v>
      </c>
      <c r="DL26">
        <v>0</v>
      </c>
      <c r="DM26">
        <v>0.56083911767809602</v>
      </c>
      <c r="DN26">
        <v>0.53955456383974409</v>
      </c>
      <c r="DO26">
        <v>0.53955456383974409</v>
      </c>
      <c r="DP26">
        <v>0.5561831308866374</v>
      </c>
      <c r="DQ26">
        <v>0</v>
      </c>
      <c r="DR26">
        <v>2.710786370996062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0.49189454696621471</v>
      </c>
      <c r="EB26">
        <v>0.49189454696621471</v>
      </c>
      <c r="EC26">
        <v>0.5192900672310663</v>
      </c>
      <c r="ED26">
        <v>0.51954654065395656</v>
      </c>
      <c r="EE26">
        <v>0.50999707474032296</v>
      </c>
      <c r="EF26">
        <v>0</v>
      </c>
    </row>
    <row r="27" spans="1:136" x14ac:dyDescent="0.3">
      <c r="A27" s="1" t="s">
        <v>286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</row>
    <row r="28" spans="1:136" x14ac:dyDescent="0.3">
      <c r="A28" s="1" t="s">
        <v>287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3.3970014563583563E-11</v>
      </c>
      <c r="AQ28">
        <v>0</v>
      </c>
      <c r="AR28">
        <v>0</v>
      </c>
      <c r="AS28">
        <v>0</v>
      </c>
      <c r="AT28">
        <v>0</v>
      </c>
      <c r="AU28">
        <v>5.6112060634025622E-2</v>
      </c>
      <c r="AV28">
        <v>0</v>
      </c>
      <c r="AW28">
        <v>3.1911210326591343E-11</v>
      </c>
      <c r="AX28">
        <v>0</v>
      </c>
      <c r="AY28">
        <v>4.5684014867906431</v>
      </c>
      <c r="AZ28">
        <v>0</v>
      </c>
      <c r="BA28">
        <v>0</v>
      </c>
      <c r="BB28">
        <v>1.0602373736659549E-2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8.7876184686084144E-2</v>
      </c>
      <c r="CD28">
        <v>0</v>
      </c>
      <c r="CE28">
        <v>8.8496725004254984E-2</v>
      </c>
      <c r="CF28">
        <v>0</v>
      </c>
      <c r="CG28">
        <v>8.7771476247121227E-2</v>
      </c>
      <c r="CH28">
        <v>0</v>
      </c>
      <c r="CI28">
        <v>8.7771476247121241E-2</v>
      </c>
      <c r="CJ28">
        <v>0</v>
      </c>
      <c r="CK28">
        <v>0</v>
      </c>
      <c r="CL28">
        <v>0</v>
      </c>
      <c r="CM28">
        <v>8.7771476247121311E-2</v>
      </c>
      <c r="CN28">
        <v>0</v>
      </c>
      <c r="CO28">
        <v>0</v>
      </c>
      <c r="CP28">
        <v>0</v>
      </c>
      <c r="CQ28">
        <v>6.7459160759298309E-2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8.6810952234918817E-2</v>
      </c>
      <c r="ED28">
        <v>7.4596674505368318E-2</v>
      </c>
      <c r="EE28">
        <v>6.6575755840753759E-2</v>
      </c>
      <c r="EF28">
        <v>0</v>
      </c>
    </row>
    <row r="29" spans="1:136" x14ac:dyDescent="0.3">
      <c r="A29" s="1" t="s">
        <v>288</v>
      </c>
      <c r="B29">
        <v>0</v>
      </c>
      <c r="C29">
        <v>0</v>
      </c>
      <c r="D29">
        <v>0</v>
      </c>
      <c r="E29">
        <v>0</v>
      </c>
      <c r="F29">
        <v>70.393634479972562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4.665882918528208</v>
      </c>
      <c r="V29">
        <v>0</v>
      </c>
      <c r="W29">
        <v>0</v>
      </c>
      <c r="X29">
        <v>0</v>
      </c>
      <c r="Y29">
        <v>0</v>
      </c>
      <c r="Z29">
        <v>0</v>
      </c>
      <c r="AA29">
        <v>0.12175807261323229</v>
      </c>
      <c r="AB29">
        <v>0</v>
      </c>
      <c r="AC29">
        <v>0</v>
      </c>
      <c r="AD29">
        <v>0</v>
      </c>
      <c r="AE29">
        <v>0</v>
      </c>
      <c r="AF29">
        <v>0.1617820484343836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1.4136296158748589E-10</v>
      </c>
      <c r="AQ29">
        <v>0</v>
      </c>
      <c r="AR29">
        <v>0</v>
      </c>
      <c r="AS29">
        <v>0</v>
      </c>
      <c r="AT29">
        <v>0</v>
      </c>
      <c r="AU29">
        <v>0.98699600837628465</v>
      </c>
      <c r="AV29">
        <v>0</v>
      </c>
      <c r="AW29">
        <v>1.3279544496998991E-10</v>
      </c>
      <c r="AX29">
        <v>0</v>
      </c>
      <c r="AY29">
        <v>6.7224063540262787E-9</v>
      </c>
      <c r="AZ29">
        <v>0</v>
      </c>
      <c r="BA29">
        <v>0</v>
      </c>
      <c r="BB29">
        <v>0.18649289366947591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6.3349200759841356E-3</v>
      </c>
      <c r="BU29">
        <v>0</v>
      </c>
      <c r="BV29">
        <v>0.23789734309310759</v>
      </c>
      <c r="BW29">
        <v>0</v>
      </c>
      <c r="BX29">
        <v>0</v>
      </c>
      <c r="BY29">
        <v>0</v>
      </c>
      <c r="BZ29">
        <v>0</v>
      </c>
      <c r="CA29">
        <v>71.278260692070248</v>
      </c>
      <c r="CB29">
        <v>0</v>
      </c>
      <c r="CC29">
        <v>2.6584702106368669E-2</v>
      </c>
      <c r="CD29">
        <v>0</v>
      </c>
      <c r="CE29">
        <v>2.6044599976114951E-10</v>
      </c>
      <c r="CF29">
        <v>0</v>
      </c>
      <c r="CG29">
        <v>3.1070538963491219E-2</v>
      </c>
      <c r="CH29">
        <v>0</v>
      </c>
      <c r="CI29">
        <v>3.1070538963491229E-2</v>
      </c>
      <c r="CJ29">
        <v>0</v>
      </c>
      <c r="CK29">
        <v>0</v>
      </c>
      <c r="CL29">
        <v>0</v>
      </c>
      <c r="CM29">
        <v>3.107053896349124E-2</v>
      </c>
      <c r="CN29">
        <v>0</v>
      </c>
      <c r="CO29">
        <v>0</v>
      </c>
      <c r="CP29">
        <v>0</v>
      </c>
      <c r="CQ29">
        <v>4.5286878566034097E-3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4.665882918528208</v>
      </c>
      <c r="DO29">
        <v>4.665882918528208</v>
      </c>
      <c r="DP29">
        <v>2.4981601929725969E-2</v>
      </c>
      <c r="DQ29">
        <v>0</v>
      </c>
      <c r="DR29">
        <v>0.12175807261323229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2.2094006598372549E-2</v>
      </c>
      <c r="EB29">
        <v>2.2094006598372549E-2</v>
      </c>
      <c r="EC29">
        <v>2.9794822388567569E-2</v>
      </c>
      <c r="ED29">
        <v>2.656174427397609E-2</v>
      </c>
      <c r="EE29">
        <v>8.1016641049448543E-2</v>
      </c>
      <c r="EF29">
        <v>0</v>
      </c>
    </row>
    <row r="30" spans="1:136" x14ac:dyDescent="0.3">
      <c r="A30" s="1" t="s">
        <v>289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</row>
    <row r="31" spans="1:136" x14ac:dyDescent="0.3">
      <c r="A31" s="1" t="s">
        <v>290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1.447884169266459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1.447884169266459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0.76241307047444029</v>
      </c>
      <c r="CV31">
        <v>0.67394694504392405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</row>
    <row r="32" spans="1:136" x14ac:dyDescent="0.3">
      <c r="A32" s="1" t="s">
        <v>291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</row>
    <row r="33" spans="1:136" x14ac:dyDescent="0.3">
      <c r="A33" s="1" t="s">
        <v>292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6.2947204829033971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6.3928647576665396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</row>
    <row r="34" spans="1:136" x14ac:dyDescent="0.3">
      <c r="A34" s="1" t="s">
        <v>293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0.98365120400619588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0.99898782368601891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</row>
    <row r="35" spans="1:136" x14ac:dyDescent="0.3">
      <c r="A35" s="1" t="s">
        <v>294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36" spans="1:136" x14ac:dyDescent="0.3">
      <c r="A36" s="1" t="s">
        <v>295</v>
      </c>
      <c r="B36">
        <v>0</v>
      </c>
      <c r="C36">
        <v>0</v>
      </c>
      <c r="D36">
        <v>0</v>
      </c>
      <c r="E36">
        <v>0</v>
      </c>
      <c r="F36">
        <v>5.5328400696820061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1.774318300033525E-9</v>
      </c>
      <c r="Q36">
        <v>0</v>
      </c>
      <c r="R36">
        <v>0</v>
      </c>
      <c r="S36">
        <v>0</v>
      </c>
      <c r="T36">
        <v>0</v>
      </c>
      <c r="U36">
        <v>0.72979554712857608</v>
      </c>
      <c r="V36">
        <v>0</v>
      </c>
      <c r="W36">
        <v>0</v>
      </c>
      <c r="X36">
        <v>0</v>
      </c>
      <c r="Y36">
        <v>0</v>
      </c>
      <c r="Z36">
        <v>1.84489766265306</v>
      </c>
      <c r="AA36">
        <v>0.172332378362926</v>
      </c>
      <c r="AB36">
        <v>0</v>
      </c>
      <c r="AC36">
        <v>0.7985501479979864</v>
      </c>
      <c r="AD36">
        <v>0.4470215574062637</v>
      </c>
      <c r="AE36">
        <v>0</v>
      </c>
      <c r="AF36">
        <v>0.22898099965565219</v>
      </c>
      <c r="AG36">
        <v>0</v>
      </c>
      <c r="AH36">
        <v>0</v>
      </c>
      <c r="AI36">
        <v>0</v>
      </c>
      <c r="AJ36">
        <v>2.0518866270826188</v>
      </c>
      <c r="AK36">
        <v>0</v>
      </c>
      <c r="AL36">
        <v>0.73482391265380809</v>
      </c>
      <c r="AM36">
        <v>0</v>
      </c>
      <c r="AN36">
        <v>0</v>
      </c>
      <c r="AO36">
        <v>0</v>
      </c>
      <c r="AP36">
        <v>4.077374685661644E-16</v>
      </c>
      <c r="AQ36">
        <v>0</v>
      </c>
      <c r="AR36">
        <v>1.9603976652335611</v>
      </c>
      <c r="AS36">
        <v>0</v>
      </c>
      <c r="AT36">
        <v>0</v>
      </c>
      <c r="AU36">
        <v>3.3756657233510851E-14</v>
      </c>
      <c r="AV36">
        <v>0</v>
      </c>
      <c r="AW36">
        <v>3.8302592108380301E-16</v>
      </c>
      <c r="AX36">
        <v>0</v>
      </c>
      <c r="AY36">
        <v>1.9389640105746181E-14</v>
      </c>
      <c r="AZ36">
        <v>0</v>
      </c>
      <c r="BA36">
        <v>0</v>
      </c>
      <c r="BB36">
        <v>0.1031711660714706</v>
      </c>
      <c r="BC36">
        <v>0</v>
      </c>
      <c r="BD36">
        <v>0.33843916500098781</v>
      </c>
      <c r="BE36">
        <v>0</v>
      </c>
      <c r="BF36">
        <v>0</v>
      </c>
      <c r="BG36">
        <v>0.14928450259783521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0.34141315751304852</v>
      </c>
      <c r="BO36">
        <v>0</v>
      </c>
      <c r="BP36">
        <v>0.72269240257052747</v>
      </c>
      <c r="BQ36">
        <v>0</v>
      </c>
      <c r="BR36">
        <v>0</v>
      </c>
      <c r="BS36">
        <v>4.6650567190220453E-9</v>
      </c>
      <c r="BT36">
        <v>3.5106942445901999E-8</v>
      </c>
      <c r="BU36">
        <v>0</v>
      </c>
      <c r="BV36">
        <v>3.1852049260528652E-8</v>
      </c>
      <c r="BW36">
        <v>0</v>
      </c>
      <c r="BX36">
        <v>0.32581130847443468</v>
      </c>
      <c r="BY36">
        <v>0.32581130847443468</v>
      </c>
      <c r="BZ36">
        <v>0</v>
      </c>
      <c r="CA36">
        <v>0</v>
      </c>
      <c r="CB36">
        <v>7.4693891449056669E-10</v>
      </c>
      <c r="CC36">
        <v>2.169141084982145E-10</v>
      </c>
      <c r="CD36">
        <v>0</v>
      </c>
      <c r="CE36">
        <v>7.5121227971072492E-16</v>
      </c>
      <c r="CF36">
        <v>0</v>
      </c>
      <c r="CG36">
        <v>2.5351553207463408E-10</v>
      </c>
      <c r="CH36">
        <v>0.72822142571607429</v>
      </c>
      <c r="CI36">
        <v>2.5351553207463418E-10</v>
      </c>
      <c r="CJ36">
        <v>0</v>
      </c>
      <c r="CK36">
        <v>0</v>
      </c>
      <c r="CL36">
        <v>0</v>
      </c>
      <c r="CM36">
        <v>2.5351553207463392E-10</v>
      </c>
      <c r="CN36">
        <v>0</v>
      </c>
      <c r="CO36">
        <v>0</v>
      </c>
      <c r="CP36">
        <v>0</v>
      </c>
      <c r="CQ36">
        <v>8.5497923185647607E-9</v>
      </c>
      <c r="CR36">
        <v>0</v>
      </c>
      <c r="CS36">
        <v>0</v>
      </c>
      <c r="CT36">
        <v>0</v>
      </c>
      <c r="CU36">
        <v>0.18524292817580881</v>
      </c>
      <c r="CV36">
        <v>0.16374838046439649</v>
      </c>
      <c r="CW36">
        <v>0.7985501479979864</v>
      </c>
      <c r="CX36">
        <v>0.7985501479979864</v>
      </c>
      <c r="CY36">
        <v>1.9603976652335611</v>
      </c>
      <c r="CZ36">
        <v>0</v>
      </c>
      <c r="DA36">
        <v>0.68640889622635415</v>
      </c>
      <c r="DB36">
        <v>0.68640889622635415</v>
      </c>
      <c r="DC36">
        <v>0.68640889622635415</v>
      </c>
      <c r="DD36">
        <v>0.33843917860496919</v>
      </c>
      <c r="DE36">
        <v>0</v>
      </c>
      <c r="DF36">
        <v>0.35548727711740058</v>
      </c>
      <c r="DG36">
        <v>0.72269240257052747</v>
      </c>
      <c r="DH36">
        <v>0.34141315751304852</v>
      </c>
      <c r="DI36">
        <v>0.32581130847443468</v>
      </c>
      <c r="DJ36">
        <v>0.32581130847443468</v>
      </c>
      <c r="DK36">
        <v>0.72822142571607429</v>
      </c>
      <c r="DL36">
        <v>0</v>
      </c>
      <c r="DM36">
        <v>7.3092050589330199E-10</v>
      </c>
      <c r="DN36">
        <v>0.72979554712857608</v>
      </c>
      <c r="DO36">
        <v>0.72979554712857608</v>
      </c>
      <c r="DP36">
        <v>0.39066245465451632</v>
      </c>
      <c r="DQ36">
        <v>0</v>
      </c>
      <c r="DR36">
        <v>0.172332378362926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3.6972775106028938E-7</v>
      </c>
      <c r="EB36">
        <v>3.6972775106028938E-7</v>
      </c>
      <c r="EC36">
        <v>6.5359435095023526E-10</v>
      </c>
      <c r="ED36">
        <v>5.4181696829760816E-9</v>
      </c>
      <c r="EE36">
        <v>7.8841686188905607E-9</v>
      </c>
      <c r="EF36">
        <v>0</v>
      </c>
    </row>
    <row r="37" spans="1:136" x14ac:dyDescent="0.3">
      <c r="A37" s="1" t="s">
        <v>200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3.4464901532073132E-10</v>
      </c>
      <c r="AV37">
        <v>0</v>
      </c>
      <c r="AW37">
        <v>0</v>
      </c>
      <c r="AX37">
        <v>0</v>
      </c>
      <c r="AY37">
        <v>3.9593229704536928E-10</v>
      </c>
      <c r="AZ37">
        <v>0</v>
      </c>
      <c r="BA37">
        <v>0</v>
      </c>
      <c r="BB37">
        <v>6.5121430706936083E-11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22.425853848705991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3.1799963596272483E-2</v>
      </c>
      <c r="BR37">
        <v>75.999557702332297</v>
      </c>
      <c r="BS37">
        <v>1.091030563470822E-5</v>
      </c>
      <c r="BT37">
        <v>3.5843836278634538E-4</v>
      </c>
      <c r="BU37">
        <v>0</v>
      </c>
      <c r="BV37">
        <v>3.2520326522443522E-4</v>
      </c>
      <c r="BW37">
        <v>99.67109718405213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2.214669812612838E-6</v>
      </c>
      <c r="CD37">
        <v>0</v>
      </c>
      <c r="CE37">
        <v>7.6697969083606587E-12</v>
      </c>
      <c r="CF37">
        <v>0</v>
      </c>
      <c r="CG37">
        <v>2.5883664266992359E-6</v>
      </c>
      <c r="CH37">
        <v>0</v>
      </c>
      <c r="CI37">
        <v>2.5883664266992372E-6</v>
      </c>
      <c r="CJ37">
        <v>0</v>
      </c>
      <c r="CK37">
        <v>0</v>
      </c>
      <c r="CL37">
        <v>99.67109718405213</v>
      </c>
      <c r="CM37">
        <v>2.5883664266992372E-6</v>
      </c>
      <c r="CN37">
        <v>0</v>
      </c>
      <c r="CO37">
        <v>0</v>
      </c>
      <c r="CP37">
        <v>0.1597449705463119</v>
      </c>
      <c r="CQ37">
        <v>8.7291744679685878E-5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22.425853848705991</v>
      </c>
      <c r="DX37">
        <v>3.1799963596272483E-2</v>
      </c>
      <c r="DY37">
        <v>75.999557702332297</v>
      </c>
      <c r="DZ37">
        <v>99.67109718405213</v>
      </c>
      <c r="EA37">
        <v>3.7645242442606469E-3</v>
      </c>
      <c r="EB37">
        <v>3.7645242442606469E-3</v>
      </c>
      <c r="EC37">
        <v>6.6730936420747796E-6</v>
      </c>
      <c r="ED37">
        <v>5.5318932085968773E-5</v>
      </c>
      <c r="EE37">
        <v>8.0495853986698598E-5</v>
      </c>
      <c r="EF37">
        <v>99.67109718405213</v>
      </c>
    </row>
    <row r="38" spans="1:136" x14ac:dyDescent="0.3">
      <c r="A38" s="1" t="s">
        <v>296</v>
      </c>
      <c r="B38">
        <v>0</v>
      </c>
      <c r="C38">
        <v>0</v>
      </c>
      <c r="D38">
        <v>0</v>
      </c>
      <c r="E38">
        <v>0</v>
      </c>
      <c r="F38">
        <v>1.2634253457850069E-9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5.7652891767311482E-9</v>
      </c>
      <c r="Q38">
        <v>0</v>
      </c>
      <c r="R38">
        <v>0</v>
      </c>
      <c r="S38">
        <v>0</v>
      </c>
      <c r="T38">
        <v>0</v>
      </c>
      <c r="U38">
        <v>2.2848452069034891E-9</v>
      </c>
      <c r="V38">
        <v>0</v>
      </c>
      <c r="W38">
        <v>0</v>
      </c>
      <c r="X38">
        <v>0</v>
      </c>
      <c r="Y38">
        <v>0</v>
      </c>
      <c r="Z38">
        <v>0</v>
      </c>
      <c r="AA38">
        <v>1.148763737588481E-8</v>
      </c>
      <c r="AB38">
        <v>0</v>
      </c>
      <c r="AC38">
        <v>1.6459804442943391</v>
      </c>
      <c r="AD38">
        <v>0</v>
      </c>
      <c r="AE38">
        <v>0</v>
      </c>
      <c r="AF38">
        <v>1.526382166253227E-8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1.7296707692114139</v>
      </c>
      <c r="AM38">
        <v>0</v>
      </c>
      <c r="AN38">
        <v>0</v>
      </c>
      <c r="AO38">
        <v>0</v>
      </c>
      <c r="AP38">
        <v>2.3070349669969679E-18</v>
      </c>
      <c r="AQ38">
        <v>0</v>
      </c>
      <c r="AR38">
        <v>0</v>
      </c>
      <c r="AS38">
        <v>0</v>
      </c>
      <c r="AT38">
        <v>0</v>
      </c>
      <c r="AU38">
        <v>1.9099788981531539E-16</v>
      </c>
      <c r="AV38">
        <v>0</v>
      </c>
      <c r="AW38">
        <v>2.1672136149615651E-18</v>
      </c>
      <c r="AX38">
        <v>0</v>
      </c>
      <c r="AY38">
        <v>1.097092643429319E-16</v>
      </c>
      <c r="AZ38">
        <v>0</v>
      </c>
      <c r="BA38">
        <v>0</v>
      </c>
      <c r="BB38">
        <v>2.0308280379816082</v>
      </c>
      <c r="BC38">
        <v>0</v>
      </c>
      <c r="BD38">
        <v>6.6618588583437708</v>
      </c>
      <c r="BE38">
        <v>0</v>
      </c>
      <c r="BF38">
        <v>0</v>
      </c>
      <c r="BG38">
        <v>2.9385260008011471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7.2656304547652457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1.9864009639405631E-10</v>
      </c>
      <c r="BU38">
        <v>0</v>
      </c>
      <c r="BV38">
        <v>1.802214184711573E-10</v>
      </c>
      <c r="BW38">
        <v>0</v>
      </c>
      <c r="BX38">
        <v>6.93360672623841</v>
      </c>
      <c r="BY38">
        <v>6.9336067262384091</v>
      </c>
      <c r="BZ38">
        <v>0</v>
      </c>
      <c r="CA38">
        <v>0</v>
      </c>
      <c r="CB38">
        <v>2.4270272359307861E-9</v>
      </c>
      <c r="CC38">
        <v>1.227330014335313E-12</v>
      </c>
      <c r="CD38">
        <v>0</v>
      </c>
      <c r="CE38">
        <v>4.2504629339673258E-18</v>
      </c>
      <c r="CF38">
        <v>0</v>
      </c>
      <c r="CG38">
        <v>1.4344259290904839E-12</v>
      </c>
      <c r="CH38">
        <v>3.1256967466226971E-9</v>
      </c>
      <c r="CI38">
        <v>1.4344259290904839E-12</v>
      </c>
      <c r="CJ38">
        <v>0</v>
      </c>
      <c r="CK38">
        <v>0</v>
      </c>
      <c r="CL38">
        <v>0</v>
      </c>
      <c r="CM38">
        <v>1.4344259290904821E-12</v>
      </c>
      <c r="CN38">
        <v>0</v>
      </c>
      <c r="CO38">
        <v>0</v>
      </c>
      <c r="CP38">
        <v>0</v>
      </c>
      <c r="CQ38">
        <v>4.8375414676651707E-11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1.6459804442943391</v>
      </c>
      <c r="CX38">
        <v>1.6459804442943391</v>
      </c>
      <c r="CY38">
        <v>0</v>
      </c>
      <c r="CZ38">
        <v>0</v>
      </c>
      <c r="DA38">
        <v>1.615708720258729</v>
      </c>
      <c r="DB38">
        <v>1.615708720258729</v>
      </c>
      <c r="DC38">
        <v>1.615708720258729</v>
      </c>
      <c r="DD38">
        <v>0.79663759481480811</v>
      </c>
      <c r="DE38">
        <v>0</v>
      </c>
      <c r="DF38">
        <v>6.997435022291671</v>
      </c>
      <c r="DG38">
        <v>0</v>
      </c>
      <c r="DH38">
        <v>7.2656304547652457</v>
      </c>
      <c r="DI38">
        <v>6.93360672623841</v>
      </c>
      <c r="DJ38">
        <v>6.93360672623841</v>
      </c>
      <c r="DK38">
        <v>3.1256967466226971E-9</v>
      </c>
      <c r="DL38">
        <v>0</v>
      </c>
      <c r="DM38">
        <v>2.3749786504472669E-9</v>
      </c>
      <c r="DN38">
        <v>2.2848452069034891E-9</v>
      </c>
      <c r="DO38">
        <v>2.2848452069034891E-9</v>
      </c>
      <c r="DP38">
        <v>2.356965561938504E-9</v>
      </c>
      <c r="DQ38">
        <v>0</v>
      </c>
      <c r="DR38">
        <v>1.148763737588481E-8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2.084526557748148E-9</v>
      </c>
      <c r="EB38">
        <v>2.084526557748148E-9</v>
      </c>
      <c r="EC38">
        <v>3.6981034617778424E-12</v>
      </c>
      <c r="ED38">
        <v>3.0656753130158511E-11</v>
      </c>
      <c r="EE38">
        <v>4.4609262085970783E-11</v>
      </c>
      <c r="EF38">
        <v>0</v>
      </c>
    </row>
    <row r="39" spans="1:136" x14ac:dyDescent="0.3">
      <c r="A39" s="1" t="s">
        <v>297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3">
      <c r="A40" s="1" t="s">
        <v>298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x14ac:dyDescent="0.3">
      <c r="A41" s="1" t="s">
        <v>299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3">
      <c r="A42" s="1" t="s">
        <v>300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3">
      <c r="A43" s="1" t="s">
        <v>301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1.575610960210502</v>
      </c>
      <c r="AG43">
        <v>0</v>
      </c>
      <c r="AH43">
        <v>81.545046940789817</v>
      </c>
      <c r="AI43">
        <v>0</v>
      </c>
      <c r="AJ43">
        <v>0</v>
      </c>
      <c r="AK43">
        <v>0</v>
      </c>
      <c r="AL43">
        <v>0</v>
      </c>
      <c r="AM43">
        <v>93.3830625850686</v>
      </c>
      <c r="AN43">
        <v>0</v>
      </c>
      <c r="AO43">
        <v>0.63885963746834529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2.0719295130984751E-8</v>
      </c>
      <c r="AV43">
        <v>0</v>
      </c>
      <c r="AW43">
        <v>0</v>
      </c>
      <c r="AX43">
        <v>0</v>
      </c>
      <c r="AY43">
        <v>2.38013596754805E-8</v>
      </c>
      <c r="AZ43">
        <v>0</v>
      </c>
      <c r="BA43">
        <v>0</v>
      </c>
      <c r="BB43">
        <v>3.9149107706382021E-9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0.1801703521469655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100</v>
      </c>
      <c r="BP43">
        <v>0</v>
      </c>
      <c r="BQ43">
        <v>0.25548238347402918</v>
      </c>
      <c r="BR43">
        <v>4.9811082812795518E-9</v>
      </c>
      <c r="BS43">
        <v>6.8522106318884668E-2</v>
      </c>
      <c r="BT43">
        <v>2.1547360271332042E-2</v>
      </c>
      <c r="BU43">
        <v>0</v>
      </c>
      <c r="BV43">
        <v>1.9550292505936189E-2</v>
      </c>
      <c r="BW43">
        <v>6.5348658084648681E-9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1.331342584724453E-4</v>
      </c>
      <c r="CD43">
        <v>0</v>
      </c>
      <c r="CE43">
        <v>4.610677032817612E-10</v>
      </c>
      <c r="CF43">
        <v>0</v>
      </c>
      <c r="CG43">
        <v>1.5559892626477851E-4</v>
      </c>
      <c r="CH43">
        <v>0</v>
      </c>
      <c r="CI43">
        <v>1.5559892626477851E-4</v>
      </c>
      <c r="CJ43">
        <v>0</v>
      </c>
      <c r="CK43">
        <v>0</v>
      </c>
      <c r="CL43">
        <v>6.5348658084648681E-9</v>
      </c>
      <c r="CM43">
        <v>1.555989262647781E-4</v>
      </c>
      <c r="CN43">
        <v>0</v>
      </c>
      <c r="CO43">
        <v>0</v>
      </c>
      <c r="CP43">
        <v>3.1185741320378829E-12</v>
      </c>
      <c r="CQ43">
        <v>5.247725483706344E-3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93.432879961303144</v>
      </c>
      <c r="DR43">
        <v>0</v>
      </c>
      <c r="DS43">
        <v>93.3830625850686</v>
      </c>
      <c r="DT43">
        <v>0.1937570796388392</v>
      </c>
      <c r="DU43">
        <v>0.1937570796388392</v>
      </c>
      <c r="DV43">
        <v>0</v>
      </c>
      <c r="DW43">
        <v>0.1801703521469655</v>
      </c>
      <c r="DX43">
        <v>0.25548238347402918</v>
      </c>
      <c r="DY43">
        <v>4.9811082812795518E-9</v>
      </c>
      <c r="DZ43">
        <v>6.5348658084648681E-9</v>
      </c>
      <c r="EA43">
        <v>0.2454200219049418</v>
      </c>
      <c r="EB43">
        <v>0.2454200219049418</v>
      </c>
      <c r="EC43">
        <v>4.0116112578324079E-4</v>
      </c>
      <c r="ED43">
        <v>3.3254821828559902E-3</v>
      </c>
      <c r="EE43">
        <v>4.8391763258800666E-3</v>
      </c>
      <c r="EF43">
        <v>6.5348658084648681E-9</v>
      </c>
    </row>
    <row r="44" spans="1:136" x14ac:dyDescent="0.3">
      <c r="A44" s="1" t="s">
        <v>302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3">
      <c r="A45" s="1" t="s">
        <v>303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3">
      <c r="A46" s="1" t="s">
        <v>304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3">
      <c r="A47" s="1" t="s">
        <v>305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3">
      <c r="A48" s="1" t="s">
        <v>306</v>
      </c>
      <c r="B48">
        <v>0</v>
      </c>
      <c r="C48">
        <v>0</v>
      </c>
      <c r="D48">
        <v>0</v>
      </c>
      <c r="E48">
        <v>0</v>
      </c>
      <c r="F48">
        <v>0.1390506227357757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0.63501467607130668</v>
      </c>
      <c r="Q48">
        <v>0</v>
      </c>
      <c r="R48">
        <v>0</v>
      </c>
      <c r="S48">
        <v>0</v>
      </c>
      <c r="T48">
        <v>0</v>
      </c>
      <c r="U48">
        <v>0.24638247596287521</v>
      </c>
      <c r="V48">
        <v>0</v>
      </c>
      <c r="W48">
        <v>0</v>
      </c>
      <c r="X48">
        <v>0</v>
      </c>
      <c r="Y48">
        <v>0</v>
      </c>
      <c r="Z48">
        <v>0</v>
      </c>
      <c r="AA48">
        <v>1.2377827798078029</v>
      </c>
      <c r="AB48">
        <v>0</v>
      </c>
      <c r="AC48">
        <v>4.0620666846031037E-2</v>
      </c>
      <c r="AD48">
        <v>0</v>
      </c>
      <c r="AE48">
        <v>0</v>
      </c>
      <c r="AF48">
        <v>1.6446633010544991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4.2686035738156637E-2</v>
      </c>
      <c r="AM48">
        <v>0</v>
      </c>
      <c r="AN48">
        <v>0</v>
      </c>
      <c r="AO48">
        <v>0</v>
      </c>
      <c r="AP48">
        <v>1.4017720881562691E-10</v>
      </c>
      <c r="AQ48">
        <v>0</v>
      </c>
      <c r="AR48">
        <v>0</v>
      </c>
      <c r="AS48">
        <v>0</v>
      </c>
      <c r="AT48">
        <v>0</v>
      </c>
      <c r="AU48">
        <v>6.5809950825064557E-3</v>
      </c>
      <c r="AV48">
        <v>0</v>
      </c>
      <c r="AW48">
        <v>1.3168155654267391E-10</v>
      </c>
      <c r="AX48">
        <v>0</v>
      </c>
      <c r="AY48">
        <v>6.6660254636559434E-3</v>
      </c>
      <c r="AZ48">
        <v>0</v>
      </c>
      <c r="BA48">
        <v>0</v>
      </c>
      <c r="BB48">
        <v>0.1565226164881916</v>
      </c>
      <c r="BC48">
        <v>0</v>
      </c>
      <c r="BD48">
        <v>0.25426912511221411</v>
      </c>
      <c r="BE48">
        <v>0</v>
      </c>
      <c r="BF48">
        <v>0</v>
      </c>
      <c r="BG48">
        <v>0.1144716809027109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0.27709723522694119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2.1294094735222049E-2</v>
      </c>
      <c r="BU48">
        <v>0</v>
      </c>
      <c r="BV48">
        <v>2.0805744320156892E-2</v>
      </c>
      <c r="BW48">
        <v>0</v>
      </c>
      <c r="BX48">
        <v>0.26443448589261659</v>
      </c>
      <c r="BY48">
        <v>0.26443448589261659</v>
      </c>
      <c r="BZ48">
        <v>0</v>
      </c>
      <c r="CA48">
        <v>0</v>
      </c>
      <c r="CB48">
        <v>0.26191899529620211</v>
      </c>
      <c r="CC48">
        <v>1.3050368018370211E-4</v>
      </c>
      <c r="CD48">
        <v>0</v>
      </c>
      <c r="CE48">
        <v>1.2913094738859751E-4</v>
      </c>
      <c r="CF48">
        <v>0</v>
      </c>
      <c r="CG48">
        <v>1.307353117213793E-4</v>
      </c>
      <c r="CH48">
        <v>0.26970158027402119</v>
      </c>
      <c r="CI48">
        <v>1.3073531172137941E-4</v>
      </c>
      <c r="CJ48">
        <v>0</v>
      </c>
      <c r="CK48">
        <v>0</v>
      </c>
      <c r="CL48">
        <v>0</v>
      </c>
      <c r="CM48">
        <v>1.3073531172137949E-4</v>
      </c>
      <c r="CN48">
        <v>0</v>
      </c>
      <c r="CO48">
        <v>0</v>
      </c>
      <c r="CP48">
        <v>0</v>
      </c>
      <c r="CQ48">
        <v>5.0004423179461129E-3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4.0620666846031037E-2</v>
      </c>
      <c r="CX48">
        <v>4.0620666846031037E-2</v>
      </c>
      <c r="CY48">
        <v>0</v>
      </c>
      <c r="CZ48">
        <v>0</v>
      </c>
      <c r="DA48">
        <v>3.9873599879854109E-2</v>
      </c>
      <c r="DB48">
        <v>3.9873599879854109E-2</v>
      </c>
      <c r="DC48">
        <v>3.9873599879854109E-2</v>
      </c>
      <c r="DD48">
        <v>1.9659984690686329E-2</v>
      </c>
      <c r="DE48">
        <v>0</v>
      </c>
      <c r="DF48">
        <v>0.26686877490245819</v>
      </c>
      <c r="DG48">
        <v>0</v>
      </c>
      <c r="DH48">
        <v>0.27709723522694119</v>
      </c>
      <c r="DI48">
        <v>0.26443448589261659</v>
      </c>
      <c r="DJ48">
        <v>0.26443448589261659</v>
      </c>
      <c r="DK48">
        <v>0.26970158027402119</v>
      </c>
      <c r="DL48">
        <v>0</v>
      </c>
      <c r="DM48">
        <v>0.25610186567044863</v>
      </c>
      <c r="DN48">
        <v>0.24638247596287521</v>
      </c>
      <c r="DO48">
        <v>0.24638247596287521</v>
      </c>
      <c r="DP48">
        <v>0.25396095730631429</v>
      </c>
      <c r="DQ48">
        <v>0</v>
      </c>
      <c r="DR48">
        <v>1.2377827798078029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0.22460589525998689</v>
      </c>
      <c r="EB48">
        <v>0.22460589525998689</v>
      </c>
      <c r="EC48">
        <v>3.6556911819069469E-4</v>
      </c>
      <c r="ED48">
        <v>3.2597745180505881E-3</v>
      </c>
      <c r="EE48">
        <v>5.1234929714890388E-3</v>
      </c>
      <c r="EF48">
        <v>0</v>
      </c>
    </row>
    <row r="49" spans="1:136" x14ac:dyDescent="0.3">
      <c r="A49" s="1" t="s">
        <v>307</v>
      </c>
      <c r="B49">
        <v>0</v>
      </c>
      <c r="C49">
        <v>0</v>
      </c>
      <c r="D49">
        <v>0</v>
      </c>
      <c r="E49">
        <v>0</v>
      </c>
      <c r="F49">
        <v>1.49981280049079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6.8496879204728858</v>
      </c>
      <c r="Q49">
        <v>0</v>
      </c>
      <c r="R49">
        <v>0</v>
      </c>
      <c r="S49">
        <v>0</v>
      </c>
      <c r="T49">
        <v>0</v>
      </c>
      <c r="U49">
        <v>2.6538836723625741</v>
      </c>
      <c r="V49">
        <v>0</v>
      </c>
      <c r="W49">
        <v>0</v>
      </c>
      <c r="X49">
        <v>0</v>
      </c>
      <c r="Y49">
        <v>0</v>
      </c>
      <c r="Z49">
        <v>0</v>
      </c>
      <c r="AA49">
        <v>13.331947628132481</v>
      </c>
      <c r="AB49">
        <v>0</v>
      </c>
      <c r="AC49">
        <v>5.6594652334223001</v>
      </c>
      <c r="AD49">
        <v>0</v>
      </c>
      <c r="AE49">
        <v>0</v>
      </c>
      <c r="AF49">
        <v>17.714388464003932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5.9472222878173548</v>
      </c>
      <c r="AM49">
        <v>0</v>
      </c>
      <c r="AN49">
        <v>0</v>
      </c>
      <c r="AO49">
        <v>0</v>
      </c>
      <c r="AP49">
        <v>1.9441123595846521E-11</v>
      </c>
      <c r="AQ49">
        <v>0</v>
      </c>
      <c r="AR49">
        <v>0</v>
      </c>
      <c r="AS49">
        <v>0</v>
      </c>
      <c r="AT49">
        <v>0</v>
      </c>
      <c r="AU49">
        <v>4.570449231649705E-2</v>
      </c>
      <c r="AV49">
        <v>0</v>
      </c>
      <c r="AW49">
        <v>1.8262864824243681E-11</v>
      </c>
      <c r="AX49">
        <v>0</v>
      </c>
      <c r="AY49">
        <v>7.3036101572629269E-2</v>
      </c>
      <c r="AZ49">
        <v>0</v>
      </c>
      <c r="BA49">
        <v>0</v>
      </c>
      <c r="BB49">
        <v>1.683624257841156</v>
      </c>
      <c r="BC49">
        <v>0</v>
      </c>
      <c r="BD49">
        <v>2.7391228163697932</v>
      </c>
      <c r="BE49">
        <v>0</v>
      </c>
      <c r="BF49">
        <v>0</v>
      </c>
      <c r="BG49">
        <v>1.234832317839373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2.9848819833197799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0.22949928941801509</v>
      </c>
      <c r="BU49">
        <v>0</v>
      </c>
      <c r="BV49">
        <v>0.2222632722485009</v>
      </c>
      <c r="BW49">
        <v>0</v>
      </c>
      <c r="BX49">
        <v>2.8484792786289002</v>
      </c>
      <c r="BY49">
        <v>2.8484792786289002</v>
      </c>
      <c r="BZ49">
        <v>0</v>
      </c>
      <c r="CA49">
        <v>0</v>
      </c>
      <c r="CB49">
        <v>2.8213824995711851</v>
      </c>
      <c r="CC49">
        <v>1.4091740044761809E-3</v>
      </c>
      <c r="CD49">
        <v>0</v>
      </c>
      <c r="CE49">
        <v>1.414817829491347E-3</v>
      </c>
      <c r="CF49">
        <v>11.719062475002</v>
      </c>
      <c r="CG49">
        <v>1.408221679397836E-3</v>
      </c>
      <c r="CH49">
        <v>2.9052162399725359</v>
      </c>
      <c r="CI49">
        <v>1.408221679397836E-3</v>
      </c>
      <c r="CJ49">
        <v>0</v>
      </c>
      <c r="CK49">
        <v>0</v>
      </c>
      <c r="CL49">
        <v>0</v>
      </c>
      <c r="CM49">
        <v>1.4082216793978349E-3</v>
      </c>
      <c r="CN49">
        <v>0</v>
      </c>
      <c r="CO49">
        <v>11.719062475002</v>
      </c>
      <c r="CP49">
        <v>0</v>
      </c>
      <c r="CQ49">
        <v>5.5504966456071232E-2</v>
      </c>
      <c r="CR49">
        <v>0</v>
      </c>
      <c r="CS49">
        <v>0</v>
      </c>
      <c r="CT49">
        <v>0</v>
      </c>
      <c r="CU49">
        <v>6.170912421243397</v>
      </c>
      <c r="CV49">
        <v>5.4548744446925346</v>
      </c>
      <c r="CW49">
        <v>5.6594652334223001</v>
      </c>
      <c r="CX49">
        <v>5.6594652334223001</v>
      </c>
      <c r="CY49">
        <v>0</v>
      </c>
      <c r="CZ49">
        <v>0</v>
      </c>
      <c r="DA49">
        <v>5.5553802970980763</v>
      </c>
      <c r="DB49">
        <v>5.5553802970980763</v>
      </c>
      <c r="DC49">
        <v>5.5553802970980763</v>
      </c>
      <c r="DD49">
        <v>2.739122926472227</v>
      </c>
      <c r="DE49">
        <v>0</v>
      </c>
      <c r="DF49">
        <v>2.874701356960784</v>
      </c>
      <c r="DG49">
        <v>0</v>
      </c>
      <c r="DH49">
        <v>2.9848819833197799</v>
      </c>
      <c r="DI49">
        <v>2.8484792786289002</v>
      </c>
      <c r="DJ49">
        <v>2.8484792786289002</v>
      </c>
      <c r="DK49">
        <v>2.9052162399725359</v>
      </c>
      <c r="DL49">
        <v>0</v>
      </c>
      <c r="DM49">
        <v>2.7585750857817031</v>
      </c>
      <c r="DN49">
        <v>2.6538836723625741</v>
      </c>
      <c r="DO49">
        <v>2.6538836723625741</v>
      </c>
      <c r="DP49">
        <v>2.7353702423650619</v>
      </c>
      <c r="DQ49">
        <v>0</v>
      </c>
      <c r="DR49">
        <v>13.331947628132481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2.4191918658303808</v>
      </c>
      <c r="EB49">
        <v>2.4191918658303808</v>
      </c>
      <c r="EC49">
        <v>4.0169444016098224E-3</v>
      </c>
      <c r="ED49">
        <v>3.519892699443139E-2</v>
      </c>
      <c r="EE49">
        <v>5.4741970892148627E-2</v>
      </c>
      <c r="EF49">
        <v>0</v>
      </c>
    </row>
    <row r="50" spans="1:136" x14ac:dyDescent="0.3">
      <c r="A50" s="1" t="s">
        <v>308</v>
      </c>
      <c r="B50">
        <v>0</v>
      </c>
      <c r="C50">
        <v>0</v>
      </c>
      <c r="D50">
        <v>0</v>
      </c>
      <c r="E50">
        <v>0</v>
      </c>
      <c r="F50">
        <v>8.7150716042649431E-10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4.0155684991393218E-9</v>
      </c>
      <c r="Q50">
        <v>0</v>
      </c>
      <c r="R50">
        <v>0</v>
      </c>
      <c r="S50">
        <v>0</v>
      </c>
      <c r="T50">
        <v>0</v>
      </c>
      <c r="U50">
        <v>1.2562828732054999E-9</v>
      </c>
      <c r="V50">
        <v>0</v>
      </c>
      <c r="W50">
        <v>0</v>
      </c>
      <c r="X50">
        <v>0</v>
      </c>
      <c r="Y50">
        <v>0</v>
      </c>
      <c r="Z50">
        <v>0</v>
      </c>
      <c r="AA50">
        <v>6.2554247730896063E-9</v>
      </c>
      <c r="AB50">
        <v>0</v>
      </c>
      <c r="AC50">
        <v>7.7161227705297346</v>
      </c>
      <c r="AD50">
        <v>0</v>
      </c>
      <c r="AE50">
        <v>0</v>
      </c>
      <c r="AF50">
        <v>8.3116906493117659E-9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8.1084511387094231</v>
      </c>
      <c r="AM50">
        <v>0</v>
      </c>
      <c r="AN50">
        <v>0</v>
      </c>
      <c r="AO50">
        <v>0</v>
      </c>
      <c r="AP50">
        <v>1.2433103743735359E-18</v>
      </c>
      <c r="AQ50">
        <v>0</v>
      </c>
      <c r="AR50">
        <v>0</v>
      </c>
      <c r="AS50">
        <v>0</v>
      </c>
      <c r="AT50">
        <v>0</v>
      </c>
      <c r="AU50">
        <v>5.8844630256888181E-17</v>
      </c>
      <c r="AV50">
        <v>0</v>
      </c>
      <c r="AW50">
        <v>1.167957664062934E-18</v>
      </c>
      <c r="AX50">
        <v>0</v>
      </c>
      <c r="AY50">
        <v>5.9124722804993209E-11</v>
      </c>
      <c r="AZ50">
        <v>0</v>
      </c>
      <c r="BA50">
        <v>0</v>
      </c>
      <c r="BB50">
        <v>1.428248182497053</v>
      </c>
      <c r="BC50">
        <v>0</v>
      </c>
      <c r="BD50">
        <v>3.7345238574577899</v>
      </c>
      <c r="BE50">
        <v>0</v>
      </c>
      <c r="BF50">
        <v>0</v>
      </c>
      <c r="BG50">
        <v>2.0666173311500988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4.0337459971602314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1.0707481467465951E-10</v>
      </c>
      <c r="BU50">
        <v>0</v>
      </c>
      <c r="BV50">
        <v>1.120040921331764E-10</v>
      </c>
      <c r="BW50">
        <v>0</v>
      </c>
      <c r="BX50">
        <v>3.849412456630525</v>
      </c>
      <c r="BY50">
        <v>3.849412456630525</v>
      </c>
      <c r="BZ50">
        <v>0</v>
      </c>
      <c r="CA50">
        <v>0</v>
      </c>
      <c r="CB50">
        <v>1.3474413619945731E-9</v>
      </c>
      <c r="CC50">
        <v>6.6143466588370307E-13</v>
      </c>
      <c r="CD50">
        <v>0</v>
      </c>
      <c r="CE50">
        <v>1.1453348793104839E-12</v>
      </c>
      <c r="CF50">
        <v>0</v>
      </c>
      <c r="CG50">
        <v>5.7978254034398228E-13</v>
      </c>
      <c r="CH50">
        <v>1.7353301206715141E-9</v>
      </c>
      <c r="CI50">
        <v>5.7978254034398248E-13</v>
      </c>
      <c r="CJ50">
        <v>0</v>
      </c>
      <c r="CK50">
        <v>0</v>
      </c>
      <c r="CL50">
        <v>0</v>
      </c>
      <c r="CM50">
        <v>5.7978254034398218E-13</v>
      </c>
      <c r="CN50">
        <v>0</v>
      </c>
      <c r="CO50">
        <v>0</v>
      </c>
      <c r="CP50">
        <v>0</v>
      </c>
      <c r="CQ50">
        <v>2.9808003827814701E-11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7.7161227705297346</v>
      </c>
      <c r="CX50">
        <v>7.7161227705297346</v>
      </c>
      <c r="CY50">
        <v>0</v>
      </c>
      <c r="CZ50">
        <v>0</v>
      </c>
      <c r="DA50">
        <v>7.5742132235821664</v>
      </c>
      <c r="DB50">
        <v>7.5742132235821664</v>
      </c>
      <c r="DC50">
        <v>7.5742132235821664</v>
      </c>
      <c r="DD50">
        <v>3.734524007571602</v>
      </c>
      <c r="DE50">
        <v>0</v>
      </c>
      <c r="DF50">
        <v>3.884848766708962</v>
      </c>
      <c r="DG50">
        <v>0</v>
      </c>
      <c r="DH50">
        <v>4.0337459971602314</v>
      </c>
      <c r="DI50">
        <v>3.849412456630525</v>
      </c>
      <c r="DJ50">
        <v>3.849412456630525</v>
      </c>
      <c r="DK50">
        <v>1.7353301206715141E-9</v>
      </c>
      <c r="DL50">
        <v>0</v>
      </c>
      <c r="DM50">
        <v>1.305841198244307E-9</v>
      </c>
      <c r="DN50">
        <v>1.2562828732054999E-9</v>
      </c>
      <c r="DO50">
        <v>1.2562828732054999E-9</v>
      </c>
      <c r="DP50">
        <v>1.283451094688961E-9</v>
      </c>
      <c r="DQ50">
        <v>0</v>
      </c>
      <c r="DR50">
        <v>6.2554247730896063E-9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1.1350984230120361E-9</v>
      </c>
      <c r="EB50">
        <v>1.1350984230120361E-9</v>
      </c>
      <c r="EC50">
        <v>1.989238772348394E-12</v>
      </c>
      <c r="ED50">
        <v>1.652158671822853E-11</v>
      </c>
      <c r="EE50">
        <v>2.7487368165915312E-11</v>
      </c>
      <c r="EF50">
        <v>0</v>
      </c>
    </row>
    <row r="51" spans="1:136" x14ac:dyDescent="0.3">
      <c r="A51" s="1" t="s">
        <v>309</v>
      </c>
      <c r="B51">
        <v>0</v>
      </c>
      <c r="C51">
        <v>0</v>
      </c>
      <c r="D51">
        <v>0</v>
      </c>
      <c r="E51">
        <v>0</v>
      </c>
      <c r="F51">
        <v>4.792550251387033E-2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0.21886559625288099</v>
      </c>
      <c r="Q51">
        <v>0</v>
      </c>
      <c r="R51">
        <v>0</v>
      </c>
      <c r="S51">
        <v>0</v>
      </c>
      <c r="T51">
        <v>0</v>
      </c>
      <c r="U51">
        <v>8.4918742101356609E-2</v>
      </c>
      <c r="V51">
        <v>0</v>
      </c>
      <c r="W51">
        <v>0</v>
      </c>
      <c r="X51">
        <v>0</v>
      </c>
      <c r="Y51">
        <v>0</v>
      </c>
      <c r="Z51">
        <v>0</v>
      </c>
      <c r="AA51">
        <v>0.42661701586210699</v>
      </c>
      <c r="AB51">
        <v>0</v>
      </c>
      <c r="AC51">
        <v>0.1810719825399113</v>
      </c>
      <c r="AD51">
        <v>0</v>
      </c>
      <c r="AE51">
        <v>0</v>
      </c>
      <c r="AF51">
        <v>0.56685337770068178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0.19027863691097269</v>
      </c>
      <c r="AM51">
        <v>0</v>
      </c>
      <c r="AN51">
        <v>0</v>
      </c>
      <c r="AO51">
        <v>0</v>
      </c>
      <c r="AP51">
        <v>4.8313794223319228E-11</v>
      </c>
      <c r="AQ51">
        <v>0</v>
      </c>
      <c r="AR51">
        <v>0</v>
      </c>
      <c r="AS51">
        <v>0</v>
      </c>
      <c r="AT51">
        <v>0</v>
      </c>
      <c r="AU51">
        <v>2.2682206678768389E-3</v>
      </c>
      <c r="AV51">
        <v>0</v>
      </c>
      <c r="AW51">
        <v>4.5385663472419522E-11</v>
      </c>
      <c r="AX51">
        <v>0</v>
      </c>
      <c r="AY51">
        <v>2.297527431596114E-3</v>
      </c>
      <c r="AZ51">
        <v>0</v>
      </c>
      <c r="BA51">
        <v>0</v>
      </c>
      <c r="BB51">
        <v>5.3947439446111738E-2</v>
      </c>
      <c r="BC51">
        <v>0</v>
      </c>
      <c r="BD51">
        <v>8.763697245657677E-2</v>
      </c>
      <c r="BE51">
        <v>0</v>
      </c>
      <c r="BF51">
        <v>0</v>
      </c>
      <c r="BG51">
        <v>3.9454068762385587E-2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9.5504960583240331E-2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7.3392709121676636E-3</v>
      </c>
      <c r="BU51">
        <v>0</v>
      </c>
      <c r="BV51">
        <v>7.170954952236094E-3</v>
      </c>
      <c r="BW51">
        <v>0</v>
      </c>
      <c r="BX51">
        <v>9.11405887227284E-2</v>
      </c>
      <c r="BY51">
        <v>9.1140588722728413E-2</v>
      </c>
      <c r="BZ51">
        <v>0</v>
      </c>
      <c r="CA51">
        <v>0</v>
      </c>
      <c r="CB51">
        <v>9.0273594037410365E-2</v>
      </c>
      <c r="CC51">
        <v>4.4979693939221567E-5</v>
      </c>
      <c r="CD51">
        <v>0</v>
      </c>
      <c r="CE51">
        <v>4.4506564745491383E-5</v>
      </c>
      <c r="CF51">
        <v>0</v>
      </c>
      <c r="CG51">
        <v>4.5059528589529708E-5</v>
      </c>
      <c r="CH51">
        <v>9.2955957399620009E-2</v>
      </c>
      <c r="CI51">
        <v>4.5059528589529728E-5</v>
      </c>
      <c r="CJ51">
        <v>0</v>
      </c>
      <c r="CK51">
        <v>0</v>
      </c>
      <c r="CL51">
        <v>0</v>
      </c>
      <c r="CM51">
        <v>4.5059528589529708E-5</v>
      </c>
      <c r="CN51">
        <v>0</v>
      </c>
      <c r="CO51">
        <v>0</v>
      </c>
      <c r="CP51">
        <v>0</v>
      </c>
      <c r="CQ51">
        <v>1.723463772863292E-3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0.1810719825399113</v>
      </c>
      <c r="CX51">
        <v>0.1810719825399113</v>
      </c>
      <c r="CY51">
        <v>0</v>
      </c>
      <c r="CZ51">
        <v>0</v>
      </c>
      <c r="DA51">
        <v>0.17774183295944099</v>
      </c>
      <c r="DB51">
        <v>0.17774183295944099</v>
      </c>
      <c r="DC51">
        <v>0.17774183295944099</v>
      </c>
      <c r="DD51">
        <v>8.763697597925342E-2</v>
      </c>
      <c r="DE51">
        <v>0</v>
      </c>
      <c r="DF51">
        <v>9.1979596285336279E-2</v>
      </c>
      <c r="DG51">
        <v>0</v>
      </c>
      <c r="DH51">
        <v>9.5504960583240331E-2</v>
      </c>
      <c r="DI51">
        <v>9.1140588722728413E-2</v>
      </c>
      <c r="DJ51">
        <v>9.1140588722728413E-2</v>
      </c>
      <c r="DK51">
        <v>9.2955957399620009E-2</v>
      </c>
      <c r="DL51">
        <v>0</v>
      </c>
      <c r="DM51">
        <v>8.8268648967640265E-2</v>
      </c>
      <c r="DN51">
        <v>8.4918742101356609E-2</v>
      </c>
      <c r="DO51">
        <v>8.4918742101356609E-2</v>
      </c>
      <c r="DP51">
        <v>8.753075864274576E-2</v>
      </c>
      <c r="DQ51">
        <v>0</v>
      </c>
      <c r="DR51">
        <v>0.42661701586210699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7.7413176482977991E-2</v>
      </c>
      <c r="EB51">
        <v>7.7413176482977991E-2</v>
      </c>
      <c r="EC51">
        <v>1.259978801111393E-4</v>
      </c>
      <c r="ED51">
        <v>1.123521267188753E-3</v>
      </c>
      <c r="EE51">
        <v>1.7658746897630381E-3</v>
      </c>
      <c r="EF51">
        <v>0</v>
      </c>
    </row>
    <row r="52" spans="1:136" x14ac:dyDescent="0.3">
      <c r="A52" s="1" t="s">
        <v>310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0.61595072394208472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0.61595072394208472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0.32434147196978952</v>
      </c>
      <c r="CV52">
        <v>0.28670671142752568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3">
      <c r="A53" s="1" t="s">
        <v>311</v>
      </c>
      <c r="B53">
        <v>0</v>
      </c>
      <c r="C53">
        <v>0</v>
      </c>
      <c r="D53">
        <v>0</v>
      </c>
      <c r="E53">
        <v>0</v>
      </c>
      <c r="F53">
        <v>4.0648809583516167E-2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0.18563844390607931</v>
      </c>
      <c r="Q53">
        <v>0</v>
      </c>
      <c r="R53">
        <v>0</v>
      </c>
      <c r="S53">
        <v>0</v>
      </c>
      <c r="T53">
        <v>0</v>
      </c>
      <c r="U53">
        <v>7.198552324152066E-2</v>
      </c>
      <c r="V53">
        <v>0</v>
      </c>
      <c r="W53">
        <v>0</v>
      </c>
      <c r="X53">
        <v>0</v>
      </c>
      <c r="Y53">
        <v>0</v>
      </c>
      <c r="Z53">
        <v>0</v>
      </c>
      <c r="AA53">
        <v>0.36163505628859238</v>
      </c>
      <c r="AB53">
        <v>0</v>
      </c>
      <c r="AC53">
        <v>0</v>
      </c>
      <c r="AD53">
        <v>0</v>
      </c>
      <c r="AE53">
        <v>0</v>
      </c>
      <c r="AF53">
        <v>0.480510728663537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3.5942842892103931E-11</v>
      </c>
      <c r="AQ53">
        <v>0</v>
      </c>
      <c r="AR53">
        <v>0</v>
      </c>
      <c r="AS53">
        <v>0</v>
      </c>
      <c r="AT53">
        <v>0</v>
      </c>
      <c r="AU53">
        <v>1.331028931217747E-3</v>
      </c>
      <c r="AV53">
        <v>0</v>
      </c>
      <c r="AW53">
        <v>3.3764472403115742E-11</v>
      </c>
      <c r="AX53">
        <v>0</v>
      </c>
      <c r="AY53">
        <v>1.709235816430665E-3</v>
      </c>
      <c r="AZ53">
        <v>0</v>
      </c>
      <c r="BA53">
        <v>0</v>
      </c>
      <c r="BB53">
        <v>4.5645867199639242E-2</v>
      </c>
      <c r="BC53">
        <v>0</v>
      </c>
      <c r="BD53">
        <v>7.4292933302365749E-2</v>
      </c>
      <c r="BE53">
        <v>0</v>
      </c>
      <c r="BF53">
        <v>0</v>
      </c>
      <c r="BG53">
        <v>3.346505014980352E-2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8.0961175727973747E-2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6.2366324857290696E-3</v>
      </c>
      <c r="BU53">
        <v>0</v>
      </c>
      <c r="BV53">
        <v>5.8846803129342946E-3</v>
      </c>
      <c r="BW53">
        <v>0</v>
      </c>
      <c r="BX53">
        <v>7.7261423641974372E-2</v>
      </c>
      <c r="BY53">
        <v>7.7261423641974386E-2</v>
      </c>
      <c r="BZ53">
        <v>0</v>
      </c>
      <c r="CA53">
        <v>0</v>
      </c>
      <c r="CB53">
        <v>7.6526457535035092E-2</v>
      </c>
      <c r="CC53">
        <v>3.8242802160756477E-5</v>
      </c>
      <c r="CD53">
        <v>0</v>
      </c>
      <c r="CE53">
        <v>3.3110470622949702E-5</v>
      </c>
      <c r="CF53">
        <v>0</v>
      </c>
      <c r="CG53">
        <v>3.9108819094431332E-5</v>
      </c>
      <c r="CH53">
        <v>7.8800342474706422E-2</v>
      </c>
      <c r="CI53">
        <v>3.9108819094431352E-5</v>
      </c>
      <c r="CJ53">
        <v>0</v>
      </c>
      <c r="CK53">
        <v>0</v>
      </c>
      <c r="CL53">
        <v>0</v>
      </c>
      <c r="CM53">
        <v>3.9108819094431257E-5</v>
      </c>
      <c r="CN53">
        <v>0</v>
      </c>
      <c r="CO53">
        <v>0</v>
      </c>
      <c r="CP53">
        <v>0</v>
      </c>
      <c r="CQ53">
        <v>1.4608485001983431E-3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7.7972664590073515E-2</v>
      </c>
      <c r="DG53">
        <v>0</v>
      </c>
      <c r="DH53">
        <v>8.0961175727973747E-2</v>
      </c>
      <c r="DI53">
        <v>7.7261423641974386E-2</v>
      </c>
      <c r="DJ53">
        <v>7.7261423641974386E-2</v>
      </c>
      <c r="DK53">
        <v>7.8800342474706422E-2</v>
      </c>
      <c r="DL53">
        <v>0</v>
      </c>
      <c r="DM53">
        <v>7.4825235566651049E-2</v>
      </c>
      <c r="DN53">
        <v>7.198552324152066E-2</v>
      </c>
      <c r="DO53">
        <v>7.198552324152066E-2</v>
      </c>
      <c r="DP53">
        <v>7.419814412415271E-2</v>
      </c>
      <c r="DQ53">
        <v>0</v>
      </c>
      <c r="DR53">
        <v>0.36163505628859238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6.5621663914008657E-2</v>
      </c>
      <c r="EB53">
        <v>6.5621663914008657E-2</v>
      </c>
      <c r="EC53">
        <v>1.076700616038456E-4</v>
      </c>
      <c r="ED53">
        <v>9.5524441768234786E-4</v>
      </c>
      <c r="EE53">
        <v>1.45074166721946E-3</v>
      </c>
      <c r="EF53">
        <v>0</v>
      </c>
    </row>
    <row r="54" spans="1:136" x14ac:dyDescent="0.3">
      <c r="A54" s="1" t="s">
        <v>312</v>
      </c>
      <c r="B54">
        <v>0</v>
      </c>
      <c r="C54">
        <v>0</v>
      </c>
      <c r="D54">
        <v>0</v>
      </c>
      <c r="E54">
        <v>0</v>
      </c>
      <c r="F54">
        <v>6.1379722584777363E-2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0.28031414215499068</v>
      </c>
      <c r="Q54">
        <v>0</v>
      </c>
      <c r="R54">
        <v>0</v>
      </c>
      <c r="S54">
        <v>0</v>
      </c>
      <c r="T54">
        <v>0</v>
      </c>
      <c r="U54">
        <v>0.1086981757142611</v>
      </c>
      <c r="V54">
        <v>0</v>
      </c>
      <c r="W54">
        <v>0</v>
      </c>
      <c r="X54">
        <v>0</v>
      </c>
      <c r="Y54">
        <v>0</v>
      </c>
      <c r="Z54">
        <v>0</v>
      </c>
      <c r="AA54">
        <v>0.54606911393846713</v>
      </c>
      <c r="AB54">
        <v>0</v>
      </c>
      <c r="AC54">
        <v>0.2317866861086805</v>
      </c>
      <c r="AD54">
        <v>0</v>
      </c>
      <c r="AE54">
        <v>0</v>
      </c>
      <c r="AF54">
        <v>0.72557143804617896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0.24357194342393609</v>
      </c>
      <c r="AM54">
        <v>0</v>
      </c>
      <c r="AN54">
        <v>0</v>
      </c>
      <c r="AO54">
        <v>0</v>
      </c>
      <c r="AP54">
        <v>5.4273710552158917E-11</v>
      </c>
      <c r="AQ54">
        <v>0</v>
      </c>
      <c r="AR54">
        <v>0</v>
      </c>
      <c r="AS54">
        <v>0</v>
      </c>
      <c r="AT54">
        <v>0</v>
      </c>
      <c r="AU54">
        <v>2.0098543447527721E-3</v>
      </c>
      <c r="AV54">
        <v>0</v>
      </c>
      <c r="AW54">
        <v>5.0984370035894892E-11</v>
      </c>
      <c r="AX54">
        <v>0</v>
      </c>
      <c r="AY54">
        <v>2.5809469285669739E-3</v>
      </c>
      <c r="AZ54">
        <v>0</v>
      </c>
      <c r="BA54">
        <v>0</v>
      </c>
      <c r="BB54">
        <v>6.8925282057745604E-2</v>
      </c>
      <c r="BC54">
        <v>0</v>
      </c>
      <c r="BD54">
        <v>0.1121823660478798</v>
      </c>
      <c r="BE54">
        <v>0</v>
      </c>
      <c r="BF54">
        <v>0</v>
      </c>
      <c r="BG54">
        <v>5.0532242285234522E-2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0.12225141541009869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9.4173181394343799E-3</v>
      </c>
      <c r="BU54">
        <v>0</v>
      </c>
      <c r="BV54">
        <v>8.8858701843628277E-3</v>
      </c>
      <c r="BW54">
        <v>0</v>
      </c>
      <c r="BX54">
        <v>0.11666478792954441</v>
      </c>
      <c r="BY54">
        <v>0.11666478792954441</v>
      </c>
      <c r="BZ54">
        <v>0</v>
      </c>
      <c r="CA54">
        <v>0</v>
      </c>
      <c r="CB54">
        <v>0.11555498874439329</v>
      </c>
      <c r="CC54">
        <v>5.7746650185880151E-5</v>
      </c>
      <c r="CD54">
        <v>0</v>
      </c>
      <c r="CE54">
        <v>4.9996827024233819E-5</v>
      </c>
      <c r="CF54">
        <v>0</v>
      </c>
      <c r="CG54">
        <v>5.9054336184247928E-5</v>
      </c>
      <c r="CH54">
        <v>0.1189885561284509</v>
      </c>
      <c r="CI54">
        <v>5.9054336184247948E-5</v>
      </c>
      <c r="CJ54">
        <v>0</v>
      </c>
      <c r="CK54">
        <v>0</v>
      </c>
      <c r="CL54">
        <v>0</v>
      </c>
      <c r="CM54">
        <v>5.9054336184247867E-5</v>
      </c>
      <c r="CN54">
        <v>0</v>
      </c>
      <c r="CO54">
        <v>0</v>
      </c>
      <c r="CP54">
        <v>0</v>
      </c>
      <c r="CQ54">
        <v>2.20588195815023E-3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0.2317866861086805</v>
      </c>
      <c r="CX54">
        <v>0.2317866861086805</v>
      </c>
      <c r="CY54">
        <v>0</v>
      </c>
      <c r="CZ54">
        <v>0</v>
      </c>
      <c r="DA54">
        <v>0.2275238270805959</v>
      </c>
      <c r="DB54">
        <v>0.2275238270805959</v>
      </c>
      <c r="DC54">
        <v>0.2275238270805959</v>
      </c>
      <c r="DD54">
        <v>0.11218237055718901</v>
      </c>
      <c r="DE54">
        <v>0</v>
      </c>
      <c r="DF54">
        <v>0.1177387621131073</v>
      </c>
      <c r="DG54">
        <v>0</v>
      </c>
      <c r="DH54">
        <v>0.12225141541009869</v>
      </c>
      <c r="DI54">
        <v>0.11666478792954441</v>
      </c>
      <c r="DJ54">
        <v>0.11666478792954441</v>
      </c>
      <c r="DK54">
        <v>0.1189885561284509</v>
      </c>
      <c r="DL54">
        <v>0</v>
      </c>
      <c r="DM54">
        <v>0.1129861427303421</v>
      </c>
      <c r="DN54">
        <v>0.1086981757142611</v>
      </c>
      <c r="DO54">
        <v>0.1086981757142611</v>
      </c>
      <c r="DP54">
        <v>0.112039234341875</v>
      </c>
      <c r="DQ54">
        <v>0</v>
      </c>
      <c r="DR54">
        <v>0.54606911393846713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9.9088744980780658E-2</v>
      </c>
      <c r="EB54">
        <v>9.9088744980780658E-2</v>
      </c>
      <c r="EC54">
        <v>1.625818462986407E-4</v>
      </c>
      <c r="ED54">
        <v>1.442419543370253E-3</v>
      </c>
      <c r="EE54">
        <v>2.190620635351098E-3</v>
      </c>
      <c r="EF54">
        <v>0</v>
      </c>
    </row>
    <row r="55" spans="1:136" x14ac:dyDescent="0.3">
      <c r="A55" s="1" t="s">
        <v>313</v>
      </c>
      <c r="B55">
        <v>0</v>
      </c>
      <c r="C55">
        <v>0</v>
      </c>
      <c r="D55">
        <v>0</v>
      </c>
      <c r="E55">
        <v>0</v>
      </c>
      <c r="F55">
        <v>1.4723656686288879E-3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6.7239814517014111E-3</v>
      </c>
      <c r="Q55">
        <v>0</v>
      </c>
      <c r="R55">
        <v>0</v>
      </c>
      <c r="S55">
        <v>0</v>
      </c>
      <c r="T55">
        <v>0</v>
      </c>
      <c r="U55">
        <v>2.608870725080079E-3</v>
      </c>
      <c r="V55">
        <v>0</v>
      </c>
      <c r="W55">
        <v>0</v>
      </c>
      <c r="X55">
        <v>0</v>
      </c>
      <c r="Y55">
        <v>0</v>
      </c>
      <c r="Z55">
        <v>0</v>
      </c>
      <c r="AA55">
        <v>1.3106513544150751E-2</v>
      </c>
      <c r="AB55">
        <v>0</v>
      </c>
      <c r="AC55">
        <v>5.5628873284150936E-3</v>
      </c>
      <c r="AD55">
        <v>0</v>
      </c>
      <c r="AE55">
        <v>0</v>
      </c>
      <c r="AF55">
        <v>1.7414850313384991E-2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5.845733852871667E-3</v>
      </c>
      <c r="AM55">
        <v>0</v>
      </c>
      <c r="AN55">
        <v>0</v>
      </c>
      <c r="AO55">
        <v>0</v>
      </c>
      <c r="AP55">
        <v>1.4842947534045809E-12</v>
      </c>
      <c r="AQ55">
        <v>0</v>
      </c>
      <c r="AR55">
        <v>0</v>
      </c>
      <c r="AS55">
        <v>0</v>
      </c>
      <c r="AT55">
        <v>0</v>
      </c>
      <c r="AU55">
        <v>6.9684198705893705E-5</v>
      </c>
      <c r="AV55">
        <v>0</v>
      </c>
      <c r="AW55">
        <v>1.3943368194291671E-12</v>
      </c>
      <c r="AX55">
        <v>0</v>
      </c>
      <c r="AY55">
        <v>7.0584560110479509E-5</v>
      </c>
      <c r="AZ55">
        <v>0</v>
      </c>
      <c r="BA55">
        <v>0</v>
      </c>
      <c r="BB55">
        <v>1.6573714115548921E-3</v>
      </c>
      <c r="BC55">
        <v>0</v>
      </c>
      <c r="BD55">
        <v>2.6923801061928352E-3</v>
      </c>
      <c r="BE55">
        <v>0</v>
      </c>
      <c r="BF55">
        <v>0</v>
      </c>
      <c r="BG55">
        <v>1.212106567200786E-3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2.9341001715281209E-3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2.254768329390984E-4</v>
      </c>
      <c r="BU55">
        <v>0</v>
      </c>
      <c r="BV55">
        <v>2.2030583570617791E-4</v>
      </c>
      <c r="BW55">
        <v>0</v>
      </c>
      <c r="BX55">
        <v>2.800018086719766E-3</v>
      </c>
      <c r="BY55">
        <v>2.800018086719766E-3</v>
      </c>
      <c r="BZ55">
        <v>0</v>
      </c>
      <c r="CA55">
        <v>0</v>
      </c>
      <c r="CB55">
        <v>2.7733823052967848E-3</v>
      </c>
      <c r="CC55">
        <v>1.381864637149661E-6</v>
      </c>
      <c r="CD55">
        <v>0</v>
      </c>
      <c r="CE55">
        <v>1.3673291780488869E-6</v>
      </c>
      <c r="CF55">
        <v>0</v>
      </c>
      <c r="CG55">
        <v>1.3843173145784819E-6</v>
      </c>
      <c r="CH55">
        <v>2.8557897818623662E-3</v>
      </c>
      <c r="CI55">
        <v>1.384317314578483E-6</v>
      </c>
      <c r="CJ55">
        <v>0</v>
      </c>
      <c r="CK55">
        <v>0</v>
      </c>
      <c r="CL55">
        <v>0</v>
      </c>
      <c r="CM55">
        <v>1.3843173145784819E-6</v>
      </c>
      <c r="CN55">
        <v>0</v>
      </c>
      <c r="CO55">
        <v>0</v>
      </c>
      <c r="CP55">
        <v>0</v>
      </c>
      <c r="CQ55">
        <v>5.2948195786890662E-5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5.5628873284150936E-3</v>
      </c>
      <c r="CX55">
        <v>5.5628873284150936E-3</v>
      </c>
      <c r="CY55">
        <v>0</v>
      </c>
      <c r="CZ55">
        <v>0</v>
      </c>
      <c r="DA55">
        <v>5.4605785855435032E-3</v>
      </c>
      <c r="DB55">
        <v>5.4605785855435032E-3</v>
      </c>
      <c r="DC55">
        <v>5.4605785855435032E-3</v>
      </c>
      <c r="DD55">
        <v>2.6923802144163882E-3</v>
      </c>
      <c r="DE55">
        <v>0</v>
      </c>
      <c r="DF55">
        <v>2.825794048704647E-3</v>
      </c>
      <c r="DG55">
        <v>0</v>
      </c>
      <c r="DH55">
        <v>2.9341001715281209E-3</v>
      </c>
      <c r="DI55">
        <v>2.8000180867197668E-3</v>
      </c>
      <c r="DJ55">
        <v>2.8000180867197668E-3</v>
      </c>
      <c r="DK55">
        <v>2.8557897818623662E-3</v>
      </c>
      <c r="DL55">
        <v>0</v>
      </c>
      <c r="DM55">
        <v>2.7117864506187479E-3</v>
      </c>
      <c r="DN55">
        <v>2.608870725080079E-3</v>
      </c>
      <c r="DO55">
        <v>2.608870725080079E-3</v>
      </c>
      <c r="DP55">
        <v>2.689117008993725E-3</v>
      </c>
      <c r="DQ55">
        <v>0</v>
      </c>
      <c r="DR55">
        <v>1.3106513544150751E-2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2.3782849917965581E-3</v>
      </c>
      <c r="EB55">
        <v>2.3782849917965581E-3</v>
      </c>
      <c r="EC55">
        <v>3.8709026147815387E-6</v>
      </c>
      <c r="ED55">
        <v>3.4516782402112187E-5</v>
      </c>
      <c r="EE55">
        <v>5.4251142542643222E-5</v>
      </c>
      <c r="EF55">
        <v>0</v>
      </c>
    </row>
    <row r="56" spans="1:136" x14ac:dyDescent="0.3">
      <c r="A56" s="1" t="s">
        <v>314</v>
      </c>
      <c r="B56">
        <v>0</v>
      </c>
      <c r="C56">
        <v>0</v>
      </c>
      <c r="D56">
        <v>0</v>
      </c>
      <c r="E56">
        <v>0</v>
      </c>
      <c r="F56">
        <v>0.14628833882705269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0.66808203880272787</v>
      </c>
      <c r="Q56">
        <v>0</v>
      </c>
      <c r="R56">
        <v>0</v>
      </c>
      <c r="S56">
        <v>0</v>
      </c>
      <c r="T56">
        <v>0</v>
      </c>
      <c r="U56">
        <v>0.25906398545232218</v>
      </c>
      <c r="V56">
        <v>0</v>
      </c>
      <c r="W56">
        <v>0</v>
      </c>
      <c r="X56">
        <v>0</v>
      </c>
      <c r="Y56">
        <v>0</v>
      </c>
      <c r="Z56">
        <v>0</v>
      </c>
      <c r="AA56">
        <v>1.3014647215533459</v>
      </c>
      <c r="AB56">
        <v>0</v>
      </c>
      <c r="AC56">
        <v>0.55242493522568836</v>
      </c>
      <c r="AD56">
        <v>0</v>
      </c>
      <c r="AE56">
        <v>0</v>
      </c>
      <c r="AF56">
        <v>1.729278594010059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0.58051313182704767</v>
      </c>
      <c r="AM56">
        <v>0</v>
      </c>
      <c r="AN56">
        <v>0</v>
      </c>
      <c r="AO56">
        <v>0</v>
      </c>
      <c r="AP56">
        <v>1.2935234348264501E-10</v>
      </c>
      <c r="AQ56">
        <v>0</v>
      </c>
      <c r="AR56">
        <v>0</v>
      </c>
      <c r="AS56">
        <v>0</v>
      </c>
      <c r="AT56">
        <v>0</v>
      </c>
      <c r="AU56">
        <v>4.7901528549940961E-3</v>
      </c>
      <c r="AV56">
        <v>0</v>
      </c>
      <c r="AW56">
        <v>1.215127485855491E-10</v>
      </c>
      <c r="AX56">
        <v>0</v>
      </c>
      <c r="AY56">
        <v>6.1512568464179374E-3</v>
      </c>
      <c r="AZ56">
        <v>0</v>
      </c>
      <c r="BA56">
        <v>0</v>
      </c>
      <c r="BB56">
        <v>0.16427192223762699</v>
      </c>
      <c r="BC56">
        <v>0</v>
      </c>
      <c r="BD56">
        <v>0.26736797241411348</v>
      </c>
      <c r="BE56">
        <v>0</v>
      </c>
      <c r="BF56">
        <v>0</v>
      </c>
      <c r="BG56">
        <v>0.1204351774464756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0.29136587339406861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2.2444608232318589E-2</v>
      </c>
      <c r="BU56">
        <v>0</v>
      </c>
      <c r="BV56">
        <v>2.117799060606471E-2</v>
      </c>
      <c r="BW56">
        <v>0</v>
      </c>
      <c r="BX56">
        <v>0.27805107789874739</v>
      </c>
      <c r="BY56">
        <v>0.27805107789874739</v>
      </c>
      <c r="BZ56">
        <v>0</v>
      </c>
      <c r="CA56">
        <v>0</v>
      </c>
      <c r="CB56">
        <v>0.27540605650747069</v>
      </c>
      <c r="CC56">
        <v>1.3762951627634731E-4</v>
      </c>
      <c r="CD56">
        <v>0</v>
      </c>
      <c r="CE56">
        <v>1.191591044077569E-4</v>
      </c>
      <c r="CF56">
        <v>0</v>
      </c>
      <c r="CG56">
        <v>1.4074616790579051E-4</v>
      </c>
      <c r="CH56">
        <v>0.28358939210614142</v>
      </c>
      <c r="CI56">
        <v>1.4074616790579059E-4</v>
      </c>
      <c r="CJ56">
        <v>0</v>
      </c>
      <c r="CK56">
        <v>0</v>
      </c>
      <c r="CL56">
        <v>0</v>
      </c>
      <c r="CM56">
        <v>1.4074616790579021E-4</v>
      </c>
      <c r="CN56">
        <v>0</v>
      </c>
      <c r="CO56">
        <v>0</v>
      </c>
      <c r="CP56">
        <v>0</v>
      </c>
      <c r="CQ56">
        <v>5.2573520002580426E-3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0.55242493522568836</v>
      </c>
      <c r="CX56">
        <v>0.55242493522568836</v>
      </c>
      <c r="CY56">
        <v>0</v>
      </c>
      <c r="CZ56">
        <v>0</v>
      </c>
      <c r="DA56">
        <v>0.54226512120875359</v>
      </c>
      <c r="DB56">
        <v>0.54226512120875359</v>
      </c>
      <c r="DC56">
        <v>0.54226512120875359</v>
      </c>
      <c r="DD56">
        <v>0.26736798316130028</v>
      </c>
      <c r="DE56">
        <v>0</v>
      </c>
      <c r="DF56">
        <v>0.28061071636957219</v>
      </c>
      <c r="DG56">
        <v>0</v>
      </c>
      <c r="DH56">
        <v>0.29136587339406861</v>
      </c>
      <c r="DI56">
        <v>0.27805107789874739</v>
      </c>
      <c r="DJ56">
        <v>0.27805107789874739</v>
      </c>
      <c r="DK56">
        <v>0.28358939210614142</v>
      </c>
      <c r="DL56">
        <v>0</v>
      </c>
      <c r="DM56">
        <v>0.2692836401739821</v>
      </c>
      <c r="DN56">
        <v>0.25906398545232218</v>
      </c>
      <c r="DO56">
        <v>0.25906398545232218</v>
      </c>
      <c r="DP56">
        <v>0.2670268418481353</v>
      </c>
      <c r="DQ56">
        <v>0</v>
      </c>
      <c r="DR56">
        <v>1.3014647215533459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0.23616150887086049</v>
      </c>
      <c r="EB56">
        <v>0.23616150887086049</v>
      </c>
      <c r="EC56">
        <v>3.8748673367842632E-4</v>
      </c>
      <c r="ED56">
        <v>3.437766578365766E-3</v>
      </c>
      <c r="EE56">
        <v>5.2209791809201093E-3</v>
      </c>
      <c r="EF56">
        <v>0</v>
      </c>
    </row>
    <row r="57" spans="1:136" x14ac:dyDescent="0.3">
      <c r="A57" s="1" t="s">
        <v>315</v>
      </c>
      <c r="B57">
        <v>0</v>
      </c>
      <c r="C57">
        <v>0</v>
      </c>
      <c r="D57">
        <v>0</v>
      </c>
      <c r="E57">
        <v>0</v>
      </c>
      <c r="F57">
        <v>3.5091381768988508E-3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1.6025489126555031E-2</v>
      </c>
      <c r="Q57">
        <v>0</v>
      </c>
      <c r="R57">
        <v>0</v>
      </c>
      <c r="S57">
        <v>0</v>
      </c>
      <c r="T57">
        <v>0</v>
      </c>
      <c r="U57">
        <v>6.2178085614408556E-3</v>
      </c>
      <c r="V57">
        <v>0</v>
      </c>
      <c r="W57">
        <v>0</v>
      </c>
      <c r="X57">
        <v>0</v>
      </c>
      <c r="Y57">
        <v>0</v>
      </c>
      <c r="Z57">
        <v>0</v>
      </c>
      <c r="AA57">
        <v>3.1237190613559292E-2</v>
      </c>
      <c r="AB57">
        <v>0</v>
      </c>
      <c r="AC57">
        <v>1.3258214799389311E-2</v>
      </c>
      <c r="AD57">
        <v>0</v>
      </c>
      <c r="AE57">
        <v>0</v>
      </c>
      <c r="AF57">
        <v>4.1505393246900897E-2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1.3932332349344141E-2</v>
      </c>
      <c r="AM57">
        <v>0</v>
      </c>
      <c r="AN57">
        <v>0</v>
      </c>
      <c r="AO57">
        <v>0</v>
      </c>
      <c r="AP57">
        <v>3.5375691622809209E-12</v>
      </c>
      <c r="AQ57">
        <v>0</v>
      </c>
      <c r="AR57">
        <v>0</v>
      </c>
      <c r="AS57">
        <v>0</v>
      </c>
      <c r="AT57">
        <v>0</v>
      </c>
      <c r="AU57">
        <v>1.660806735823798E-4</v>
      </c>
      <c r="AV57">
        <v>0</v>
      </c>
      <c r="AW57">
        <v>3.323169419639519E-12</v>
      </c>
      <c r="AX57">
        <v>0</v>
      </c>
      <c r="AY57">
        <v>1.6822653492997629E-4</v>
      </c>
      <c r="AZ57">
        <v>0</v>
      </c>
      <c r="BA57">
        <v>0</v>
      </c>
      <c r="BB57">
        <v>3.950068530872492E-3</v>
      </c>
      <c r="BC57">
        <v>0</v>
      </c>
      <c r="BD57">
        <v>6.4168392530929222E-3</v>
      </c>
      <c r="BE57">
        <v>0</v>
      </c>
      <c r="BF57">
        <v>0</v>
      </c>
      <c r="BG57">
        <v>2.8888539851618729E-3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6.9929387421420212E-3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5.3738645183818465E-4</v>
      </c>
      <c r="BU57">
        <v>0</v>
      </c>
      <c r="BV57">
        <v>5.2506224176639008E-4</v>
      </c>
      <c r="BW57">
        <v>0</v>
      </c>
      <c r="BX57">
        <v>6.6733764400154433E-3</v>
      </c>
      <c r="BY57">
        <v>6.6733764400154442E-3</v>
      </c>
      <c r="BZ57">
        <v>0</v>
      </c>
      <c r="CA57">
        <v>0</v>
      </c>
      <c r="CB57">
        <v>6.6098944942906699E-3</v>
      </c>
      <c r="CC57">
        <v>3.2934440518733599E-6</v>
      </c>
      <c r="CD57">
        <v>0</v>
      </c>
      <c r="CE57">
        <v>3.2588012076831819E-6</v>
      </c>
      <c r="CF57">
        <v>0</v>
      </c>
      <c r="CG57">
        <v>3.2992895997453852E-6</v>
      </c>
      <c r="CH57">
        <v>6.8062989801053048E-3</v>
      </c>
      <c r="CI57">
        <v>3.299289599745386E-6</v>
      </c>
      <c r="CJ57">
        <v>0</v>
      </c>
      <c r="CK57">
        <v>0</v>
      </c>
      <c r="CL57">
        <v>0</v>
      </c>
      <c r="CM57">
        <v>3.2992895997453822E-6</v>
      </c>
      <c r="CN57">
        <v>0</v>
      </c>
      <c r="CO57">
        <v>0</v>
      </c>
      <c r="CP57">
        <v>0</v>
      </c>
      <c r="CQ57">
        <v>1.2619319995875599E-4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1.3258214799389311E-2</v>
      </c>
      <c r="CX57">
        <v>1.3258214799389311E-2</v>
      </c>
      <c r="CY57">
        <v>0</v>
      </c>
      <c r="CZ57">
        <v>0</v>
      </c>
      <c r="DA57">
        <v>1.301437896221201E-2</v>
      </c>
      <c r="DB57">
        <v>1.301437896221201E-2</v>
      </c>
      <c r="DC57">
        <v>1.301437896221201E-2</v>
      </c>
      <c r="DD57">
        <v>6.4168395110257232E-3</v>
      </c>
      <c r="DE57">
        <v>0</v>
      </c>
      <c r="DF57">
        <v>6.734809149412743E-3</v>
      </c>
      <c r="DG57">
        <v>0</v>
      </c>
      <c r="DH57">
        <v>6.9929387421420212E-3</v>
      </c>
      <c r="DI57">
        <v>6.6733764400154433E-3</v>
      </c>
      <c r="DJ57">
        <v>6.6733764400154433E-3</v>
      </c>
      <c r="DK57">
        <v>6.8062989801053048E-3</v>
      </c>
      <c r="DL57">
        <v>0</v>
      </c>
      <c r="DM57">
        <v>6.4630910406413477E-3</v>
      </c>
      <c r="DN57">
        <v>6.2178085614408556E-3</v>
      </c>
      <c r="DO57">
        <v>6.2178085614408556E-3</v>
      </c>
      <c r="DP57">
        <v>6.4090622047683768E-3</v>
      </c>
      <c r="DQ57">
        <v>0</v>
      </c>
      <c r="DR57">
        <v>3.1237190613559292E-2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5.668245897115131E-3</v>
      </c>
      <c r="EB57">
        <v>5.668245897115131E-3</v>
      </c>
      <c r="EC57">
        <v>9.2256512318959976E-6</v>
      </c>
      <c r="ED57">
        <v>8.2264998058367408E-5</v>
      </c>
      <c r="EE57">
        <v>1.2929855639329951E-4</v>
      </c>
      <c r="EF57">
        <v>0</v>
      </c>
    </row>
    <row r="58" spans="1:136" x14ac:dyDescent="0.3">
      <c r="A58" s="1" t="s">
        <v>316</v>
      </c>
      <c r="B58">
        <v>0</v>
      </c>
      <c r="C58">
        <v>0</v>
      </c>
      <c r="D58">
        <v>0</v>
      </c>
      <c r="E58">
        <v>0</v>
      </c>
      <c r="F58">
        <v>0.2490062670748813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1.1371830175658499</v>
      </c>
      <c r="Q58">
        <v>0</v>
      </c>
      <c r="R58">
        <v>0</v>
      </c>
      <c r="S58">
        <v>0</v>
      </c>
      <c r="T58">
        <v>0</v>
      </c>
      <c r="U58">
        <v>0.44096854519134598</v>
      </c>
      <c r="V58">
        <v>0</v>
      </c>
      <c r="W58">
        <v>0</v>
      </c>
      <c r="X58">
        <v>0</v>
      </c>
      <c r="Y58">
        <v>0</v>
      </c>
      <c r="Z58">
        <v>0</v>
      </c>
      <c r="AA58">
        <v>2.2153021535556521</v>
      </c>
      <c r="AB58">
        <v>0</v>
      </c>
      <c r="AC58">
        <v>0.94031603655201079</v>
      </c>
      <c r="AD58">
        <v>0</v>
      </c>
      <c r="AE58">
        <v>0</v>
      </c>
      <c r="AF58">
        <v>2.943510131289524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0.98812666206494759</v>
      </c>
      <c r="AM58">
        <v>0</v>
      </c>
      <c r="AN58">
        <v>0</v>
      </c>
      <c r="AO58">
        <v>0</v>
      </c>
      <c r="AP58">
        <v>2.2017848070638449E-10</v>
      </c>
      <c r="AQ58">
        <v>0</v>
      </c>
      <c r="AR58">
        <v>0</v>
      </c>
      <c r="AS58">
        <v>0</v>
      </c>
      <c r="AT58">
        <v>0</v>
      </c>
      <c r="AU58">
        <v>8.1536101284895336E-3</v>
      </c>
      <c r="AV58">
        <v>0</v>
      </c>
      <c r="AW58">
        <v>2.0683423005484771E-10</v>
      </c>
      <c r="AX58">
        <v>0</v>
      </c>
      <c r="AY58">
        <v>1.0470427905782479E-2</v>
      </c>
      <c r="AZ58">
        <v>0</v>
      </c>
      <c r="BA58">
        <v>0</v>
      </c>
      <c r="BB58">
        <v>0.2796172167213255</v>
      </c>
      <c r="BC58">
        <v>0</v>
      </c>
      <c r="BD58">
        <v>0.45510326578338661</v>
      </c>
      <c r="BE58">
        <v>0</v>
      </c>
      <c r="BF58">
        <v>0</v>
      </c>
      <c r="BG58">
        <v>0.20500003076733289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0.49595155067447322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3.8204330958294223E-2</v>
      </c>
      <c r="BU58">
        <v>0</v>
      </c>
      <c r="BV58">
        <v>3.6048344162261249E-2</v>
      </c>
      <c r="BW58">
        <v>0</v>
      </c>
      <c r="BX58">
        <v>0.47328762852087591</v>
      </c>
      <c r="BY58">
        <v>0.47328762852087591</v>
      </c>
      <c r="BZ58">
        <v>0</v>
      </c>
      <c r="CA58">
        <v>0</v>
      </c>
      <c r="CB58">
        <v>0.46878537695211842</v>
      </c>
      <c r="CC58">
        <v>2.342675592742273E-4</v>
      </c>
      <c r="CD58">
        <v>0</v>
      </c>
      <c r="CE58">
        <v>2.0282794933942141E-4</v>
      </c>
      <c r="CF58">
        <v>0</v>
      </c>
      <c r="CG58">
        <v>2.3957260131820041E-4</v>
      </c>
      <c r="CH58">
        <v>0.4827147295306245</v>
      </c>
      <c r="CI58">
        <v>2.3957260131820049E-4</v>
      </c>
      <c r="CJ58">
        <v>0</v>
      </c>
      <c r="CK58">
        <v>0</v>
      </c>
      <c r="CL58">
        <v>0</v>
      </c>
      <c r="CM58">
        <v>2.3957260131820049E-4</v>
      </c>
      <c r="CN58">
        <v>0</v>
      </c>
      <c r="CO58">
        <v>0</v>
      </c>
      <c r="CP58">
        <v>0</v>
      </c>
      <c r="CQ58">
        <v>8.948858171331054E-3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0.94031603655201079</v>
      </c>
      <c r="CX58">
        <v>0.94031603655201079</v>
      </c>
      <c r="CY58">
        <v>0</v>
      </c>
      <c r="CZ58">
        <v>0</v>
      </c>
      <c r="DA58">
        <v>0.92302240000642888</v>
      </c>
      <c r="DB58">
        <v>0.92302240000642888</v>
      </c>
      <c r="DC58">
        <v>0.92302240000642888</v>
      </c>
      <c r="DD58">
        <v>0.45510328407682599</v>
      </c>
      <c r="DE58">
        <v>0</v>
      </c>
      <c r="DF58">
        <v>0.47764454463457162</v>
      </c>
      <c r="DG58">
        <v>0</v>
      </c>
      <c r="DH58">
        <v>0.49595155067447322</v>
      </c>
      <c r="DI58">
        <v>0.47328762852087602</v>
      </c>
      <c r="DJ58">
        <v>0.47328762852087602</v>
      </c>
      <c r="DK58">
        <v>0.4827147295306245</v>
      </c>
      <c r="DL58">
        <v>0</v>
      </c>
      <c r="DM58">
        <v>0.4583640402351663</v>
      </c>
      <c r="DN58">
        <v>0.44096854519134598</v>
      </c>
      <c r="DO58">
        <v>0.44096854519134598</v>
      </c>
      <c r="DP58">
        <v>0.45452260672675587</v>
      </c>
      <c r="DQ58">
        <v>0</v>
      </c>
      <c r="DR58">
        <v>2.2153021535556521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0.40198484870504042</v>
      </c>
      <c r="EB58">
        <v>0.40198484870504042</v>
      </c>
      <c r="EC58">
        <v>6.5956470534793313E-4</v>
      </c>
      <c r="ED58">
        <v>5.8516313030642234E-3</v>
      </c>
      <c r="EE58">
        <v>8.8869457862500046E-3</v>
      </c>
      <c r="EF58">
        <v>0</v>
      </c>
    </row>
    <row r="59" spans="1:136" x14ac:dyDescent="0.3">
      <c r="A59" s="1" t="s">
        <v>317</v>
      </c>
      <c r="B59">
        <v>0</v>
      </c>
      <c r="C59">
        <v>0</v>
      </c>
      <c r="D59">
        <v>0</v>
      </c>
      <c r="E59">
        <v>0</v>
      </c>
      <c r="F59">
        <v>5.8403838188945912E-3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2.6671793091748931E-2</v>
      </c>
      <c r="Q59">
        <v>0</v>
      </c>
      <c r="R59">
        <v>0</v>
      </c>
      <c r="S59">
        <v>0</v>
      </c>
      <c r="T59">
        <v>0</v>
      </c>
      <c r="U59">
        <v>1.034852054281765E-2</v>
      </c>
      <c r="V59">
        <v>0</v>
      </c>
      <c r="W59">
        <v>0</v>
      </c>
      <c r="X59">
        <v>0</v>
      </c>
      <c r="Y59">
        <v>0</v>
      </c>
      <c r="Z59">
        <v>0</v>
      </c>
      <c r="AA59">
        <v>5.1989170391797977E-2</v>
      </c>
      <c r="AB59">
        <v>0</v>
      </c>
      <c r="AC59">
        <v>2.2066119736046538E-2</v>
      </c>
      <c r="AD59">
        <v>0</v>
      </c>
      <c r="AE59">
        <v>0</v>
      </c>
      <c r="AF59">
        <v>6.9078906243093818E-2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2.318807761639094E-2</v>
      </c>
      <c r="AM59">
        <v>0</v>
      </c>
      <c r="AN59">
        <v>0</v>
      </c>
      <c r="AO59">
        <v>0</v>
      </c>
      <c r="AP59">
        <v>5.887702521838184E-12</v>
      </c>
      <c r="AQ59">
        <v>0</v>
      </c>
      <c r="AR59">
        <v>0</v>
      </c>
      <c r="AS59">
        <v>0</v>
      </c>
      <c r="AT59">
        <v>0</v>
      </c>
      <c r="AU59">
        <v>2.7641398820004489E-4</v>
      </c>
      <c r="AV59">
        <v>0</v>
      </c>
      <c r="AW59">
        <v>5.5308693837357101E-12</v>
      </c>
      <c r="AX59">
        <v>0</v>
      </c>
      <c r="AY59">
        <v>2.7998542177156929E-4</v>
      </c>
      <c r="AZ59">
        <v>0</v>
      </c>
      <c r="BA59">
        <v>0</v>
      </c>
      <c r="BB59">
        <v>6.574239932501072E-3</v>
      </c>
      <c r="BC59">
        <v>0</v>
      </c>
      <c r="BD59">
        <v>1.067977442123158E-2</v>
      </c>
      <c r="BE59">
        <v>0</v>
      </c>
      <c r="BF59">
        <v>0</v>
      </c>
      <c r="BG59">
        <v>4.8080227165631191E-3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1.163859734706155E-2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8.9439143732509109E-4</v>
      </c>
      <c r="BU59">
        <v>0</v>
      </c>
      <c r="BV59">
        <v>8.7387981496783913E-4</v>
      </c>
      <c r="BW59">
        <v>0</v>
      </c>
      <c r="BX59">
        <v>1.110673841065507E-2</v>
      </c>
      <c r="BY59">
        <v>1.110673841065507E-2</v>
      </c>
      <c r="BZ59">
        <v>0</v>
      </c>
      <c r="CA59">
        <v>0</v>
      </c>
      <c r="CB59">
        <v>1.100108314434391E-2</v>
      </c>
      <c r="CC59">
        <v>5.4813963940269992E-6</v>
      </c>
      <c r="CD59">
        <v>0</v>
      </c>
      <c r="CE59">
        <v>5.4237390729272628E-6</v>
      </c>
      <c r="CF59">
        <v>0</v>
      </c>
      <c r="CG59">
        <v>5.491125347827992E-6</v>
      </c>
      <c r="CH59">
        <v>1.1327966134720721E-2</v>
      </c>
      <c r="CI59">
        <v>5.491125347827992E-6</v>
      </c>
      <c r="CJ59">
        <v>0</v>
      </c>
      <c r="CK59">
        <v>0</v>
      </c>
      <c r="CL59">
        <v>0</v>
      </c>
      <c r="CM59">
        <v>5.4911253478280031E-6</v>
      </c>
      <c r="CN59">
        <v>0</v>
      </c>
      <c r="CO59">
        <v>0</v>
      </c>
      <c r="CP59">
        <v>0</v>
      </c>
      <c r="CQ59">
        <v>2.1002784328799971E-4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2.2066119736046538E-2</v>
      </c>
      <c r="CX59">
        <v>2.2066119736046538E-2</v>
      </c>
      <c r="CY59">
        <v>0</v>
      </c>
      <c r="CZ59">
        <v>0</v>
      </c>
      <c r="DA59">
        <v>2.166029505598923E-2</v>
      </c>
      <c r="DB59">
        <v>2.166029505598923E-2</v>
      </c>
      <c r="DC59">
        <v>2.166029505598923E-2</v>
      </c>
      <c r="DD59">
        <v>1.0679774850518339E-2</v>
      </c>
      <c r="DE59">
        <v>0</v>
      </c>
      <c r="DF59">
        <v>1.1208983059861771E-2</v>
      </c>
      <c r="DG59">
        <v>0</v>
      </c>
      <c r="DH59">
        <v>1.163859734706155E-2</v>
      </c>
      <c r="DI59">
        <v>1.1106738410655081E-2</v>
      </c>
      <c r="DJ59">
        <v>1.1106738410655081E-2</v>
      </c>
      <c r="DK59">
        <v>1.1327966134720721E-2</v>
      </c>
      <c r="DL59">
        <v>0</v>
      </c>
      <c r="DM59">
        <v>1.0756752920787699E-2</v>
      </c>
      <c r="DN59">
        <v>1.034852054281765E-2</v>
      </c>
      <c r="DO59">
        <v>1.034852054281765E-2</v>
      </c>
      <c r="DP59">
        <v>1.066683080234178E-2</v>
      </c>
      <c r="DQ59">
        <v>0</v>
      </c>
      <c r="DR59">
        <v>5.1989170391797977E-2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9.4338638007930159E-3</v>
      </c>
      <c r="EB59">
        <v>9.4338638007930159E-3</v>
      </c>
      <c r="EC59">
        <v>1.5354580371966789E-5</v>
      </c>
      <c r="ED59">
        <v>1.3691657019504521E-4</v>
      </c>
      <c r="EE59">
        <v>2.1519619875248481E-4</v>
      </c>
      <c r="EF59">
        <v>0</v>
      </c>
    </row>
    <row r="60" spans="1:136" x14ac:dyDescent="0.3">
      <c r="A60" s="1" t="s">
        <v>318</v>
      </c>
      <c r="B60">
        <v>0</v>
      </c>
      <c r="C60">
        <v>0</v>
      </c>
      <c r="D60">
        <v>0</v>
      </c>
      <c r="E60">
        <v>0</v>
      </c>
      <c r="F60">
        <v>8.2105805928946202E-2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0.37497956204144772</v>
      </c>
      <c r="Q60">
        <v>0</v>
      </c>
      <c r="R60">
        <v>0</v>
      </c>
      <c r="S60">
        <v>0</v>
      </c>
      <c r="T60">
        <v>0</v>
      </c>
      <c r="U60">
        <v>0.1452843032741796</v>
      </c>
      <c r="V60">
        <v>0</v>
      </c>
      <c r="W60">
        <v>0</v>
      </c>
      <c r="X60">
        <v>0</v>
      </c>
      <c r="Y60">
        <v>0</v>
      </c>
      <c r="Z60">
        <v>0</v>
      </c>
      <c r="AA60">
        <v>0.72984462077675261</v>
      </c>
      <c r="AB60">
        <v>0</v>
      </c>
      <c r="AC60">
        <v>0.30982196842494741</v>
      </c>
      <c r="AD60">
        <v>0</v>
      </c>
      <c r="AE60">
        <v>0</v>
      </c>
      <c r="AF60">
        <v>0.96975711962154387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0.32557495096724481</v>
      </c>
      <c r="AM60">
        <v>0</v>
      </c>
      <c r="AN60">
        <v>0</v>
      </c>
      <c r="AO60">
        <v>0</v>
      </c>
      <c r="AP60">
        <v>1.0642855698250389E-12</v>
      </c>
      <c r="AQ60">
        <v>0</v>
      </c>
      <c r="AR60">
        <v>0</v>
      </c>
      <c r="AS60">
        <v>0</v>
      </c>
      <c r="AT60">
        <v>0</v>
      </c>
      <c r="AU60">
        <v>2.5020483722977458E-3</v>
      </c>
      <c r="AV60">
        <v>0</v>
      </c>
      <c r="AW60">
        <v>9.9978292922639642E-13</v>
      </c>
      <c r="AX60">
        <v>0</v>
      </c>
      <c r="AY60">
        <v>3.9982909730912862E-3</v>
      </c>
      <c r="AZ60">
        <v>0</v>
      </c>
      <c r="BA60">
        <v>0</v>
      </c>
      <c r="BB60">
        <v>9.2168386965584451E-2</v>
      </c>
      <c r="BC60">
        <v>0</v>
      </c>
      <c r="BD60">
        <v>0.14995063804150249</v>
      </c>
      <c r="BE60">
        <v>0</v>
      </c>
      <c r="BF60">
        <v>0</v>
      </c>
      <c r="BG60">
        <v>6.7599704849920686E-2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0.1634044867219859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1.2563717359673449E-2</v>
      </c>
      <c r="BU60">
        <v>0</v>
      </c>
      <c r="BV60">
        <v>1.216758857531831E-2</v>
      </c>
      <c r="BW60">
        <v>0</v>
      </c>
      <c r="BX60">
        <v>0.15593725214719911</v>
      </c>
      <c r="BY60">
        <v>0.15593725214719911</v>
      </c>
      <c r="BZ60">
        <v>0</v>
      </c>
      <c r="CA60">
        <v>0</v>
      </c>
      <c r="CB60">
        <v>0.15445386509923931</v>
      </c>
      <c r="CC60">
        <v>7.7143872417794775E-5</v>
      </c>
      <c r="CD60">
        <v>0</v>
      </c>
      <c r="CE60">
        <v>7.7452838177548625E-5</v>
      </c>
      <c r="CF60">
        <v>0</v>
      </c>
      <c r="CG60">
        <v>7.7091738299431314E-5</v>
      </c>
      <c r="CH60">
        <v>0.1590432624009816</v>
      </c>
      <c r="CI60">
        <v>7.7091738299431341E-5</v>
      </c>
      <c r="CJ60">
        <v>0</v>
      </c>
      <c r="CK60">
        <v>0</v>
      </c>
      <c r="CL60">
        <v>0</v>
      </c>
      <c r="CM60">
        <v>7.7091738299431178E-5</v>
      </c>
      <c r="CN60">
        <v>0</v>
      </c>
      <c r="CO60">
        <v>0</v>
      </c>
      <c r="CP60">
        <v>0</v>
      </c>
      <c r="CQ60">
        <v>3.0385658813176829E-3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0.30982196842494741</v>
      </c>
      <c r="CX60">
        <v>0.30982196842494741</v>
      </c>
      <c r="CY60">
        <v>0</v>
      </c>
      <c r="CZ60">
        <v>0</v>
      </c>
      <c r="DA60">
        <v>0.30412393892475448</v>
      </c>
      <c r="DB60">
        <v>0.30412393892475448</v>
      </c>
      <c r="DC60">
        <v>0.30412393892475448</v>
      </c>
      <c r="DD60">
        <v>0.14995064406895409</v>
      </c>
      <c r="DE60">
        <v>0</v>
      </c>
      <c r="DF60">
        <v>0.15737275454714311</v>
      </c>
      <c r="DG60">
        <v>0</v>
      </c>
      <c r="DH60">
        <v>0.1634044867219859</v>
      </c>
      <c r="DI60">
        <v>0.155937252147199</v>
      </c>
      <c r="DJ60">
        <v>0.155937252147199</v>
      </c>
      <c r="DK60">
        <v>0.1590432624009816</v>
      </c>
      <c r="DL60">
        <v>0</v>
      </c>
      <c r="DM60">
        <v>0.15101553377828331</v>
      </c>
      <c r="DN60">
        <v>0.1452843032741796</v>
      </c>
      <c r="DO60">
        <v>0.1452843032741796</v>
      </c>
      <c r="DP60">
        <v>0.14974520699513089</v>
      </c>
      <c r="DQ60">
        <v>0</v>
      </c>
      <c r="DR60">
        <v>0.72984462077675261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0.13243632657072671</v>
      </c>
      <c r="EB60">
        <v>0.13243632657072671</v>
      </c>
      <c r="EC60">
        <v>2.199037488932055E-4</v>
      </c>
      <c r="ED60">
        <v>1.9269313262069831E-3</v>
      </c>
      <c r="EE60">
        <v>2.9967964247057809E-3</v>
      </c>
      <c r="EF60">
        <v>0</v>
      </c>
    </row>
    <row r="61" spans="1:136" x14ac:dyDescent="0.3">
      <c r="A61" s="1" t="s">
        <v>319</v>
      </c>
      <c r="B61">
        <v>0</v>
      </c>
      <c r="C61">
        <v>0</v>
      </c>
      <c r="D61">
        <v>0</v>
      </c>
      <c r="E61">
        <v>0</v>
      </c>
      <c r="F61">
        <v>3.6116716384213161E-3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0.79284061878512202</v>
      </c>
      <c r="Q61">
        <v>0</v>
      </c>
      <c r="R61">
        <v>0</v>
      </c>
      <c r="S61">
        <v>0</v>
      </c>
      <c r="T61">
        <v>0</v>
      </c>
      <c r="U61">
        <v>2.4306260263126479E-4</v>
      </c>
      <c r="V61">
        <v>0</v>
      </c>
      <c r="W61">
        <v>0</v>
      </c>
      <c r="X61">
        <v>0</v>
      </c>
      <c r="Y61">
        <v>0</v>
      </c>
      <c r="Z61">
        <v>0</v>
      </c>
      <c r="AA61">
        <v>2.5403055461871221E-5</v>
      </c>
      <c r="AB61">
        <v>0</v>
      </c>
      <c r="AC61">
        <v>1.19756602208936</v>
      </c>
      <c r="AD61">
        <v>0</v>
      </c>
      <c r="AE61">
        <v>0</v>
      </c>
      <c r="AF61">
        <v>3.3753477374502619E-5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1.258456593326539</v>
      </c>
      <c r="AM61">
        <v>0</v>
      </c>
      <c r="AN61">
        <v>0</v>
      </c>
      <c r="AO61">
        <v>0</v>
      </c>
      <c r="AP61">
        <v>3.4091649735147699E-17</v>
      </c>
      <c r="AQ61">
        <v>0</v>
      </c>
      <c r="AR61">
        <v>0</v>
      </c>
      <c r="AS61">
        <v>0</v>
      </c>
      <c r="AT61">
        <v>0</v>
      </c>
      <c r="AU61">
        <v>1.296667846234596E-5</v>
      </c>
      <c r="AV61">
        <v>0</v>
      </c>
      <c r="AW61">
        <v>3.2025473614163053E-17</v>
      </c>
      <c r="AX61">
        <v>0</v>
      </c>
      <c r="AY61">
        <v>1.6212020477298989E-15</v>
      </c>
      <c r="AZ61">
        <v>0</v>
      </c>
      <c r="BA61">
        <v>0</v>
      </c>
      <c r="BB61">
        <v>4.8430991640346672</v>
      </c>
      <c r="BC61">
        <v>0</v>
      </c>
      <c r="BD61">
        <v>0.57960960619429081</v>
      </c>
      <c r="BE61">
        <v>0</v>
      </c>
      <c r="BF61">
        <v>0</v>
      </c>
      <c r="BG61">
        <v>6.8701623166062484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1.314036200645986E-2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1.2277468087892381E-7</v>
      </c>
      <c r="BU61">
        <v>0</v>
      </c>
      <c r="BV61">
        <v>4.4184898011519449E-6</v>
      </c>
      <c r="BW61">
        <v>0</v>
      </c>
      <c r="BX61">
        <v>1.253987564608962E-2</v>
      </c>
      <c r="BY61">
        <v>1.253987564608961E-2</v>
      </c>
      <c r="BZ61">
        <v>0</v>
      </c>
      <c r="CA61">
        <v>0</v>
      </c>
      <c r="CB61">
        <v>1.2420587349930101E-2</v>
      </c>
      <c r="CC61">
        <v>8.1614492585460502E-10</v>
      </c>
      <c r="CD61">
        <v>0</v>
      </c>
      <c r="CE61">
        <v>6.2810185207406417E-17</v>
      </c>
      <c r="CF61">
        <v>2.479801615870731</v>
      </c>
      <c r="CG61">
        <v>9.538591920748752E-10</v>
      </c>
      <c r="CH61">
        <v>1.2789649076117401E-2</v>
      </c>
      <c r="CI61">
        <v>9.5385919207487541E-10</v>
      </c>
      <c r="CJ61">
        <v>0</v>
      </c>
      <c r="CK61">
        <v>0</v>
      </c>
      <c r="CL61">
        <v>0</v>
      </c>
      <c r="CM61">
        <v>9.5385919207487665E-10</v>
      </c>
      <c r="CN61">
        <v>0</v>
      </c>
      <c r="CO61">
        <v>2.479801615870731</v>
      </c>
      <c r="CP61">
        <v>0</v>
      </c>
      <c r="CQ61">
        <v>6.3157004193123872E-8</v>
      </c>
      <c r="CR61">
        <v>0</v>
      </c>
      <c r="CS61">
        <v>0</v>
      </c>
      <c r="CT61">
        <v>0</v>
      </c>
      <c r="CU61">
        <v>1.3057903416965551</v>
      </c>
      <c r="CV61">
        <v>1.1542737732796491</v>
      </c>
      <c r="CW61">
        <v>1.19756602208936</v>
      </c>
      <c r="CX61">
        <v>1.19756602208936</v>
      </c>
      <c r="CY61">
        <v>0</v>
      </c>
      <c r="CZ61">
        <v>0</v>
      </c>
      <c r="DA61">
        <v>1.1755412232767259</v>
      </c>
      <c r="DB61">
        <v>1.1755412232767259</v>
      </c>
      <c r="DC61">
        <v>1.1755412232767259</v>
      </c>
      <c r="DD61">
        <v>0.57960962949241679</v>
      </c>
      <c r="DE61">
        <v>0</v>
      </c>
      <c r="DF61">
        <v>1.2655313242540069E-2</v>
      </c>
      <c r="DG61">
        <v>0</v>
      </c>
      <c r="DH61">
        <v>1.314036200645986E-2</v>
      </c>
      <c r="DI61">
        <v>1.253987564608961E-2</v>
      </c>
      <c r="DJ61">
        <v>1.253987564608961E-2</v>
      </c>
      <c r="DK61">
        <v>1.2789649076117401E-2</v>
      </c>
      <c r="DL61">
        <v>0</v>
      </c>
      <c r="DM61">
        <v>2.5265102871180421E-4</v>
      </c>
      <c r="DN61">
        <v>2.4306260263126479E-4</v>
      </c>
      <c r="DO61">
        <v>2.4306260263126479E-4</v>
      </c>
      <c r="DP61">
        <v>5.2120488254037194E-6</v>
      </c>
      <c r="DQ61">
        <v>0</v>
      </c>
      <c r="DR61">
        <v>2.5403055461871221E-5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4.6095939509181356E-6</v>
      </c>
      <c r="EB61">
        <v>4.6095939509181356E-6</v>
      </c>
      <c r="EC61">
        <v>3.953408751592165E-9</v>
      </c>
      <c r="ED61">
        <v>2.0386003127208151E-8</v>
      </c>
      <c r="EE61">
        <v>1.0677338737749099E-6</v>
      </c>
      <c r="EF61">
        <v>0</v>
      </c>
    </row>
    <row r="62" spans="1:136" x14ac:dyDescent="0.3">
      <c r="A62" s="1" t="s">
        <v>320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0.134887109234333</v>
      </c>
      <c r="V62">
        <v>0</v>
      </c>
      <c r="W62">
        <v>0</v>
      </c>
      <c r="X62">
        <v>0</v>
      </c>
      <c r="Y62">
        <v>0</v>
      </c>
      <c r="Z62">
        <v>0</v>
      </c>
      <c r="AA62">
        <v>0.70384720345565055</v>
      </c>
      <c r="AB62">
        <v>0</v>
      </c>
      <c r="AC62">
        <v>0</v>
      </c>
      <c r="AD62">
        <v>0</v>
      </c>
      <c r="AE62">
        <v>0</v>
      </c>
      <c r="AF62">
        <v>0.93521390340645461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100</v>
      </c>
      <c r="AT62">
        <v>0</v>
      </c>
      <c r="AU62">
        <v>0.51376564711676065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9.7076017922706065E-2</v>
      </c>
      <c r="BC62">
        <v>0</v>
      </c>
      <c r="BD62">
        <v>0.12903502766648181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0.14605603409259241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0.1656323671240103</v>
      </c>
      <c r="BW62">
        <v>0</v>
      </c>
      <c r="BX62">
        <v>0.13938158659417049</v>
      </c>
      <c r="BY62">
        <v>0.1393815865941706</v>
      </c>
      <c r="BZ62">
        <v>0</v>
      </c>
      <c r="CA62">
        <v>0</v>
      </c>
      <c r="CB62">
        <v>0.1380556889178238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0.14215783557373651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0.12903503285320461</v>
      </c>
      <c r="DE62">
        <v>0</v>
      </c>
      <c r="DF62">
        <v>0.14066468347646699</v>
      </c>
      <c r="DG62">
        <v>0</v>
      </c>
      <c r="DH62">
        <v>0.14605603409259241</v>
      </c>
      <c r="DI62">
        <v>0.1393815865941706</v>
      </c>
      <c r="DJ62">
        <v>0.1393815865941706</v>
      </c>
      <c r="DK62">
        <v>0.14215783557373651</v>
      </c>
      <c r="DL62">
        <v>0</v>
      </c>
      <c r="DM62">
        <v>0.14020818726982631</v>
      </c>
      <c r="DN62">
        <v>0.134887109234333</v>
      </c>
      <c r="DO62">
        <v>0.134887109234333</v>
      </c>
      <c r="DP62">
        <v>0.1444112105152445</v>
      </c>
      <c r="DQ62">
        <v>0</v>
      </c>
      <c r="DR62">
        <v>0.70384720345565055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0.12771888075785129</v>
      </c>
      <c r="EB62">
        <v>0.12771888075785129</v>
      </c>
      <c r="EC62">
        <v>0</v>
      </c>
      <c r="ED62">
        <v>0</v>
      </c>
      <c r="EE62">
        <v>3.9998157646579317E-2</v>
      </c>
      <c r="EF62">
        <v>0</v>
      </c>
    </row>
    <row r="63" spans="1:136" x14ac:dyDescent="0.3">
      <c r="A63" s="1" t="s">
        <v>321</v>
      </c>
      <c r="B63">
        <v>0</v>
      </c>
      <c r="C63">
        <v>0</v>
      </c>
      <c r="D63">
        <v>0</v>
      </c>
      <c r="E63">
        <v>0</v>
      </c>
      <c r="F63">
        <v>0.1249055315965895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27.28585375163712</v>
      </c>
      <c r="Q63">
        <v>0</v>
      </c>
      <c r="R63">
        <v>0</v>
      </c>
      <c r="S63">
        <v>0</v>
      </c>
      <c r="T63">
        <v>0</v>
      </c>
      <c r="U63">
        <v>8.4068835313240824E-3</v>
      </c>
      <c r="V63">
        <v>0</v>
      </c>
      <c r="W63">
        <v>0</v>
      </c>
      <c r="X63">
        <v>0</v>
      </c>
      <c r="Y63">
        <v>0</v>
      </c>
      <c r="Z63">
        <v>0</v>
      </c>
      <c r="AA63">
        <v>8.8292660062053239E-4</v>
      </c>
      <c r="AB63">
        <v>0</v>
      </c>
      <c r="AC63">
        <v>0</v>
      </c>
      <c r="AD63">
        <v>0</v>
      </c>
      <c r="AE63">
        <v>0</v>
      </c>
      <c r="AF63">
        <v>1.1731597831655641E-3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5.2506976650243448E-18</v>
      </c>
      <c r="AQ63">
        <v>0</v>
      </c>
      <c r="AR63">
        <v>0</v>
      </c>
      <c r="AS63">
        <v>0</v>
      </c>
      <c r="AT63">
        <v>0</v>
      </c>
      <c r="AU63">
        <v>4.5575653457654371E-4</v>
      </c>
      <c r="AV63">
        <v>0</v>
      </c>
      <c r="AW63">
        <v>4.9324711720776513E-18</v>
      </c>
      <c r="AX63">
        <v>0</v>
      </c>
      <c r="AY63">
        <v>2.4969286827360359E-16</v>
      </c>
      <c r="AZ63">
        <v>0</v>
      </c>
      <c r="BA63">
        <v>0</v>
      </c>
      <c r="BB63">
        <v>3.2729062361319969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4.1904619654887854E-6</v>
      </c>
      <c r="BU63">
        <v>0</v>
      </c>
      <c r="BV63">
        <v>1.5454743584849279E-4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0.42750112530981582</v>
      </c>
      <c r="CC63">
        <v>2.7623336439910349E-8</v>
      </c>
      <c r="CD63">
        <v>0</v>
      </c>
      <c r="CE63">
        <v>9.67384375266129E-18</v>
      </c>
      <c r="CF63">
        <v>0</v>
      </c>
      <c r="CG63">
        <v>3.2284429928700272E-8</v>
      </c>
      <c r="CH63">
        <v>0.39897622623102003</v>
      </c>
      <c r="CI63">
        <v>3.2284429928700272E-8</v>
      </c>
      <c r="CJ63">
        <v>0</v>
      </c>
      <c r="CK63">
        <v>0</v>
      </c>
      <c r="CL63">
        <v>0</v>
      </c>
      <c r="CM63">
        <v>3.2284429928700232E-8</v>
      </c>
      <c r="CN63">
        <v>0</v>
      </c>
      <c r="CO63">
        <v>0</v>
      </c>
      <c r="CP63">
        <v>0</v>
      </c>
      <c r="CQ63">
        <v>2.021146180465707E-6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0.39897622623102003</v>
      </c>
      <c r="DL63">
        <v>0</v>
      </c>
      <c r="DM63">
        <v>8.7385214732994335E-3</v>
      </c>
      <c r="DN63">
        <v>8.4068835313240824E-3</v>
      </c>
      <c r="DO63">
        <v>8.4068835313240824E-3</v>
      </c>
      <c r="DP63">
        <v>1.811536631327327E-4</v>
      </c>
      <c r="DQ63">
        <v>0</v>
      </c>
      <c r="DR63">
        <v>8.8292660062053239E-4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1.6021431451164979E-4</v>
      </c>
      <c r="EB63">
        <v>1.6021431451164979E-4</v>
      </c>
      <c r="EC63">
        <v>1.2819122826007161E-7</v>
      </c>
      <c r="ED63">
        <v>6.8998704177235404E-7</v>
      </c>
      <c r="EE63">
        <v>3.7345772684295957E-5</v>
      </c>
      <c r="EF63">
        <v>0</v>
      </c>
    </row>
    <row r="64" spans="1:136" x14ac:dyDescent="0.3">
      <c r="A64" s="1" t="s">
        <v>322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1.2863830426654449E-10</v>
      </c>
      <c r="AQ64">
        <v>0</v>
      </c>
      <c r="AR64">
        <v>0</v>
      </c>
      <c r="AS64">
        <v>0</v>
      </c>
      <c r="AT64">
        <v>0</v>
      </c>
      <c r="AU64">
        <v>14.04866745010321</v>
      </c>
      <c r="AV64">
        <v>0</v>
      </c>
      <c r="AW64">
        <v>1.208419847987462E-10</v>
      </c>
      <c r="AX64">
        <v>0</v>
      </c>
      <c r="AY64">
        <v>6.1172951122519263E-9</v>
      </c>
      <c r="AZ64">
        <v>0</v>
      </c>
      <c r="BA64">
        <v>0</v>
      </c>
      <c r="BB64">
        <v>2.654495684617884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6.1893572564489838E-2</v>
      </c>
      <c r="BU64">
        <v>0</v>
      </c>
      <c r="BV64">
        <v>2.282682199271266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0.67675181176096866</v>
      </c>
      <c r="CD64">
        <v>0</v>
      </c>
      <c r="CE64">
        <v>2.3700219198891618E-10</v>
      </c>
      <c r="CF64">
        <v>0</v>
      </c>
      <c r="CG64">
        <v>0.7909452391258226</v>
      </c>
      <c r="CH64">
        <v>0</v>
      </c>
      <c r="CI64">
        <v>0.79094523912582293</v>
      </c>
      <c r="CJ64">
        <v>0</v>
      </c>
      <c r="CK64">
        <v>0</v>
      </c>
      <c r="CL64">
        <v>0</v>
      </c>
      <c r="CM64">
        <v>0.79094523912582204</v>
      </c>
      <c r="CN64">
        <v>0</v>
      </c>
      <c r="CO64">
        <v>0</v>
      </c>
      <c r="CP64">
        <v>0</v>
      </c>
      <c r="CQ64">
        <v>6.2301708046360857E-2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0.75575025037213572</v>
      </c>
      <c r="ED64">
        <v>0.66299475250133644</v>
      </c>
      <c r="EE64">
        <v>1.151181170877335</v>
      </c>
      <c r="EF64">
        <v>0</v>
      </c>
    </row>
    <row r="65" spans="1:136" x14ac:dyDescent="0.3">
      <c r="A65" s="1" t="s">
        <v>323</v>
      </c>
      <c r="B65">
        <v>0</v>
      </c>
      <c r="C65">
        <v>0</v>
      </c>
      <c r="D65">
        <v>0</v>
      </c>
      <c r="E65">
        <v>0</v>
      </c>
      <c r="F65">
        <v>2.9939098817623438E-2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0.13651189495616761</v>
      </c>
      <c r="Q65">
        <v>0</v>
      </c>
      <c r="R65">
        <v>0</v>
      </c>
      <c r="S65">
        <v>0</v>
      </c>
      <c r="T65">
        <v>0</v>
      </c>
      <c r="U65">
        <v>5.5286593363974429E-2</v>
      </c>
      <c r="V65">
        <v>0</v>
      </c>
      <c r="W65">
        <v>0</v>
      </c>
      <c r="X65">
        <v>0</v>
      </c>
      <c r="Y65">
        <v>0</v>
      </c>
      <c r="Z65">
        <v>1.9701907658206359</v>
      </c>
      <c r="AA65">
        <v>2.4565873429844839E-2</v>
      </c>
      <c r="AB65">
        <v>0</v>
      </c>
      <c r="AC65">
        <v>0.23243120384400959</v>
      </c>
      <c r="AD65">
        <v>6.5468483710520484E-2</v>
      </c>
      <c r="AE65">
        <v>0</v>
      </c>
      <c r="AF65">
        <v>3.2641099187604737E-2</v>
      </c>
      <c r="AG65">
        <v>0</v>
      </c>
      <c r="AH65">
        <v>0</v>
      </c>
      <c r="AI65">
        <v>0</v>
      </c>
      <c r="AJ65">
        <v>1.62894666857975</v>
      </c>
      <c r="AK65">
        <v>0</v>
      </c>
      <c r="AL65">
        <v>0.16142499389747469</v>
      </c>
      <c r="AM65">
        <v>0</v>
      </c>
      <c r="AN65">
        <v>0</v>
      </c>
      <c r="AO65">
        <v>0</v>
      </c>
      <c r="AP65">
        <v>4.8870709057470458E-11</v>
      </c>
      <c r="AQ65">
        <v>0</v>
      </c>
      <c r="AR65">
        <v>1.7796045439094981</v>
      </c>
      <c r="AS65">
        <v>0</v>
      </c>
      <c r="AT65">
        <v>0</v>
      </c>
      <c r="AU65">
        <v>3.64152512325333E-9</v>
      </c>
      <c r="AV65">
        <v>0</v>
      </c>
      <c r="AW65">
        <v>4.5908825638668652E-11</v>
      </c>
      <c r="AX65">
        <v>0</v>
      </c>
      <c r="AY65">
        <v>2.324008788471732E-9</v>
      </c>
      <c r="AZ65">
        <v>0</v>
      </c>
      <c r="BA65">
        <v>0</v>
      </c>
      <c r="BB65">
        <v>3.8569869411265688E-2</v>
      </c>
      <c r="BC65">
        <v>0</v>
      </c>
      <c r="BD65">
        <v>7.434779843737814E-2</v>
      </c>
      <c r="BE65">
        <v>0</v>
      </c>
      <c r="BF65">
        <v>0</v>
      </c>
      <c r="BG65">
        <v>3.21165076850259E-2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6.2081636271322051E-2</v>
      </c>
      <c r="BO65">
        <v>0</v>
      </c>
      <c r="BP65">
        <v>0.49749535621684238</v>
      </c>
      <c r="BQ65">
        <v>0</v>
      </c>
      <c r="BR65">
        <v>0</v>
      </c>
      <c r="BS65">
        <v>3.2512821550929952E-3</v>
      </c>
      <c r="BT65">
        <v>6.3117701626318693E-3</v>
      </c>
      <c r="BU65">
        <v>0</v>
      </c>
      <c r="BV65">
        <v>5.7267763362250541E-3</v>
      </c>
      <c r="BW65">
        <v>0</v>
      </c>
      <c r="BX65">
        <v>5.9244638645832813E-2</v>
      </c>
      <c r="BY65">
        <v>5.9244638645832827E-2</v>
      </c>
      <c r="BZ65">
        <v>0</v>
      </c>
      <c r="CA65">
        <v>0</v>
      </c>
      <c r="CB65">
        <v>5.8681061127195219E-2</v>
      </c>
      <c r="CC65">
        <v>3.8998412841146789E-5</v>
      </c>
      <c r="CD65">
        <v>0</v>
      </c>
      <c r="CE65">
        <v>9.0039006940527441E-11</v>
      </c>
      <c r="CF65">
        <v>0</v>
      </c>
      <c r="CG65">
        <v>4.5578893404957703E-5</v>
      </c>
      <c r="CH65">
        <v>6.0424693139430642E-2</v>
      </c>
      <c r="CI65">
        <v>4.557889340495771E-5</v>
      </c>
      <c r="CJ65">
        <v>0</v>
      </c>
      <c r="CK65">
        <v>0</v>
      </c>
      <c r="CL65">
        <v>0</v>
      </c>
      <c r="CM65">
        <v>4.5578893404957601E-5</v>
      </c>
      <c r="CN65">
        <v>0</v>
      </c>
      <c r="CO65">
        <v>0</v>
      </c>
      <c r="CP65">
        <v>0</v>
      </c>
      <c r="CQ65">
        <v>1.537192064340512E-3</v>
      </c>
      <c r="CR65">
        <v>0</v>
      </c>
      <c r="CS65">
        <v>0</v>
      </c>
      <c r="CT65">
        <v>0</v>
      </c>
      <c r="CU65">
        <v>0.168094987133663</v>
      </c>
      <c r="CV65">
        <v>0.14859019007299121</v>
      </c>
      <c r="CW65">
        <v>0.23243120384400959</v>
      </c>
      <c r="CX65">
        <v>0.23243120384400959</v>
      </c>
      <c r="CY65">
        <v>1.7796045439094981</v>
      </c>
      <c r="CZ65">
        <v>0</v>
      </c>
      <c r="DA65">
        <v>0.15078925709473151</v>
      </c>
      <c r="DB65">
        <v>0.15078925709473151</v>
      </c>
      <c r="DC65">
        <v>0.15078925709473151</v>
      </c>
      <c r="DD65">
        <v>7.4347801425879975E-2</v>
      </c>
      <c r="DE65">
        <v>0</v>
      </c>
      <c r="DF65">
        <v>7.8154015902070814E-2</v>
      </c>
      <c r="DG65">
        <v>0.49749535621684238</v>
      </c>
      <c r="DH65">
        <v>6.2081636271322051E-2</v>
      </c>
      <c r="DI65">
        <v>5.9244638645832827E-2</v>
      </c>
      <c r="DJ65">
        <v>5.9244638645832827E-2</v>
      </c>
      <c r="DK65">
        <v>6.0424693139430642E-2</v>
      </c>
      <c r="DL65">
        <v>0</v>
      </c>
      <c r="DM65">
        <v>5.7467559946149598E-2</v>
      </c>
      <c r="DN65">
        <v>5.5286593363974429E-2</v>
      </c>
      <c r="DO65">
        <v>5.5286593363974429E-2</v>
      </c>
      <c r="DP65">
        <v>5.7076327806703152E-2</v>
      </c>
      <c r="DQ65">
        <v>0</v>
      </c>
      <c r="DR65">
        <v>2.4565873429844839E-2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6.7152836894318835E-2</v>
      </c>
      <c r="EB65">
        <v>6.7152836894318835E-2</v>
      </c>
      <c r="EC65">
        <v>1.1751029706340999E-4</v>
      </c>
      <c r="ED65">
        <v>9.7411837156653194E-4</v>
      </c>
      <c r="EE65">
        <v>1.417517451580167E-3</v>
      </c>
      <c r="EF65">
        <v>0</v>
      </c>
    </row>
    <row r="66" spans="1:136" x14ac:dyDescent="0.3">
      <c r="A66" s="1" t="s">
        <v>324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</row>
    <row r="67" spans="1:136" x14ac:dyDescent="0.3">
      <c r="A67" s="1" t="s">
        <v>325</v>
      </c>
      <c r="B67">
        <v>0</v>
      </c>
      <c r="C67">
        <v>0</v>
      </c>
      <c r="D67">
        <v>0</v>
      </c>
      <c r="E67">
        <v>0</v>
      </c>
      <c r="F67">
        <v>1.669991559219184E-2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7.6145816445089748E-2</v>
      </c>
      <c r="Q67">
        <v>0</v>
      </c>
      <c r="R67">
        <v>0</v>
      </c>
      <c r="S67">
        <v>0</v>
      </c>
      <c r="T67">
        <v>0</v>
      </c>
      <c r="U67">
        <v>3.0838651763783999E-2</v>
      </c>
      <c r="V67">
        <v>0</v>
      </c>
      <c r="W67">
        <v>0</v>
      </c>
      <c r="X67">
        <v>0</v>
      </c>
      <c r="Y67">
        <v>0</v>
      </c>
      <c r="Z67">
        <v>1.0989649251016489</v>
      </c>
      <c r="AA67">
        <v>1.370275088191323E-2</v>
      </c>
      <c r="AB67">
        <v>0</v>
      </c>
      <c r="AC67">
        <v>0.12964924257845831</v>
      </c>
      <c r="AD67">
        <v>3.651807152160854E-2</v>
      </c>
      <c r="AE67">
        <v>0</v>
      </c>
      <c r="AF67">
        <v>1.8207081134602791E-2</v>
      </c>
      <c r="AG67">
        <v>0</v>
      </c>
      <c r="AH67">
        <v>0</v>
      </c>
      <c r="AI67">
        <v>0</v>
      </c>
      <c r="AJ67">
        <v>0.90862026392894935</v>
      </c>
      <c r="AK67">
        <v>0</v>
      </c>
      <c r="AL67">
        <v>9.0042248398307004E-2</v>
      </c>
      <c r="AM67">
        <v>0</v>
      </c>
      <c r="AN67">
        <v>0</v>
      </c>
      <c r="AO67">
        <v>0</v>
      </c>
      <c r="AP67">
        <v>2.7259895869340909E-11</v>
      </c>
      <c r="AQ67">
        <v>0</v>
      </c>
      <c r="AR67">
        <v>0.99265665449073726</v>
      </c>
      <c r="AS67">
        <v>0</v>
      </c>
      <c r="AT67">
        <v>0</v>
      </c>
      <c r="AU67">
        <v>2.0312288798856929E-9</v>
      </c>
      <c r="AV67">
        <v>0</v>
      </c>
      <c r="AW67">
        <v>2.5607768549503648E-11</v>
      </c>
      <c r="AX67">
        <v>0</v>
      </c>
      <c r="AY67">
        <v>1.296323274104172E-9</v>
      </c>
      <c r="AZ67">
        <v>0</v>
      </c>
      <c r="BA67">
        <v>0</v>
      </c>
      <c r="BB67">
        <v>2.1514126644013951E-2</v>
      </c>
      <c r="BC67">
        <v>0</v>
      </c>
      <c r="BD67">
        <v>4.1470919546805013E-2</v>
      </c>
      <c r="BE67">
        <v>0</v>
      </c>
      <c r="BF67">
        <v>0</v>
      </c>
      <c r="BG67">
        <v>1.791446598720595E-2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3.4628900885485342E-2</v>
      </c>
      <c r="BO67">
        <v>0</v>
      </c>
      <c r="BP67">
        <v>0.27750101988501241</v>
      </c>
      <c r="BQ67">
        <v>0</v>
      </c>
      <c r="BR67">
        <v>0</v>
      </c>
      <c r="BS67">
        <v>1.8135528356147961E-3</v>
      </c>
      <c r="BT67">
        <v>3.5206814204848608E-3</v>
      </c>
      <c r="BU67">
        <v>0</v>
      </c>
      <c r="BV67">
        <v>3.1943740863043021E-3</v>
      </c>
      <c r="BW67">
        <v>0</v>
      </c>
      <c r="BX67">
        <v>3.3046434386759922E-2</v>
      </c>
      <c r="BY67">
        <v>3.3046434386759922E-2</v>
      </c>
      <c r="BZ67">
        <v>0</v>
      </c>
      <c r="CA67">
        <v>0</v>
      </c>
      <c r="CB67">
        <v>3.2732072987699867E-2</v>
      </c>
      <c r="CC67">
        <v>2.1753166541313411E-5</v>
      </c>
      <c r="CD67">
        <v>0</v>
      </c>
      <c r="CE67">
        <v>5.0223416044389248E-11</v>
      </c>
      <c r="CF67">
        <v>0</v>
      </c>
      <c r="CG67">
        <v>2.5423733602838091E-5</v>
      </c>
      <c r="CH67">
        <v>3.3704664300670033E-2</v>
      </c>
      <c r="CI67">
        <v>2.5423733602838101E-5</v>
      </c>
      <c r="CJ67">
        <v>0</v>
      </c>
      <c r="CK67">
        <v>0</v>
      </c>
      <c r="CL67">
        <v>0</v>
      </c>
      <c r="CM67">
        <v>2.542373360283803E-5</v>
      </c>
      <c r="CN67">
        <v>0</v>
      </c>
      <c r="CO67">
        <v>0</v>
      </c>
      <c r="CP67">
        <v>0</v>
      </c>
      <c r="CQ67">
        <v>8.5743989422830077E-4</v>
      </c>
      <c r="CR67">
        <v>0</v>
      </c>
      <c r="CS67">
        <v>0</v>
      </c>
      <c r="CT67">
        <v>0</v>
      </c>
      <c r="CU67">
        <v>9.3762745288456156E-2</v>
      </c>
      <c r="CV67">
        <v>8.2883043579989463E-2</v>
      </c>
      <c r="CW67">
        <v>0.12964924257845831</v>
      </c>
      <c r="CX67">
        <v>0.12964924257845831</v>
      </c>
      <c r="CY67">
        <v>0.99265665449073726</v>
      </c>
      <c r="CZ67">
        <v>0</v>
      </c>
      <c r="DA67">
        <v>8.4109674811221349E-2</v>
      </c>
      <c r="DB67">
        <v>8.4109674811221349E-2</v>
      </c>
      <c r="DC67">
        <v>8.4109674811221349E-2</v>
      </c>
      <c r="DD67">
        <v>4.1470921213779988E-2</v>
      </c>
      <c r="DE67">
        <v>0</v>
      </c>
      <c r="DF67">
        <v>4.3594013190107257E-2</v>
      </c>
      <c r="DG67">
        <v>0.27750101988501241</v>
      </c>
      <c r="DH67">
        <v>3.4628900885485342E-2</v>
      </c>
      <c r="DI67">
        <v>3.3046434386759922E-2</v>
      </c>
      <c r="DJ67">
        <v>3.3046434386759922E-2</v>
      </c>
      <c r="DK67">
        <v>3.3704664300670033E-2</v>
      </c>
      <c r="DL67">
        <v>0</v>
      </c>
      <c r="DM67">
        <v>3.2055186638583803E-2</v>
      </c>
      <c r="DN67">
        <v>3.0838651763783999E-2</v>
      </c>
      <c r="DO67">
        <v>3.0838651763783999E-2</v>
      </c>
      <c r="DP67">
        <v>3.183695883735612E-2</v>
      </c>
      <c r="DQ67">
        <v>0</v>
      </c>
      <c r="DR67">
        <v>1.370275088191323E-2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3.7457597329256243E-2</v>
      </c>
      <c r="EB67">
        <v>3.7457597329256243E-2</v>
      </c>
      <c r="EC67">
        <v>6.5546797321006092E-5</v>
      </c>
      <c r="ED67">
        <v>5.4335952732112881E-4</v>
      </c>
      <c r="EE67">
        <v>7.9068584983303073E-4</v>
      </c>
      <c r="EF67">
        <v>0</v>
      </c>
    </row>
    <row r="68" spans="1:136" x14ac:dyDescent="0.3">
      <c r="A68" s="1" t="s">
        <v>326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</row>
    <row r="69" spans="1:136" x14ac:dyDescent="0.3">
      <c r="A69" s="1" t="s">
        <v>327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1.0175138500480729</v>
      </c>
      <c r="Q69">
        <v>0</v>
      </c>
      <c r="R69">
        <v>0</v>
      </c>
      <c r="S69">
        <v>0</v>
      </c>
      <c r="T69">
        <v>0</v>
      </c>
      <c r="U69">
        <v>0.40325152337951309</v>
      </c>
      <c r="V69">
        <v>0</v>
      </c>
      <c r="W69">
        <v>0</v>
      </c>
      <c r="X69">
        <v>0</v>
      </c>
      <c r="Y69">
        <v>0</v>
      </c>
      <c r="Z69">
        <v>0</v>
      </c>
      <c r="AA69">
        <v>2.0982389595398381</v>
      </c>
      <c r="AB69">
        <v>0</v>
      </c>
      <c r="AC69">
        <v>0</v>
      </c>
      <c r="AD69">
        <v>1.5349419015889679E-3</v>
      </c>
      <c r="AE69">
        <v>0</v>
      </c>
      <c r="AF69">
        <v>2.787966248919528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3.4984985787068018E-14</v>
      </c>
      <c r="AV69">
        <v>0</v>
      </c>
      <c r="AW69">
        <v>0</v>
      </c>
      <c r="AX69">
        <v>0</v>
      </c>
      <c r="AY69">
        <v>4.0190779667671267E-14</v>
      </c>
      <c r="AZ69">
        <v>0</v>
      </c>
      <c r="BA69">
        <v>0</v>
      </c>
      <c r="BB69">
        <v>0.1220463846240665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3.3751182047462491E-13</v>
      </c>
      <c r="BT69">
        <v>3.6384804852695768E-8</v>
      </c>
      <c r="BU69">
        <v>0</v>
      </c>
      <c r="BV69">
        <v>3.3011065040997329E-8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0.42834517945267458</v>
      </c>
      <c r="CC69">
        <v>2.2480941095130199E-10</v>
      </c>
      <c r="CD69">
        <v>0</v>
      </c>
      <c r="CE69">
        <v>7.7855512151964475E-16</v>
      </c>
      <c r="CF69">
        <v>0</v>
      </c>
      <c r="CG69">
        <v>2.6274306372825687E-10</v>
      </c>
      <c r="CH69">
        <v>0.32570413608248783</v>
      </c>
      <c r="CI69">
        <v>2.6274306372825698E-10</v>
      </c>
      <c r="CJ69">
        <v>0</v>
      </c>
      <c r="CK69">
        <v>0</v>
      </c>
      <c r="CL69">
        <v>0</v>
      </c>
      <c r="CM69">
        <v>2.6274306372825718E-10</v>
      </c>
      <c r="CN69">
        <v>0</v>
      </c>
      <c r="CO69">
        <v>0</v>
      </c>
      <c r="CP69">
        <v>0</v>
      </c>
      <c r="CQ69">
        <v>8.8608999630593863E-9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0.32570413608248783</v>
      </c>
      <c r="DL69">
        <v>0</v>
      </c>
      <c r="DM69">
        <v>0.41915914298833901</v>
      </c>
      <c r="DN69">
        <v>0.40325152337951309</v>
      </c>
      <c r="DO69">
        <v>0.40325152337951309</v>
      </c>
      <c r="DP69">
        <v>0.43172428383934469</v>
      </c>
      <c r="DQ69">
        <v>0</v>
      </c>
      <c r="DR69">
        <v>2.0982389595398381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3.8182175841650329E-7</v>
      </c>
      <c r="EB69">
        <v>3.8182175841650329E-7</v>
      </c>
      <c r="EC69">
        <v>6.7737971955600097E-10</v>
      </c>
      <c r="ED69">
        <v>5.6153817900419352E-9</v>
      </c>
      <c r="EE69">
        <v>8.1710557193521092E-9</v>
      </c>
      <c r="EF69">
        <v>0</v>
      </c>
    </row>
    <row r="70" spans="1:136" x14ac:dyDescent="0.3">
      <c r="A70" s="1" t="s">
        <v>328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3">
      <c r="A71" s="1" t="s">
        <v>329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1.234470663792482E-8</v>
      </c>
      <c r="Q71">
        <v>0</v>
      </c>
      <c r="R71">
        <v>0</v>
      </c>
      <c r="S71">
        <v>0</v>
      </c>
      <c r="T71">
        <v>0</v>
      </c>
      <c r="U71">
        <v>5.0775061795595224</v>
      </c>
      <c r="V71">
        <v>0</v>
      </c>
      <c r="W71">
        <v>0</v>
      </c>
      <c r="X71">
        <v>0</v>
      </c>
      <c r="Y71">
        <v>0</v>
      </c>
      <c r="Z71">
        <v>0</v>
      </c>
      <c r="AA71">
        <v>25.943499848810141</v>
      </c>
      <c r="AB71">
        <v>0</v>
      </c>
      <c r="AC71">
        <v>0</v>
      </c>
      <c r="AD71">
        <v>0.1422757263979835</v>
      </c>
      <c r="AE71">
        <v>0</v>
      </c>
      <c r="AF71">
        <v>2.774764410629383E-2</v>
      </c>
      <c r="AG71">
        <v>0</v>
      </c>
      <c r="AH71">
        <v>12.695307229719321</v>
      </c>
      <c r="AI71">
        <v>0</v>
      </c>
      <c r="AJ71">
        <v>0</v>
      </c>
      <c r="AK71">
        <v>0</v>
      </c>
      <c r="AL71">
        <v>0</v>
      </c>
      <c r="AM71">
        <v>1.455285670280114E-2</v>
      </c>
      <c r="AN71">
        <v>0</v>
      </c>
      <c r="AO71">
        <v>99.361140362531657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9.5110425392611619E-9</v>
      </c>
      <c r="AV71">
        <v>0</v>
      </c>
      <c r="AW71">
        <v>0</v>
      </c>
      <c r="AX71">
        <v>0</v>
      </c>
      <c r="AY71">
        <v>1.0926291513948629E-8</v>
      </c>
      <c r="AZ71">
        <v>0</v>
      </c>
      <c r="BA71">
        <v>0</v>
      </c>
      <c r="BB71">
        <v>3.2778056263663151E-9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7.0045488622425216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23.761658954915561</v>
      </c>
      <c r="BS71">
        <v>8.0329767427282712E-7</v>
      </c>
      <c r="BT71">
        <v>9.891598327330128E-3</v>
      </c>
      <c r="BU71">
        <v>0</v>
      </c>
      <c r="BV71">
        <v>8.9744111106718621E-3</v>
      </c>
      <c r="BW71">
        <v>1.558913932054393E-2</v>
      </c>
      <c r="BX71">
        <v>0</v>
      </c>
      <c r="BY71">
        <v>0</v>
      </c>
      <c r="BZ71">
        <v>0</v>
      </c>
      <c r="CA71">
        <v>0</v>
      </c>
      <c r="CB71">
        <v>5.196779955243566E-9</v>
      </c>
      <c r="CC71">
        <v>6.1116832752284992E-5</v>
      </c>
      <c r="CD71">
        <v>0</v>
      </c>
      <c r="CE71">
        <v>2.116585019684002E-10</v>
      </c>
      <c r="CF71">
        <v>0</v>
      </c>
      <c r="CG71">
        <v>7.1429500280934894E-5</v>
      </c>
      <c r="CH71">
        <v>4.8500261104848557</v>
      </c>
      <c r="CI71">
        <v>7.1429500280934907E-5</v>
      </c>
      <c r="CJ71">
        <v>0</v>
      </c>
      <c r="CK71">
        <v>0</v>
      </c>
      <c r="CL71">
        <v>1.558913932054393E-2</v>
      </c>
      <c r="CM71">
        <v>7.1429500280934812E-5</v>
      </c>
      <c r="CN71">
        <v>0</v>
      </c>
      <c r="CO71">
        <v>0</v>
      </c>
      <c r="CP71">
        <v>99.840254912790243</v>
      </c>
      <c r="CQ71">
        <v>2.4089304195080291E-3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4.8500261104848557</v>
      </c>
      <c r="DL71">
        <v>0</v>
      </c>
      <c r="DM71">
        <v>5.0853328969925689E-9</v>
      </c>
      <c r="DN71">
        <v>5.0775061795595224</v>
      </c>
      <c r="DO71">
        <v>5.0775061795595224</v>
      </c>
      <c r="DP71">
        <v>5.4360184449871047</v>
      </c>
      <c r="DQ71">
        <v>1.444329164389415E-2</v>
      </c>
      <c r="DR71">
        <v>25.943499848810141</v>
      </c>
      <c r="DS71">
        <v>1.455285670280114E-2</v>
      </c>
      <c r="DT71">
        <v>30.134826583378949</v>
      </c>
      <c r="DU71">
        <v>30.134826583378949</v>
      </c>
      <c r="DV71">
        <v>0</v>
      </c>
      <c r="DW71">
        <v>7.0045488622425216</v>
      </c>
      <c r="DX71">
        <v>0</v>
      </c>
      <c r="DY71">
        <v>23.761658954915561</v>
      </c>
      <c r="DZ71">
        <v>1.558913932054393E-2</v>
      </c>
      <c r="EA71">
        <v>0.1038025291137474</v>
      </c>
      <c r="EB71">
        <v>0.1038025291137474</v>
      </c>
      <c r="EC71">
        <v>1.8415291034443721E-4</v>
      </c>
      <c r="ED71">
        <v>1.5266013475590751E-3</v>
      </c>
      <c r="EE71">
        <v>2.2213888841880421E-3</v>
      </c>
      <c r="EF71">
        <v>1.558913932054393E-2</v>
      </c>
    </row>
    <row r="72" spans="1:136" x14ac:dyDescent="0.3">
      <c r="A72" s="1" t="s">
        <v>330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3">
      <c r="A73" s="1" t="s">
        <v>331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3">
      <c r="A74" s="1" t="s">
        <v>332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3">
      <c r="A75" s="1" t="s">
        <v>333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</row>
    <row r="76" spans="1:136" x14ac:dyDescent="0.3">
      <c r="A76" s="1" t="s">
        <v>334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</row>
    <row r="77" spans="1:136" x14ac:dyDescent="0.3">
      <c r="A77" s="1" t="s">
        <v>335</v>
      </c>
      <c r="B77">
        <v>0</v>
      </c>
      <c r="C77">
        <v>0</v>
      </c>
      <c r="D77">
        <v>0</v>
      </c>
      <c r="E77">
        <v>0</v>
      </c>
      <c r="F77">
        <v>1.8964459296204499E-3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0.40023862483552508</v>
      </c>
      <c r="Q77">
        <v>0</v>
      </c>
      <c r="R77">
        <v>0</v>
      </c>
      <c r="S77">
        <v>0</v>
      </c>
      <c r="T77">
        <v>0</v>
      </c>
      <c r="U77">
        <v>1.277341273685357E-4</v>
      </c>
      <c r="V77">
        <v>0</v>
      </c>
      <c r="W77">
        <v>0</v>
      </c>
      <c r="X77">
        <v>0</v>
      </c>
      <c r="Y77">
        <v>0</v>
      </c>
      <c r="Z77">
        <v>0</v>
      </c>
      <c r="AA77">
        <v>1.3885894397815309E-5</v>
      </c>
      <c r="AB77">
        <v>0</v>
      </c>
      <c r="AC77">
        <v>12.11849894239926</v>
      </c>
      <c r="AD77">
        <v>0</v>
      </c>
      <c r="AE77">
        <v>0</v>
      </c>
      <c r="AF77">
        <v>1.845042707893482E-5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12.734667328550071</v>
      </c>
      <c r="AM77">
        <v>0</v>
      </c>
      <c r="AN77">
        <v>0</v>
      </c>
      <c r="AO77">
        <v>0</v>
      </c>
      <c r="AP77">
        <v>3.7182190018741763E-18</v>
      </c>
      <c r="AQ77">
        <v>0</v>
      </c>
      <c r="AR77">
        <v>0</v>
      </c>
      <c r="AS77">
        <v>0</v>
      </c>
      <c r="AT77">
        <v>0</v>
      </c>
      <c r="AU77">
        <v>1.1262064780918669E-4</v>
      </c>
      <c r="AV77">
        <v>0</v>
      </c>
      <c r="AW77">
        <v>3.4928707018080953E-18</v>
      </c>
      <c r="AX77">
        <v>0</v>
      </c>
      <c r="AY77">
        <v>1.7681703016947059E-16</v>
      </c>
      <c r="AZ77">
        <v>0</v>
      </c>
      <c r="BA77">
        <v>0</v>
      </c>
      <c r="BB77">
        <v>2.352357866192214</v>
      </c>
      <c r="BC77">
        <v>0</v>
      </c>
      <c r="BD77">
        <v>0.28153096945414191</v>
      </c>
      <c r="BE77">
        <v>0</v>
      </c>
      <c r="BF77">
        <v>0</v>
      </c>
      <c r="BG77">
        <v>3.3342718331989358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6.6389138217169703E-3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2.85844547053535E-12</v>
      </c>
      <c r="BU77">
        <v>0</v>
      </c>
      <c r="BV77">
        <v>3.6307616001238879E-5</v>
      </c>
      <c r="BW77">
        <v>0</v>
      </c>
      <c r="BX77">
        <v>6.3355296991444944E-3</v>
      </c>
      <c r="BY77">
        <v>6.3355296991444944E-3</v>
      </c>
      <c r="BZ77">
        <v>0</v>
      </c>
      <c r="CA77">
        <v>0</v>
      </c>
      <c r="CB77">
        <v>6.2752615940684601E-3</v>
      </c>
      <c r="CC77">
        <v>1.483552879932728E-11</v>
      </c>
      <c r="CD77">
        <v>0</v>
      </c>
      <c r="CE77">
        <v>6.8504172125363113E-18</v>
      </c>
      <c r="CF77">
        <v>28.037756979441649</v>
      </c>
      <c r="CG77">
        <v>1.733883809121909E-11</v>
      </c>
      <c r="CH77">
        <v>6.4617228950468496E-3</v>
      </c>
      <c r="CI77">
        <v>1.733883809121909E-11</v>
      </c>
      <c r="CJ77">
        <v>0</v>
      </c>
      <c r="CK77">
        <v>0</v>
      </c>
      <c r="CL77">
        <v>0</v>
      </c>
      <c r="CM77">
        <v>1.7338838091219061E-11</v>
      </c>
      <c r="CN77">
        <v>0</v>
      </c>
      <c r="CO77">
        <v>28.037756979441649</v>
      </c>
      <c r="CP77">
        <v>0</v>
      </c>
      <c r="CQ77">
        <v>4.7540368146210341E-12</v>
      </c>
      <c r="CR77">
        <v>0</v>
      </c>
      <c r="CS77">
        <v>0</v>
      </c>
      <c r="CT77">
        <v>0</v>
      </c>
      <c r="CU77">
        <v>14.76385531498847</v>
      </c>
      <c r="CV77">
        <v>13.05074056562958</v>
      </c>
      <c r="CW77">
        <v>12.11849894239926</v>
      </c>
      <c r="CX77">
        <v>12.11849894239926</v>
      </c>
      <c r="CY77">
        <v>0</v>
      </c>
      <c r="CZ77">
        <v>0</v>
      </c>
      <c r="DA77">
        <v>11.89562396415648</v>
      </c>
      <c r="DB77">
        <v>11.89562396415648</v>
      </c>
      <c r="DC77">
        <v>11.89562396415648</v>
      </c>
      <c r="DD77">
        <v>5.865228766054754</v>
      </c>
      <c r="DE77">
        <v>0</v>
      </c>
      <c r="DF77">
        <v>6.3938523126496598E-3</v>
      </c>
      <c r="DG77">
        <v>0</v>
      </c>
      <c r="DH77">
        <v>6.6389138217169703E-3</v>
      </c>
      <c r="DI77">
        <v>6.3355296991444944E-3</v>
      </c>
      <c r="DJ77">
        <v>6.3355296991444944E-3</v>
      </c>
      <c r="DK77">
        <v>6.4617228950468496E-3</v>
      </c>
      <c r="DL77">
        <v>0</v>
      </c>
      <c r="DM77">
        <v>1.3277303185230539E-4</v>
      </c>
      <c r="DN77">
        <v>1.277341273685357E-4</v>
      </c>
      <c r="DO77">
        <v>1.277341273685357E-4</v>
      </c>
      <c r="DP77">
        <v>2.8490257675673398E-6</v>
      </c>
      <c r="DQ77">
        <v>0</v>
      </c>
      <c r="DR77">
        <v>1.3885894397815309E-5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2.5197100764248992E-6</v>
      </c>
      <c r="EB77">
        <v>2.5197100764248992E-6</v>
      </c>
      <c r="EC77">
        <v>1.673435804062963E-11</v>
      </c>
      <c r="ED77">
        <v>1.482271723641161E-11</v>
      </c>
      <c r="EE77">
        <v>8.7678510677380588E-6</v>
      </c>
      <c r="EF77">
        <v>0</v>
      </c>
    </row>
    <row r="78" spans="1:136" x14ac:dyDescent="0.3">
      <c r="A78" s="1" t="s">
        <v>336</v>
      </c>
      <c r="B78">
        <v>0</v>
      </c>
      <c r="C78">
        <v>0</v>
      </c>
      <c r="D78">
        <v>0</v>
      </c>
      <c r="E78">
        <v>0</v>
      </c>
      <c r="F78">
        <v>1.96477474996341E-5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4.1465919579067676E-3</v>
      </c>
      <c r="Q78">
        <v>0</v>
      </c>
      <c r="R78">
        <v>0</v>
      </c>
      <c r="S78">
        <v>0</v>
      </c>
      <c r="T78">
        <v>0</v>
      </c>
      <c r="U78">
        <v>1.323363794571973E-6</v>
      </c>
      <c r="V78">
        <v>0</v>
      </c>
      <c r="W78">
        <v>0</v>
      </c>
      <c r="X78">
        <v>0</v>
      </c>
      <c r="Y78">
        <v>0</v>
      </c>
      <c r="Z78">
        <v>0</v>
      </c>
      <c r="AA78">
        <v>1.438620224671852E-7</v>
      </c>
      <c r="AB78">
        <v>0</v>
      </c>
      <c r="AC78">
        <v>6.0264612724496621E-3</v>
      </c>
      <c r="AD78">
        <v>0</v>
      </c>
      <c r="AE78">
        <v>0</v>
      </c>
      <c r="AF78">
        <v>1.9115194735864411E-7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6.3328783406109484E-3</v>
      </c>
      <c r="AM78">
        <v>0</v>
      </c>
      <c r="AN78">
        <v>0</v>
      </c>
      <c r="AO78">
        <v>0</v>
      </c>
      <c r="AP78">
        <v>3.85218618449016E-20</v>
      </c>
      <c r="AQ78">
        <v>0</v>
      </c>
      <c r="AR78">
        <v>0</v>
      </c>
      <c r="AS78">
        <v>0</v>
      </c>
      <c r="AT78">
        <v>0</v>
      </c>
      <c r="AU78">
        <v>1.166783622374604E-6</v>
      </c>
      <c r="AV78">
        <v>0</v>
      </c>
      <c r="AW78">
        <v>3.6187186002044201E-20</v>
      </c>
      <c r="AX78">
        <v>0</v>
      </c>
      <c r="AY78">
        <v>1.8318773597200388E-18</v>
      </c>
      <c r="AZ78">
        <v>0</v>
      </c>
      <c r="BA78">
        <v>0</v>
      </c>
      <c r="BB78">
        <v>2.4371131631985191E-2</v>
      </c>
      <c r="BC78">
        <v>0</v>
      </c>
      <c r="BD78">
        <v>2.9167451150422258E-3</v>
      </c>
      <c r="BE78">
        <v>0</v>
      </c>
      <c r="BF78">
        <v>0</v>
      </c>
      <c r="BG78">
        <v>3.4544054249385198E-2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6.8781134438687549E-5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2.9614350701678862E-14</v>
      </c>
      <c r="BU78">
        <v>0</v>
      </c>
      <c r="BV78">
        <v>3.7615776983886242E-7</v>
      </c>
      <c r="BW78">
        <v>0</v>
      </c>
      <c r="BX78">
        <v>6.5637984115970432E-5</v>
      </c>
      <c r="BY78">
        <v>6.5637984115970446E-5</v>
      </c>
      <c r="BZ78">
        <v>0</v>
      </c>
      <c r="CA78">
        <v>0</v>
      </c>
      <c r="CB78">
        <v>6.5013588507152674E-5</v>
      </c>
      <c r="CC78">
        <v>1.5370051912372101E-13</v>
      </c>
      <c r="CD78">
        <v>0</v>
      </c>
      <c r="CE78">
        <v>7.0972372877510719E-20</v>
      </c>
      <c r="CF78">
        <v>0.47996160307175428</v>
      </c>
      <c r="CG78">
        <v>1.7963555271069039E-13</v>
      </c>
      <c r="CH78">
        <v>6.6945383399301229E-5</v>
      </c>
      <c r="CI78">
        <v>1.7963555271069039E-13</v>
      </c>
      <c r="CJ78">
        <v>0</v>
      </c>
      <c r="CK78">
        <v>0</v>
      </c>
      <c r="CL78">
        <v>0</v>
      </c>
      <c r="CM78">
        <v>1.7963555271069029E-13</v>
      </c>
      <c r="CN78">
        <v>0</v>
      </c>
      <c r="CO78">
        <v>0.47996160307175428</v>
      </c>
      <c r="CP78">
        <v>0</v>
      </c>
      <c r="CQ78">
        <v>4.9253244439367158E-14</v>
      </c>
      <c r="CR78">
        <v>0</v>
      </c>
      <c r="CS78">
        <v>0</v>
      </c>
      <c r="CT78">
        <v>0</v>
      </c>
      <c r="CU78">
        <v>0.2527336145219139</v>
      </c>
      <c r="CV78">
        <v>0.22340782708638371</v>
      </c>
      <c r="CW78">
        <v>6.0264612724496621E-3</v>
      </c>
      <c r="CX78">
        <v>6.0264612724496621E-3</v>
      </c>
      <c r="CY78">
        <v>0</v>
      </c>
      <c r="CZ78">
        <v>0</v>
      </c>
      <c r="DA78">
        <v>5.9156268010054384E-3</v>
      </c>
      <c r="DB78">
        <v>5.9156268010054384E-3</v>
      </c>
      <c r="DC78">
        <v>5.9156268010054384E-3</v>
      </c>
      <c r="DD78">
        <v>2.9167452322844088E-3</v>
      </c>
      <c r="DE78">
        <v>0</v>
      </c>
      <c r="DF78">
        <v>6.6242223849764266E-5</v>
      </c>
      <c r="DG78">
        <v>0</v>
      </c>
      <c r="DH78">
        <v>6.8781134438687549E-5</v>
      </c>
      <c r="DI78">
        <v>6.5637984115970446E-5</v>
      </c>
      <c r="DJ78">
        <v>6.5637984115970446E-5</v>
      </c>
      <c r="DK78">
        <v>6.6945383399301229E-5</v>
      </c>
      <c r="DL78">
        <v>0</v>
      </c>
      <c r="DM78">
        <v>1.3755683533340011E-6</v>
      </c>
      <c r="DN78">
        <v>1.323363794571973E-6</v>
      </c>
      <c r="DO78">
        <v>1.323363794571973E-6</v>
      </c>
      <c r="DP78">
        <v>2.9516759759302739E-8</v>
      </c>
      <c r="DQ78">
        <v>0</v>
      </c>
      <c r="DR78">
        <v>1.438620224671852E-7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2.6104950624027719E-8</v>
      </c>
      <c r="EB78">
        <v>2.6104950624027719E-8</v>
      </c>
      <c r="EC78">
        <v>1.7337295844578321E-13</v>
      </c>
      <c r="ED78">
        <v>1.5356778749699161E-13</v>
      </c>
      <c r="EE78">
        <v>9.0837561568545274E-8</v>
      </c>
      <c r="EF78">
        <v>0</v>
      </c>
    </row>
    <row r="79" spans="1:136" x14ac:dyDescent="0.3">
      <c r="A79" s="1" t="s">
        <v>337</v>
      </c>
      <c r="B79">
        <v>0</v>
      </c>
      <c r="C79">
        <v>0</v>
      </c>
      <c r="D79">
        <v>0</v>
      </c>
      <c r="E79">
        <v>0</v>
      </c>
      <c r="F79">
        <v>4.6827131540794361E-5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9.8827108330111022E-3</v>
      </c>
      <c r="Q79">
        <v>0</v>
      </c>
      <c r="R79">
        <v>0</v>
      </c>
      <c r="S79">
        <v>0</v>
      </c>
      <c r="T79">
        <v>0</v>
      </c>
      <c r="U79">
        <v>3.1540170437298522E-6</v>
      </c>
      <c r="V79">
        <v>0</v>
      </c>
      <c r="W79">
        <v>0</v>
      </c>
      <c r="X79">
        <v>0</v>
      </c>
      <c r="Y79">
        <v>0</v>
      </c>
      <c r="Z79">
        <v>0</v>
      </c>
      <c r="AA79">
        <v>3.4287115354679132E-7</v>
      </c>
      <c r="AB79">
        <v>0</v>
      </c>
      <c r="AC79">
        <v>1.436306603267172E-2</v>
      </c>
      <c r="AD79">
        <v>0</v>
      </c>
      <c r="AE79">
        <v>0</v>
      </c>
      <c r="AF79">
        <v>4.5557880787143482E-7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1.5093360045122789E-2</v>
      </c>
      <c r="AM79">
        <v>0</v>
      </c>
      <c r="AN79">
        <v>0</v>
      </c>
      <c r="AO79">
        <v>0</v>
      </c>
      <c r="AP79">
        <v>9.1810437397015673E-20</v>
      </c>
      <c r="AQ79">
        <v>0</v>
      </c>
      <c r="AR79">
        <v>0</v>
      </c>
      <c r="AS79">
        <v>0</v>
      </c>
      <c r="AT79">
        <v>0</v>
      </c>
      <c r="AU79">
        <v>2.7808342999928049E-6</v>
      </c>
      <c r="AV79">
        <v>0</v>
      </c>
      <c r="AW79">
        <v>8.624612663820552E-20</v>
      </c>
      <c r="AX79">
        <v>0</v>
      </c>
      <c r="AY79">
        <v>4.3659743739994352E-18</v>
      </c>
      <c r="AZ79">
        <v>0</v>
      </c>
      <c r="BA79">
        <v>0</v>
      </c>
      <c r="BB79">
        <v>5.8084530389564813E-2</v>
      </c>
      <c r="BC79">
        <v>0</v>
      </c>
      <c r="BD79">
        <v>6.9515758575173191E-3</v>
      </c>
      <c r="BE79">
        <v>0</v>
      </c>
      <c r="BF79">
        <v>0</v>
      </c>
      <c r="BG79">
        <v>8.232999596103488E-2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1.6392837041220479E-4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7.0580869172334581E-14</v>
      </c>
      <c r="BU79">
        <v>0</v>
      </c>
      <c r="BV79">
        <v>8.9650935144928846E-7</v>
      </c>
      <c r="BW79">
        <v>0</v>
      </c>
      <c r="BX79">
        <v>1.5643719547639581E-4</v>
      </c>
      <c r="BY79">
        <v>1.5643719547639581E-4</v>
      </c>
      <c r="BZ79">
        <v>0</v>
      </c>
      <c r="CA79">
        <v>0</v>
      </c>
      <c r="CB79">
        <v>1.549490526087134E-4</v>
      </c>
      <c r="CC79">
        <v>3.6631957057820239E-13</v>
      </c>
      <c r="CD79">
        <v>0</v>
      </c>
      <c r="CE79">
        <v>1.691508220247342E-19</v>
      </c>
      <c r="CF79">
        <v>1.1439084873210139</v>
      </c>
      <c r="CG79">
        <v>4.281314006271464E-13</v>
      </c>
      <c r="CH79">
        <v>1.5955316376833409E-4</v>
      </c>
      <c r="CI79">
        <v>4.281314006271465E-13</v>
      </c>
      <c r="CJ79">
        <v>0</v>
      </c>
      <c r="CK79">
        <v>0</v>
      </c>
      <c r="CL79">
        <v>0</v>
      </c>
      <c r="CM79">
        <v>4.281314006271463E-13</v>
      </c>
      <c r="CN79">
        <v>0</v>
      </c>
      <c r="CO79">
        <v>1.1439084873210139</v>
      </c>
      <c r="CP79">
        <v>0</v>
      </c>
      <c r="CQ79">
        <v>1.173868992471584E-13</v>
      </c>
      <c r="CR79">
        <v>0</v>
      </c>
      <c r="CS79">
        <v>0</v>
      </c>
      <c r="CT79">
        <v>0</v>
      </c>
      <c r="CU79">
        <v>0.60234844794389475</v>
      </c>
      <c r="CV79">
        <v>0.53245532122254768</v>
      </c>
      <c r="CW79">
        <v>1.436306603267172E-2</v>
      </c>
      <c r="CX79">
        <v>1.436306603267172E-2</v>
      </c>
      <c r="CY79">
        <v>0</v>
      </c>
      <c r="CZ79">
        <v>0</v>
      </c>
      <c r="DA79">
        <v>1.409891054239632E-2</v>
      </c>
      <c r="DB79">
        <v>1.409891054239632E-2</v>
      </c>
      <c r="DC79">
        <v>1.409891054239632E-2</v>
      </c>
      <c r="DD79">
        <v>6.9515761369445201E-3</v>
      </c>
      <c r="DE79">
        <v>0</v>
      </c>
      <c r="DF79">
        <v>1.5787730017527101E-4</v>
      </c>
      <c r="DG79">
        <v>0</v>
      </c>
      <c r="DH79">
        <v>1.6392837041220479E-4</v>
      </c>
      <c r="DI79">
        <v>1.5643719547639581E-4</v>
      </c>
      <c r="DJ79">
        <v>1.5643719547639581E-4</v>
      </c>
      <c r="DK79">
        <v>1.5955316376833409E-4</v>
      </c>
      <c r="DL79">
        <v>0</v>
      </c>
      <c r="DM79">
        <v>3.278437908779353E-6</v>
      </c>
      <c r="DN79">
        <v>3.1540170437298522E-6</v>
      </c>
      <c r="DO79">
        <v>3.1540170437298522E-6</v>
      </c>
      <c r="DP79">
        <v>7.0348277426338153E-8</v>
      </c>
      <c r="DQ79">
        <v>0</v>
      </c>
      <c r="DR79">
        <v>3.4287115354679132E-7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6.2216798987266043E-8</v>
      </c>
      <c r="EB79">
        <v>6.2216798987266043E-8</v>
      </c>
      <c r="EC79">
        <v>4.1320555096245081E-13</v>
      </c>
      <c r="ED79">
        <v>3.6600322686783082E-13</v>
      </c>
      <c r="EE79">
        <v>2.1649618840503289E-7</v>
      </c>
      <c r="EF79">
        <v>0</v>
      </c>
    </row>
    <row r="80" spans="1:136" x14ac:dyDescent="0.3">
      <c r="A80" s="1" t="s">
        <v>338</v>
      </c>
      <c r="B80">
        <v>0</v>
      </c>
      <c r="C80">
        <v>0</v>
      </c>
      <c r="D80">
        <v>0</v>
      </c>
      <c r="E80">
        <v>0</v>
      </c>
      <c r="F80">
        <v>6.3953418111308794E-4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0.134971568229865</v>
      </c>
      <c r="Q80">
        <v>0</v>
      </c>
      <c r="R80">
        <v>0</v>
      </c>
      <c r="S80">
        <v>0</v>
      </c>
      <c r="T80">
        <v>0</v>
      </c>
      <c r="U80">
        <v>4.3075491513317572E-5</v>
      </c>
      <c r="V80">
        <v>0</v>
      </c>
      <c r="W80">
        <v>0</v>
      </c>
      <c r="X80">
        <v>0</v>
      </c>
      <c r="Y80">
        <v>0</v>
      </c>
      <c r="Z80">
        <v>0</v>
      </c>
      <c r="AA80">
        <v>4.682708831306889E-6</v>
      </c>
      <c r="AB80">
        <v>0</v>
      </c>
      <c r="AC80">
        <v>0.19616131441823709</v>
      </c>
      <c r="AD80">
        <v>0</v>
      </c>
      <c r="AE80">
        <v>0</v>
      </c>
      <c r="AF80">
        <v>6.2219958865238776E-6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0.20613518998688701</v>
      </c>
      <c r="AM80">
        <v>0</v>
      </c>
      <c r="AN80">
        <v>0</v>
      </c>
      <c r="AO80">
        <v>0</v>
      </c>
      <c r="AP80">
        <v>1.253886603051553E-18</v>
      </c>
      <c r="AQ80">
        <v>0</v>
      </c>
      <c r="AR80">
        <v>0</v>
      </c>
      <c r="AS80">
        <v>0</v>
      </c>
      <c r="AT80">
        <v>0</v>
      </c>
      <c r="AU80">
        <v>3.7978806908293453E-5</v>
      </c>
      <c r="AV80">
        <v>0</v>
      </c>
      <c r="AW80">
        <v>1.1778929043665441E-18</v>
      </c>
      <c r="AX80">
        <v>0</v>
      </c>
      <c r="AY80">
        <v>5.9627608058887534E-17</v>
      </c>
      <c r="AZ80">
        <v>0</v>
      </c>
      <c r="BA80">
        <v>0</v>
      </c>
      <c r="BB80">
        <v>0.79328033462112024</v>
      </c>
      <c r="BC80">
        <v>0</v>
      </c>
      <c r="BD80">
        <v>9.494005349462474E-2</v>
      </c>
      <c r="BE80">
        <v>0</v>
      </c>
      <c r="BF80">
        <v>0</v>
      </c>
      <c r="BG80">
        <v>1.1244089658174909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2.2388259259792749E-3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9.6394711533964874E-13</v>
      </c>
      <c r="BU80">
        <v>0</v>
      </c>
      <c r="BV80">
        <v>1.2243935408255E-5</v>
      </c>
      <c r="BW80">
        <v>0</v>
      </c>
      <c r="BX80">
        <v>2.1365163829748339E-3</v>
      </c>
      <c r="BY80">
        <v>2.136516382974833E-3</v>
      </c>
      <c r="BZ80">
        <v>0</v>
      </c>
      <c r="CA80">
        <v>0</v>
      </c>
      <c r="CB80">
        <v>2.116192305907815E-3</v>
      </c>
      <c r="CC80">
        <v>5.0029518974771412E-12</v>
      </c>
      <c r="CD80">
        <v>0</v>
      </c>
      <c r="CE80">
        <v>2.310150737162984E-18</v>
      </c>
      <c r="CF80">
        <v>15.6227501799856</v>
      </c>
      <c r="CG80">
        <v>5.8471372407329984E-12</v>
      </c>
      <c r="CH80">
        <v>2.1790722296472511E-3</v>
      </c>
      <c r="CI80">
        <v>5.847137240733E-12</v>
      </c>
      <c r="CJ80">
        <v>0</v>
      </c>
      <c r="CK80">
        <v>0</v>
      </c>
      <c r="CL80">
        <v>0</v>
      </c>
      <c r="CM80">
        <v>5.8471372407330048E-12</v>
      </c>
      <c r="CN80">
        <v>0</v>
      </c>
      <c r="CO80">
        <v>15.6227501799856</v>
      </c>
      <c r="CP80">
        <v>0</v>
      </c>
      <c r="CQ80">
        <v>1.6031931065014051E-12</v>
      </c>
      <c r="CR80">
        <v>0</v>
      </c>
      <c r="CS80">
        <v>0</v>
      </c>
      <c r="CT80">
        <v>0</v>
      </c>
      <c r="CU80">
        <v>8.226479152688297</v>
      </c>
      <c r="CV80">
        <v>7.271924771661789</v>
      </c>
      <c r="CW80">
        <v>0.19616131441823709</v>
      </c>
      <c r="CX80">
        <v>0.19616131441823709</v>
      </c>
      <c r="CY80">
        <v>0</v>
      </c>
      <c r="CZ80">
        <v>0</v>
      </c>
      <c r="DA80">
        <v>0.19255365237272759</v>
      </c>
      <c r="DB80">
        <v>0.19255365237272759</v>
      </c>
      <c r="DC80">
        <v>0.19255365237272759</v>
      </c>
      <c r="DD80">
        <v>9.4940057310857778E-2</v>
      </c>
      <c r="DE80">
        <v>0</v>
      </c>
      <c r="DF80">
        <v>2.1561843863098229E-3</v>
      </c>
      <c r="DG80">
        <v>0</v>
      </c>
      <c r="DH80">
        <v>2.2388259259792749E-3</v>
      </c>
      <c r="DI80">
        <v>2.1365163829748339E-3</v>
      </c>
      <c r="DJ80">
        <v>2.1365163829748339E-3</v>
      </c>
      <c r="DK80">
        <v>2.1790722296472511E-3</v>
      </c>
      <c r="DL80">
        <v>0</v>
      </c>
      <c r="DM80">
        <v>4.4774749901021612E-5</v>
      </c>
      <c r="DN80">
        <v>4.3075491513317572E-5</v>
      </c>
      <c r="DO80">
        <v>4.3075491513317572E-5</v>
      </c>
      <c r="DP80">
        <v>9.6077053016530611E-7</v>
      </c>
      <c r="DQ80">
        <v>0</v>
      </c>
      <c r="DR80">
        <v>4.682708831306889E-6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8.4971614281210406E-7</v>
      </c>
      <c r="EB80">
        <v>8.4971614281210406E-7</v>
      </c>
      <c r="EC80">
        <v>5.6432897974102673E-12</v>
      </c>
      <c r="ED80">
        <v>4.9986314830270993E-12</v>
      </c>
      <c r="EE80">
        <v>2.9567626290561558E-6</v>
      </c>
      <c r="EF80">
        <v>0</v>
      </c>
    </row>
    <row r="81" spans="1:136" x14ac:dyDescent="0.3">
      <c r="A81" s="1" t="s">
        <v>339</v>
      </c>
      <c r="B81">
        <v>0</v>
      </c>
      <c r="C81">
        <v>0</v>
      </c>
      <c r="D81">
        <v>0</v>
      </c>
      <c r="E81">
        <v>0</v>
      </c>
      <c r="F81">
        <v>7.7936065081882111E-5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1.644814809969692E-2</v>
      </c>
      <c r="Q81">
        <v>0</v>
      </c>
      <c r="R81">
        <v>0</v>
      </c>
      <c r="S81">
        <v>0</v>
      </c>
      <c r="T81">
        <v>0</v>
      </c>
      <c r="U81">
        <v>5.2493430518021701E-6</v>
      </c>
      <c r="V81">
        <v>0</v>
      </c>
      <c r="W81">
        <v>0</v>
      </c>
      <c r="X81">
        <v>0</v>
      </c>
      <c r="Y81">
        <v>0</v>
      </c>
      <c r="Z81">
        <v>0</v>
      </c>
      <c r="AA81">
        <v>5.7065268911983801E-7</v>
      </c>
      <c r="AB81">
        <v>0</v>
      </c>
      <c r="AC81">
        <v>2.3904963047383779E-2</v>
      </c>
      <c r="AD81">
        <v>0</v>
      </c>
      <c r="AE81">
        <v>0</v>
      </c>
      <c r="AF81">
        <v>7.5823605785595923E-7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2.512041741775688E-2</v>
      </c>
      <c r="AM81">
        <v>0</v>
      </c>
      <c r="AN81">
        <v>0</v>
      </c>
      <c r="AO81">
        <v>0</v>
      </c>
      <c r="AP81">
        <v>1.5280338531811121E-19</v>
      </c>
      <c r="AQ81">
        <v>0</v>
      </c>
      <c r="AR81">
        <v>0</v>
      </c>
      <c r="AS81">
        <v>0</v>
      </c>
      <c r="AT81">
        <v>0</v>
      </c>
      <c r="AU81">
        <v>4.6282417020859576E-6</v>
      </c>
      <c r="AV81">
        <v>0</v>
      </c>
      <c r="AW81">
        <v>1.435425044747768E-19</v>
      </c>
      <c r="AX81">
        <v>0</v>
      </c>
      <c r="AY81">
        <v>7.2664468602228951E-18</v>
      </c>
      <c r="AZ81">
        <v>0</v>
      </c>
      <c r="BA81">
        <v>0</v>
      </c>
      <c r="BB81">
        <v>9.6672155473541729E-2</v>
      </c>
      <c r="BC81">
        <v>0</v>
      </c>
      <c r="BD81">
        <v>1.156975562300089E-2</v>
      </c>
      <c r="BE81">
        <v>0</v>
      </c>
      <c r="BF81">
        <v>0</v>
      </c>
      <c r="BG81">
        <v>0.13702474852256191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2.728318332734618E-4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1.1747025778332679E-13</v>
      </c>
      <c r="BU81">
        <v>0</v>
      </c>
      <c r="BV81">
        <v>1.492092487027496E-6</v>
      </c>
      <c r="BW81">
        <v>0</v>
      </c>
      <c r="BX81">
        <v>2.6036400366001718E-4</v>
      </c>
      <c r="BY81">
        <v>2.6036400366001718E-4</v>
      </c>
      <c r="BZ81">
        <v>0</v>
      </c>
      <c r="CA81">
        <v>0</v>
      </c>
      <c r="CB81">
        <v>2.5788723441170678E-4</v>
      </c>
      <c r="CC81">
        <v>6.0967872585743264E-13</v>
      </c>
      <c r="CD81">
        <v>0</v>
      </c>
      <c r="CE81">
        <v>2.81523745747462E-19</v>
      </c>
      <c r="CF81">
        <v>1.903847692184625</v>
      </c>
      <c r="CG81">
        <v>7.125543590857457E-13</v>
      </c>
      <c r="CH81">
        <v>2.6555002081722937E-4</v>
      </c>
      <c r="CI81">
        <v>7.125543590857458E-13</v>
      </c>
      <c r="CJ81">
        <v>0</v>
      </c>
      <c r="CK81">
        <v>0</v>
      </c>
      <c r="CL81">
        <v>0</v>
      </c>
      <c r="CM81">
        <v>7.1255435908574692E-13</v>
      </c>
      <c r="CN81">
        <v>0</v>
      </c>
      <c r="CO81">
        <v>1.903847692184625</v>
      </c>
      <c r="CP81">
        <v>0</v>
      </c>
      <c r="CQ81">
        <v>1.9537120294282429E-13</v>
      </c>
      <c r="CR81">
        <v>0</v>
      </c>
      <c r="CS81">
        <v>0</v>
      </c>
      <c r="CT81">
        <v>0</v>
      </c>
      <c r="CU81">
        <v>1.0025100042702579</v>
      </c>
      <c r="CV81">
        <v>0.8861843807759886</v>
      </c>
      <c r="CW81">
        <v>2.3904963047383779E-2</v>
      </c>
      <c r="CX81">
        <v>2.3904963047383779E-2</v>
      </c>
      <c r="CY81">
        <v>0</v>
      </c>
      <c r="CZ81">
        <v>0</v>
      </c>
      <c r="DA81">
        <v>2.3465319643988351E-2</v>
      </c>
      <c r="DB81">
        <v>2.3465319643988351E-2</v>
      </c>
      <c r="DC81">
        <v>2.3465319643988351E-2</v>
      </c>
      <c r="DD81">
        <v>1.1569756088061539E-2</v>
      </c>
      <c r="DE81">
        <v>0</v>
      </c>
      <c r="DF81">
        <v>2.627608212707328E-4</v>
      </c>
      <c r="DG81">
        <v>0</v>
      </c>
      <c r="DH81">
        <v>2.728318332734618E-4</v>
      </c>
      <c r="DI81">
        <v>2.6036400366001718E-4</v>
      </c>
      <c r="DJ81">
        <v>2.6036400366001718E-4</v>
      </c>
      <c r="DK81">
        <v>2.6555002081722937E-4</v>
      </c>
      <c r="DL81">
        <v>0</v>
      </c>
      <c r="DM81">
        <v>5.4564211348915519E-6</v>
      </c>
      <c r="DN81">
        <v>5.2493430518021701E-6</v>
      </c>
      <c r="DO81">
        <v>5.2493430518021701E-6</v>
      </c>
      <c r="DP81">
        <v>1.170831470452349E-7</v>
      </c>
      <c r="DQ81">
        <v>0</v>
      </c>
      <c r="DR81">
        <v>5.7065268911983801E-7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1.035496374753106E-7</v>
      </c>
      <c r="EB81">
        <v>1.035496374753106E-7</v>
      </c>
      <c r="EC81">
        <v>6.8771273516828011E-13</v>
      </c>
      <c r="ED81">
        <v>6.0915222373807282E-13</v>
      </c>
      <c r="EE81">
        <v>3.603223275552318E-7</v>
      </c>
      <c r="EF81">
        <v>0</v>
      </c>
    </row>
    <row r="82" spans="1:136" x14ac:dyDescent="0.3">
      <c r="A82" s="1" t="s">
        <v>340</v>
      </c>
      <c r="B82">
        <v>0</v>
      </c>
      <c r="C82">
        <v>0</v>
      </c>
      <c r="D82">
        <v>0</v>
      </c>
      <c r="E82">
        <v>0</v>
      </c>
      <c r="F82">
        <v>1.745949767716835E-2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3.8309334172536929</v>
      </c>
      <c r="Q82">
        <v>0</v>
      </c>
      <c r="R82">
        <v>0</v>
      </c>
      <c r="S82">
        <v>0</v>
      </c>
      <c r="T82">
        <v>0</v>
      </c>
      <c r="U82">
        <v>1.175021507345216E-3</v>
      </c>
      <c r="V82">
        <v>0</v>
      </c>
      <c r="W82">
        <v>0</v>
      </c>
      <c r="X82">
        <v>0</v>
      </c>
      <c r="Y82">
        <v>0</v>
      </c>
      <c r="Z82">
        <v>0</v>
      </c>
      <c r="AA82">
        <v>1.2286223240087619E-4</v>
      </c>
      <c r="AB82">
        <v>0</v>
      </c>
      <c r="AC82">
        <v>5.7838575750715817</v>
      </c>
      <c r="AD82">
        <v>0</v>
      </c>
      <c r="AE82">
        <v>0</v>
      </c>
      <c r="AF82">
        <v>1.6324916456401671E-4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6.0779393920274023</v>
      </c>
      <c r="AM82">
        <v>0</v>
      </c>
      <c r="AN82">
        <v>0</v>
      </c>
      <c r="AO82">
        <v>0</v>
      </c>
      <c r="AP82">
        <v>7.4935749896938402E-18</v>
      </c>
      <c r="AQ82">
        <v>0</v>
      </c>
      <c r="AR82">
        <v>0</v>
      </c>
      <c r="AS82">
        <v>0</v>
      </c>
      <c r="AT82">
        <v>0</v>
      </c>
      <c r="AU82">
        <v>6.3466793929362335E-5</v>
      </c>
      <c r="AV82">
        <v>0</v>
      </c>
      <c r="AW82">
        <v>7.0394155158989852E-18</v>
      </c>
      <c r="AX82">
        <v>0</v>
      </c>
      <c r="AY82">
        <v>3.5635116553436501E-16</v>
      </c>
      <c r="AZ82">
        <v>0</v>
      </c>
      <c r="BA82">
        <v>0</v>
      </c>
      <c r="BB82">
        <v>23.390597974859521</v>
      </c>
      <c r="BC82">
        <v>0</v>
      </c>
      <c r="BD82">
        <v>2.7993274270777162</v>
      </c>
      <c r="BE82">
        <v>0</v>
      </c>
      <c r="BF82">
        <v>0</v>
      </c>
      <c r="BG82">
        <v>33.180347974221469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6.3493640425233061E-2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5.8271715323904087E-7</v>
      </c>
      <c r="BU82">
        <v>0</v>
      </c>
      <c r="BV82">
        <v>2.151087892183086E-5</v>
      </c>
      <c r="BW82">
        <v>0</v>
      </c>
      <c r="BX82">
        <v>6.0592117238363337E-2</v>
      </c>
      <c r="BY82">
        <v>6.0592117238363351E-2</v>
      </c>
      <c r="BZ82">
        <v>0</v>
      </c>
      <c r="CA82">
        <v>0</v>
      </c>
      <c r="CB82">
        <v>6.0015721536360062E-2</v>
      </c>
      <c r="CC82">
        <v>3.8370418857680341E-9</v>
      </c>
      <c r="CD82">
        <v>0</v>
      </c>
      <c r="CE82">
        <v>1.380610315501998E-17</v>
      </c>
      <c r="CF82">
        <v>12.60699144068475</v>
      </c>
      <c r="CG82">
        <v>4.484494843913933E-9</v>
      </c>
      <c r="CH82">
        <v>6.1799011260473588E-2</v>
      </c>
      <c r="CI82">
        <v>4.484494843913933E-9</v>
      </c>
      <c r="CJ82">
        <v>0</v>
      </c>
      <c r="CK82">
        <v>0</v>
      </c>
      <c r="CL82">
        <v>0</v>
      </c>
      <c r="CM82">
        <v>4.4844948439139363E-9</v>
      </c>
      <c r="CN82">
        <v>0</v>
      </c>
      <c r="CO82">
        <v>12.60699144068475</v>
      </c>
      <c r="CP82">
        <v>0</v>
      </c>
      <c r="CQ82">
        <v>2.7862794232065438E-7</v>
      </c>
      <c r="CR82">
        <v>0</v>
      </c>
      <c r="CS82">
        <v>0</v>
      </c>
      <c r="CT82">
        <v>0</v>
      </c>
      <c r="CU82">
        <v>6.638469608108938</v>
      </c>
      <c r="CV82">
        <v>5.8681789248023444</v>
      </c>
      <c r="CW82">
        <v>5.7838575750715817</v>
      </c>
      <c r="CX82">
        <v>5.7838575750715817</v>
      </c>
      <c r="CY82">
        <v>0</v>
      </c>
      <c r="CZ82">
        <v>0</v>
      </c>
      <c r="DA82">
        <v>5.6774849015803692</v>
      </c>
      <c r="DB82">
        <v>5.6774849015803692</v>
      </c>
      <c r="DC82">
        <v>5.6774849015803692</v>
      </c>
      <c r="DD82">
        <v>2.7993275396001489</v>
      </c>
      <c r="DE82">
        <v>0</v>
      </c>
      <c r="DF82">
        <v>6.1149906531913649E-2</v>
      </c>
      <c r="DG82">
        <v>0</v>
      </c>
      <c r="DH82">
        <v>6.3493640425233061E-2</v>
      </c>
      <c r="DI82">
        <v>6.0592117238363351E-2</v>
      </c>
      <c r="DJ82">
        <v>6.0592117238363351E-2</v>
      </c>
      <c r="DK82">
        <v>6.1799011260473588E-2</v>
      </c>
      <c r="DL82">
        <v>0</v>
      </c>
      <c r="DM82">
        <v>1.2213742030880311E-3</v>
      </c>
      <c r="DN82">
        <v>1.175021507345216E-3</v>
      </c>
      <c r="DO82">
        <v>1.175021507345216E-3</v>
      </c>
      <c r="DP82">
        <v>2.520814691101318E-5</v>
      </c>
      <c r="DQ82">
        <v>0</v>
      </c>
      <c r="DR82">
        <v>1.2286223240087619E-4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2.22943654995138E-5</v>
      </c>
      <c r="EB82">
        <v>2.22943654995138E-5</v>
      </c>
      <c r="EC82">
        <v>1.7704232026709409E-8</v>
      </c>
      <c r="ED82">
        <v>9.5843207994692485E-8</v>
      </c>
      <c r="EE82">
        <v>5.1980113980492999E-6</v>
      </c>
      <c r="EF82">
        <v>0</v>
      </c>
    </row>
    <row r="83" spans="1:136" x14ac:dyDescent="0.3">
      <c r="A83" s="1" t="s">
        <v>341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</row>
    <row r="84" spans="1:136" x14ac:dyDescent="0.3">
      <c r="A84" s="1" t="s">
        <v>342</v>
      </c>
      <c r="B84">
        <v>0</v>
      </c>
      <c r="C84">
        <v>0</v>
      </c>
      <c r="D84">
        <v>0</v>
      </c>
      <c r="E84">
        <v>0</v>
      </c>
      <c r="F84">
        <v>5.7743742134521549E-3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1.2641973882319599</v>
      </c>
      <c r="Q84">
        <v>0</v>
      </c>
      <c r="R84">
        <v>0</v>
      </c>
      <c r="S84">
        <v>0</v>
      </c>
      <c r="T84">
        <v>0</v>
      </c>
      <c r="U84">
        <v>3.8863213499116883E-4</v>
      </c>
      <c r="V84">
        <v>0</v>
      </c>
      <c r="W84">
        <v>0</v>
      </c>
      <c r="X84">
        <v>0</v>
      </c>
      <c r="Y84">
        <v>100</v>
      </c>
      <c r="Z84">
        <v>0</v>
      </c>
      <c r="AA84">
        <v>4.0726228212858959E-5</v>
      </c>
      <c r="AB84">
        <v>3.8608031617174321</v>
      </c>
      <c r="AC84">
        <v>1.9045162867421119</v>
      </c>
      <c r="AD84">
        <v>0</v>
      </c>
      <c r="AE84">
        <v>0</v>
      </c>
      <c r="AF84">
        <v>5.4113640959248081E-5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2.0013519371289799</v>
      </c>
      <c r="AM84">
        <v>0</v>
      </c>
      <c r="AN84">
        <v>0</v>
      </c>
      <c r="AO84">
        <v>0</v>
      </c>
      <c r="AP84">
        <v>4.7363985254723043E-14</v>
      </c>
      <c r="AQ84">
        <v>0</v>
      </c>
      <c r="AR84">
        <v>0</v>
      </c>
      <c r="AS84">
        <v>0</v>
      </c>
      <c r="AT84">
        <v>0</v>
      </c>
      <c r="AU84">
        <v>3.3029811964863087E-4</v>
      </c>
      <c r="AV84">
        <v>0</v>
      </c>
      <c r="AW84">
        <v>4.4493419116438342E-14</v>
      </c>
      <c r="AX84">
        <v>0</v>
      </c>
      <c r="AY84">
        <v>2.2523577028435951E-12</v>
      </c>
      <c r="AZ84">
        <v>0</v>
      </c>
      <c r="BA84">
        <v>0</v>
      </c>
      <c r="BB84">
        <v>7.7021318081358521</v>
      </c>
      <c r="BC84">
        <v>0</v>
      </c>
      <c r="BD84">
        <v>0.92176624468963009</v>
      </c>
      <c r="BE84">
        <v>0</v>
      </c>
      <c r="BF84">
        <v>0</v>
      </c>
      <c r="BG84">
        <v>10.925173065453579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2.0953676028565141E-2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2.1189346643510639E-6</v>
      </c>
      <c r="BU84">
        <v>0</v>
      </c>
      <c r="BV84">
        <v>7.9573052349629357E-5</v>
      </c>
      <c r="BW84">
        <v>0</v>
      </c>
      <c r="BX84">
        <v>1.999613797530719E-2</v>
      </c>
      <c r="BY84">
        <v>1.999613797530719E-2</v>
      </c>
      <c r="BZ84">
        <v>0</v>
      </c>
      <c r="CA84">
        <v>5.6448162310066712</v>
      </c>
      <c r="CB84">
        <v>1.9805920361020982E-2</v>
      </c>
      <c r="CC84">
        <v>8.9072655554686412E-6</v>
      </c>
      <c r="CD84">
        <v>0</v>
      </c>
      <c r="CE84">
        <v>8.7263030951034497E-14</v>
      </c>
      <c r="CF84">
        <v>3.943684505239581</v>
      </c>
      <c r="CG84">
        <v>1.041025550679585E-5</v>
      </c>
      <c r="CH84">
        <v>2.039442772796185E-2</v>
      </c>
      <c r="CI84">
        <v>1.041025550679586E-5</v>
      </c>
      <c r="CJ84">
        <v>0</v>
      </c>
      <c r="CK84">
        <v>0</v>
      </c>
      <c r="CL84">
        <v>0</v>
      </c>
      <c r="CM84">
        <v>1.041025550679587E-5</v>
      </c>
      <c r="CN84">
        <v>0</v>
      </c>
      <c r="CO84">
        <v>3.943684505239581</v>
      </c>
      <c r="CP84">
        <v>0</v>
      </c>
      <c r="CQ84">
        <v>1.5155249573627721E-6</v>
      </c>
      <c r="CR84">
        <v>0</v>
      </c>
      <c r="CS84">
        <v>0</v>
      </c>
      <c r="CT84">
        <v>0</v>
      </c>
      <c r="CU84">
        <v>2.0766278659883919</v>
      </c>
      <c r="CV84">
        <v>1.8356676458931189</v>
      </c>
      <c r="CW84">
        <v>1.9045162867421119</v>
      </c>
      <c r="CX84">
        <v>1.9045162867421119</v>
      </c>
      <c r="CY84">
        <v>0</v>
      </c>
      <c r="CZ84">
        <v>0</v>
      </c>
      <c r="DA84">
        <v>1.869489751856213</v>
      </c>
      <c r="DB84">
        <v>1.869489751856213</v>
      </c>
      <c r="DC84">
        <v>1.869489751856213</v>
      </c>
      <c r="DD84">
        <v>0.92176628174116593</v>
      </c>
      <c r="DE84">
        <v>0</v>
      </c>
      <c r="DF84">
        <v>2.0180215247786439E-2</v>
      </c>
      <c r="DG84">
        <v>0</v>
      </c>
      <c r="DH84">
        <v>2.0953676028565141E-2</v>
      </c>
      <c r="DI84">
        <v>1.999613797530719E-2</v>
      </c>
      <c r="DJ84">
        <v>1.999613797530719E-2</v>
      </c>
      <c r="DK84">
        <v>2.039442772796185E-2</v>
      </c>
      <c r="DL84">
        <v>0</v>
      </c>
      <c r="DM84">
        <v>4.0396304340136998E-4</v>
      </c>
      <c r="DN84">
        <v>3.8863213499116883E-4</v>
      </c>
      <c r="DO84">
        <v>3.8863213499116883E-4</v>
      </c>
      <c r="DP84">
        <v>8.3559668732982985E-6</v>
      </c>
      <c r="DQ84">
        <v>0</v>
      </c>
      <c r="DR84">
        <v>4.0726228212858959E-5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7.3901100399313012E-6</v>
      </c>
      <c r="EB84">
        <v>7.3901100399313012E-6</v>
      </c>
      <c r="EC84">
        <v>9.982766257300741E-6</v>
      </c>
      <c r="ED84">
        <v>8.8995734809484751E-6</v>
      </c>
      <c r="EE84">
        <v>2.7112211165781161E-5</v>
      </c>
      <c r="EF84">
        <v>0</v>
      </c>
    </row>
    <row r="85" spans="1:136" x14ac:dyDescent="0.3">
      <c r="A85" s="1" t="s">
        <v>343</v>
      </c>
      <c r="B85">
        <v>0</v>
      </c>
      <c r="C85">
        <v>0</v>
      </c>
      <c r="D85">
        <v>0</v>
      </c>
      <c r="E85">
        <v>0</v>
      </c>
      <c r="F85">
        <v>1.040707118637373E-3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0.22784446810370801</v>
      </c>
      <c r="Q85">
        <v>0</v>
      </c>
      <c r="R85">
        <v>0</v>
      </c>
      <c r="S85">
        <v>0</v>
      </c>
      <c r="T85">
        <v>0</v>
      </c>
      <c r="U85">
        <v>7.0042607989334298E-5</v>
      </c>
      <c r="V85">
        <v>0</v>
      </c>
      <c r="W85">
        <v>0</v>
      </c>
      <c r="X85">
        <v>0</v>
      </c>
      <c r="Y85">
        <v>0</v>
      </c>
      <c r="Z85">
        <v>0</v>
      </c>
      <c r="AA85">
        <v>7.3400292481275676E-6</v>
      </c>
      <c r="AB85">
        <v>0</v>
      </c>
      <c r="AC85">
        <v>0.34324821771264719</v>
      </c>
      <c r="AD85">
        <v>0</v>
      </c>
      <c r="AE85">
        <v>0</v>
      </c>
      <c r="AF85">
        <v>9.7528232982337333E-6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0.36070076702279041</v>
      </c>
      <c r="AM85">
        <v>0</v>
      </c>
      <c r="AN85">
        <v>0</v>
      </c>
      <c r="AO85">
        <v>0</v>
      </c>
      <c r="AP85">
        <v>8.5283560192115654E-15</v>
      </c>
      <c r="AQ85">
        <v>0</v>
      </c>
      <c r="AR85">
        <v>0</v>
      </c>
      <c r="AS85">
        <v>0</v>
      </c>
      <c r="AT85">
        <v>0</v>
      </c>
      <c r="AU85">
        <v>5.9512931692968553E-5</v>
      </c>
      <c r="AV85">
        <v>0</v>
      </c>
      <c r="AW85">
        <v>8.0114820722173352E-15</v>
      </c>
      <c r="AX85">
        <v>0</v>
      </c>
      <c r="AY85">
        <v>4.0555937742903998E-13</v>
      </c>
      <c r="AZ85">
        <v>0</v>
      </c>
      <c r="BA85">
        <v>0</v>
      </c>
      <c r="BB85">
        <v>1.3881440806240981</v>
      </c>
      <c r="BC85">
        <v>0</v>
      </c>
      <c r="BD85">
        <v>0.1661285980277038</v>
      </c>
      <c r="BE85">
        <v>0</v>
      </c>
      <c r="BF85">
        <v>0</v>
      </c>
      <c r="BG85">
        <v>1.969028151150144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3.7764507457358049E-3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3.8189253200465631E-7</v>
      </c>
      <c r="BU85">
        <v>0</v>
      </c>
      <c r="BV85">
        <v>1.434133621597325E-5</v>
      </c>
      <c r="BW85">
        <v>0</v>
      </c>
      <c r="BX85">
        <v>3.6038750463517569E-3</v>
      </c>
      <c r="BY85">
        <v>3.6038750463517578E-3</v>
      </c>
      <c r="BZ85">
        <v>0</v>
      </c>
      <c r="CA85">
        <v>0</v>
      </c>
      <c r="CB85">
        <v>3.569592400655415E-3</v>
      </c>
      <c r="CC85">
        <v>1.6038416405663801E-6</v>
      </c>
      <c r="CD85">
        <v>0</v>
      </c>
      <c r="CE85">
        <v>1.5712575520483449E-14</v>
      </c>
      <c r="CF85">
        <v>0</v>
      </c>
      <c r="CG85">
        <v>1.874469910744252E-6</v>
      </c>
      <c r="CH85">
        <v>3.675658232814176E-3</v>
      </c>
      <c r="CI85">
        <v>1.874469910744253E-6</v>
      </c>
      <c r="CJ85">
        <v>0</v>
      </c>
      <c r="CK85">
        <v>0</v>
      </c>
      <c r="CL85">
        <v>0</v>
      </c>
      <c r="CM85">
        <v>1.874469910744249E-6</v>
      </c>
      <c r="CN85">
        <v>0</v>
      </c>
      <c r="CO85">
        <v>0</v>
      </c>
      <c r="CP85">
        <v>0</v>
      </c>
      <c r="CQ85">
        <v>2.7306644483010321E-7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0.34324821771264719</v>
      </c>
      <c r="CX85">
        <v>0.34324821771264719</v>
      </c>
      <c r="CY85">
        <v>0</v>
      </c>
      <c r="CZ85">
        <v>0</v>
      </c>
      <c r="DA85">
        <v>0.3369354359549227</v>
      </c>
      <c r="DB85">
        <v>0.3369354359549227</v>
      </c>
      <c r="DC85">
        <v>0.3369354359549227</v>
      </c>
      <c r="DD85">
        <v>0.16612860470544849</v>
      </c>
      <c r="DE85">
        <v>0</v>
      </c>
      <c r="DF85">
        <v>3.6370510271190272E-3</v>
      </c>
      <c r="DG85">
        <v>0</v>
      </c>
      <c r="DH85">
        <v>3.7764507457358049E-3</v>
      </c>
      <c r="DI85">
        <v>3.6038750463517569E-3</v>
      </c>
      <c r="DJ85">
        <v>3.6038750463517569E-3</v>
      </c>
      <c r="DK85">
        <v>3.675658232814176E-3</v>
      </c>
      <c r="DL85">
        <v>0</v>
      </c>
      <c r="DM85">
        <v>7.2805675453944531E-5</v>
      </c>
      <c r="DN85">
        <v>7.0042607989334298E-5</v>
      </c>
      <c r="DO85">
        <v>7.0042607989334298E-5</v>
      </c>
      <c r="DP85">
        <v>1.5059838324784809E-6</v>
      </c>
      <c r="DQ85">
        <v>0</v>
      </c>
      <c r="DR85">
        <v>7.3400292481275676E-6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1.3319088513787281E-6</v>
      </c>
      <c r="EB85">
        <v>1.3319088513787281E-6</v>
      </c>
      <c r="EC85">
        <v>1.7975019364429389E-6</v>
      </c>
      <c r="ED85">
        <v>1.6024566061424081E-6</v>
      </c>
      <c r="EE85">
        <v>4.8850631449883318E-6</v>
      </c>
      <c r="EF85">
        <v>0</v>
      </c>
    </row>
    <row r="86" spans="1:136" x14ac:dyDescent="0.3">
      <c r="A86" s="1" t="s">
        <v>344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100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100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</row>
    <row r="87" spans="1:136" x14ac:dyDescent="0.3">
      <c r="A87" s="1" t="s">
        <v>174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100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100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</row>
    <row r="88" spans="1:136" x14ac:dyDescent="0.3">
      <c r="A88" s="1" t="s">
        <v>345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</row>
    <row r="89" spans="1:136" x14ac:dyDescent="0.3">
      <c r="A89" s="1" t="s">
        <v>346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</row>
    <row r="90" spans="1:136" x14ac:dyDescent="0.3">
      <c r="A90" s="1" t="s">
        <v>347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100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</row>
    <row r="91" spans="1:136" x14ac:dyDescent="0.3">
      <c r="A91" s="1" t="s">
        <v>348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</row>
    <row r="92" spans="1:136" x14ac:dyDescent="0.3">
      <c r="A92" s="1" t="s">
        <v>349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</row>
    <row r="93" spans="1:136" x14ac:dyDescent="0.3">
      <c r="A93" s="1" t="s">
        <v>350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</row>
    <row r="94" spans="1:136" x14ac:dyDescent="0.3">
      <c r="A94" s="1" t="s">
        <v>351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</row>
    <row r="95" spans="1:136" x14ac:dyDescent="0.3">
      <c r="A95" s="1" t="s">
        <v>352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</row>
    <row r="96" spans="1:136" x14ac:dyDescent="0.3">
      <c r="A96" s="1" t="s">
        <v>353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</row>
    <row r="97" spans="1:136" x14ac:dyDescent="0.3">
      <c r="A97" s="1" t="s">
        <v>354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</row>
    <row r="98" spans="1:136" x14ac:dyDescent="0.3">
      <c r="A98" s="1" t="s">
        <v>355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</row>
    <row r="99" spans="1:136" x14ac:dyDescent="0.3">
      <c r="A99" s="1" t="s">
        <v>356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</row>
    <row r="100" spans="1:136" x14ac:dyDescent="0.3">
      <c r="A100" s="1" t="s">
        <v>357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</row>
    <row r="101" spans="1:136" x14ac:dyDescent="0.3">
      <c r="A101" s="1" t="s">
        <v>358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4"/>
  <sheetViews>
    <sheetView tabSelected="1" topLeftCell="A67" workbookViewId="0">
      <selection activeCell="C94" sqref="C94"/>
    </sheetView>
  </sheetViews>
  <sheetFormatPr defaultRowHeight="14.4" x14ac:dyDescent="0.3"/>
  <cols>
    <col min="3" max="3" width="12.6640625" bestFit="1" customWidth="1"/>
  </cols>
  <sheetData>
    <row r="2" spans="1:7" s="4" customFormat="1" ht="43.2" x14ac:dyDescent="0.3">
      <c r="A2" s="3" t="s">
        <v>381</v>
      </c>
      <c r="B2" s="3" t="s">
        <v>0</v>
      </c>
      <c r="C2" s="3" t="s">
        <v>378</v>
      </c>
      <c r="D2" s="3" t="s">
        <v>379</v>
      </c>
      <c r="E2" s="3" t="s">
        <v>380</v>
      </c>
    </row>
    <row r="3" spans="1:7" x14ac:dyDescent="0.3">
      <c r="A3" s="1" t="s">
        <v>10</v>
      </c>
      <c r="B3" t="s">
        <v>70</v>
      </c>
      <c r="C3">
        <v>-72255773.899944082</v>
      </c>
      <c r="D3">
        <v>106679.0759755989</v>
      </c>
      <c r="E3">
        <v>0</v>
      </c>
    </row>
    <row r="4" spans="1:7" x14ac:dyDescent="0.3">
      <c r="A4" s="1" t="s">
        <v>19</v>
      </c>
      <c r="B4" t="s">
        <v>78</v>
      </c>
      <c r="C4">
        <v>-137062210.48495069</v>
      </c>
      <c r="D4">
        <v>202359.88318324421</v>
      </c>
      <c r="E4">
        <v>0</v>
      </c>
      <c r="G4">
        <f>C4/(SUM(C3:C15)-C6-C11)</f>
        <v>0.18124784540878433</v>
      </c>
    </row>
    <row r="5" spans="1:7" x14ac:dyDescent="0.3">
      <c r="A5" s="1" t="s">
        <v>105</v>
      </c>
      <c r="B5" t="s">
        <v>106</v>
      </c>
      <c r="C5">
        <v>-25117391.177780449</v>
      </c>
      <c r="D5">
        <v>37083.54276951911</v>
      </c>
      <c r="E5">
        <v>0</v>
      </c>
    </row>
    <row r="6" spans="1:7" x14ac:dyDescent="0.3">
      <c r="A6" s="1" t="s">
        <v>13</v>
      </c>
      <c r="B6" t="s">
        <v>13</v>
      </c>
      <c r="C6">
        <v>547777696.50411725</v>
      </c>
      <c r="D6">
        <v>-808743.92936432874</v>
      </c>
      <c r="E6">
        <v>0</v>
      </c>
    </row>
    <row r="7" spans="1:7" x14ac:dyDescent="0.3">
      <c r="A7" s="1" t="s">
        <v>35</v>
      </c>
      <c r="B7" t="s">
        <v>84</v>
      </c>
      <c r="C7">
        <v>-41206176.347707577</v>
      </c>
      <c r="D7">
        <v>60837.170235670623</v>
      </c>
      <c r="E7">
        <v>0</v>
      </c>
    </row>
    <row r="8" spans="1:7" x14ac:dyDescent="0.3">
      <c r="A8" s="1" t="s">
        <v>36</v>
      </c>
      <c r="B8" t="s">
        <v>84</v>
      </c>
      <c r="C8">
        <v>-39085676.849929221</v>
      </c>
      <c r="D8">
        <v>57706.44566073265</v>
      </c>
      <c r="E8">
        <v>0</v>
      </c>
    </row>
    <row r="9" spans="1:7" x14ac:dyDescent="0.3">
      <c r="A9" s="1" t="s">
        <v>39</v>
      </c>
      <c r="B9" t="s">
        <v>84</v>
      </c>
      <c r="C9">
        <v>-37731326.432143167</v>
      </c>
      <c r="D9">
        <v>55706.870494370844</v>
      </c>
      <c r="E9">
        <v>0</v>
      </c>
    </row>
    <row r="10" spans="1:7" x14ac:dyDescent="0.3">
      <c r="A10" s="1" t="s">
        <v>40</v>
      </c>
      <c r="B10" t="s">
        <v>84</v>
      </c>
      <c r="C10">
        <v>-9486851.1318924837</v>
      </c>
      <c r="D10">
        <v>14006.472535603671</v>
      </c>
      <c r="E10">
        <v>0</v>
      </c>
      <c r="G10">
        <f>C10/(SUM(C3:C15)-C6-C11)</f>
        <v>1.2545188942200783E-2</v>
      </c>
    </row>
    <row r="11" spans="1:7" x14ac:dyDescent="0.3">
      <c r="A11" s="1" t="s">
        <v>41</v>
      </c>
      <c r="B11" t="s">
        <v>85</v>
      </c>
      <c r="C11">
        <v>207163940.7771138</v>
      </c>
      <c r="D11">
        <v>-305858.70975749538</v>
      </c>
      <c r="E11">
        <v>0</v>
      </c>
      <c r="G11">
        <f>C11/(SUM(C3:C15)-C6-C11)</f>
        <v>-0.27394872576031898</v>
      </c>
    </row>
    <row r="12" spans="1:7" x14ac:dyDescent="0.3">
      <c r="A12" s="1" t="s">
        <v>46</v>
      </c>
      <c r="B12" t="s">
        <v>90</v>
      </c>
      <c r="C12">
        <v>-23881160.29102337</v>
      </c>
      <c r="D12">
        <v>35258.360343622451</v>
      </c>
      <c r="E12">
        <v>0</v>
      </c>
    </row>
    <row r="13" spans="1:7" x14ac:dyDescent="0.3">
      <c r="A13" s="1" t="s">
        <v>47</v>
      </c>
      <c r="B13" t="s">
        <v>90</v>
      </c>
      <c r="C13">
        <v>-160506420.9643791</v>
      </c>
      <c r="D13">
        <v>236973.1268859015</v>
      </c>
      <c r="E13">
        <v>0</v>
      </c>
      <c r="G13">
        <f>C13/(SUM(C3:C15)-C6-C11)</f>
        <v>0.21224991827534592</v>
      </c>
    </row>
    <row r="14" spans="1:7" x14ac:dyDescent="0.3">
      <c r="A14" s="1" t="s">
        <v>20</v>
      </c>
      <c r="B14" t="s">
        <v>78</v>
      </c>
      <c r="C14">
        <v>-199393000.93918231</v>
      </c>
      <c r="D14">
        <v>294385.62412532902</v>
      </c>
      <c r="E14">
        <v>0</v>
      </c>
      <c r="G14">
        <f>C14/(SUM(C3:C15)-C6-C11)</f>
        <v>0.26367261757963983</v>
      </c>
    </row>
    <row r="15" spans="1:7" x14ac:dyDescent="0.3">
      <c r="A15" s="1" t="s">
        <v>21</v>
      </c>
      <c r="B15" t="s">
        <v>78</v>
      </c>
      <c r="C15">
        <v>-10488300.1299733</v>
      </c>
      <c r="D15">
        <v>15485.02086448722</v>
      </c>
      <c r="E15">
        <v>0</v>
      </c>
    </row>
    <row r="18" spans="1:7" s="4" customFormat="1" ht="43.2" x14ac:dyDescent="0.3">
      <c r="A18" s="3" t="s">
        <v>382</v>
      </c>
      <c r="B18" s="3" t="s">
        <v>0</v>
      </c>
      <c r="C18" s="3" t="s">
        <v>378</v>
      </c>
      <c r="D18" s="3" t="s">
        <v>379</v>
      </c>
      <c r="E18" s="3" t="s">
        <v>380</v>
      </c>
    </row>
    <row r="19" spans="1:7" x14ac:dyDescent="0.3">
      <c r="A19" s="1" t="s">
        <v>19</v>
      </c>
      <c r="B19" t="s">
        <v>78</v>
      </c>
      <c r="C19">
        <v>179557191.08234951</v>
      </c>
      <c r="D19">
        <v>5938.5509780686998</v>
      </c>
      <c r="E19">
        <v>0</v>
      </c>
      <c r="G19">
        <f>C19/(SUM(C19:C30)-C20-C25)</f>
        <v>0.19156054843353162</v>
      </c>
    </row>
    <row r="20" spans="1:7" x14ac:dyDescent="0.3">
      <c r="A20" s="1" t="s">
        <v>105</v>
      </c>
      <c r="B20" t="s">
        <v>106</v>
      </c>
      <c r="C20">
        <v>-705363055.42755401</v>
      </c>
      <c r="D20">
        <v>-23328.692309414229</v>
      </c>
      <c r="E20">
        <v>0</v>
      </c>
    </row>
    <row r="21" spans="1:7" x14ac:dyDescent="0.3">
      <c r="A21" s="1" t="s">
        <v>18</v>
      </c>
      <c r="B21" t="s">
        <v>77</v>
      </c>
      <c r="C21">
        <v>59295860.079402037</v>
      </c>
      <c r="D21">
        <v>1961.1104726430101</v>
      </c>
      <c r="E21">
        <v>0</v>
      </c>
    </row>
    <row r="22" spans="1:7" x14ac:dyDescent="0.3">
      <c r="A22" s="1" t="s">
        <v>33</v>
      </c>
      <c r="B22" t="s">
        <v>84</v>
      </c>
      <c r="C22">
        <v>11139539.577630579</v>
      </c>
      <c r="D22">
        <v>368.42146647100162</v>
      </c>
      <c r="E22">
        <v>0</v>
      </c>
    </row>
    <row r="23" spans="1:7" x14ac:dyDescent="0.3">
      <c r="A23" s="1" t="s">
        <v>34</v>
      </c>
      <c r="B23" t="s">
        <v>84</v>
      </c>
      <c r="C23">
        <v>10933757.685053959</v>
      </c>
      <c r="D23">
        <v>361.61557776187573</v>
      </c>
      <c r="E23">
        <v>0</v>
      </c>
    </row>
    <row r="24" spans="1:7" x14ac:dyDescent="0.3">
      <c r="A24" s="1" t="s">
        <v>38</v>
      </c>
      <c r="B24" t="s">
        <v>84</v>
      </c>
      <c r="C24">
        <v>30318408.033854779</v>
      </c>
      <c r="D24">
        <v>1002.730164120021</v>
      </c>
      <c r="E24">
        <v>0</v>
      </c>
    </row>
    <row r="25" spans="1:7" x14ac:dyDescent="0.3">
      <c r="A25" s="1" t="s">
        <v>41</v>
      </c>
      <c r="B25" t="s">
        <v>85</v>
      </c>
      <c r="C25">
        <v>-231976039.44694659</v>
      </c>
      <c r="D25">
        <v>-7672.2158975764096</v>
      </c>
      <c r="E25">
        <v>0</v>
      </c>
      <c r="G25">
        <f>C25/(SUM(C19:C30)-C20-C25)</f>
        <v>-0.24748358487917926</v>
      </c>
    </row>
    <row r="26" spans="1:7" x14ac:dyDescent="0.3">
      <c r="A26" s="1" t="s">
        <v>46</v>
      </c>
      <c r="B26" t="s">
        <v>90</v>
      </c>
      <c r="C26">
        <v>100389884.6105253</v>
      </c>
      <c r="D26">
        <v>3320.2259617027521</v>
      </c>
      <c r="E26">
        <v>0</v>
      </c>
    </row>
    <row r="27" spans="1:7" x14ac:dyDescent="0.3">
      <c r="A27" s="1" t="s">
        <v>47</v>
      </c>
      <c r="B27" t="s">
        <v>90</v>
      </c>
      <c r="C27">
        <v>230377877.422438</v>
      </c>
      <c r="D27">
        <v>7619.3593865308321</v>
      </c>
      <c r="E27">
        <v>0</v>
      </c>
      <c r="G27">
        <f>C27/(SUM(C19:C30)-C20-C25)</f>
        <v>0.2457785860871225</v>
      </c>
    </row>
    <row r="28" spans="1:7" x14ac:dyDescent="0.3">
      <c r="A28" s="1" t="s">
        <v>20</v>
      </c>
      <c r="B28" t="s">
        <v>78</v>
      </c>
      <c r="C28">
        <v>224276466.98831999</v>
      </c>
      <c r="D28">
        <v>7417.5655364337226</v>
      </c>
      <c r="E28">
        <v>0</v>
      </c>
      <c r="G28">
        <f>C28/(SUM(C19:C30)-C20-C25)</f>
        <v>0.23926929775435013</v>
      </c>
    </row>
    <row r="29" spans="1:7" x14ac:dyDescent="0.3">
      <c r="A29" s="1" t="s">
        <v>21</v>
      </c>
      <c r="B29" t="s">
        <v>78</v>
      </c>
      <c r="C29">
        <v>16246144.22568264</v>
      </c>
      <c r="D29">
        <v>537.31379456156264</v>
      </c>
      <c r="E29">
        <v>0</v>
      </c>
    </row>
    <row r="30" spans="1:7" x14ac:dyDescent="0.3">
      <c r="A30" s="1" t="s">
        <v>58</v>
      </c>
      <c r="B30" t="s">
        <v>100</v>
      </c>
      <c r="C30">
        <v>74803965.169244051</v>
      </c>
      <c r="D30">
        <v>2474.014868697167</v>
      </c>
      <c r="E30">
        <v>0</v>
      </c>
    </row>
    <row r="33" spans="1:5" s="4" customFormat="1" ht="43.2" x14ac:dyDescent="0.3">
      <c r="A33" s="3" t="s">
        <v>383</v>
      </c>
      <c r="B33" s="3" t="s">
        <v>0</v>
      </c>
      <c r="C33" s="3" t="s">
        <v>378</v>
      </c>
      <c r="D33" s="3" t="s">
        <v>379</v>
      </c>
      <c r="E33" s="3" t="s">
        <v>380</v>
      </c>
    </row>
    <row r="34" spans="1:5" x14ac:dyDescent="0.3">
      <c r="A34" s="1" t="s">
        <v>15</v>
      </c>
      <c r="B34" t="s">
        <v>74</v>
      </c>
      <c r="C34">
        <v>315720674.24724942</v>
      </c>
      <c r="D34">
        <v>-227878.56212522689</v>
      </c>
      <c r="E34">
        <v>0</v>
      </c>
    </row>
    <row r="35" spans="1:5" x14ac:dyDescent="0.3">
      <c r="A35" s="1" t="s">
        <v>17</v>
      </c>
      <c r="B35" t="s">
        <v>76</v>
      </c>
      <c r="C35">
        <v>-25056675.190252941</v>
      </c>
      <c r="D35">
        <v>18676.999272563491</v>
      </c>
      <c r="E35">
        <v>0</v>
      </c>
    </row>
    <row r="36" spans="1:5" x14ac:dyDescent="0.3">
      <c r="A36" s="1" t="s">
        <v>17</v>
      </c>
      <c r="B36" t="s">
        <v>76</v>
      </c>
      <c r="C36">
        <v>-25056675.190252941</v>
      </c>
      <c r="D36">
        <v>18676.999272563491</v>
      </c>
      <c r="E36">
        <v>0</v>
      </c>
    </row>
    <row r="37" spans="1:5" x14ac:dyDescent="0.3">
      <c r="A37" s="1" t="s">
        <v>17</v>
      </c>
      <c r="B37" t="s">
        <v>76</v>
      </c>
      <c r="C37">
        <v>-25056675.190252941</v>
      </c>
      <c r="D37">
        <v>18676.999272563491</v>
      </c>
      <c r="E37">
        <v>0</v>
      </c>
    </row>
    <row r="38" spans="1:5" x14ac:dyDescent="0.3">
      <c r="A38" s="1" t="s">
        <v>17</v>
      </c>
      <c r="B38" t="s">
        <v>76</v>
      </c>
      <c r="C38">
        <v>-25056675.190252941</v>
      </c>
      <c r="D38">
        <v>18676.999272563491</v>
      </c>
      <c r="E38">
        <v>0</v>
      </c>
    </row>
    <row r="39" spans="1:5" x14ac:dyDescent="0.3">
      <c r="A39" s="1" t="s">
        <v>17</v>
      </c>
      <c r="B39" t="s">
        <v>76</v>
      </c>
      <c r="C39">
        <v>-25056675.190252941</v>
      </c>
      <c r="D39">
        <v>18676.999272563491</v>
      </c>
      <c r="E39">
        <v>0</v>
      </c>
    </row>
    <row r="40" spans="1:5" x14ac:dyDescent="0.3">
      <c r="A40" s="1" t="s">
        <v>17</v>
      </c>
      <c r="B40" t="s">
        <v>76</v>
      </c>
      <c r="C40">
        <v>-25056675.190252941</v>
      </c>
      <c r="D40">
        <v>18676.999272563491</v>
      </c>
      <c r="E40">
        <v>0</v>
      </c>
    </row>
    <row r="41" spans="1:5" x14ac:dyDescent="0.3">
      <c r="A41" s="1" t="s">
        <v>17</v>
      </c>
      <c r="B41" t="s">
        <v>76</v>
      </c>
      <c r="C41">
        <v>-25056675.190252941</v>
      </c>
      <c r="D41">
        <v>18676.999272563491</v>
      </c>
      <c r="E41">
        <v>0</v>
      </c>
    </row>
    <row r="42" spans="1:5" x14ac:dyDescent="0.3">
      <c r="A42" s="1" t="s">
        <v>17</v>
      </c>
      <c r="B42" t="s">
        <v>76</v>
      </c>
      <c r="C42">
        <v>-25056675.190252941</v>
      </c>
      <c r="D42">
        <v>18676.999272563491</v>
      </c>
      <c r="E42">
        <v>0</v>
      </c>
    </row>
    <row r="43" spans="1:5" x14ac:dyDescent="0.3">
      <c r="A43" s="1" t="s">
        <v>17</v>
      </c>
      <c r="B43" t="s">
        <v>76</v>
      </c>
      <c r="C43">
        <v>-25056675.190252941</v>
      </c>
      <c r="D43">
        <v>18676.999272563491</v>
      </c>
      <c r="E43">
        <v>0</v>
      </c>
    </row>
    <row r="44" spans="1:5" x14ac:dyDescent="0.3">
      <c r="A44" s="1" t="s">
        <v>37</v>
      </c>
      <c r="B44" t="s">
        <v>84</v>
      </c>
      <c r="C44">
        <v>-94032422.104607731</v>
      </c>
      <c r="D44">
        <v>62318.419152081136</v>
      </c>
      <c r="E44">
        <v>0</v>
      </c>
    </row>
    <row r="45" spans="1:5" x14ac:dyDescent="0.3">
      <c r="A45" s="1" t="s">
        <v>41</v>
      </c>
      <c r="B45" t="s">
        <v>85</v>
      </c>
      <c r="C45">
        <v>3821824.569634825</v>
      </c>
      <c r="D45">
        <v>-2532.8504799256261</v>
      </c>
      <c r="E45">
        <v>0</v>
      </c>
    </row>
    <row r="48" spans="1:5" x14ac:dyDescent="0.3">
      <c r="B48" s="1" t="s">
        <v>0</v>
      </c>
      <c r="C48" s="1" t="s">
        <v>378</v>
      </c>
      <c r="D48" s="1" t="s">
        <v>379</v>
      </c>
      <c r="E48" s="1" t="s">
        <v>380</v>
      </c>
    </row>
    <row r="49" spans="1:5" x14ac:dyDescent="0.3">
      <c r="A49" s="1" t="s">
        <v>49</v>
      </c>
      <c r="B49" t="s">
        <v>92</v>
      </c>
      <c r="C49">
        <v>0</v>
      </c>
      <c r="D49">
        <v>0</v>
      </c>
      <c r="E49">
        <v>0</v>
      </c>
    </row>
    <row r="52" spans="1:5" s="4" customFormat="1" ht="43.2" x14ac:dyDescent="0.3">
      <c r="A52" s="3" t="s">
        <v>386</v>
      </c>
      <c r="B52" s="3" t="s">
        <v>384</v>
      </c>
      <c r="C52" s="3" t="s">
        <v>385</v>
      </c>
      <c r="D52" s="3" t="s">
        <v>380</v>
      </c>
    </row>
    <row r="53" spans="1:5" x14ac:dyDescent="0.3">
      <c r="A53" s="1" t="s">
        <v>6</v>
      </c>
      <c r="B53" t="s">
        <v>66</v>
      </c>
      <c r="C53">
        <v>111.8661534390552</v>
      </c>
      <c r="D53">
        <v>7.8306307407338638</v>
      </c>
    </row>
    <row r="54" spans="1:5" x14ac:dyDescent="0.3">
      <c r="A54" s="1" t="s">
        <v>4</v>
      </c>
      <c r="B54" t="s">
        <v>64</v>
      </c>
      <c r="C54">
        <v>483.75671991743428</v>
      </c>
      <c r="D54">
        <v>33.862970394220397</v>
      </c>
    </row>
    <row r="55" spans="1:5" x14ac:dyDescent="0.3">
      <c r="A55" s="1" t="s">
        <v>7</v>
      </c>
      <c r="B55" t="s">
        <v>67</v>
      </c>
      <c r="C55">
        <v>3.993985795017442</v>
      </c>
      <c r="D55">
        <v>0.27957900565122101</v>
      </c>
    </row>
    <row r="56" spans="1:5" x14ac:dyDescent="0.3">
      <c r="A56" s="1" t="s">
        <v>19</v>
      </c>
      <c r="B56" t="s">
        <v>78</v>
      </c>
      <c r="C56">
        <v>49.323193554794592</v>
      </c>
      <c r="D56">
        <v>3.4526235488356209</v>
      </c>
    </row>
    <row r="57" spans="1:5" x14ac:dyDescent="0.3">
      <c r="A57" s="1" t="s">
        <v>11</v>
      </c>
      <c r="B57" t="s">
        <v>71</v>
      </c>
      <c r="C57">
        <v>213.811106299394</v>
      </c>
      <c r="D57">
        <v>14.96677744095758</v>
      </c>
    </row>
    <row r="58" spans="1:5" x14ac:dyDescent="0.3">
      <c r="A58" s="1" t="s">
        <v>105</v>
      </c>
      <c r="B58" t="s">
        <v>106</v>
      </c>
      <c r="C58">
        <v>-37220.798316019253</v>
      </c>
      <c r="D58">
        <v>-2605.4558821213482</v>
      </c>
    </row>
    <row r="59" spans="1:5" x14ac:dyDescent="0.3">
      <c r="A59" s="1" t="s">
        <v>12</v>
      </c>
      <c r="B59" t="s">
        <v>72</v>
      </c>
      <c r="C59">
        <v>21.257520870680739</v>
      </c>
      <c r="D59">
        <v>1.4880264609476519</v>
      </c>
    </row>
    <row r="60" spans="1:5" x14ac:dyDescent="0.3">
      <c r="A60" s="1" t="s">
        <v>13</v>
      </c>
      <c r="B60" t="s">
        <v>13</v>
      </c>
      <c r="C60">
        <v>2295.677369835123</v>
      </c>
      <c r="D60">
        <v>160.69741588845861</v>
      </c>
    </row>
    <row r="61" spans="1:5" x14ac:dyDescent="0.3">
      <c r="A61" s="1" t="s">
        <v>15</v>
      </c>
      <c r="B61" t="s">
        <v>74</v>
      </c>
      <c r="C61">
        <v>13665.52654795464</v>
      </c>
      <c r="D61">
        <v>956.58685835682513</v>
      </c>
    </row>
    <row r="62" spans="1:5" x14ac:dyDescent="0.3">
      <c r="A62" s="1" t="s">
        <v>14</v>
      </c>
      <c r="B62" t="s">
        <v>73</v>
      </c>
      <c r="C62">
        <v>1766.4950546812461</v>
      </c>
      <c r="D62">
        <v>123.6546538276872</v>
      </c>
    </row>
    <row r="63" spans="1:5" x14ac:dyDescent="0.3">
      <c r="A63" s="1" t="s">
        <v>17</v>
      </c>
      <c r="B63" t="s">
        <v>76</v>
      </c>
      <c r="C63">
        <v>3186.3757782047492</v>
      </c>
      <c r="D63">
        <v>223.0463044743324</v>
      </c>
    </row>
    <row r="64" spans="1:5" x14ac:dyDescent="0.3">
      <c r="A64" s="1" t="s">
        <v>18</v>
      </c>
      <c r="B64" t="s">
        <v>77</v>
      </c>
      <c r="C64">
        <v>353.57618034030662</v>
      </c>
      <c r="D64">
        <v>24.750332623821471</v>
      </c>
    </row>
    <row r="65" spans="1:4" x14ac:dyDescent="0.3">
      <c r="A65" s="1" t="s">
        <v>22</v>
      </c>
      <c r="B65" t="s">
        <v>79</v>
      </c>
      <c r="C65">
        <v>87.492454605962195</v>
      </c>
      <c r="D65">
        <v>6.1244718224173544</v>
      </c>
    </row>
    <row r="66" spans="1:4" x14ac:dyDescent="0.3">
      <c r="A66" s="1" t="s">
        <v>24</v>
      </c>
      <c r="B66" t="s">
        <v>81</v>
      </c>
      <c r="C66">
        <v>89.623877975015148</v>
      </c>
      <c r="D66">
        <v>6.2736714582510613</v>
      </c>
    </row>
    <row r="67" spans="1:4" x14ac:dyDescent="0.3">
      <c r="A67" s="1" t="s">
        <v>25</v>
      </c>
      <c r="B67" t="s">
        <v>82</v>
      </c>
      <c r="C67">
        <v>70.421974487700226</v>
      </c>
      <c r="D67">
        <v>4.9295382141390158</v>
      </c>
    </row>
    <row r="68" spans="1:4" x14ac:dyDescent="0.3">
      <c r="A68" s="1" t="s">
        <v>26</v>
      </c>
      <c r="B68" t="s">
        <v>83</v>
      </c>
      <c r="C68">
        <v>3.9036025433755421</v>
      </c>
      <c r="D68">
        <v>0.27325217803628798</v>
      </c>
    </row>
    <row r="69" spans="1:4" x14ac:dyDescent="0.3">
      <c r="A69" s="1" t="s">
        <v>27</v>
      </c>
      <c r="B69" t="s">
        <v>83</v>
      </c>
      <c r="C69">
        <v>7.4558056990458477</v>
      </c>
      <c r="D69">
        <v>0.52190639893320934</v>
      </c>
    </row>
    <row r="70" spans="1:4" x14ac:dyDescent="0.3">
      <c r="A70" s="1" t="s">
        <v>28</v>
      </c>
      <c r="B70" t="s">
        <v>83</v>
      </c>
      <c r="C70">
        <v>84.075654021386384</v>
      </c>
      <c r="D70">
        <v>5.8852957814970477</v>
      </c>
    </row>
    <row r="71" spans="1:4" x14ac:dyDescent="0.3">
      <c r="A71" s="1" t="s">
        <v>29</v>
      </c>
      <c r="B71" t="s">
        <v>83</v>
      </c>
      <c r="C71">
        <v>5.880378291876065</v>
      </c>
      <c r="D71">
        <v>0.4116264804313246</v>
      </c>
    </row>
    <row r="72" spans="1:4" x14ac:dyDescent="0.3">
      <c r="A72" s="1" t="s">
        <v>30</v>
      </c>
      <c r="B72" t="s">
        <v>83</v>
      </c>
      <c r="C72">
        <v>4.2954738917146651</v>
      </c>
      <c r="D72">
        <v>0.30068317242002662</v>
      </c>
    </row>
    <row r="73" spans="1:4" x14ac:dyDescent="0.3">
      <c r="A73" s="1" t="s">
        <v>31</v>
      </c>
      <c r="B73" t="s">
        <v>83</v>
      </c>
      <c r="C73">
        <v>1.043874400661287</v>
      </c>
      <c r="D73">
        <v>7.3071208046290109E-2</v>
      </c>
    </row>
    <row r="74" spans="1:4" x14ac:dyDescent="0.3">
      <c r="A74" s="1" t="s">
        <v>32</v>
      </c>
      <c r="B74" t="s">
        <v>83</v>
      </c>
      <c r="C74">
        <v>4.617698619482411</v>
      </c>
      <c r="D74">
        <v>0.32323890336376881</v>
      </c>
    </row>
    <row r="75" spans="1:4" x14ac:dyDescent="0.3">
      <c r="A75" s="1" t="s">
        <v>43</v>
      </c>
      <c r="B75" t="s">
        <v>87</v>
      </c>
      <c r="C75">
        <v>40.751675975164041</v>
      </c>
      <c r="D75">
        <v>2.8526173182614829</v>
      </c>
    </row>
    <row r="76" spans="1:4" x14ac:dyDescent="0.3">
      <c r="A76" s="1" t="s">
        <v>44</v>
      </c>
      <c r="B76" t="s">
        <v>88</v>
      </c>
      <c r="C76">
        <v>81.769436821888618</v>
      </c>
      <c r="D76">
        <v>5.7238605775322036</v>
      </c>
    </row>
    <row r="77" spans="1:4" x14ac:dyDescent="0.3">
      <c r="A77" s="1" t="s">
        <v>46</v>
      </c>
      <c r="B77" t="s">
        <v>90</v>
      </c>
      <c r="C77">
        <v>5.7189702159348403</v>
      </c>
      <c r="D77">
        <v>0.40032791511543891</v>
      </c>
    </row>
    <row r="78" spans="1:4" x14ac:dyDescent="0.3">
      <c r="A78" s="1" t="s">
        <v>47</v>
      </c>
      <c r="B78" t="s">
        <v>90</v>
      </c>
      <c r="C78">
        <v>9.9852312213047814</v>
      </c>
      <c r="D78">
        <v>0.69896618549133471</v>
      </c>
    </row>
    <row r="79" spans="1:4" x14ac:dyDescent="0.3">
      <c r="A79" s="1" t="s">
        <v>45</v>
      </c>
      <c r="B79" t="s">
        <v>89</v>
      </c>
      <c r="C79">
        <v>80.458214723566897</v>
      </c>
      <c r="D79">
        <v>5.6320750306496832</v>
      </c>
    </row>
    <row r="80" spans="1:4" x14ac:dyDescent="0.3">
      <c r="A80" s="1" t="s">
        <v>48</v>
      </c>
      <c r="B80" t="s">
        <v>91</v>
      </c>
      <c r="C80">
        <v>180.1364044343569</v>
      </c>
      <c r="D80">
        <v>12.60954831040498</v>
      </c>
    </row>
    <row r="81" spans="1:4" x14ac:dyDescent="0.3">
      <c r="A81" s="1" t="s">
        <v>51</v>
      </c>
      <c r="B81" t="s">
        <v>94</v>
      </c>
      <c r="C81">
        <v>82.70371375904125</v>
      </c>
      <c r="D81">
        <v>5.7892599631328876</v>
      </c>
    </row>
    <row r="82" spans="1:4" x14ac:dyDescent="0.3">
      <c r="A82" s="1" t="s">
        <v>49</v>
      </c>
      <c r="B82" t="s">
        <v>92</v>
      </c>
      <c r="C82">
        <v>194.1969167515648</v>
      </c>
      <c r="D82">
        <v>13.59378417260954</v>
      </c>
    </row>
    <row r="83" spans="1:4" x14ac:dyDescent="0.3">
      <c r="A83" s="1" t="s">
        <v>50</v>
      </c>
      <c r="B83" t="s">
        <v>93</v>
      </c>
      <c r="C83">
        <v>5288.9471431289712</v>
      </c>
      <c r="D83">
        <v>370.22630001902797</v>
      </c>
    </row>
    <row r="84" spans="1:4" x14ac:dyDescent="0.3">
      <c r="A84" s="1" t="s">
        <v>52</v>
      </c>
      <c r="B84" t="s">
        <v>95</v>
      </c>
      <c r="C84">
        <v>61.797164448116988</v>
      </c>
      <c r="D84">
        <v>4.3258015113681898</v>
      </c>
    </row>
    <row r="85" spans="1:4" x14ac:dyDescent="0.3">
      <c r="A85" s="1" t="s">
        <v>53</v>
      </c>
      <c r="B85" t="s">
        <v>95</v>
      </c>
      <c r="C85">
        <v>2.5561804366897629</v>
      </c>
      <c r="D85">
        <v>0.17893263056828351</v>
      </c>
    </row>
    <row r="86" spans="1:4" x14ac:dyDescent="0.3">
      <c r="A86" s="1" t="s">
        <v>54</v>
      </c>
      <c r="B86" t="s">
        <v>96</v>
      </c>
      <c r="C86">
        <v>3.283902298265752</v>
      </c>
      <c r="D86">
        <v>0.22987316087860271</v>
      </c>
    </row>
    <row r="87" spans="1:4" x14ac:dyDescent="0.3">
      <c r="A87" s="1" t="s">
        <v>55</v>
      </c>
      <c r="B87" t="s">
        <v>97</v>
      </c>
      <c r="C87">
        <v>12.734247341518881</v>
      </c>
      <c r="D87">
        <v>0.89139731390632193</v>
      </c>
    </row>
    <row r="88" spans="1:4" x14ac:dyDescent="0.3">
      <c r="A88" s="1" t="s">
        <v>56</v>
      </c>
      <c r="B88" t="s">
        <v>98</v>
      </c>
      <c r="C88">
        <v>55.743371176106379</v>
      </c>
      <c r="D88">
        <v>3.9020359823274471</v>
      </c>
    </row>
    <row r="89" spans="1:4" x14ac:dyDescent="0.3">
      <c r="A89" s="1" t="s">
        <v>21</v>
      </c>
      <c r="B89" t="s">
        <v>78</v>
      </c>
      <c r="C89">
        <v>11.437940431869681</v>
      </c>
      <c r="D89">
        <v>0.80065583023087772</v>
      </c>
    </row>
    <row r="90" spans="1:4" x14ac:dyDescent="0.3">
      <c r="A90" s="1" t="s">
        <v>57</v>
      </c>
      <c r="B90" t="s">
        <v>99</v>
      </c>
      <c r="C90">
        <v>553.17477028493352</v>
      </c>
      <c r="D90">
        <v>38.722233919945353</v>
      </c>
    </row>
    <row r="91" spans="1:4" x14ac:dyDescent="0.3">
      <c r="A91" s="1" t="s">
        <v>61</v>
      </c>
      <c r="B91" t="s">
        <v>103</v>
      </c>
      <c r="C91">
        <v>0.37281683276001071</v>
      </c>
      <c r="D91">
        <v>2.6097178293200751E-2</v>
      </c>
    </row>
    <row r="92" spans="1:4" x14ac:dyDescent="0.3">
      <c r="A92" s="1" t="s">
        <v>62</v>
      </c>
      <c r="B92" t="s">
        <v>103</v>
      </c>
      <c r="C92">
        <v>3.0460168740951259</v>
      </c>
      <c r="D92">
        <v>0.21322118118665889</v>
      </c>
    </row>
    <row r="93" spans="1:4" x14ac:dyDescent="0.3">
      <c r="A93" s="1" t="s">
        <v>63</v>
      </c>
      <c r="B93" t="s">
        <v>104</v>
      </c>
      <c r="C93">
        <v>8041.5137934344239</v>
      </c>
      <c r="D93">
        <v>562.90596554040974</v>
      </c>
    </row>
    <row r="94" spans="1:4" x14ac:dyDescent="0.3">
      <c r="C94">
        <f>SUM(C53:C93)</f>
        <v>-1.1823431123048067E-11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368"/>
  <sheetViews>
    <sheetView workbookViewId="0"/>
  </sheetViews>
  <sheetFormatPr defaultRowHeight="14.4" x14ac:dyDescent="0.3"/>
  <sheetData>
    <row r="2" spans="1:4" x14ac:dyDescent="0.3">
      <c r="A2" s="1" t="s">
        <v>64</v>
      </c>
      <c r="B2" s="1"/>
      <c r="C2" s="1" t="s">
        <v>387</v>
      </c>
      <c r="D2" s="1" t="s">
        <v>4</v>
      </c>
    </row>
    <row r="3" spans="1:4" x14ac:dyDescent="0.3">
      <c r="A3" s="2" t="s">
        <v>388</v>
      </c>
      <c r="B3" s="1" t="s">
        <v>390</v>
      </c>
      <c r="C3" t="s">
        <v>400</v>
      </c>
      <c r="D3">
        <v>1</v>
      </c>
    </row>
    <row r="4" spans="1:4" x14ac:dyDescent="0.3">
      <c r="A4" s="2"/>
      <c r="B4" s="1" t="s">
        <v>391</v>
      </c>
      <c r="C4" t="s">
        <v>401</v>
      </c>
      <c r="D4">
        <v>491.12357352023793</v>
      </c>
    </row>
    <row r="5" spans="1:4" x14ac:dyDescent="0.3">
      <c r="A5" s="2"/>
      <c r="B5" s="1" t="s">
        <v>392</v>
      </c>
      <c r="C5" t="s">
        <v>401</v>
      </c>
      <c r="D5">
        <v>491.12357352023793</v>
      </c>
    </row>
    <row r="6" spans="1:4" x14ac:dyDescent="0.3">
      <c r="A6" s="2"/>
      <c r="B6" s="1" t="s">
        <v>393</v>
      </c>
      <c r="D6">
        <v>1</v>
      </c>
    </row>
    <row r="7" spans="1:4" x14ac:dyDescent="0.3">
      <c r="A7" s="2"/>
      <c r="B7" s="1" t="s">
        <v>394</v>
      </c>
      <c r="D7" t="s">
        <v>406</v>
      </c>
    </row>
    <row r="8" spans="1:4" x14ac:dyDescent="0.3">
      <c r="A8" s="2"/>
      <c r="B8" s="1" t="s">
        <v>395</v>
      </c>
      <c r="C8" t="s">
        <v>402</v>
      </c>
      <c r="D8">
        <v>44.535399044407058</v>
      </c>
    </row>
    <row r="9" spans="1:4" x14ac:dyDescent="0.3">
      <c r="A9" s="2"/>
      <c r="B9" s="1" t="s">
        <v>396</v>
      </c>
      <c r="C9" t="s">
        <v>402</v>
      </c>
      <c r="D9">
        <v>22.267699522203529</v>
      </c>
    </row>
    <row r="10" spans="1:4" x14ac:dyDescent="0.3">
      <c r="A10" s="2"/>
      <c r="B10" s="1" t="s">
        <v>397</v>
      </c>
      <c r="C10" t="s">
        <v>403</v>
      </c>
      <c r="D10">
        <v>85549.35</v>
      </c>
    </row>
    <row r="11" spans="1:4" x14ac:dyDescent="0.3">
      <c r="A11" s="2"/>
      <c r="B11" s="1" t="s">
        <v>398</v>
      </c>
      <c r="C11" t="s">
        <v>404</v>
      </c>
      <c r="D11">
        <v>0.43985425640000292</v>
      </c>
    </row>
    <row r="12" spans="1:4" x14ac:dyDescent="0.3">
      <c r="A12" s="1" t="s">
        <v>389</v>
      </c>
      <c r="B12" s="1" t="s">
        <v>399</v>
      </c>
      <c r="C12" t="s">
        <v>405</v>
      </c>
      <c r="D12">
        <v>445806.49292828329</v>
      </c>
    </row>
    <row r="15" spans="1:4" x14ac:dyDescent="0.3">
      <c r="A15" s="1" t="s">
        <v>65</v>
      </c>
      <c r="B15" s="1"/>
      <c r="C15" s="1" t="s">
        <v>387</v>
      </c>
      <c r="D15" s="1" t="s">
        <v>5</v>
      </c>
    </row>
    <row r="16" spans="1:4" x14ac:dyDescent="0.3">
      <c r="A16" s="2" t="s">
        <v>388</v>
      </c>
      <c r="B16" s="1" t="s">
        <v>390</v>
      </c>
      <c r="C16" t="s">
        <v>400</v>
      </c>
      <c r="D16">
        <v>168</v>
      </c>
    </row>
    <row r="17" spans="1:4" x14ac:dyDescent="0.3">
      <c r="A17" s="2"/>
      <c r="B17" s="1" t="s">
        <v>391</v>
      </c>
      <c r="C17" t="s">
        <v>409</v>
      </c>
      <c r="D17">
        <v>3247.2330785315798</v>
      </c>
    </row>
    <row r="18" spans="1:4" x14ac:dyDescent="0.3">
      <c r="A18" s="2"/>
      <c r="B18" s="1" t="s">
        <v>407</v>
      </c>
      <c r="D18">
        <v>1</v>
      </c>
    </row>
    <row r="19" spans="1:4" x14ac:dyDescent="0.3">
      <c r="A19" s="1" t="s">
        <v>389</v>
      </c>
      <c r="B19" s="1" t="s">
        <v>408</v>
      </c>
      <c r="C19" t="s">
        <v>405</v>
      </c>
      <c r="D19">
        <v>924982.14715186378</v>
      </c>
    </row>
    <row r="22" spans="1:4" x14ac:dyDescent="0.3">
      <c r="A22" s="1" t="s">
        <v>66</v>
      </c>
      <c r="B22" s="1"/>
      <c r="C22" s="1" t="s">
        <v>387</v>
      </c>
      <c r="D22" s="1" t="s">
        <v>6</v>
      </c>
    </row>
    <row r="23" spans="1:4" x14ac:dyDescent="0.3">
      <c r="A23" s="1" t="s">
        <v>388</v>
      </c>
      <c r="B23" s="1" t="s">
        <v>410</v>
      </c>
      <c r="C23" t="s">
        <v>414</v>
      </c>
      <c r="D23">
        <v>83341.309414302305</v>
      </c>
    </row>
    <row r="24" spans="1:4" x14ac:dyDescent="0.3">
      <c r="A24" s="2" t="s">
        <v>389</v>
      </c>
      <c r="B24" s="1" t="s">
        <v>411</v>
      </c>
      <c r="C24" t="s">
        <v>405</v>
      </c>
      <c r="D24">
        <v>15570.00598371484</v>
      </c>
    </row>
    <row r="25" spans="1:4" x14ac:dyDescent="0.3">
      <c r="A25" s="2"/>
      <c r="B25" s="1" t="s">
        <v>412</v>
      </c>
      <c r="C25" t="s">
        <v>405</v>
      </c>
      <c r="D25">
        <v>16608.006382629159</v>
      </c>
    </row>
    <row r="26" spans="1:4" x14ac:dyDescent="0.3">
      <c r="A26" s="2"/>
      <c r="B26" s="1" t="s">
        <v>413</v>
      </c>
      <c r="C26" t="s">
        <v>405</v>
      </c>
      <c r="D26">
        <v>27539.04762057876</v>
      </c>
    </row>
    <row r="29" spans="1:4" x14ac:dyDescent="0.3">
      <c r="A29" s="1" t="s">
        <v>67</v>
      </c>
      <c r="B29" s="1"/>
      <c r="C29" s="1" t="s">
        <v>387</v>
      </c>
      <c r="D29" s="1" t="s">
        <v>7</v>
      </c>
    </row>
    <row r="30" spans="1:4" x14ac:dyDescent="0.3">
      <c r="A30" s="1" t="s">
        <v>388</v>
      </c>
      <c r="B30" s="1" t="s">
        <v>410</v>
      </c>
      <c r="C30" t="s">
        <v>414</v>
      </c>
      <c r="D30">
        <v>219794.54964670949</v>
      </c>
    </row>
    <row r="31" spans="1:4" x14ac:dyDescent="0.3">
      <c r="A31" s="2" t="s">
        <v>389</v>
      </c>
      <c r="B31" s="1" t="s">
        <v>415</v>
      </c>
      <c r="C31" t="s">
        <v>405</v>
      </c>
      <c r="D31">
        <v>16635.537590155029</v>
      </c>
    </row>
    <row r="32" spans="1:4" x14ac:dyDescent="0.3">
      <c r="A32" s="2"/>
      <c r="B32" s="1" t="s">
        <v>416</v>
      </c>
      <c r="C32" t="s">
        <v>405</v>
      </c>
      <c r="D32">
        <v>158224.3071770129</v>
      </c>
    </row>
    <row r="35" spans="1:4" x14ac:dyDescent="0.3">
      <c r="A35" s="1" t="s">
        <v>68</v>
      </c>
      <c r="B35" s="1"/>
      <c r="C35" s="1" t="s">
        <v>387</v>
      </c>
      <c r="D35" s="1" t="s">
        <v>8</v>
      </c>
    </row>
    <row r="36" spans="1:4" x14ac:dyDescent="0.3">
      <c r="A36" s="1" t="s">
        <v>388</v>
      </c>
      <c r="B36" s="1" t="s">
        <v>410</v>
      </c>
      <c r="C36" t="s">
        <v>414</v>
      </c>
      <c r="D36">
        <v>14481.505771061729</v>
      </c>
    </row>
    <row r="37" spans="1:4" x14ac:dyDescent="0.3">
      <c r="A37" s="1" t="s">
        <v>389</v>
      </c>
      <c r="B37" s="1" t="s">
        <v>417</v>
      </c>
      <c r="C37" t="s">
        <v>405</v>
      </c>
      <c r="D37">
        <v>1573.759840248915</v>
      </c>
    </row>
    <row r="40" spans="1:4" x14ac:dyDescent="0.3">
      <c r="A40" s="1" t="s">
        <v>69</v>
      </c>
      <c r="B40" s="1"/>
      <c r="C40" s="1" t="s">
        <v>387</v>
      </c>
      <c r="D40" s="1" t="s">
        <v>9</v>
      </c>
    </row>
    <row r="41" spans="1:4" x14ac:dyDescent="0.3">
      <c r="A41" s="1" t="s">
        <v>388</v>
      </c>
      <c r="B41" s="1" t="s">
        <v>410</v>
      </c>
      <c r="C41" t="s">
        <v>414</v>
      </c>
      <c r="D41">
        <v>1448.1505771061729</v>
      </c>
    </row>
    <row r="42" spans="1:4" x14ac:dyDescent="0.3">
      <c r="A42" s="1" t="s">
        <v>389</v>
      </c>
      <c r="B42" s="1" t="s">
        <v>416</v>
      </c>
      <c r="C42" t="s">
        <v>405</v>
      </c>
      <c r="D42">
        <v>134965.24226677071</v>
      </c>
    </row>
    <row r="45" spans="1:4" x14ac:dyDescent="0.3">
      <c r="A45" s="1" t="s">
        <v>70</v>
      </c>
      <c r="B45" s="1"/>
      <c r="C45" s="1" t="s">
        <v>387</v>
      </c>
      <c r="D45" s="1" t="s">
        <v>10</v>
      </c>
    </row>
    <row r="46" spans="1:4" x14ac:dyDescent="0.3">
      <c r="A46" s="1" t="s">
        <v>389</v>
      </c>
      <c r="B46" s="1" t="s">
        <v>418</v>
      </c>
      <c r="C46" t="s">
        <v>405</v>
      </c>
      <c r="D46">
        <v>110316.0628957734</v>
      </c>
    </row>
    <row r="49" spans="1:4" x14ac:dyDescent="0.3">
      <c r="A49" s="1" t="s">
        <v>71</v>
      </c>
      <c r="B49" s="1"/>
      <c r="C49" s="1" t="s">
        <v>387</v>
      </c>
      <c r="D49" s="1" t="s">
        <v>11</v>
      </c>
    </row>
    <row r="50" spans="1:4" x14ac:dyDescent="0.3">
      <c r="A50" s="1" t="s">
        <v>388</v>
      </c>
      <c r="B50" s="1" t="s">
        <v>410</v>
      </c>
      <c r="C50" t="s">
        <v>414</v>
      </c>
      <c r="D50">
        <v>215752.2416262828</v>
      </c>
    </row>
    <row r="51" spans="1:4" x14ac:dyDescent="0.3">
      <c r="A51" s="2" t="s">
        <v>389</v>
      </c>
      <c r="B51" s="1" t="s">
        <v>95</v>
      </c>
      <c r="C51" t="s">
        <v>405</v>
      </c>
      <c r="D51">
        <v>19560.223458057459</v>
      </c>
    </row>
    <row r="52" spans="1:4" x14ac:dyDescent="0.3">
      <c r="A52" s="2"/>
      <c r="B52" s="1" t="s">
        <v>415</v>
      </c>
      <c r="C52" t="s">
        <v>405</v>
      </c>
      <c r="D52">
        <v>0</v>
      </c>
    </row>
    <row r="53" spans="1:4" x14ac:dyDescent="0.3">
      <c r="A53" s="2"/>
      <c r="B53" s="1" t="s">
        <v>416</v>
      </c>
      <c r="C53" t="s">
        <v>405</v>
      </c>
      <c r="D53">
        <v>0</v>
      </c>
    </row>
    <row r="56" spans="1:4" x14ac:dyDescent="0.3">
      <c r="A56" s="1" t="s">
        <v>106</v>
      </c>
      <c r="B56" s="1"/>
      <c r="C56" s="1" t="s">
        <v>387</v>
      </c>
      <c r="D56" s="1" t="s">
        <v>105</v>
      </c>
    </row>
    <row r="57" spans="1:4" x14ac:dyDescent="0.3">
      <c r="A57" s="2" t="s">
        <v>388</v>
      </c>
      <c r="B57" s="1" t="s">
        <v>410</v>
      </c>
      <c r="C57" t="s">
        <v>414</v>
      </c>
      <c r="D57">
        <v>403178.42337003088</v>
      </c>
    </row>
    <row r="58" spans="1:4" x14ac:dyDescent="0.3">
      <c r="A58" s="2"/>
      <c r="B58" s="1" t="s">
        <v>419</v>
      </c>
      <c r="C58" t="s">
        <v>427</v>
      </c>
      <c r="D58">
        <v>39536.63426132108</v>
      </c>
    </row>
    <row r="59" spans="1:4" x14ac:dyDescent="0.3">
      <c r="A59" s="2"/>
      <c r="B59" s="1" t="s">
        <v>420</v>
      </c>
      <c r="C59" t="s">
        <v>414</v>
      </c>
      <c r="D59">
        <v>774.82580826208687</v>
      </c>
    </row>
    <row r="60" spans="1:4" x14ac:dyDescent="0.3">
      <c r="A60" s="2" t="s">
        <v>389</v>
      </c>
      <c r="B60" s="1" t="s">
        <v>421</v>
      </c>
      <c r="C60" t="s">
        <v>405</v>
      </c>
      <c r="D60">
        <v>81392.152509598818</v>
      </c>
    </row>
    <row r="61" spans="1:4" x14ac:dyDescent="0.3">
      <c r="A61" s="2"/>
      <c r="B61" s="1" t="s">
        <v>422</v>
      </c>
      <c r="C61" t="s">
        <v>405</v>
      </c>
      <c r="D61">
        <v>38442847.674046047</v>
      </c>
    </row>
    <row r="62" spans="1:4" x14ac:dyDescent="0.3">
      <c r="A62" s="2"/>
      <c r="B62" s="1" t="s">
        <v>423</v>
      </c>
      <c r="C62" t="s">
        <v>405</v>
      </c>
      <c r="D62">
        <v>413690.78756812669</v>
      </c>
    </row>
    <row r="63" spans="1:4" x14ac:dyDescent="0.3">
      <c r="A63" s="2"/>
      <c r="B63" s="1" t="s">
        <v>424</v>
      </c>
      <c r="C63" t="s">
        <v>405</v>
      </c>
      <c r="D63">
        <v>54254.529517131363</v>
      </c>
    </row>
    <row r="64" spans="1:4" x14ac:dyDescent="0.3">
      <c r="A64" s="2"/>
      <c r="B64" s="1" t="s">
        <v>425</v>
      </c>
      <c r="C64" t="s">
        <v>405</v>
      </c>
      <c r="D64">
        <v>105796.3325584062</v>
      </c>
    </row>
    <row r="65" spans="1:4" x14ac:dyDescent="0.3">
      <c r="A65" s="2"/>
      <c r="B65" s="1" t="s">
        <v>426</v>
      </c>
      <c r="C65" t="s">
        <v>405</v>
      </c>
      <c r="D65">
        <v>8981382.4177788291</v>
      </c>
    </row>
    <row r="68" spans="1:4" x14ac:dyDescent="0.3">
      <c r="A68" s="1" t="s">
        <v>72</v>
      </c>
      <c r="B68" s="1"/>
      <c r="C68" s="1" t="s">
        <v>387</v>
      </c>
      <c r="D68" s="1" t="s">
        <v>12</v>
      </c>
    </row>
    <row r="69" spans="1:4" x14ac:dyDescent="0.3">
      <c r="A69" s="1" t="s">
        <v>388</v>
      </c>
      <c r="B69" s="1" t="s">
        <v>410</v>
      </c>
      <c r="C69" t="s">
        <v>414</v>
      </c>
      <c r="D69">
        <v>3781.9021530244222</v>
      </c>
    </row>
    <row r="70" spans="1:4" x14ac:dyDescent="0.3">
      <c r="A70" s="2" t="s">
        <v>389</v>
      </c>
      <c r="B70" s="1" t="s">
        <v>95</v>
      </c>
      <c r="C70" t="s">
        <v>405</v>
      </c>
      <c r="D70">
        <v>6923.0924480485592</v>
      </c>
    </row>
    <row r="71" spans="1:4" x14ac:dyDescent="0.3">
      <c r="A71" s="2"/>
      <c r="B71" s="1" t="s">
        <v>415</v>
      </c>
      <c r="C71" t="s">
        <v>405</v>
      </c>
      <c r="D71">
        <v>36256.592519303202</v>
      </c>
    </row>
    <row r="72" spans="1:4" x14ac:dyDescent="0.3">
      <c r="A72" s="2"/>
      <c r="B72" s="1" t="s">
        <v>416</v>
      </c>
      <c r="C72" t="s">
        <v>405</v>
      </c>
      <c r="D72">
        <v>146184.38975719691</v>
      </c>
    </row>
    <row r="75" spans="1:4" x14ac:dyDescent="0.3">
      <c r="A75" s="1" t="s">
        <v>13</v>
      </c>
      <c r="B75" s="1"/>
      <c r="C75" s="1" t="s">
        <v>387</v>
      </c>
      <c r="D75" s="1" t="s">
        <v>13</v>
      </c>
    </row>
    <row r="76" spans="1:4" x14ac:dyDescent="0.3">
      <c r="A76" s="1" t="s">
        <v>388</v>
      </c>
      <c r="B76" s="1" t="s">
        <v>410</v>
      </c>
      <c r="C76" t="s">
        <v>414</v>
      </c>
      <c r="D76">
        <v>14569748.335798601</v>
      </c>
    </row>
    <row r="77" spans="1:4" x14ac:dyDescent="0.3">
      <c r="A77" s="2" t="s">
        <v>389</v>
      </c>
      <c r="B77" s="1" t="s">
        <v>428</v>
      </c>
      <c r="C77" t="s">
        <v>405</v>
      </c>
      <c r="D77">
        <v>349766.92807559512</v>
      </c>
    </row>
    <row r="78" spans="1:4" x14ac:dyDescent="0.3">
      <c r="A78" s="2"/>
      <c r="B78" s="1" t="s">
        <v>429</v>
      </c>
      <c r="C78" t="s">
        <v>405</v>
      </c>
      <c r="D78">
        <v>1691045.099332555</v>
      </c>
    </row>
    <row r="81" spans="1:4" x14ac:dyDescent="0.3">
      <c r="A81" s="1" t="s">
        <v>73</v>
      </c>
      <c r="B81" s="1"/>
      <c r="C81" s="1" t="s">
        <v>387</v>
      </c>
      <c r="D81" s="1" t="s">
        <v>14</v>
      </c>
    </row>
    <row r="82" spans="1:4" x14ac:dyDescent="0.3">
      <c r="A82" s="2" t="s">
        <v>388</v>
      </c>
      <c r="B82" s="1" t="s">
        <v>430</v>
      </c>
      <c r="C82" t="s">
        <v>414</v>
      </c>
      <c r="D82">
        <v>921.15953822054587</v>
      </c>
    </row>
    <row r="83" spans="1:4" x14ac:dyDescent="0.3">
      <c r="A83" s="2"/>
      <c r="B83" s="1" t="s">
        <v>431</v>
      </c>
      <c r="C83" t="s">
        <v>414</v>
      </c>
      <c r="D83">
        <v>13783.233881532389</v>
      </c>
    </row>
    <row r="84" spans="1:4" x14ac:dyDescent="0.3">
      <c r="A84" s="2"/>
      <c r="B84" s="1" t="s">
        <v>432</v>
      </c>
      <c r="C84" t="s">
        <v>414</v>
      </c>
      <c r="D84">
        <v>36855.388689706713</v>
      </c>
    </row>
    <row r="85" spans="1:4" x14ac:dyDescent="0.3">
      <c r="A85" s="2"/>
      <c r="B85" s="1" t="s">
        <v>433</v>
      </c>
      <c r="C85" t="s">
        <v>414</v>
      </c>
      <c r="D85">
        <v>408923.2026241151</v>
      </c>
    </row>
    <row r="86" spans="1:4" x14ac:dyDescent="0.3">
      <c r="A86" s="2" t="s">
        <v>389</v>
      </c>
      <c r="B86" s="1" t="s">
        <v>434</v>
      </c>
      <c r="C86" t="s">
        <v>405</v>
      </c>
      <c r="D86">
        <v>32252.123045660501</v>
      </c>
    </row>
    <row r="87" spans="1:4" x14ac:dyDescent="0.3">
      <c r="A87" s="2"/>
      <c r="B87" s="1" t="s">
        <v>435</v>
      </c>
      <c r="C87" t="s">
        <v>405</v>
      </c>
      <c r="D87">
        <v>18869.60495265936</v>
      </c>
    </row>
    <row r="88" spans="1:4" x14ac:dyDescent="0.3">
      <c r="A88" s="2"/>
      <c r="B88" s="1" t="s">
        <v>436</v>
      </c>
      <c r="C88" t="s">
        <v>405</v>
      </c>
      <c r="D88">
        <v>1656.97837177463</v>
      </c>
    </row>
    <row r="89" spans="1:4" x14ac:dyDescent="0.3">
      <c r="A89" s="2"/>
      <c r="B89" s="1" t="s">
        <v>437</v>
      </c>
      <c r="C89" t="s">
        <v>405</v>
      </c>
      <c r="D89">
        <v>25406.52409343324</v>
      </c>
    </row>
    <row r="90" spans="1:4" x14ac:dyDescent="0.3">
      <c r="A90" s="2"/>
      <c r="B90" s="1" t="s">
        <v>438</v>
      </c>
      <c r="C90" t="s">
        <v>405</v>
      </c>
      <c r="D90">
        <v>88922.834327016346</v>
      </c>
    </row>
    <row r="91" spans="1:4" x14ac:dyDescent="0.3">
      <c r="A91" s="2"/>
      <c r="B91" s="1" t="s">
        <v>439</v>
      </c>
      <c r="C91" t="s">
        <v>405</v>
      </c>
      <c r="D91">
        <v>14425.72835684341</v>
      </c>
    </row>
    <row r="92" spans="1:4" x14ac:dyDescent="0.3">
      <c r="A92" s="2"/>
      <c r="B92" s="1" t="s">
        <v>440</v>
      </c>
      <c r="C92" t="s">
        <v>405</v>
      </c>
      <c r="D92">
        <v>29707.638173445659</v>
      </c>
    </row>
    <row r="93" spans="1:4" x14ac:dyDescent="0.3">
      <c r="A93" s="2"/>
      <c r="B93" s="1" t="s">
        <v>441</v>
      </c>
      <c r="C93" t="s">
        <v>405</v>
      </c>
      <c r="D93">
        <v>112282.0870347282</v>
      </c>
    </row>
    <row r="94" spans="1:4" x14ac:dyDescent="0.3">
      <c r="A94" s="2"/>
      <c r="B94" s="1" t="s">
        <v>442</v>
      </c>
      <c r="C94" t="s">
        <v>405</v>
      </c>
      <c r="D94">
        <v>14425.72835684341</v>
      </c>
    </row>
    <row r="95" spans="1:4" x14ac:dyDescent="0.3">
      <c r="A95" s="2"/>
      <c r="B95" s="1" t="s">
        <v>443</v>
      </c>
      <c r="C95" t="s">
        <v>405</v>
      </c>
      <c r="D95">
        <v>3644819.57187822</v>
      </c>
    </row>
    <row r="96" spans="1:4" x14ac:dyDescent="0.3">
      <c r="A96" s="2"/>
      <c r="B96" s="1" t="s">
        <v>444</v>
      </c>
      <c r="C96" t="s">
        <v>405</v>
      </c>
      <c r="D96">
        <v>18531.994947479408</v>
      </c>
    </row>
    <row r="97" spans="1:4" x14ac:dyDescent="0.3">
      <c r="A97" s="2"/>
      <c r="B97" s="1" t="s">
        <v>445</v>
      </c>
      <c r="C97" t="s">
        <v>405</v>
      </c>
      <c r="D97">
        <v>451562.06649423391</v>
      </c>
    </row>
    <row r="98" spans="1:4" x14ac:dyDescent="0.3">
      <c r="A98" s="2"/>
      <c r="B98" s="1" t="s">
        <v>446</v>
      </c>
      <c r="C98" t="s">
        <v>405</v>
      </c>
      <c r="D98">
        <v>8720.9387988138405</v>
      </c>
    </row>
    <row r="99" spans="1:4" x14ac:dyDescent="0.3">
      <c r="A99" s="2"/>
      <c r="B99" s="1" t="s">
        <v>447</v>
      </c>
      <c r="C99" t="s">
        <v>405</v>
      </c>
      <c r="D99">
        <v>84439.07651213264</v>
      </c>
    </row>
    <row r="100" spans="1:4" x14ac:dyDescent="0.3">
      <c r="A100" s="2"/>
      <c r="B100" s="1" t="s">
        <v>448</v>
      </c>
      <c r="C100" t="s">
        <v>405</v>
      </c>
      <c r="D100">
        <v>20104.19949608247</v>
      </c>
    </row>
    <row r="101" spans="1:4" x14ac:dyDescent="0.3">
      <c r="A101" s="2"/>
      <c r="B101" s="1" t="s">
        <v>449</v>
      </c>
      <c r="C101" t="s">
        <v>405</v>
      </c>
      <c r="D101">
        <v>190552.51275408239</v>
      </c>
    </row>
    <row r="104" spans="1:4" x14ac:dyDescent="0.3">
      <c r="A104" s="1" t="s">
        <v>74</v>
      </c>
      <c r="B104" s="1"/>
      <c r="C104" s="1" t="s">
        <v>387</v>
      </c>
      <c r="D104" s="1" t="s">
        <v>15</v>
      </c>
    </row>
    <row r="105" spans="1:4" x14ac:dyDescent="0.3">
      <c r="A105" s="1" t="s">
        <v>388</v>
      </c>
      <c r="B105" s="1" t="s">
        <v>450</v>
      </c>
      <c r="C105" t="s">
        <v>451</v>
      </c>
      <c r="D105">
        <v>315720674.24724942</v>
      </c>
    </row>
    <row r="106" spans="1:4" x14ac:dyDescent="0.3">
      <c r="A106" s="1" t="s">
        <v>389</v>
      </c>
      <c r="B106" s="1" t="s">
        <v>74</v>
      </c>
      <c r="C106" t="s">
        <v>405</v>
      </c>
      <c r="D106">
        <v>3447311.0150009659</v>
      </c>
    </row>
    <row r="109" spans="1:4" x14ac:dyDescent="0.3">
      <c r="A109" s="1" t="s">
        <v>75</v>
      </c>
      <c r="B109" s="1"/>
      <c r="C109" s="1" t="s">
        <v>387</v>
      </c>
      <c r="D109" s="1" t="s">
        <v>16</v>
      </c>
    </row>
    <row r="110" spans="1:4" x14ac:dyDescent="0.3">
      <c r="A110" s="1" t="s">
        <v>388</v>
      </c>
      <c r="B110" s="1" t="s">
        <v>410</v>
      </c>
      <c r="C110" t="s">
        <v>414</v>
      </c>
      <c r="D110">
        <v>145.0144584387198</v>
      </c>
    </row>
    <row r="111" spans="1:4" x14ac:dyDescent="0.3">
      <c r="A111" s="1" t="s">
        <v>389</v>
      </c>
      <c r="B111" s="1" t="s">
        <v>452</v>
      </c>
      <c r="C111" t="s">
        <v>405</v>
      </c>
      <c r="D111">
        <v>720603.03664359311</v>
      </c>
    </row>
    <row r="114" spans="1:4" x14ac:dyDescent="0.3">
      <c r="A114" s="1" t="s">
        <v>76</v>
      </c>
      <c r="B114" s="1"/>
      <c r="C114" s="1" t="s">
        <v>387</v>
      </c>
      <c r="D114" s="1" t="s">
        <v>17</v>
      </c>
    </row>
    <row r="115" spans="1:4" x14ac:dyDescent="0.3">
      <c r="A115" s="2" t="s">
        <v>388</v>
      </c>
      <c r="B115" s="1" t="s">
        <v>450</v>
      </c>
      <c r="C115" t="s">
        <v>451</v>
      </c>
      <c r="D115">
        <v>-225510076.71227649</v>
      </c>
    </row>
    <row r="116" spans="1:4" x14ac:dyDescent="0.3">
      <c r="A116" s="2"/>
      <c r="B116" s="1" t="s">
        <v>390</v>
      </c>
      <c r="C116" t="s">
        <v>400</v>
      </c>
      <c r="D116">
        <v>72.105263157894726</v>
      </c>
    </row>
    <row r="117" spans="1:4" x14ac:dyDescent="0.3">
      <c r="A117" s="2"/>
      <c r="B117" s="1" t="s">
        <v>391</v>
      </c>
      <c r="C117" t="s">
        <v>401</v>
      </c>
      <c r="D117">
        <v>32348.992672129429</v>
      </c>
    </row>
    <row r="118" spans="1:4" x14ac:dyDescent="0.3">
      <c r="A118" s="2"/>
      <c r="B118" s="1" t="s">
        <v>392</v>
      </c>
      <c r="C118" t="s">
        <v>401</v>
      </c>
      <c r="D118">
        <v>3594.3325191254921</v>
      </c>
    </row>
    <row r="119" spans="1:4" x14ac:dyDescent="0.3">
      <c r="A119" s="2"/>
      <c r="B119" s="1" t="s">
        <v>393</v>
      </c>
      <c r="D119">
        <v>9</v>
      </c>
    </row>
    <row r="120" spans="1:4" x14ac:dyDescent="0.3">
      <c r="A120" s="2"/>
      <c r="B120" s="1" t="s">
        <v>394</v>
      </c>
      <c r="D120" t="s">
        <v>406</v>
      </c>
    </row>
    <row r="121" spans="1:4" x14ac:dyDescent="0.3">
      <c r="A121" s="2"/>
      <c r="B121" s="1" t="s">
        <v>395</v>
      </c>
      <c r="C121" t="s">
        <v>402</v>
      </c>
      <c r="D121">
        <v>86.466491772017889</v>
      </c>
    </row>
    <row r="122" spans="1:4" x14ac:dyDescent="0.3">
      <c r="A122" s="2"/>
      <c r="B122" s="1" t="s">
        <v>396</v>
      </c>
      <c r="C122" t="s">
        <v>402</v>
      </c>
      <c r="D122">
        <v>43.233245886008937</v>
      </c>
    </row>
    <row r="123" spans="1:4" x14ac:dyDescent="0.3">
      <c r="A123" s="2"/>
      <c r="B123" s="1" t="s">
        <v>397</v>
      </c>
      <c r="C123" t="s">
        <v>403</v>
      </c>
      <c r="D123">
        <v>539815.98</v>
      </c>
    </row>
    <row r="124" spans="1:4" x14ac:dyDescent="0.3">
      <c r="A124" s="2"/>
      <c r="B124" s="1" t="s">
        <v>398</v>
      </c>
      <c r="C124" t="s">
        <v>404</v>
      </c>
      <c r="D124">
        <v>0.73629671125770713</v>
      </c>
    </row>
    <row r="125" spans="1:4" x14ac:dyDescent="0.3">
      <c r="A125" s="2" t="s">
        <v>389</v>
      </c>
      <c r="B125" s="1" t="s">
        <v>399</v>
      </c>
      <c r="C125" t="s">
        <v>405</v>
      </c>
      <c r="D125">
        <v>15185087.298658241</v>
      </c>
    </row>
    <row r="126" spans="1:4" x14ac:dyDescent="0.3">
      <c r="A126" s="2"/>
      <c r="B126" s="1" t="s">
        <v>453</v>
      </c>
      <c r="C126" t="s">
        <v>405</v>
      </c>
      <c r="D126">
        <v>131017.9061497521</v>
      </c>
    </row>
    <row r="127" spans="1:4" x14ac:dyDescent="0.3">
      <c r="A127" s="2"/>
      <c r="B127" s="1" t="s">
        <v>454</v>
      </c>
      <c r="C127" t="s">
        <v>405</v>
      </c>
      <c r="D127">
        <v>131017.9061497521</v>
      </c>
    </row>
    <row r="128" spans="1:4" x14ac:dyDescent="0.3">
      <c r="A128" s="2"/>
      <c r="B128" s="1" t="s">
        <v>455</v>
      </c>
      <c r="C128" t="s">
        <v>405</v>
      </c>
      <c r="D128">
        <v>131017.9061497521</v>
      </c>
    </row>
    <row r="129" spans="1:4" x14ac:dyDescent="0.3">
      <c r="A129" s="2"/>
      <c r="B129" s="1" t="s">
        <v>456</v>
      </c>
      <c r="C129" t="s">
        <v>405</v>
      </c>
      <c r="D129">
        <v>131017.9061497521</v>
      </c>
    </row>
    <row r="130" spans="1:4" x14ac:dyDescent="0.3">
      <c r="A130" s="2"/>
      <c r="B130" s="1" t="s">
        <v>457</v>
      </c>
      <c r="C130" t="s">
        <v>405</v>
      </c>
      <c r="D130">
        <v>131017.9061497521</v>
      </c>
    </row>
    <row r="131" spans="1:4" x14ac:dyDescent="0.3">
      <c r="A131" s="2"/>
      <c r="B131" s="1" t="s">
        <v>458</v>
      </c>
      <c r="C131" t="s">
        <v>405</v>
      </c>
      <c r="D131">
        <v>131017.9061497521</v>
      </c>
    </row>
    <row r="132" spans="1:4" x14ac:dyDescent="0.3">
      <c r="A132" s="2"/>
      <c r="B132" s="1" t="s">
        <v>459</v>
      </c>
      <c r="C132" t="s">
        <v>405</v>
      </c>
      <c r="D132">
        <v>131017.9061497521</v>
      </c>
    </row>
    <row r="133" spans="1:4" x14ac:dyDescent="0.3">
      <c r="A133" s="2"/>
      <c r="B133" s="1" t="s">
        <v>460</v>
      </c>
      <c r="C133" t="s">
        <v>405</v>
      </c>
      <c r="D133">
        <v>131017.9061497521</v>
      </c>
    </row>
    <row r="134" spans="1:4" x14ac:dyDescent="0.3">
      <c r="A134" s="2"/>
      <c r="B134" s="1" t="s">
        <v>461</v>
      </c>
      <c r="C134" t="s">
        <v>405</v>
      </c>
      <c r="D134">
        <v>131017.9061497521</v>
      </c>
    </row>
    <row r="137" spans="1:4" x14ac:dyDescent="0.3">
      <c r="A137" s="1" t="s">
        <v>77</v>
      </c>
      <c r="B137" s="1"/>
      <c r="C137" s="1" t="s">
        <v>387</v>
      </c>
      <c r="D137" s="1" t="s">
        <v>18</v>
      </c>
    </row>
    <row r="138" spans="1:4" x14ac:dyDescent="0.3">
      <c r="A138" s="2" t="s">
        <v>388</v>
      </c>
      <c r="B138" s="1" t="s">
        <v>390</v>
      </c>
      <c r="C138" t="s">
        <v>400</v>
      </c>
      <c r="D138">
        <v>38.226666666666667</v>
      </c>
    </row>
    <row r="139" spans="1:4" x14ac:dyDescent="0.3">
      <c r="A139" s="2"/>
      <c r="B139" s="1" t="s">
        <v>391</v>
      </c>
      <c r="C139" t="s">
        <v>401</v>
      </c>
      <c r="D139">
        <v>3589.6058917797618</v>
      </c>
    </row>
    <row r="140" spans="1:4" x14ac:dyDescent="0.3">
      <c r="A140" s="2"/>
      <c r="B140" s="1" t="s">
        <v>392</v>
      </c>
      <c r="C140" t="s">
        <v>401</v>
      </c>
      <c r="D140">
        <v>3589.6058917797618</v>
      </c>
    </row>
    <row r="141" spans="1:4" x14ac:dyDescent="0.3">
      <c r="A141" s="2"/>
      <c r="B141" s="1" t="s">
        <v>393</v>
      </c>
      <c r="D141">
        <v>1</v>
      </c>
    </row>
    <row r="142" spans="1:4" x14ac:dyDescent="0.3">
      <c r="A142" s="2"/>
      <c r="B142" s="1" t="s">
        <v>394</v>
      </c>
      <c r="D142" t="s">
        <v>406</v>
      </c>
    </row>
    <row r="143" spans="1:4" x14ac:dyDescent="0.3">
      <c r="A143" s="2"/>
      <c r="B143" s="1" t="s">
        <v>395</v>
      </c>
      <c r="C143" t="s">
        <v>402</v>
      </c>
      <c r="D143">
        <v>86.428573358242517</v>
      </c>
    </row>
    <row r="144" spans="1:4" x14ac:dyDescent="0.3">
      <c r="A144" s="2"/>
      <c r="B144" s="1" t="s">
        <v>396</v>
      </c>
      <c r="C144" t="s">
        <v>402</v>
      </c>
      <c r="D144">
        <v>43.214286679121258</v>
      </c>
    </row>
    <row r="145" spans="1:6" x14ac:dyDescent="0.3">
      <c r="A145" s="2"/>
      <c r="B145" s="1" t="s">
        <v>397</v>
      </c>
      <c r="C145" t="s">
        <v>403</v>
      </c>
      <c r="D145">
        <v>539146.26</v>
      </c>
    </row>
    <row r="146" spans="1:6" x14ac:dyDescent="0.3">
      <c r="A146" s="2"/>
      <c r="B146" s="1" t="s">
        <v>398</v>
      </c>
      <c r="C146" t="s">
        <v>404</v>
      </c>
      <c r="D146">
        <v>0.73602863745059444</v>
      </c>
    </row>
    <row r="147" spans="1:6" x14ac:dyDescent="0.3">
      <c r="A147" s="2" t="s">
        <v>389</v>
      </c>
      <c r="B147" s="1" t="s">
        <v>399</v>
      </c>
      <c r="C147" t="s">
        <v>405</v>
      </c>
      <c r="D147">
        <v>1685631.5603926021</v>
      </c>
    </row>
    <row r="148" spans="1:6" x14ac:dyDescent="0.3">
      <c r="A148" s="2"/>
      <c r="B148" s="1" t="s">
        <v>462</v>
      </c>
      <c r="C148" t="s">
        <v>405</v>
      </c>
      <c r="D148">
        <v>149861.08198373611</v>
      </c>
    </row>
    <row r="149" spans="1:6" x14ac:dyDescent="0.3">
      <c r="A149" s="2"/>
      <c r="B149" s="1" t="s">
        <v>463</v>
      </c>
      <c r="C149" t="s">
        <v>405</v>
      </c>
      <c r="D149">
        <v>1320481.8469911229</v>
      </c>
    </row>
    <row r="152" spans="1:6" x14ac:dyDescent="0.3">
      <c r="A152" s="1" t="s">
        <v>78</v>
      </c>
      <c r="B152" s="1"/>
      <c r="C152" s="1" t="s">
        <v>387</v>
      </c>
      <c r="D152" s="1" t="s">
        <v>19</v>
      </c>
      <c r="E152" s="1" t="s">
        <v>20</v>
      </c>
      <c r="F152" s="1" t="s">
        <v>21</v>
      </c>
    </row>
    <row r="153" spans="1:6" x14ac:dyDescent="0.3">
      <c r="A153" s="2" t="s">
        <v>388</v>
      </c>
      <c r="B153" s="1" t="s">
        <v>464</v>
      </c>
      <c r="D153">
        <v>2</v>
      </c>
      <c r="E153">
        <v>39</v>
      </c>
      <c r="F153">
        <v>14</v>
      </c>
    </row>
    <row r="154" spans="1:6" x14ac:dyDescent="0.3">
      <c r="A154" s="2"/>
      <c r="B154" s="1" t="s">
        <v>465</v>
      </c>
      <c r="D154">
        <v>5</v>
      </c>
      <c r="E154">
        <v>44</v>
      </c>
      <c r="F154">
        <v>18</v>
      </c>
    </row>
    <row r="155" spans="1:6" x14ac:dyDescent="0.3">
      <c r="A155" s="2"/>
      <c r="B155" s="1" t="s">
        <v>466</v>
      </c>
      <c r="C155" t="s">
        <v>484</v>
      </c>
      <c r="D155">
        <v>0.3</v>
      </c>
      <c r="E155">
        <v>0.6217122666439121</v>
      </c>
      <c r="F155">
        <v>0.3</v>
      </c>
    </row>
    <row r="156" spans="1:6" x14ac:dyDescent="0.3">
      <c r="A156" s="2"/>
      <c r="B156" s="1" t="s">
        <v>467</v>
      </c>
      <c r="C156" t="s">
        <v>484</v>
      </c>
      <c r="D156">
        <v>0.315</v>
      </c>
      <c r="E156">
        <v>0.65279787997610772</v>
      </c>
      <c r="F156">
        <v>0.315</v>
      </c>
    </row>
    <row r="157" spans="1:6" x14ac:dyDescent="0.3">
      <c r="A157" s="2"/>
      <c r="B157" s="1" t="s">
        <v>468</v>
      </c>
      <c r="D157">
        <v>4</v>
      </c>
      <c r="E157">
        <v>75</v>
      </c>
      <c r="F157">
        <v>33</v>
      </c>
    </row>
    <row r="158" spans="1:6" x14ac:dyDescent="0.3">
      <c r="A158" s="2"/>
      <c r="B158" s="1" t="s">
        <v>469</v>
      </c>
      <c r="D158">
        <v>8</v>
      </c>
      <c r="E158">
        <v>12</v>
      </c>
      <c r="F158">
        <v>11</v>
      </c>
    </row>
    <row r="159" spans="1:6" x14ac:dyDescent="0.3">
      <c r="A159" s="2"/>
      <c r="B159" s="1" t="s">
        <v>470</v>
      </c>
      <c r="C159" t="s">
        <v>402</v>
      </c>
      <c r="D159">
        <v>18.424416000000001</v>
      </c>
      <c r="E159">
        <v>123.220416</v>
      </c>
      <c r="F159">
        <v>61.228416000000003</v>
      </c>
    </row>
    <row r="160" spans="1:6" x14ac:dyDescent="0.3">
      <c r="A160" s="2"/>
      <c r="B160" s="1" t="s">
        <v>471</v>
      </c>
      <c r="C160" t="s">
        <v>402</v>
      </c>
      <c r="D160">
        <v>24.328416000000001</v>
      </c>
      <c r="E160">
        <v>30.232416000000001</v>
      </c>
      <c r="F160">
        <v>28.756415999999991</v>
      </c>
    </row>
    <row r="161" spans="1:6" x14ac:dyDescent="0.3">
      <c r="A161" s="2"/>
      <c r="B161" s="1" t="s">
        <v>472</v>
      </c>
      <c r="C161" t="s">
        <v>402</v>
      </c>
      <c r="D161">
        <v>30.281722167665471</v>
      </c>
      <c r="E161">
        <v>13.20930767332303</v>
      </c>
      <c r="F161">
        <v>7.8425774183726924</v>
      </c>
    </row>
    <row r="162" spans="1:6" x14ac:dyDescent="0.3">
      <c r="A162" s="2"/>
      <c r="B162" s="1" t="s">
        <v>473</v>
      </c>
      <c r="C162" t="s">
        <v>402</v>
      </c>
      <c r="D162">
        <v>31.50733233340793</v>
      </c>
      <c r="E162">
        <v>18.770158153644712</v>
      </c>
      <c r="F162">
        <v>7.5520657704368306</v>
      </c>
    </row>
    <row r="163" spans="1:6" x14ac:dyDescent="0.3">
      <c r="A163" s="2"/>
      <c r="B163" s="1" t="s">
        <v>474</v>
      </c>
      <c r="C163" t="s">
        <v>404</v>
      </c>
      <c r="D163">
        <v>1.125</v>
      </c>
      <c r="E163">
        <v>0.625</v>
      </c>
      <c r="F163">
        <v>0.375</v>
      </c>
    </row>
    <row r="164" spans="1:6" x14ac:dyDescent="0.3">
      <c r="A164" s="2"/>
      <c r="B164" s="1" t="s">
        <v>475</v>
      </c>
      <c r="C164" t="s">
        <v>404</v>
      </c>
      <c r="D164">
        <v>1.125</v>
      </c>
      <c r="E164">
        <v>0.75</v>
      </c>
      <c r="F164">
        <v>0.375</v>
      </c>
    </row>
    <row r="165" spans="1:6" x14ac:dyDescent="0.3">
      <c r="A165" s="2"/>
      <c r="B165" s="1" t="s">
        <v>476</v>
      </c>
      <c r="C165" t="s">
        <v>403</v>
      </c>
      <c r="D165">
        <v>190547.2575755509</v>
      </c>
      <c r="E165">
        <v>174107.8146708257</v>
      </c>
      <c r="F165">
        <v>26058.360163143629</v>
      </c>
    </row>
    <row r="166" spans="1:6" x14ac:dyDescent="0.3">
      <c r="A166" s="2"/>
      <c r="B166" s="1" t="s">
        <v>477</v>
      </c>
      <c r="C166" t="s">
        <v>403</v>
      </c>
      <c r="D166">
        <v>230234.58297289969</v>
      </c>
      <c r="E166">
        <v>83557.933186925235</v>
      </c>
      <c r="F166">
        <v>12937.660658693279</v>
      </c>
    </row>
    <row r="167" spans="1:6" x14ac:dyDescent="0.3">
      <c r="A167" s="2" t="s">
        <v>389</v>
      </c>
      <c r="B167" s="1" t="s">
        <v>478</v>
      </c>
      <c r="C167" t="s">
        <v>405</v>
      </c>
      <c r="D167">
        <v>237617.4701380514</v>
      </c>
      <c r="E167">
        <v>234334.77557932859</v>
      </c>
      <c r="F167">
        <v>45744.52642647476</v>
      </c>
    </row>
    <row r="168" spans="1:6" x14ac:dyDescent="0.3">
      <c r="A168" s="2"/>
      <c r="B168" s="1" t="s">
        <v>479</v>
      </c>
      <c r="C168" t="s">
        <v>405</v>
      </c>
      <c r="D168">
        <v>565285.86122384365</v>
      </c>
      <c r="E168">
        <v>114365.97525195791</v>
      </c>
      <c r="F168">
        <v>20535.15111606085</v>
      </c>
    </row>
    <row r="169" spans="1:6" x14ac:dyDescent="0.3">
      <c r="A169" s="2"/>
      <c r="B169" s="1" t="s">
        <v>480</v>
      </c>
      <c r="C169" t="s">
        <v>405</v>
      </c>
      <c r="D169">
        <v>931033.51834833378</v>
      </c>
      <c r="E169">
        <v>922880.03733049775</v>
      </c>
      <c r="F169">
        <v>258599.95995813201</v>
      </c>
    </row>
    <row r="170" spans="1:6" x14ac:dyDescent="0.3">
      <c r="A170" s="2"/>
      <c r="B170" s="1" t="s">
        <v>481</v>
      </c>
      <c r="C170" t="s">
        <v>405</v>
      </c>
      <c r="D170">
        <v>1075843.190343956</v>
      </c>
      <c r="E170">
        <v>529351.23978840047</v>
      </c>
      <c r="F170">
        <v>162401.35344003761</v>
      </c>
    </row>
    <row r="171" spans="1:6" x14ac:dyDescent="0.3">
      <c r="A171" s="2"/>
      <c r="B171" s="1" t="s">
        <v>482</v>
      </c>
      <c r="C171" t="s">
        <v>405</v>
      </c>
      <c r="D171">
        <v>43747.931427794349</v>
      </c>
      <c r="F171">
        <v>14466.48290012345</v>
      </c>
    </row>
    <row r="172" spans="1:6" x14ac:dyDescent="0.3">
      <c r="A172" s="2"/>
      <c r="B172" s="1" t="s">
        <v>483</v>
      </c>
      <c r="C172" t="s">
        <v>405</v>
      </c>
      <c r="D172">
        <v>323316.57404643291</v>
      </c>
      <c r="E172">
        <v>174193.14992238031</v>
      </c>
      <c r="F172">
        <v>30051.175201307102</v>
      </c>
    </row>
    <row r="173" spans="1:6" x14ac:dyDescent="0.3">
      <c r="A173" s="2"/>
      <c r="B173" s="1" t="s">
        <v>422</v>
      </c>
      <c r="C173" t="s">
        <v>405</v>
      </c>
      <c r="D173">
        <v>64816.670804932743</v>
      </c>
      <c r="E173">
        <v>69294.425956784864</v>
      </c>
      <c r="F173">
        <v>26247.883285072399</v>
      </c>
    </row>
    <row r="176" spans="1:6" x14ac:dyDescent="0.3">
      <c r="A176" s="1" t="s">
        <v>79</v>
      </c>
      <c r="B176" s="1"/>
      <c r="C176" s="1" t="s">
        <v>387</v>
      </c>
      <c r="D176" s="1" t="s">
        <v>22</v>
      </c>
    </row>
    <row r="177" spans="1:4" x14ac:dyDescent="0.3">
      <c r="A177" s="1" t="s">
        <v>388</v>
      </c>
      <c r="B177" s="1" t="s">
        <v>410</v>
      </c>
      <c r="C177" t="s">
        <v>414</v>
      </c>
      <c r="D177">
        <v>445778.57339520007</v>
      </c>
    </row>
    <row r="178" spans="1:4" x14ac:dyDescent="0.3">
      <c r="A178" s="1" t="s">
        <v>389</v>
      </c>
      <c r="B178" s="1" t="s">
        <v>417</v>
      </c>
      <c r="C178" t="s">
        <v>405</v>
      </c>
      <c r="D178">
        <v>122546.59974753619</v>
      </c>
    </row>
    <row r="181" spans="1:4" x14ac:dyDescent="0.3">
      <c r="A181" s="1" t="s">
        <v>80</v>
      </c>
      <c r="B181" s="1"/>
      <c r="C181" s="1" t="s">
        <v>387</v>
      </c>
      <c r="D181" s="1" t="s">
        <v>23</v>
      </c>
    </row>
    <row r="182" spans="1:4" x14ac:dyDescent="0.3">
      <c r="A182" s="1" t="s">
        <v>388</v>
      </c>
      <c r="B182" s="1" t="s">
        <v>410</v>
      </c>
      <c r="C182" t="s">
        <v>414</v>
      </c>
      <c r="D182">
        <v>104192.8322441738</v>
      </c>
    </row>
    <row r="183" spans="1:4" x14ac:dyDescent="0.3">
      <c r="A183" s="1" t="s">
        <v>389</v>
      </c>
      <c r="B183" s="1" t="s">
        <v>452</v>
      </c>
      <c r="C183" t="s">
        <v>405</v>
      </c>
      <c r="D183">
        <v>0</v>
      </c>
    </row>
    <row r="186" spans="1:4" x14ac:dyDescent="0.3">
      <c r="A186" s="1" t="s">
        <v>81</v>
      </c>
      <c r="B186" s="1"/>
      <c r="C186" s="1" t="s">
        <v>387</v>
      </c>
      <c r="D186" s="1" t="s">
        <v>24</v>
      </c>
    </row>
    <row r="187" spans="1:4" x14ac:dyDescent="0.3">
      <c r="A187" s="1" t="s">
        <v>388</v>
      </c>
      <c r="B187" s="1" t="s">
        <v>410</v>
      </c>
      <c r="C187" t="s">
        <v>414</v>
      </c>
      <c r="D187">
        <v>8021.799800944631</v>
      </c>
    </row>
    <row r="188" spans="1:4" x14ac:dyDescent="0.3">
      <c r="A188" s="2" t="s">
        <v>389</v>
      </c>
      <c r="B188" s="1" t="s">
        <v>95</v>
      </c>
      <c r="C188" t="s">
        <v>405</v>
      </c>
      <c r="D188">
        <v>15087.67978650441</v>
      </c>
    </row>
    <row r="189" spans="1:4" x14ac:dyDescent="0.3">
      <c r="A189" s="2"/>
      <c r="B189" s="1" t="s">
        <v>416</v>
      </c>
      <c r="C189" t="s">
        <v>405</v>
      </c>
      <c r="D189">
        <v>810871.03420902824</v>
      </c>
    </row>
    <row r="192" spans="1:4" x14ac:dyDescent="0.3">
      <c r="A192" s="1" t="s">
        <v>82</v>
      </c>
      <c r="B192" s="1"/>
      <c r="C192" s="1" t="s">
        <v>387</v>
      </c>
      <c r="D192" s="1" t="s">
        <v>25</v>
      </c>
    </row>
    <row r="193" spans="1:10" x14ac:dyDescent="0.3">
      <c r="A193" s="2" t="s">
        <v>388</v>
      </c>
      <c r="B193" s="1" t="s">
        <v>485</v>
      </c>
      <c r="C193" t="s">
        <v>414</v>
      </c>
      <c r="D193">
        <v>426438.47280747723</v>
      </c>
    </row>
    <row r="194" spans="1:10" x14ac:dyDescent="0.3">
      <c r="A194" s="2"/>
      <c r="B194" s="1" t="s">
        <v>433</v>
      </c>
      <c r="C194" t="s">
        <v>414</v>
      </c>
      <c r="D194">
        <v>398314.31824492762</v>
      </c>
    </row>
    <row r="195" spans="1:10" x14ac:dyDescent="0.3">
      <c r="A195" s="2" t="s">
        <v>389</v>
      </c>
      <c r="B195" s="1" t="s">
        <v>486</v>
      </c>
      <c r="C195" t="s">
        <v>405</v>
      </c>
      <c r="D195">
        <v>61593.489287960707</v>
      </c>
    </row>
    <row r="196" spans="1:10" x14ac:dyDescent="0.3">
      <c r="A196" s="2"/>
      <c r="B196" s="1" t="s">
        <v>487</v>
      </c>
      <c r="C196" t="s">
        <v>405</v>
      </c>
      <c r="D196">
        <v>310711.33073951257</v>
      </c>
    </row>
    <row r="199" spans="1:10" x14ac:dyDescent="0.3">
      <c r="A199" s="1" t="s">
        <v>83</v>
      </c>
      <c r="B199" s="1"/>
      <c r="C199" s="1" t="s">
        <v>387</v>
      </c>
      <c r="D199" s="1" t="s">
        <v>27</v>
      </c>
      <c r="E199" s="1" t="s">
        <v>28</v>
      </c>
      <c r="F199" s="1" t="s">
        <v>29</v>
      </c>
      <c r="G199" s="1" t="s">
        <v>31</v>
      </c>
      <c r="H199" s="1" t="s">
        <v>30</v>
      </c>
      <c r="I199" s="1" t="s">
        <v>26</v>
      </c>
      <c r="J199" s="1" t="s">
        <v>32</v>
      </c>
    </row>
    <row r="200" spans="1:10" x14ac:dyDescent="0.3">
      <c r="A200" s="2" t="s">
        <v>388</v>
      </c>
      <c r="B200" s="1" t="s">
        <v>488</v>
      </c>
      <c r="C200" t="s">
        <v>496</v>
      </c>
      <c r="D200">
        <v>6.4769861228663634</v>
      </c>
      <c r="E200">
        <v>68.204008092424559</v>
      </c>
      <c r="F200">
        <v>3.6663410458316492</v>
      </c>
      <c r="G200">
        <v>0.56278535809419217</v>
      </c>
      <c r="H200">
        <v>2.3682418014584319</v>
      </c>
      <c r="I200">
        <v>3.527995671935571</v>
      </c>
      <c r="J200">
        <v>2.6263316711062301</v>
      </c>
    </row>
    <row r="201" spans="1:10" x14ac:dyDescent="0.3">
      <c r="A201" s="2"/>
      <c r="B201" s="1" t="s">
        <v>410</v>
      </c>
      <c r="C201" t="s">
        <v>497</v>
      </c>
      <c r="D201">
        <v>795.34427121057433</v>
      </c>
      <c r="E201">
        <v>306.01473952926551</v>
      </c>
      <c r="F201">
        <v>106.92485390585981</v>
      </c>
      <c r="G201">
        <v>76.594110239863625</v>
      </c>
      <c r="H201">
        <v>69.067199551059034</v>
      </c>
      <c r="I201">
        <v>1503.0775086052661</v>
      </c>
      <c r="J201">
        <v>76.594110239863625</v>
      </c>
    </row>
    <row r="202" spans="1:10" x14ac:dyDescent="0.3">
      <c r="A202" s="2"/>
      <c r="B202" s="1" t="s">
        <v>489</v>
      </c>
      <c r="D202">
        <v>0.64781292260690593</v>
      </c>
      <c r="E202">
        <v>0.60493799844455209</v>
      </c>
      <c r="F202">
        <v>0.46494204062103739</v>
      </c>
      <c r="G202">
        <v>0.40203676034382868</v>
      </c>
      <c r="H202">
        <v>0.41113663872783113</v>
      </c>
      <c r="I202">
        <v>0.67395930464176967</v>
      </c>
      <c r="J202">
        <v>0.42412630443796312</v>
      </c>
    </row>
    <row r="203" spans="1:10" x14ac:dyDescent="0.3">
      <c r="A203" s="2"/>
      <c r="B203" s="1" t="s">
        <v>490</v>
      </c>
      <c r="D203">
        <v>9.9982354424204818</v>
      </c>
      <c r="E203">
        <v>112.7454520426791</v>
      </c>
      <c r="F203">
        <v>7.8855872894058026</v>
      </c>
      <c r="G203">
        <v>1.399835571286786</v>
      </c>
      <c r="H203">
        <v>5.7602304887893663</v>
      </c>
      <c r="I203">
        <v>5.2347310106666018</v>
      </c>
      <c r="J203">
        <v>6.1923338487259132</v>
      </c>
    </row>
    <row r="204" spans="1:10" x14ac:dyDescent="0.3">
      <c r="A204" s="2"/>
      <c r="B204" s="1" t="s">
        <v>491</v>
      </c>
      <c r="D204">
        <v>10</v>
      </c>
      <c r="E204">
        <v>125</v>
      </c>
      <c r="F204">
        <v>10</v>
      </c>
      <c r="G204">
        <v>1.5</v>
      </c>
      <c r="H204">
        <v>7.5</v>
      </c>
      <c r="I204">
        <v>5.5</v>
      </c>
      <c r="J204">
        <v>7.5</v>
      </c>
    </row>
    <row r="205" spans="1:10" x14ac:dyDescent="0.3">
      <c r="A205" s="2"/>
      <c r="B205" s="1" t="s">
        <v>492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 s="2"/>
      <c r="B206" s="1" t="s">
        <v>493</v>
      </c>
      <c r="C206" t="s">
        <v>402</v>
      </c>
      <c r="D206">
        <v>61.601647399303623</v>
      </c>
      <c r="E206">
        <v>1439.868910737086</v>
      </c>
      <c r="F206">
        <v>317.67299853929649</v>
      </c>
      <c r="G206">
        <v>73.994367093130961</v>
      </c>
      <c r="H206">
        <v>342.6119756428489</v>
      </c>
      <c r="I206">
        <v>11.933547078266869</v>
      </c>
      <c r="J206">
        <v>327.32260371455732</v>
      </c>
    </row>
    <row r="207" spans="1:10" x14ac:dyDescent="0.3">
      <c r="A207" s="2"/>
      <c r="B207" s="1" t="s">
        <v>494</v>
      </c>
      <c r="D207" t="s">
        <v>498</v>
      </c>
      <c r="E207" t="s">
        <v>498</v>
      </c>
      <c r="F207" t="s">
        <v>498</v>
      </c>
      <c r="G207" t="s">
        <v>498</v>
      </c>
      <c r="H207" t="s">
        <v>498</v>
      </c>
      <c r="I207" t="s">
        <v>498</v>
      </c>
      <c r="J207" t="s">
        <v>498</v>
      </c>
    </row>
    <row r="208" spans="1:10" x14ac:dyDescent="0.3">
      <c r="A208" s="2" t="s">
        <v>389</v>
      </c>
      <c r="B208" s="1" t="s">
        <v>95</v>
      </c>
      <c r="C208" t="s">
        <v>405</v>
      </c>
      <c r="D208">
        <v>5995.0742940602931</v>
      </c>
      <c r="E208">
        <v>11636.916465693561</v>
      </c>
      <c r="F208">
        <v>4406.0891502460163</v>
      </c>
      <c r="G208">
        <v>4109.0220678876003</v>
      </c>
      <c r="H208">
        <v>4195.1753610431388</v>
      </c>
      <c r="I208">
        <v>11171.47815736777</v>
      </c>
      <c r="J208">
        <v>4227.5602004468001</v>
      </c>
    </row>
    <row r="209" spans="1:11" x14ac:dyDescent="0.3">
      <c r="A209" s="2"/>
      <c r="B209" s="1" t="s">
        <v>495</v>
      </c>
      <c r="C209" t="s">
        <v>405</v>
      </c>
      <c r="D209">
        <v>592.32504304561223</v>
      </c>
      <c r="E209">
        <v>6038.8617028072786</v>
      </c>
      <c r="F209">
        <v>592.32504304561223</v>
      </c>
      <c r="G209">
        <v>380.80341535419291</v>
      </c>
      <c r="H209">
        <v>522.62573317559782</v>
      </c>
      <c r="I209">
        <v>470.84553045725102</v>
      </c>
      <c r="J209">
        <v>522.62573317559782</v>
      </c>
    </row>
    <row r="212" spans="1:11" x14ac:dyDescent="0.3">
      <c r="A212" s="1" t="s">
        <v>84</v>
      </c>
      <c r="B212" s="1"/>
      <c r="C212" s="1" t="s">
        <v>387</v>
      </c>
      <c r="D212" s="1" t="s">
        <v>40</v>
      </c>
      <c r="E212" s="1" t="s">
        <v>35</v>
      </c>
      <c r="F212" s="1" t="s">
        <v>36</v>
      </c>
      <c r="G212" s="1" t="s">
        <v>33</v>
      </c>
      <c r="H212" s="1" t="s">
        <v>34</v>
      </c>
      <c r="I212" s="1" t="s">
        <v>37</v>
      </c>
      <c r="J212" s="1" t="s">
        <v>38</v>
      </c>
      <c r="K212" s="1" t="s">
        <v>39</v>
      </c>
    </row>
    <row r="213" spans="1:11" x14ac:dyDescent="0.3">
      <c r="A213" s="2" t="s">
        <v>388</v>
      </c>
      <c r="B213" s="1" t="s">
        <v>499</v>
      </c>
      <c r="C213" t="s">
        <v>507</v>
      </c>
      <c r="D213">
        <v>1317.2970348427391</v>
      </c>
      <c r="E213">
        <v>3344.6879140835099</v>
      </c>
      <c r="F213">
        <v>5996.9222835928376</v>
      </c>
      <c r="G213">
        <v>348.9947378151175</v>
      </c>
      <c r="H213">
        <v>342.54772111874581</v>
      </c>
      <c r="I213">
        <v>15014.956965220361</v>
      </c>
      <c r="J213">
        <v>749.9157012996011</v>
      </c>
      <c r="K213">
        <v>1857.178382977809</v>
      </c>
    </row>
    <row r="214" spans="1:11" x14ac:dyDescent="0.3">
      <c r="A214" s="2"/>
      <c r="B214" s="1" t="s">
        <v>500</v>
      </c>
      <c r="C214" t="s">
        <v>508</v>
      </c>
      <c r="D214">
        <v>0.5</v>
      </c>
      <c r="E214">
        <v>0.5</v>
      </c>
      <c r="F214">
        <v>0.5</v>
      </c>
      <c r="G214">
        <v>0.5</v>
      </c>
      <c r="H214">
        <v>0.5</v>
      </c>
      <c r="I214">
        <v>0.5</v>
      </c>
      <c r="J214">
        <v>0.5</v>
      </c>
      <c r="K214">
        <v>0.5</v>
      </c>
    </row>
    <row r="215" spans="1:11" x14ac:dyDescent="0.3">
      <c r="A215" s="2"/>
      <c r="B215" s="1" t="s">
        <v>501</v>
      </c>
      <c r="C215" t="s">
        <v>509</v>
      </c>
      <c r="D215">
        <v>43.433923959048109</v>
      </c>
      <c r="E215">
        <v>73.736458708239624</v>
      </c>
      <c r="F215">
        <v>39.472205315558988</v>
      </c>
      <c r="G215">
        <v>190.85748529657889</v>
      </c>
      <c r="H215">
        <v>190.85748529657889</v>
      </c>
      <c r="I215">
        <v>38.746136997993773</v>
      </c>
      <c r="J215">
        <v>217.5691381730459</v>
      </c>
      <c r="K215">
        <v>121.89095456811469</v>
      </c>
    </row>
    <row r="216" spans="1:11" x14ac:dyDescent="0.3">
      <c r="A216" s="2"/>
      <c r="B216" s="1" t="s">
        <v>502</v>
      </c>
      <c r="D216">
        <v>0.99144845400925474</v>
      </c>
      <c r="E216">
        <v>0.99904551603636982</v>
      </c>
      <c r="F216">
        <v>0.98732165018552986</v>
      </c>
      <c r="G216">
        <v>1</v>
      </c>
      <c r="H216">
        <v>1</v>
      </c>
      <c r="I216">
        <v>0.96646461201148315</v>
      </c>
      <c r="J216">
        <v>1</v>
      </c>
      <c r="K216">
        <v>0.99663884446594131</v>
      </c>
    </row>
    <row r="217" spans="1:11" x14ac:dyDescent="0.3">
      <c r="A217" s="2"/>
      <c r="B217" s="1" t="s">
        <v>503</v>
      </c>
      <c r="C217" t="s">
        <v>510</v>
      </c>
      <c r="D217">
        <v>5</v>
      </c>
      <c r="E217">
        <v>1.5</v>
      </c>
      <c r="F217">
        <v>5</v>
      </c>
      <c r="G217">
        <v>1.5</v>
      </c>
      <c r="H217">
        <v>1.5</v>
      </c>
      <c r="I217">
        <v>5</v>
      </c>
      <c r="J217">
        <v>1.5</v>
      </c>
      <c r="K217">
        <v>5</v>
      </c>
    </row>
    <row r="218" spans="1:11" x14ac:dyDescent="0.3">
      <c r="A218" s="2"/>
      <c r="B218" s="1" t="s">
        <v>504</v>
      </c>
      <c r="C218" t="s">
        <v>510</v>
      </c>
      <c r="D218">
        <v>5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</row>
    <row r="219" spans="1:11" x14ac:dyDescent="0.3">
      <c r="A219" s="2"/>
      <c r="B219" s="1" t="s">
        <v>505</v>
      </c>
      <c r="C219" t="s">
        <v>510</v>
      </c>
      <c r="D219">
        <v>14.7</v>
      </c>
      <c r="E219">
        <v>14.7</v>
      </c>
      <c r="F219">
        <v>14.7</v>
      </c>
      <c r="G219">
        <v>638.34196891191709</v>
      </c>
      <c r="H219">
        <v>638.34196891191709</v>
      </c>
      <c r="I219">
        <v>14.7</v>
      </c>
      <c r="J219">
        <v>638.34196891191709</v>
      </c>
      <c r="K219">
        <v>14.7</v>
      </c>
    </row>
    <row r="220" spans="1:11" x14ac:dyDescent="0.3">
      <c r="A220" s="2"/>
      <c r="B220" s="1" t="s">
        <v>506</v>
      </c>
      <c r="C220" t="s">
        <v>402</v>
      </c>
      <c r="D220">
        <v>20</v>
      </c>
      <c r="E220">
        <v>20</v>
      </c>
      <c r="F220">
        <v>20</v>
      </c>
      <c r="G220">
        <v>20</v>
      </c>
      <c r="H220">
        <v>20</v>
      </c>
      <c r="I220">
        <v>20</v>
      </c>
      <c r="J220">
        <v>20</v>
      </c>
      <c r="K220">
        <v>20</v>
      </c>
    </row>
    <row r="221" spans="1:11" x14ac:dyDescent="0.3">
      <c r="A221" s="1" t="s">
        <v>389</v>
      </c>
      <c r="B221" s="1" t="s">
        <v>84</v>
      </c>
      <c r="C221" t="s">
        <v>405</v>
      </c>
      <c r="D221">
        <v>31489.584445820219</v>
      </c>
      <c r="E221">
        <v>50492.286876922757</v>
      </c>
      <c r="F221">
        <v>73506.582581369687</v>
      </c>
      <c r="G221">
        <v>24936.80858177162</v>
      </c>
      <c r="H221">
        <v>24852.366378504099</v>
      </c>
      <c r="I221">
        <v>150178.6863833009</v>
      </c>
      <c r="J221">
        <v>30249.0371519853</v>
      </c>
      <c r="K221">
        <v>36800.408310730541</v>
      </c>
    </row>
    <row r="224" spans="1:11" x14ac:dyDescent="0.3">
      <c r="A224" s="1" t="s">
        <v>85</v>
      </c>
      <c r="B224" s="1"/>
      <c r="C224" s="1" t="s">
        <v>387</v>
      </c>
      <c r="D224" s="1" t="s">
        <v>41</v>
      </c>
    </row>
    <row r="225" spans="1:4" x14ac:dyDescent="0.3">
      <c r="A225" s="1" t="s">
        <v>389</v>
      </c>
      <c r="B225" s="1" t="s">
        <v>462</v>
      </c>
      <c r="C225" t="s">
        <v>405</v>
      </c>
      <c r="D225">
        <v>641249.10335983569</v>
      </c>
    </row>
    <row r="228" spans="1:4" x14ac:dyDescent="0.3">
      <c r="A228" s="1" t="s">
        <v>86</v>
      </c>
      <c r="B228" s="1"/>
      <c r="C228" s="1" t="s">
        <v>387</v>
      </c>
      <c r="D228" s="1" t="s">
        <v>42</v>
      </c>
    </row>
    <row r="229" spans="1:4" x14ac:dyDescent="0.3">
      <c r="A229" s="2" t="s">
        <v>388</v>
      </c>
      <c r="B229" s="1" t="s">
        <v>390</v>
      </c>
      <c r="C229" t="s">
        <v>400</v>
      </c>
      <c r="D229">
        <v>672</v>
      </c>
    </row>
    <row r="230" spans="1:4" x14ac:dyDescent="0.3">
      <c r="A230" s="2"/>
      <c r="B230" s="1" t="s">
        <v>391</v>
      </c>
      <c r="C230" t="s">
        <v>409</v>
      </c>
      <c r="D230">
        <v>911.13582223999776</v>
      </c>
    </row>
    <row r="231" spans="1:4" x14ac:dyDescent="0.3">
      <c r="A231" s="2"/>
      <c r="B231" s="1" t="s">
        <v>407</v>
      </c>
      <c r="D231">
        <v>1</v>
      </c>
    </row>
    <row r="232" spans="1:4" x14ac:dyDescent="0.3">
      <c r="A232" s="1" t="s">
        <v>389</v>
      </c>
      <c r="B232" s="1" t="s">
        <v>408</v>
      </c>
      <c r="C232" t="s">
        <v>405</v>
      </c>
      <c r="D232">
        <v>216099.79639856389</v>
      </c>
    </row>
    <row r="235" spans="1:4" x14ac:dyDescent="0.3">
      <c r="A235" s="1" t="s">
        <v>87</v>
      </c>
      <c r="B235" s="1"/>
      <c r="C235" s="1" t="s">
        <v>387</v>
      </c>
      <c r="D235" s="1" t="s">
        <v>43</v>
      </c>
    </row>
    <row r="236" spans="1:4" x14ac:dyDescent="0.3">
      <c r="A236" s="1" t="s">
        <v>388</v>
      </c>
      <c r="B236" s="1" t="s">
        <v>410</v>
      </c>
      <c r="C236" t="s">
        <v>414</v>
      </c>
      <c r="D236">
        <v>219794.54964670949</v>
      </c>
    </row>
    <row r="237" spans="1:4" x14ac:dyDescent="0.3">
      <c r="A237" s="1" t="s">
        <v>389</v>
      </c>
      <c r="B237" s="1" t="s">
        <v>95</v>
      </c>
      <c r="C237" t="s">
        <v>405</v>
      </c>
      <c r="D237">
        <v>14401.877811162591</v>
      </c>
    </row>
    <row r="240" spans="1:4" x14ac:dyDescent="0.3">
      <c r="A240" s="1" t="s">
        <v>88</v>
      </c>
      <c r="B240" s="1"/>
      <c r="C240" s="1" t="s">
        <v>387</v>
      </c>
      <c r="D240" s="1" t="s">
        <v>44</v>
      </c>
    </row>
    <row r="241" spans="1:4" x14ac:dyDescent="0.3">
      <c r="A241" s="1" t="s">
        <v>388</v>
      </c>
      <c r="B241" s="1" t="s">
        <v>410</v>
      </c>
      <c r="C241" t="s">
        <v>414</v>
      </c>
      <c r="D241">
        <v>11016.87137930326</v>
      </c>
    </row>
    <row r="242" spans="1:4" x14ac:dyDescent="0.3">
      <c r="A242" s="2" t="s">
        <v>389</v>
      </c>
      <c r="B242" s="1" t="s">
        <v>511</v>
      </c>
      <c r="C242" t="s">
        <v>405</v>
      </c>
      <c r="D242">
        <v>907147.27912182466</v>
      </c>
    </row>
    <row r="243" spans="1:4" x14ac:dyDescent="0.3">
      <c r="A243" s="2"/>
      <c r="B243" s="1" t="s">
        <v>512</v>
      </c>
      <c r="C243" t="s">
        <v>405</v>
      </c>
      <c r="D243">
        <v>297071.45928180509</v>
      </c>
    </row>
    <row r="244" spans="1:4" x14ac:dyDescent="0.3">
      <c r="A244" s="2"/>
      <c r="B244" s="1" t="s">
        <v>513</v>
      </c>
      <c r="C244" t="s">
        <v>405</v>
      </c>
      <c r="D244">
        <v>5466.054333764554</v>
      </c>
    </row>
    <row r="245" spans="1:4" x14ac:dyDescent="0.3">
      <c r="A245" s="2"/>
      <c r="B245" s="1" t="s">
        <v>514</v>
      </c>
      <c r="C245" t="s">
        <v>405</v>
      </c>
      <c r="D245">
        <v>385650.98777373938</v>
      </c>
    </row>
    <row r="248" spans="1:4" x14ac:dyDescent="0.3">
      <c r="A248" s="1" t="s">
        <v>89</v>
      </c>
      <c r="B248" s="1"/>
      <c r="C248" s="1" t="s">
        <v>387</v>
      </c>
      <c r="D248" s="1" t="s">
        <v>45</v>
      </c>
    </row>
    <row r="249" spans="1:4" x14ac:dyDescent="0.3">
      <c r="A249" s="2" t="s">
        <v>388</v>
      </c>
      <c r="B249" s="1" t="s">
        <v>515</v>
      </c>
      <c r="C249" t="s">
        <v>409</v>
      </c>
      <c r="D249">
        <v>5.3638809815711266</v>
      </c>
    </row>
    <row r="250" spans="1:4" x14ac:dyDescent="0.3">
      <c r="A250" s="2"/>
      <c r="B250" s="1" t="s">
        <v>516</v>
      </c>
      <c r="C250" t="s">
        <v>496</v>
      </c>
      <c r="D250">
        <v>7.1929643962868806</v>
      </c>
    </row>
    <row r="251" spans="1:4" x14ac:dyDescent="0.3">
      <c r="A251" s="2"/>
      <c r="B251" s="1" t="s">
        <v>517</v>
      </c>
      <c r="D251" t="s">
        <v>406</v>
      </c>
    </row>
    <row r="252" spans="1:4" x14ac:dyDescent="0.3">
      <c r="A252" s="2"/>
      <c r="B252" s="1" t="s">
        <v>518</v>
      </c>
      <c r="C252" t="s">
        <v>402</v>
      </c>
      <c r="D252">
        <v>1.897272668583295</v>
      </c>
    </row>
    <row r="253" spans="1:4" x14ac:dyDescent="0.3">
      <c r="A253" s="2"/>
      <c r="B253" s="1" t="s">
        <v>519</v>
      </c>
      <c r="C253" t="s">
        <v>402</v>
      </c>
      <c r="D253">
        <v>1.897272668583295</v>
      </c>
    </row>
    <row r="254" spans="1:4" x14ac:dyDescent="0.3">
      <c r="A254" s="2"/>
      <c r="B254" s="1" t="s">
        <v>520</v>
      </c>
      <c r="C254" t="s">
        <v>403</v>
      </c>
      <c r="D254">
        <v>177.32</v>
      </c>
    </row>
    <row r="255" spans="1:4" x14ac:dyDescent="0.3">
      <c r="A255" s="2"/>
      <c r="B255" s="1" t="s">
        <v>521</v>
      </c>
      <c r="C255" t="s">
        <v>404</v>
      </c>
      <c r="D255">
        <v>0.25</v>
      </c>
    </row>
    <row r="256" spans="1:4" x14ac:dyDescent="0.3">
      <c r="A256" s="2"/>
      <c r="B256" s="1" t="s">
        <v>522</v>
      </c>
      <c r="D256" t="s">
        <v>530</v>
      </c>
    </row>
    <row r="257" spans="1:5" x14ac:dyDescent="0.3">
      <c r="A257" s="2"/>
      <c r="B257" s="1" t="s">
        <v>523</v>
      </c>
      <c r="C257" t="s">
        <v>402</v>
      </c>
      <c r="D257">
        <v>20.721730999316289</v>
      </c>
    </row>
    <row r="258" spans="1:5" x14ac:dyDescent="0.3">
      <c r="A258" s="2"/>
      <c r="B258" s="1" t="s">
        <v>524</v>
      </c>
      <c r="C258" t="s">
        <v>402</v>
      </c>
      <c r="D258">
        <v>5.1804327498290723</v>
      </c>
    </row>
    <row r="259" spans="1:5" x14ac:dyDescent="0.3">
      <c r="A259" s="2"/>
      <c r="B259" s="1" t="s">
        <v>525</v>
      </c>
      <c r="C259" t="s">
        <v>403</v>
      </c>
      <c r="D259">
        <v>4880.04</v>
      </c>
    </row>
    <row r="260" spans="1:5" x14ac:dyDescent="0.3">
      <c r="A260" s="2"/>
      <c r="B260" s="1" t="s">
        <v>526</v>
      </c>
      <c r="C260" t="s">
        <v>404</v>
      </c>
      <c r="D260">
        <v>0.3125</v>
      </c>
    </row>
    <row r="261" spans="1:5" x14ac:dyDescent="0.3">
      <c r="A261" s="2"/>
      <c r="B261" s="1" t="s">
        <v>527</v>
      </c>
      <c r="D261">
        <v>1</v>
      </c>
    </row>
    <row r="262" spans="1:5" x14ac:dyDescent="0.3">
      <c r="A262" s="2" t="s">
        <v>389</v>
      </c>
      <c r="B262" s="1" t="s">
        <v>528</v>
      </c>
      <c r="C262" t="s">
        <v>405</v>
      </c>
      <c r="D262">
        <v>256004.3767122601</v>
      </c>
    </row>
    <row r="263" spans="1:5" x14ac:dyDescent="0.3">
      <c r="A263" s="2"/>
      <c r="B263" s="1" t="s">
        <v>529</v>
      </c>
      <c r="C263" t="s">
        <v>405</v>
      </c>
      <c r="D263">
        <v>45644.777636103427</v>
      </c>
    </row>
    <row r="266" spans="1:5" x14ac:dyDescent="0.3">
      <c r="A266" s="1" t="s">
        <v>90</v>
      </c>
      <c r="B266" s="1"/>
      <c r="C266" s="1" t="s">
        <v>387</v>
      </c>
      <c r="D266" s="1" t="s">
        <v>46</v>
      </c>
      <c r="E266" s="1" t="s">
        <v>47</v>
      </c>
    </row>
    <row r="267" spans="1:5" x14ac:dyDescent="0.3">
      <c r="A267" s="2" t="s">
        <v>388</v>
      </c>
      <c r="B267" s="1" t="s">
        <v>499</v>
      </c>
      <c r="C267" t="s">
        <v>534</v>
      </c>
      <c r="D267">
        <v>155.227908831843</v>
      </c>
      <c r="E267">
        <v>5270.6296815102614</v>
      </c>
    </row>
    <row r="268" spans="1:5" x14ac:dyDescent="0.3">
      <c r="A268" s="2"/>
      <c r="B268" s="1" t="s">
        <v>531</v>
      </c>
      <c r="C268" t="s">
        <v>409</v>
      </c>
      <c r="D268">
        <v>209.1296754510102</v>
      </c>
      <c r="E268">
        <v>572.08599755603348</v>
      </c>
    </row>
    <row r="269" spans="1:5" x14ac:dyDescent="0.3">
      <c r="A269" s="2" t="s">
        <v>389</v>
      </c>
      <c r="B269" s="1" t="s">
        <v>483</v>
      </c>
      <c r="C269" t="s">
        <v>405</v>
      </c>
      <c r="D269">
        <v>42230.361129835983</v>
      </c>
      <c r="E269">
        <v>332957.56812749949</v>
      </c>
    </row>
    <row r="270" spans="1:5" x14ac:dyDescent="0.3">
      <c r="A270" s="2"/>
      <c r="B270" s="1" t="s">
        <v>532</v>
      </c>
      <c r="C270" t="s">
        <v>405</v>
      </c>
      <c r="D270">
        <v>24414.660575061571</v>
      </c>
      <c r="E270">
        <v>236982.0079802922</v>
      </c>
    </row>
    <row r="271" spans="1:5" x14ac:dyDescent="0.3">
      <c r="A271" s="2"/>
      <c r="B271" s="1" t="s">
        <v>533</v>
      </c>
      <c r="C271" t="s">
        <v>405</v>
      </c>
      <c r="D271">
        <v>22537.402423770411</v>
      </c>
      <c r="E271">
        <v>26792.667097954509</v>
      </c>
    </row>
    <row r="274" spans="1:4" x14ac:dyDescent="0.3">
      <c r="A274" s="1" t="s">
        <v>91</v>
      </c>
      <c r="B274" s="1"/>
      <c r="C274" s="1" t="s">
        <v>387</v>
      </c>
      <c r="D274" s="1" t="s">
        <v>48</v>
      </c>
    </row>
    <row r="275" spans="1:4" x14ac:dyDescent="0.3">
      <c r="A275" s="1" t="s">
        <v>388</v>
      </c>
      <c r="B275" s="1" t="s">
        <v>410</v>
      </c>
      <c r="C275" t="s">
        <v>414</v>
      </c>
      <c r="D275">
        <v>215752.2416262828</v>
      </c>
    </row>
    <row r="276" spans="1:4" x14ac:dyDescent="0.3">
      <c r="A276" s="2" t="s">
        <v>389</v>
      </c>
      <c r="B276" s="1" t="s">
        <v>95</v>
      </c>
      <c r="C276" t="s">
        <v>405</v>
      </c>
      <c r="D276">
        <v>14167.540343088371</v>
      </c>
    </row>
    <row r="277" spans="1:4" x14ac:dyDescent="0.3">
      <c r="A277" s="2"/>
      <c r="B277" s="1" t="s">
        <v>415</v>
      </c>
      <c r="C277" t="s">
        <v>405</v>
      </c>
      <c r="D277">
        <v>84429.525951391654</v>
      </c>
    </row>
    <row r="278" spans="1:4" x14ac:dyDescent="0.3">
      <c r="A278" s="2"/>
      <c r="B278" s="1" t="s">
        <v>416</v>
      </c>
      <c r="C278" t="s">
        <v>405</v>
      </c>
      <c r="D278">
        <v>182885.8058897967</v>
      </c>
    </row>
    <row r="281" spans="1:4" x14ac:dyDescent="0.3">
      <c r="A281" s="1" t="s">
        <v>92</v>
      </c>
      <c r="B281" s="1"/>
      <c r="C281" s="1" t="s">
        <v>387</v>
      </c>
      <c r="D281" s="1" t="s">
        <v>49</v>
      </c>
    </row>
    <row r="282" spans="1:4" x14ac:dyDescent="0.3">
      <c r="A282" s="2" t="s">
        <v>388</v>
      </c>
      <c r="B282" s="1" t="s">
        <v>535</v>
      </c>
      <c r="C282" t="s">
        <v>414</v>
      </c>
      <c r="D282">
        <v>205313.0438756478</v>
      </c>
    </row>
    <row r="283" spans="1:4" x14ac:dyDescent="0.3">
      <c r="A283" s="2"/>
      <c r="B283" s="1" t="s">
        <v>536</v>
      </c>
      <c r="D283" t="s">
        <v>537</v>
      </c>
    </row>
    <row r="284" spans="1:4" x14ac:dyDescent="0.3">
      <c r="A284" s="2" t="s">
        <v>389</v>
      </c>
      <c r="B284" s="1" t="s">
        <v>95</v>
      </c>
      <c r="C284" t="s">
        <v>405</v>
      </c>
      <c r="D284">
        <v>31250.596533276868</v>
      </c>
    </row>
    <row r="285" spans="1:4" x14ac:dyDescent="0.3">
      <c r="A285" s="2"/>
      <c r="B285" s="1" t="s">
        <v>415</v>
      </c>
      <c r="C285" t="s">
        <v>405</v>
      </c>
      <c r="D285">
        <v>84169.671488400854</v>
      </c>
    </row>
    <row r="286" spans="1:4" x14ac:dyDescent="0.3">
      <c r="A286" s="2"/>
      <c r="B286" s="1" t="s">
        <v>416</v>
      </c>
      <c r="C286" t="s">
        <v>405</v>
      </c>
      <c r="D286">
        <v>444659.64827541582</v>
      </c>
    </row>
    <row r="287" spans="1:4" x14ac:dyDescent="0.3">
      <c r="A287" s="2"/>
      <c r="B287" s="1" t="s">
        <v>418</v>
      </c>
      <c r="C287" t="s">
        <v>405</v>
      </c>
      <c r="D287">
        <v>0</v>
      </c>
    </row>
    <row r="290" spans="1:5" x14ac:dyDescent="0.3">
      <c r="A290" s="1" t="s">
        <v>93</v>
      </c>
      <c r="B290" s="1"/>
      <c r="C290" s="1" t="s">
        <v>387</v>
      </c>
      <c r="D290" s="1" t="s">
        <v>50</v>
      </c>
    </row>
    <row r="291" spans="1:5" x14ac:dyDescent="0.3">
      <c r="A291" s="1" t="s">
        <v>388</v>
      </c>
      <c r="B291" s="1" t="s">
        <v>538</v>
      </c>
      <c r="C291" t="s">
        <v>414</v>
      </c>
      <c r="D291">
        <v>86082.779741868464</v>
      </c>
    </row>
    <row r="292" spans="1:5" x14ac:dyDescent="0.3">
      <c r="A292" s="1" t="s">
        <v>389</v>
      </c>
      <c r="B292" s="1" t="s">
        <v>539</v>
      </c>
      <c r="C292" t="s">
        <v>405</v>
      </c>
      <c r="D292">
        <v>20968539.67812667</v>
      </c>
    </row>
    <row r="295" spans="1:5" x14ac:dyDescent="0.3">
      <c r="A295" s="1" t="s">
        <v>94</v>
      </c>
      <c r="B295" s="1"/>
      <c r="C295" s="1" t="s">
        <v>387</v>
      </c>
      <c r="D295" s="1" t="s">
        <v>51</v>
      </c>
    </row>
    <row r="296" spans="1:5" x14ac:dyDescent="0.3">
      <c r="A296" s="1" t="s">
        <v>388</v>
      </c>
      <c r="B296" s="1" t="s">
        <v>410</v>
      </c>
      <c r="C296" t="s">
        <v>414</v>
      </c>
      <c r="D296">
        <v>406114.27763785172</v>
      </c>
    </row>
    <row r="297" spans="1:5" x14ac:dyDescent="0.3">
      <c r="A297" s="2" t="s">
        <v>389</v>
      </c>
      <c r="B297" s="1" t="s">
        <v>540</v>
      </c>
      <c r="C297" t="s">
        <v>405</v>
      </c>
      <c r="D297">
        <v>14545.662418378781</v>
      </c>
    </row>
    <row r="298" spans="1:5" x14ac:dyDescent="0.3">
      <c r="A298" s="2"/>
      <c r="B298" s="1" t="s">
        <v>541</v>
      </c>
      <c r="C298" t="s">
        <v>405</v>
      </c>
      <c r="D298">
        <v>12361.31843277919</v>
      </c>
    </row>
    <row r="299" spans="1:5" x14ac:dyDescent="0.3">
      <c r="A299" s="2"/>
      <c r="B299" s="1" t="s">
        <v>416</v>
      </c>
      <c r="C299" t="s">
        <v>405</v>
      </c>
      <c r="D299">
        <v>240917.2344913322</v>
      </c>
    </row>
    <row r="302" spans="1:5" x14ac:dyDescent="0.3">
      <c r="A302" s="1" t="s">
        <v>95</v>
      </c>
      <c r="B302" s="1"/>
      <c r="C302" s="1" t="s">
        <v>387</v>
      </c>
      <c r="D302" s="1" t="s">
        <v>53</v>
      </c>
      <c r="E302" s="1" t="s">
        <v>52</v>
      </c>
    </row>
    <row r="303" spans="1:5" x14ac:dyDescent="0.3">
      <c r="A303" s="2" t="s">
        <v>388</v>
      </c>
      <c r="B303" s="1" t="s">
        <v>488</v>
      </c>
      <c r="C303" t="s">
        <v>496</v>
      </c>
      <c r="D303">
        <v>1.8605322888520579</v>
      </c>
      <c r="E303">
        <v>60.615240301999528</v>
      </c>
    </row>
    <row r="304" spans="1:5" x14ac:dyDescent="0.3">
      <c r="A304" s="2"/>
      <c r="B304" s="1" t="s">
        <v>410</v>
      </c>
      <c r="C304" t="s">
        <v>497</v>
      </c>
      <c r="D304">
        <v>270.41796975233967</v>
      </c>
      <c r="E304">
        <v>1767.7776379064901</v>
      </c>
    </row>
    <row r="305" spans="1:5" x14ac:dyDescent="0.3">
      <c r="A305" s="2"/>
      <c r="B305" s="1" t="s">
        <v>489</v>
      </c>
      <c r="D305">
        <v>0.54277136420182781</v>
      </c>
      <c r="E305">
        <v>0.73144976604793832</v>
      </c>
    </row>
    <row r="306" spans="1:5" x14ac:dyDescent="0.3">
      <c r="A306" s="2"/>
      <c r="B306" s="1" t="s">
        <v>490</v>
      </c>
      <c r="D306">
        <v>3.4278379656009719</v>
      </c>
      <c r="E306">
        <v>82.869997524924884</v>
      </c>
    </row>
    <row r="307" spans="1:5" x14ac:dyDescent="0.3">
      <c r="A307" s="2"/>
      <c r="B307" s="1" t="s">
        <v>491</v>
      </c>
      <c r="D307">
        <v>4</v>
      </c>
      <c r="E307">
        <v>100</v>
      </c>
    </row>
    <row r="308" spans="1:5" x14ac:dyDescent="0.3">
      <c r="A308" s="2"/>
      <c r="B308" s="1" t="s">
        <v>492</v>
      </c>
      <c r="D308">
        <v>1</v>
      </c>
      <c r="E308">
        <v>1</v>
      </c>
    </row>
    <row r="309" spans="1:5" x14ac:dyDescent="0.3">
      <c r="A309" s="2"/>
      <c r="B309" s="1" t="s">
        <v>493</v>
      </c>
      <c r="C309" t="s">
        <v>402</v>
      </c>
      <c r="D309">
        <v>37.657748501511108</v>
      </c>
      <c r="E309">
        <v>174.47108021947261</v>
      </c>
    </row>
    <row r="310" spans="1:5" x14ac:dyDescent="0.3">
      <c r="A310" s="2"/>
      <c r="B310" s="1" t="s">
        <v>494</v>
      </c>
      <c r="D310" t="s">
        <v>498</v>
      </c>
      <c r="E310" t="s">
        <v>498</v>
      </c>
    </row>
    <row r="311" spans="1:5" x14ac:dyDescent="0.3">
      <c r="A311" s="2" t="s">
        <v>389</v>
      </c>
      <c r="B311" s="1" t="s">
        <v>95</v>
      </c>
      <c r="C311" t="s">
        <v>405</v>
      </c>
      <c r="D311">
        <v>4408.4104115781138</v>
      </c>
      <c r="E311">
        <v>16840.00605011237</v>
      </c>
    </row>
    <row r="312" spans="1:5" x14ac:dyDescent="0.3">
      <c r="A312" s="2"/>
      <c r="B312" s="1" t="s">
        <v>495</v>
      </c>
      <c r="C312" t="s">
        <v>405</v>
      </c>
      <c r="D312">
        <v>435.30401425150973</v>
      </c>
      <c r="E312">
        <v>4601.3855638166642</v>
      </c>
    </row>
    <row r="315" spans="1:5" x14ac:dyDescent="0.3">
      <c r="A315" s="1" t="s">
        <v>96</v>
      </c>
      <c r="B315" s="1"/>
      <c r="C315" s="1" t="s">
        <v>387</v>
      </c>
      <c r="D315" s="1" t="s">
        <v>54</v>
      </c>
    </row>
    <row r="316" spans="1:5" x14ac:dyDescent="0.3">
      <c r="A316" s="2" t="s">
        <v>388</v>
      </c>
      <c r="B316" s="1" t="s">
        <v>542</v>
      </c>
      <c r="C316" t="s">
        <v>546</v>
      </c>
      <c r="D316">
        <v>10698685.7614848</v>
      </c>
    </row>
    <row r="317" spans="1:5" x14ac:dyDescent="0.3">
      <c r="A317" s="2"/>
      <c r="B317" s="1" t="s">
        <v>543</v>
      </c>
      <c r="C317" t="s">
        <v>414</v>
      </c>
      <c r="D317">
        <v>445778.57339520007</v>
      </c>
    </row>
    <row r="318" spans="1:5" x14ac:dyDescent="0.3">
      <c r="A318" s="2" t="s">
        <v>389</v>
      </c>
      <c r="B318" s="1" t="s">
        <v>544</v>
      </c>
      <c r="C318" t="s">
        <v>405</v>
      </c>
      <c r="D318">
        <v>4028.787908564248</v>
      </c>
    </row>
    <row r="319" spans="1:5" x14ac:dyDescent="0.3">
      <c r="A319" s="2"/>
      <c r="B319" s="1" t="s">
        <v>545</v>
      </c>
      <c r="C319" t="s">
        <v>405</v>
      </c>
      <c r="D319">
        <v>4143133.157720421</v>
      </c>
    </row>
    <row r="322" spans="1:4" x14ac:dyDescent="0.3">
      <c r="A322" s="1" t="s">
        <v>97</v>
      </c>
      <c r="B322" s="1"/>
      <c r="C322" s="1" t="s">
        <v>387</v>
      </c>
      <c r="D322" s="1" t="s">
        <v>55</v>
      </c>
    </row>
    <row r="323" spans="1:4" x14ac:dyDescent="0.3">
      <c r="A323" s="1" t="s">
        <v>388</v>
      </c>
      <c r="B323" s="1" t="s">
        <v>410</v>
      </c>
      <c r="C323" t="s">
        <v>414</v>
      </c>
      <c r="D323">
        <v>28323.965993016209</v>
      </c>
    </row>
    <row r="324" spans="1:4" x14ac:dyDescent="0.3">
      <c r="A324" s="2" t="s">
        <v>389</v>
      </c>
      <c r="B324" s="1" t="s">
        <v>95</v>
      </c>
      <c r="C324" t="s">
        <v>405</v>
      </c>
      <c r="D324">
        <v>6077.5991744394169</v>
      </c>
    </row>
    <row r="325" spans="1:4" x14ac:dyDescent="0.3">
      <c r="A325" s="2"/>
      <c r="B325" s="1" t="s">
        <v>415</v>
      </c>
      <c r="C325" t="s">
        <v>405</v>
      </c>
      <c r="D325">
        <v>27631.83788834087</v>
      </c>
    </row>
    <row r="326" spans="1:4" x14ac:dyDescent="0.3">
      <c r="A326" s="2"/>
      <c r="B326" s="1" t="s">
        <v>416</v>
      </c>
      <c r="C326" t="s">
        <v>405</v>
      </c>
      <c r="D326">
        <v>355280.70174785441</v>
      </c>
    </row>
    <row r="329" spans="1:4" x14ac:dyDescent="0.3">
      <c r="A329" s="1" t="s">
        <v>98</v>
      </c>
      <c r="B329" s="1"/>
      <c r="C329" s="1" t="s">
        <v>387</v>
      </c>
      <c r="D329" s="1" t="s">
        <v>56</v>
      </c>
    </row>
    <row r="330" spans="1:4" x14ac:dyDescent="0.3">
      <c r="A330" s="2" t="s">
        <v>388</v>
      </c>
      <c r="B330" s="1" t="s">
        <v>410</v>
      </c>
      <c r="C330" t="s">
        <v>414</v>
      </c>
      <c r="D330">
        <v>28323.965993016209</v>
      </c>
    </row>
    <row r="331" spans="1:4" x14ac:dyDescent="0.3">
      <c r="A331" s="2"/>
      <c r="B331" s="1" t="s">
        <v>547</v>
      </c>
      <c r="C331" t="s">
        <v>546</v>
      </c>
      <c r="D331">
        <v>1019662.775748584</v>
      </c>
    </row>
    <row r="332" spans="1:4" x14ac:dyDescent="0.3">
      <c r="A332" s="2" t="s">
        <v>389</v>
      </c>
      <c r="B332" s="1" t="s">
        <v>548</v>
      </c>
      <c r="C332" t="s">
        <v>405</v>
      </c>
      <c r="D332">
        <v>18010.446334009492</v>
      </c>
    </row>
    <row r="333" spans="1:4" x14ac:dyDescent="0.3">
      <c r="A333" s="2"/>
      <c r="B333" s="1" t="s">
        <v>549</v>
      </c>
      <c r="C333" t="s">
        <v>405</v>
      </c>
      <c r="D333">
        <v>35576.76696543592</v>
      </c>
    </row>
    <row r="334" spans="1:4" x14ac:dyDescent="0.3">
      <c r="A334" s="2"/>
      <c r="B334" s="1" t="s">
        <v>550</v>
      </c>
      <c r="C334" t="s">
        <v>405</v>
      </c>
      <c r="D334">
        <v>891642.22044142568</v>
      </c>
    </row>
    <row r="335" spans="1:4" x14ac:dyDescent="0.3">
      <c r="A335" s="2"/>
      <c r="B335" s="1" t="s">
        <v>551</v>
      </c>
      <c r="C335" t="s">
        <v>405</v>
      </c>
      <c r="D335">
        <v>21511.533513984501</v>
      </c>
    </row>
    <row r="336" spans="1:4" x14ac:dyDescent="0.3">
      <c r="A336" s="2"/>
      <c r="B336" s="1" t="s">
        <v>552</v>
      </c>
      <c r="C336" t="s">
        <v>405</v>
      </c>
      <c r="D336">
        <v>265981.40813167952</v>
      </c>
    </row>
    <row r="337" spans="1:4" x14ac:dyDescent="0.3">
      <c r="A337" s="2"/>
      <c r="B337" s="1" t="s">
        <v>553</v>
      </c>
      <c r="C337" t="s">
        <v>405</v>
      </c>
      <c r="D337">
        <v>119087.1304589565</v>
      </c>
    </row>
    <row r="338" spans="1:4" x14ac:dyDescent="0.3">
      <c r="A338" s="2"/>
      <c r="B338" s="1" t="s">
        <v>554</v>
      </c>
      <c r="C338" t="s">
        <v>405</v>
      </c>
      <c r="D338">
        <v>88106.341443618832</v>
      </c>
    </row>
    <row r="339" spans="1:4" x14ac:dyDescent="0.3">
      <c r="A339" s="2"/>
      <c r="B339" s="1" t="s">
        <v>555</v>
      </c>
      <c r="C339" t="s">
        <v>405</v>
      </c>
      <c r="D339">
        <v>56974.426628206347</v>
      </c>
    </row>
    <row r="342" spans="1:4" x14ac:dyDescent="0.3">
      <c r="A342" s="1" t="s">
        <v>99</v>
      </c>
      <c r="B342" s="1"/>
      <c r="C342" s="1" t="s">
        <v>387</v>
      </c>
      <c r="D342" s="1" t="s">
        <v>57</v>
      </c>
    </row>
    <row r="343" spans="1:4" x14ac:dyDescent="0.3">
      <c r="A343" s="2" t="s">
        <v>388</v>
      </c>
      <c r="B343" s="1" t="s">
        <v>556</v>
      </c>
      <c r="C343" t="s">
        <v>558</v>
      </c>
      <c r="D343">
        <v>2.3707385183223959</v>
      </c>
    </row>
    <row r="344" spans="1:4" x14ac:dyDescent="0.3">
      <c r="A344" s="2"/>
      <c r="B344" s="1" t="s">
        <v>410</v>
      </c>
      <c r="C344" t="s">
        <v>559</v>
      </c>
      <c r="D344">
        <v>395.12483591780972</v>
      </c>
    </row>
    <row r="345" spans="1:4" x14ac:dyDescent="0.3">
      <c r="A345" s="2"/>
      <c r="B345" s="1" t="s">
        <v>557</v>
      </c>
      <c r="D345">
        <v>1</v>
      </c>
    </row>
    <row r="346" spans="1:4" x14ac:dyDescent="0.3">
      <c r="A346" s="1" t="s">
        <v>389</v>
      </c>
      <c r="B346" s="1" t="s">
        <v>99</v>
      </c>
      <c r="C346" t="s">
        <v>405</v>
      </c>
      <c r="D346">
        <v>100087.9766099479</v>
      </c>
    </row>
    <row r="349" spans="1:4" x14ac:dyDescent="0.3">
      <c r="A349" s="1" t="s">
        <v>101</v>
      </c>
      <c r="B349" s="1"/>
      <c r="C349" s="1" t="s">
        <v>387</v>
      </c>
      <c r="D349" s="1" t="s">
        <v>59</v>
      </c>
    </row>
    <row r="350" spans="1:4" x14ac:dyDescent="0.3">
      <c r="A350" s="1" t="s">
        <v>388</v>
      </c>
      <c r="B350" s="1" t="s">
        <v>410</v>
      </c>
      <c r="C350" t="s">
        <v>414</v>
      </c>
      <c r="D350">
        <v>1980.823778188497</v>
      </c>
    </row>
    <row r="351" spans="1:4" x14ac:dyDescent="0.3">
      <c r="A351" s="2" t="s">
        <v>389</v>
      </c>
      <c r="B351" s="1" t="s">
        <v>95</v>
      </c>
      <c r="C351" t="s">
        <v>405</v>
      </c>
      <c r="D351">
        <v>5015.3800303861744</v>
      </c>
    </row>
    <row r="352" spans="1:4" x14ac:dyDescent="0.3">
      <c r="A352" s="2"/>
      <c r="B352" s="1" t="s">
        <v>416</v>
      </c>
      <c r="C352" t="s">
        <v>405</v>
      </c>
      <c r="D352">
        <v>6107.0216527282764</v>
      </c>
    </row>
    <row r="355" spans="1:5" x14ac:dyDescent="0.3">
      <c r="A355" s="1" t="s">
        <v>102</v>
      </c>
      <c r="B355" s="1"/>
      <c r="C355" s="1" t="s">
        <v>387</v>
      </c>
      <c r="D355" s="1" t="s">
        <v>60</v>
      </c>
    </row>
    <row r="356" spans="1:5" x14ac:dyDescent="0.3">
      <c r="A356" s="1" t="s">
        <v>388</v>
      </c>
      <c r="B356" s="1" t="s">
        <v>410</v>
      </c>
      <c r="C356" t="s">
        <v>414</v>
      </c>
      <c r="D356">
        <v>38824.146052494543</v>
      </c>
    </row>
    <row r="357" spans="1:5" x14ac:dyDescent="0.3">
      <c r="A357" s="1" t="s">
        <v>389</v>
      </c>
      <c r="B357" s="1" t="s">
        <v>417</v>
      </c>
      <c r="C357" t="s">
        <v>405</v>
      </c>
      <c r="D357">
        <v>3324.2184291470348</v>
      </c>
    </row>
    <row r="360" spans="1:5" x14ac:dyDescent="0.3">
      <c r="A360" s="1" t="s">
        <v>103</v>
      </c>
      <c r="B360" s="1"/>
      <c r="C360" s="1" t="s">
        <v>387</v>
      </c>
      <c r="D360" s="1" t="s">
        <v>61</v>
      </c>
      <c r="E360" s="1" t="s">
        <v>62</v>
      </c>
    </row>
    <row r="361" spans="1:5" x14ac:dyDescent="0.3">
      <c r="A361" s="1" t="s">
        <v>388</v>
      </c>
      <c r="B361" s="1" t="s">
        <v>410</v>
      </c>
      <c r="C361" t="s">
        <v>414</v>
      </c>
      <c r="D361">
        <v>1980.823778188497</v>
      </c>
      <c r="E361">
        <v>16183.879382010051</v>
      </c>
    </row>
    <row r="362" spans="1:5" x14ac:dyDescent="0.3">
      <c r="A362" s="2" t="s">
        <v>389</v>
      </c>
      <c r="B362" s="1" t="s">
        <v>95</v>
      </c>
      <c r="C362" t="s">
        <v>405</v>
      </c>
      <c r="D362">
        <v>7368.6805419918874</v>
      </c>
      <c r="E362">
        <v>39552.975709273283</v>
      </c>
    </row>
    <row r="363" spans="1:5" x14ac:dyDescent="0.3">
      <c r="A363" s="2"/>
      <c r="B363" s="1" t="s">
        <v>416</v>
      </c>
      <c r="C363" t="s">
        <v>405</v>
      </c>
      <c r="D363">
        <v>94408.064196765627</v>
      </c>
      <c r="E363">
        <v>410747.42288191518</v>
      </c>
    </row>
    <row r="366" spans="1:5" x14ac:dyDescent="0.3">
      <c r="A366" s="1" t="s">
        <v>104</v>
      </c>
      <c r="B366" s="1"/>
      <c r="C366" s="1" t="s">
        <v>387</v>
      </c>
      <c r="D366" s="1" t="s">
        <v>63</v>
      </c>
    </row>
    <row r="367" spans="1:5" x14ac:dyDescent="0.3">
      <c r="A367" s="1" t="s">
        <v>388</v>
      </c>
      <c r="B367" s="1" t="s">
        <v>410</v>
      </c>
      <c r="C367" t="s">
        <v>414</v>
      </c>
      <c r="D367">
        <v>450372.35310855409</v>
      </c>
    </row>
    <row r="368" spans="1:5" x14ac:dyDescent="0.3">
      <c r="A368" s="1" t="s">
        <v>389</v>
      </c>
      <c r="B368" s="1" t="s">
        <v>560</v>
      </c>
      <c r="C368" t="s">
        <v>405</v>
      </c>
      <c r="D368">
        <v>53653995.854182214</v>
      </c>
    </row>
  </sheetData>
  <mergeCells count="43">
    <mergeCell ref="A343:A345"/>
    <mergeCell ref="A351:A352"/>
    <mergeCell ref="A362:A363"/>
    <mergeCell ref="A316:A317"/>
    <mergeCell ref="A318:A319"/>
    <mergeCell ref="A324:A326"/>
    <mergeCell ref="A330:A331"/>
    <mergeCell ref="A332:A339"/>
    <mergeCell ref="A282:A283"/>
    <mergeCell ref="A284:A287"/>
    <mergeCell ref="A297:A299"/>
    <mergeCell ref="A303:A310"/>
    <mergeCell ref="A311:A312"/>
    <mergeCell ref="A249:A261"/>
    <mergeCell ref="A262:A263"/>
    <mergeCell ref="A267:A268"/>
    <mergeCell ref="A269:A271"/>
    <mergeCell ref="A276:A278"/>
    <mergeCell ref="A200:A207"/>
    <mergeCell ref="A208:A209"/>
    <mergeCell ref="A213:A220"/>
    <mergeCell ref="A229:A231"/>
    <mergeCell ref="A242:A245"/>
    <mergeCell ref="A153:A166"/>
    <mergeCell ref="A167:A173"/>
    <mergeCell ref="A188:A189"/>
    <mergeCell ref="A193:A194"/>
    <mergeCell ref="A195:A196"/>
    <mergeCell ref="A86:A101"/>
    <mergeCell ref="A115:A124"/>
    <mergeCell ref="A125:A134"/>
    <mergeCell ref="A138:A146"/>
    <mergeCell ref="A147:A149"/>
    <mergeCell ref="A57:A59"/>
    <mergeCell ref="A60:A65"/>
    <mergeCell ref="A70:A72"/>
    <mergeCell ref="A77:A78"/>
    <mergeCell ref="A82:A85"/>
    <mergeCell ref="A3:A11"/>
    <mergeCell ref="A16:A18"/>
    <mergeCell ref="A24:A26"/>
    <mergeCell ref="A31:A32"/>
    <mergeCell ref="A51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Flowsheet</vt:lpstr>
      <vt:lpstr>Itemized costs</vt:lpstr>
      <vt:lpstr>Cash flow</vt:lpstr>
      <vt:lpstr>Stream table</vt:lpstr>
      <vt:lpstr>Utilities</vt:lpstr>
      <vt:lpstr>Design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2021-04-07T20:02:44Z</dcterms:created>
  <dcterms:modified xsi:type="dcterms:W3CDTF">2021-04-07T20:35:03Z</dcterms:modified>
</cp:coreProperties>
</file>