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D13D4434-D15D-4CD4-B4DC-6E4C79EE094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I19" i="1"/>
  <c r="Q19" i="1"/>
  <c r="G18" i="1" l="1"/>
  <c r="Q8" i="1"/>
  <c r="I4" i="1" l="1"/>
  <c r="H4" i="1"/>
  <c r="Q4" i="1" s="1"/>
  <c r="G4" i="1"/>
  <c r="H3" i="1"/>
  <c r="Q3" i="1" s="1"/>
  <c r="G28" i="1" l="1"/>
  <c r="I28" i="1"/>
  <c r="Q28" i="1"/>
  <c r="H20" i="1" l="1"/>
  <c r="I20" i="1"/>
  <c r="G20" i="1"/>
  <c r="E20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9" i="1"/>
  <c r="Q15" i="1"/>
  <c r="Q16" i="1"/>
  <c r="Q17" i="1"/>
  <c r="Q20" i="1"/>
  <c r="Q22" i="1"/>
  <c r="Q23" i="1"/>
  <c r="Q24" i="1"/>
  <c r="Q25" i="1"/>
  <c r="Q26" i="1"/>
  <c r="Q27" i="1"/>
  <c r="Q32" i="1"/>
  <c r="Q13" i="1" l="1"/>
  <c r="I25" i="1" l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<sst xmlns="http://schemas.openxmlformats.org/spreadsheetml/2006/main" count="215" uniqueCount="103">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</sst>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C23" sqref="C23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6" customFormat="1" x14ac:dyDescent="0.35">
      <c r="A3" s="5" t="s">
        <v>55</v>
      </c>
      <c r="B3" s="5" t="s">
        <v>7</v>
      </c>
      <c r="C3" s="5" t="s">
        <v>26</v>
      </c>
      <c r="D3" s="5" t="s">
        <v>57</v>
      </c>
      <c r="E3" s="5">
        <v>180</v>
      </c>
      <c r="F3" s="5" t="s">
        <v>41</v>
      </c>
      <c r="G3" s="5">
        <v>120</v>
      </c>
      <c r="H3" s="5">
        <f>E3</f>
        <v>180</v>
      </c>
      <c r="I3" s="5">
        <v>240</v>
      </c>
      <c r="J3" s="5"/>
      <c r="K3" s="5" t="s">
        <v>56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3.5920000000000001E-2</v>
      </c>
      <c r="F4" s="5" t="s">
        <v>41</v>
      </c>
      <c r="G4" s="5">
        <f>E4*0.8</f>
        <v>2.8736000000000001E-2</v>
      </c>
      <c r="H4" s="5">
        <f>E4</f>
        <v>3.5920000000000001E-2</v>
      </c>
      <c r="I4" s="5">
        <f>E4*1.2</f>
        <v>4.3103999999999996E-2</v>
      </c>
      <c r="J4" s="5"/>
      <c r="K4" s="5" t="s">
        <v>31</v>
      </c>
      <c r="Q4" s="6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1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1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1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1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2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1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1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1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4"/>
      <c r="K17" s="3" t="s">
        <v>32</v>
      </c>
      <c r="Q17">
        <f t="shared" si="1"/>
        <v>1</v>
      </c>
    </row>
    <row r="18" spans="1:17" s="6" customFormat="1" x14ac:dyDescent="0.35">
      <c r="A18" s="5" t="s">
        <v>72</v>
      </c>
      <c r="B18" s="5" t="s">
        <v>43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E18*0.8</f>
        <v>8.0000000000000002E-3</v>
      </c>
      <c r="H18" s="5"/>
      <c r="I18" s="5">
        <f>E18*1.2</f>
        <v>1.2E-2</v>
      </c>
      <c r="J18" s="5"/>
      <c r="K18" s="5" t="s">
        <v>88</v>
      </c>
      <c r="Q18" s="6">
        <f t="shared" ref="Q18:Q19" si="3">IF(E18=H18, 1, IF(F18=$F$2, 1, 0))</f>
        <v>1</v>
      </c>
    </row>
    <row r="19" spans="1:17" s="6" customFormat="1" x14ac:dyDescent="0.35">
      <c r="A19" s="5" t="s">
        <v>73</v>
      </c>
      <c r="B19" s="5" t="s">
        <v>43</v>
      </c>
      <c r="C19" s="5" t="s">
        <v>27</v>
      </c>
      <c r="D19" s="5" t="s">
        <v>12</v>
      </c>
      <c r="E19" s="5">
        <v>0.01</v>
      </c>
      <c r="F19" s="5" t="s">
        <v>22</v>
      </c>
      <c r="G19" s="5">
        <f>E19*0.8</f>
        <v>8.0000000000000002E-3</v>
      </c>
      <c r="H19" s="5"/>
      <c r="I19" s="5">
        <f>E19*1.2</f>
        <v>1.2E-2</v>
      </c>
      <c r="J19" s="5"/>
      <c r="K19" s="5" t="s">
        <v>87</v>
      </c>
      <c r="Q19" s="6">
        <f t="shared" si="3"/>
        <v>1</v>
      </c>
    </row>
    <row r="20" spans="1:17" s="6" customFormat="1" x14ac:dyDescent="0.35">
      <c r="A20" s="5" t="s">
        <v>98</v>
      </c>
      <c r="B20" s="5" t="s">
        <v>43</v>
      </c>
      <c r="C20" s="5" t="s">
        <v>27</v>
      </c>
      <c r="D20" s="5" t="s">
        <v>99</v>
      </c>
      <c r="E20" s="5">
        <f>0.64/2</f>
        <v>0.32</v>
      </c>
      <c r="F20" s="5" t="s">
        <v>41</v>
      </c>
      <c r="G20" s="5">
        <f>0.6/2</f>
        <v>0.3</v>
      </c>
      <c r="H20" s="5">
        <f>E20</f>
        <v>0.32</v>
      </c>
      <c r="I20" s="5">
        <f>0.71/2</f>
        <v>0.35499999999999998</v>
      </c>
      <c r="J20" s="5"/>
      <c r="K20" s="5" t="s">
        <v>100</v>
      </c>
      <c r="Q20" s="6">
        <f t="shared" si="1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4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1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1"/>
        <v>1</v>
      </c>
    </row>
    <row r="24" spans="1:17" s="6" customFormat="1" x14ac:dyDescent="0.35">
      <c r="A24" s="5" t="s">
        <v>39</v>
      </c>
      <c r="B24" s="5" t="s">
        <v>43</v>
      </c>
      <c r="C24" s="5" t="s">
        <v>27</v>
      </c>
      <c r="D24" s="5" t="s">
        <v>101</v>
      </c>
      <c r="E24" s="5">
        <v>7.0000000000000001E-3</v>
      </c>
      <c r="F24" s="5" t="s">
        <v>22</v>
      </c>
      <c r="G24" s="5">
        <f>0.9*E24</f>
        <v>6.3E-3</v>
      </c>
      <c r="H24" s="5"/>
      <c r="I24" s="5">
        <f>1.1*E24</f>
        <v>7.7000000000000011E-3</v>
      </c>
      <c r="J24" s="5"/>
      <c r="K24" s="5" t="s">
        <v>40</v>
      </c>
      <c r="Q24" s="6">
        <f t="shared" si="1"/>
        <v>1</v>
      </c>
    </row>
    <row r="25" spans="1:17" s="6" customFormat="1" x14ac:dyDescent="0.35">
      <c r="A25" s="5" t="s">
        <v>75</v>
      </c>
      <c r="B25" s="5" t="s">
        <v>43</v>
      </c>
      <c r="C25" s="5" t="s">
        <v>27</v>
      </c>
      <c r="D25" s="5" t="s">
        <v>20</v>
      </c>
      <c r="E25" s="5">
        <v>0.69399999999999995</v>
      </c>
      <c r="F25" s="5" t="s">
        <v>22</v>
      </c>
      <c r="G25" s="5">
        <f>0.8*E25</f>
        <v>0.55520000000000003</v>
      </c>
      <c r="H25" s="5"/>
      <c r="I25" s="5">
        <f>1.2*E25</f>
        <v>0.83279999999999987</v>
      </c>
      <c r="J25" s="5"/>
      <c r="K25" s="5" t="s">
        <v>54</v>
      </c>
      <c r="Q25" s="6">
        <f t="shared" si="1"/>
        <v>1</v>
      </c>
    </row>
    <row r="26" spans="1:17" s="6" customFormat="1" x14ac:dyDescent="0.35">
      <c r="A26" s="5" t="s">
        <v>76</v>
      </c>
      <c r="B26" s="5" t="s">
        <v>43</v>
      </c>
      <c r="C26" s="5" t="s">
        <v>27</v>
      </c>
      <c r="D26" s="5" t="s">
        <v>12</v>
      </c>
      <c r="E26" s="5">
        <v>92</v>
      </c>
      <c r="F26" s="5" t="s">
        <v>22</v>
      </c>
      <c r="G26" s="5">
        <f>E26*0.8</f>
        <v>73.600000000000009</v>
      </c>
      <c r="H26" s="5"/>
      <c r="I26" s="5">
        <f>E26*1.2</f>
        <v>110.39999999999999</v>
      </c>
      <c r="J26" s="5"/>
      <c r="K26" s="5" t="s">
        <v>34</v>
      </c>
      <c r="Q26" s="6">
        <f t="shared" si="1"/>
        <v>1</v>
      </c>
    </row>
    <row r="27" spans="1:17" s="6" customFormat="1" x14ac:dyDescent="0.35">
      <c r="A27" s="5" t="s">
        <v>77</v>
      </c>
      <c r="B27" s="5" t="s">
        <v>43</v>
      </c>
      <c r="C27" s="5" t="s">
        <v>27</v>
      </c>
      <c r="D27" s="5" t="s">
        <v>29</v>
      </c>
      <c r="E27" s="7">
        <v>0.54800000000000004</v>
      </c>
      <c r="F27" s="5" t="s">
        <v>22</v>
      </c>
      <c r="G27" s="5">
        <f>E27*0.8</f>
        <v>0.43840000000000007</v>
      </c>
      <c r="H27" s="5"/>
      <c r="I27" s="5">
        <f>E27*1.2</f>
        <v>0.65760000000000007</v>
      </c>
      <c r="J27" s="5"/>
      <c r="K27" s="5" t="s">
        <v>35</v>
      </c>
      <c r="Q27" s="6">
        <f t="shared" si="1"/>
        <v>1</v>
      </c>
    </row>
    <row r="28" spans="1:17" s="6" customFormat="1" x14ac:dyDescent="0.35">
      <c r="A28" s="5" t="s">
        <v>78</v>
      </c>
      <c r="B28" s="5" t="s">
        <v>43</v>
      </c>
      <c r="C28" s="5" t="s">
        <v>27</v>
      </c>
      <c r="D28" s="5" t="s">
        <v>20</v>
      </c>
      <c r="E28" s="5">
        <v>0.15</v>
      </c>
      <c r="F28" s="5" t="s">
        <v>22</v>
      </c>
      <c r="G28" s="5">
        <f>E28*0.8</f>
        <v>0.12</v>
      </c>
      <c r="H28" s="5"/>
      <c r="I28" s="5">
        <f>E28*1.2</f>
        <v>0.18</v>
      </c>
      <c r="J28" s="5"/>
      <c r="K28" s="5" t="s">
        <v>97</v>
      </c>
      <c r="Q28" s="6">
        <f t="shared" si="1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5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5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5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6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6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2025-04-18T20:14:00Z</dcterms:modified>
</cp:coreProperties>
</file>