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586147FF-81C4-4C6D-8273-A0A50730CA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21" i="1"/>
  <c r="H47" i="1" l="1"/>
  <c r="G47" i="1"/>
  <c r="H43" i="1"/>
  <c r="G43" i="1"/>
  <c r="H38" i="1"/>
  <c r="G38" i="1"/>
  <c r="I11" i="1" l="1"/>
  <c r="G11" i="1"/>
  <c r="Q38" i="1" l="1"/>
  <c r="I54" i="1" l="1"/>
  <c r="G54" i="1"/>
  <c r="I53" i="1"/>
  <c r="G53" i="1"/>
  <c r="I51" i="1"/>
  <c r="G51" i="1"/>
  <c r="I50" i="1"/>
  <c r="G50" i="1"/>
  <c r="I49" i="1"/>
  <c r="G49" i="1"/>
  <c r="E48" i="1"/>
  <c r="I48" i="1" s="1"/>
  <c r="I46" i="1"/>
  <c r="G46" i="1"/>
  <c r="I44" i="1"/>
  <c r="G44" i="1"/>
  <c r="I42" i="1"/>
  <c r="G42" i="1"/>
  <c r="I41" i="1"/>
  <c r="G41" i="1"/>
  <c r="I40" i="1"/>
  <c r="G40" i="1"/>
  <c r="I37" i="1"/>
  <c r="G37" i="1"/>
  <c r="I36" i="1"/>
  <c r="G36" i="1"/>
  <c r="I35" i="1"/>
  <c r="G35" i="1"/>
  <c r="I34" i="1"/>
  <c r="G34" i="1"/>
  <c r="H12" i="1"/>
  <c r="G48" i="1" l="1"/>
  <c r="I24" i="1"/>
  <c r="G24" i="1"/>
  <c r="I23" i="1"/>
  <c r="G23" i="1"/>
  <c r="H3" i="1" l="1"/>
  <c r="I7" i="1"/>
  <c r="G7" i="1"/>
  <c r="G31" i="1"/>
  <c r="I14" i="1"/>
  <c r="G14" i="1"/>
  <c r="H14" i="1"/>
  <c r="H7" i="1"/>
  <c r="I27" i="1"/>
  <c r="G27" i="1"/>
  <c r="I33" i="1"/>
  <c r="G33" i="1"/>
  <c r="I32" i="1"/>
  <c r="G32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<sst xmlns="http://schemas.openxmlformats.org/spreadsheetml/2006/main" count="330" uniqueCount="147">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</sst>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A9" zoomScale="85" zoomScaleNormal="85" workbookViewId="0">
      <selection activeCell="H31" sqref="H3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137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138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3" t="s">
        <v>70</v>
      </c>
      <c r="B28" s="3" t="s">
        <v>55</v>
      </c>
      <c r="C28" s="3" t="s">
        <v>27</v>
      </c>
      <c r="D28" s="3" t="s">
        <v>20</v>
      </c>
      <c r="E28" s="3">
        <v>0.2087</v>
      </c>
      <c r="F28" s="3" t="s">
        <v>22</v>
      </c>
      <c r="G28" s="3">
        <v>4.6300000000000001E-2</v>
      </c>
      <c r="H28" s="3"/>
      <c r="I28" s="4">
        <v>0.34</v>
      </c>
      <c r="J28" s="3"/>
      <c r="K28" s="3" t="s">
        <v>71</v>
      </c>
    </row>
    <row r="29" spans="1:11" x14ac:dyDescent="0.3">
      <c r="A29" s="3" t="s">
        <v>86</v>
      </c>
      <c r="B29" s="3" t="s">
        <v>55</v>
      </c>
      <c r="C29" s="3" t="s">
        <v>27</v>
      </c>
      <c r="D29" s="3" t="s">
        <v>8</v>
      </c>
      <c r="E29" s="3">
        <v>1</v>
      </c>
      <c r="F29" s="3" t="s">
        <v>22</v>
      </c>
      <c r="G29" s="3">
        <v>0.8</v>
      </c>
      <c r="H29" s="3"/>
      <c r="I29" s="3">
        <v>1.2</v>
      </c>
      <c r="J29" s="3"/>
      <c r="K29" s="3" t="s">
        <v>87</v>
      </c>
    </row>
    <row r="30" spans="1:11" x14ac:dyDescent="0.3">
      <c r="A30" s="3" t="s">
        <v>54</v>
      </c>
      <c r="B30" s="3" t="s">
        <v>55</v>
      </c>
      <c r="C30" s="3" t="s">
        <v>27</v>
      </c>
      <c r="D30" s="3" t="s">
        <v>15</v>
      </c>
      <c r="E30" s="3">
        <v>8</v>
      </c>
      <c r="F30" s="3" t="s">
        <v>22</v>
      </c>
      <c r="G30" s="3">
        <v>2</v>
      </c>
      <c r="H30" s="3"/>
      <c r="I30" s="3">
        <v>14</v>
      </c>
      <c r="J30" s="3"/>
      <c r="K30" s="3" t="s">
        <v>56</v>
      </c>
    </row>
    <row r="31" spans="1:11" x14ac:dyDescent="0.3">
      <c r="A31" s="3" t="s">
        <v>65</v>
      </c>
      <c r="B31" s="3" t="s">
        <v>55</v>
      </c>
      <c r="C31" s="3" t="s">
        <v>27</v>
      </c>
      <c r="D31" s="3" t="s">
        <v>8</v>
      </c>
      <c r="E31" s="3">
        <v>0.95</v>
      </c>
      <c r="F31" s="3" t="s">
        <v>42</v>
      </c>
      <c r="G31" s="3">
        <f>E31*0.8</f>
        <v>0.76</v>
      </c>
      <c r="H31" s="3">
        <f>E31</f>
        <v>0.95</v>
      </c>
      <c r="I31" s="3">
        <v>1</v>
      </c>
      <c r="J31" s="3"/>
      <c r="K31" s="3" t="s">
        <v>73</v>
      </c>
    </row>
    <row r="32" spans="1:11" x14ac:dyDescent="0.3">
      <c r="A32" s="3" t="s">
        <v>66</v>
      </c>
      <c r="B32" s="3" t="s">
        <v>55</v>
      </c>
      <c r="C32" s="3" t="s">
        <v>27</v>
      </c>
      <c r="D32" s="3" t="s">
        <v>8</v>
      </c>
      <c r="E32" s="3">
        <v>0.5</v>
      </c>
      <c r="F32" s="3" t="s">
        <v>22</v>
      </c>
      <c r="G32" s="3">
        <f>E32*0.8</f>
        <v>0.4</v>
      </c>
      <c r="H32" s="3"/>
      <c r="I32" s="3">
        <f>E32*1.2</f>
        <v>0.6</v>
      </c>
      <c r="J32" s="3"/>
      <c r="K32" s="3" t="s">
        <v>67</v>
      </c>
    </row>
    <row r="33" spans="1:17" x14ac:dyDescent="0.3">
      <c r="A33" s="3" t="s">
        <v>68</v>
      </c>
      <c r="B33" s="3" t="s">
        <v>55</v>
      </c>
      <c r="C33" s="3" t="s">
        <v>27</v>
      </c>
      <c r="D33" s="3" t="s">
        <v>8</v>
      </c>
      <c r="E33" s="3">
        <v>0.05</v>
      </c>
      <c r="F33" s="3" t="s">
        <v>22</v>
      </c>
      <c r="G33" s="3">
        <f>E33*0.8</f>
        <v>4.0000000000000008E-2</v>
      </c>
      <c r="H33" s="3"/>
      <c r="I33" s="3">
        <f>E33*1.2</f>
        <v>0.06</v>
      </c>
      <c r="J33" s="3"/>
      <c r="K33" s="3" t="s">
        <v>69</v>
      </c>
    </row>
    <row r="34" spans="1:17" x14ac:dyDescent="0.3">
      <c r="A34" s="3" t="s">
        <v>98</v>
      </c>
      <c r="B34" s="3" t="s">
        <v>99</v>
      </c>
      <c r="C34" s="3" t="s">
        <v>27</v>
      </c>
      <c r="D34" s="3" t="s">
        <v>100</v>
      </c>
      <c r="E34" s="3">
        <v>0.2</v>
      </c>
      <c r="F34" s="3" t="s">
        <v>22</v>
      </c>
      <c r="G34" s="3">
        <f t="shared" ref="G34:G37" si="1">0.9*E34</f>
        <v>0.18000000000000002</v>
      </c>
      <c r="H34" s="3"/>
      <c r="I34" s="3">
        <f>1.1*E34</f>
        <v>0.22000000000000003</v>
      </c>
      <c r="J34" s="3"/>
      <c r="K34" s="3" t="s">
        <v>101</v>
      </c>
    </row>
    <row r="35" spans="1:17" x14ac:dyDescent="0.3">
      <c r="A35" s="3" t="s">
        <v>102</v>
      </c>
      <c r="B35" s="3" t="s">
        <v>99</v>
      </c>
      <c r="C35" s="3" t="s">
        <v>27</v>
      </c>
      <c r="D35" s="3" t="s">
        <v>15</v>
      </c>
      <c r="E35" s="3">
        <v>1.9</v>
      </c>
      <c r="F35" s="3" t="s">
        <v>22</v>
      </c>
      <c r="G35" s="3">
        <f t="shared" si="1"/>
        <v>1.71</v>
      </c>
      <c r="H35" s="3"/>
      <c r="I35" s="3">
        <f>1.1*E35</f>
        <v>2.09</v>
      </c>
      <c r="J35" s="3"/>
      <c r="K35" s="3" t="s">
        <v>103</v>
      </c>
    </row>
    <row r="36" spans="1:17" x14ac:dyDescent="0.3">
      <c r="A36" s="3" t="s">
        <v>104</v>
      </c>
      <c r="B36" s="3" t="s">
        <v>99</v>
      </c>
      <c r="C36" s="3" t="s">
        <v>27</v>
      </c>
      <c r="D36" s="3" t="s">
        <v>105</v>
      </c>
      <c r="E36" s="3">
        <v>100</v>
      </c>
      <c r="F36" s="3" t="s">
        <v>22</v>
      </c>
      <c r="G36" s="3">
        <f t="shared" si="1"/>
        <v>90</v>
      </c>
      <c r="H36" s="3"/>
      <c r="I36" s="3">
        <f>1.1*E36</f>
        <v>110.00000000000001</v>
      </c>
      <c r="J36" s="3"/>
      <c r="K36" s="3" t="s">
        <v>106</v>
      </c>
    </row>
    <row r="37" spans="1:17" x14ac:dyDescent="0.3">
      <c r="A37" s="3" t="s">
        <v>107</v>
      </c>
      <c r="B37" s="3" t="s">
        <v>99</v>
      </c>
      <c r="C37" s="3" t="s">
        <v>27</v>
      </c>
      <c r="D37" s="3" t="s">
        <v>108</v>
      </c>
      <c r="E37" s="3">
        <v>3500000</v>
      </c>
      <c r="F37" s="3" t="s">
        <v>22</v>
      </c>
      <c r="G37" s="3">
        <f t="shared" si="1"/>
        <v>3150000</v>
      </c>
      <c r="H37" s="3"/>
      <c r="I37" s="3">
        <f>1.1*E37</f>
        <v>3850000.0000000005</v>
      </c>
      <c r="J37" s="3"/>
      <c r="K37" s="3" t="s">
        <v>109</v>
      </c>
    </row>
    <row r="38" spans="1:17" x14ac:dyDescent="0.3">
      <c r="A38" s="3" t="s">
        <v>126</v>
      </c>
      <c r="B38" s="3" t="s">
        <v>99</v>
      </c>
      <c r="C38" s="3" t="s">
        <v>27</v>
      </c>
      <c r="D38" s="3" t="s">
        <v>8</v>
      </c>
      <c r="E38" s="3">
        <v>0.96899999999999997</v>
      </c>
      <c r="F38" s="3" t="s">
        <v>42</v>
      </c>
      <c r="G38" s="3">
        <f>0.9*E38</f>
        <v>0.87209999999999999</v>
      </c>
      <c r="H38" s="3">
        <f>E38</f>
        <v>0.96899999999999997</v>
      </c>
      <c r="I38" s="3">
        <v>1</v>
      </c>
      <c r="J38" s="3"/>
      <c r="K38" s="3" t="s">
        <v>143</v>
      </c>
      <c r="Q38">
        <f t="shared" ref="Q38" si="2">IF(E38=H38, 1, IF(F38=$F$2, 1, 0))</f>
        <v>1</v>
      </c>
    </row>
    <row r="39" spans="1:17" x14ac:dyDescent="0.3">
      <c r="A39" s="3" t="s">
        <v>110</v>
      </c>
      <c r="B39" s="3" t="s">
        <v>99</v>
      </c>
      <c r="C39" s="3" t="s">
        <v>27</v>
      </c>
      <c r="D39" s="3" t="s">
        <v>111</v>
      </c>
      <c r="E39" s="3">
        <v>1</v>
      </c>
      <c r="F39" s="3" t="s">
        <v>22</v>
      </c>
      <c r="G39" s="3">
        <v>0.1</v>
      </c>
      <c r="H39" s="3"/>
      <c r="I39" s="3">
        <v>1.9</v>
      </c>
      <c r="J39" s="3"/>
      <c r="K39" s="3" t="s">
        <v>112</v>
      </c>
    </row>
    <row r="40" spans="1:17" x14ac:dyDescent="0.3">
      <c r="A40" s="3" t="s">
        <v>144</v>
      </c>
      <c r="B40" s="3" t="s">
        <v>99</v>
      </c>
      <c r="C40" s="3" t="s">
        <v>27</v>
      </c>
      <c r="D40" s="3" t="s">
        <v>100</v>
      </c>
      <c r="E40" s="3">
        <v>0.5</v>
      </c>
      <c r="F40" s="3" t="s">
        <v>22</v>
      </c>
      <c r="G40" s="3">
        <f>0.9*E40</f>
        <v>0.45</v>
      </c>
      <c r="H40" s="3"/>
      <c r="I40" s="3">
        <f>1.1*E40</f>
        <v>0.55000000000000004</v>
      </c>
      <c r="J40" s="3"/>
      <c r="K40" s="3" t="s">
        <v>113</v>
      </c>
    </row>
    <row r="41" spans="1:17" x14ac:dyDescent="0.3">
      <c r="A41" s="6" t="s">
        <v>139</v>
      </c>
      <c r="B41" s="6" t="s">
        <v>99</v>
      </c>
      <c r="C41" s="6" t="s">
        <v>27</v>
      </c>
      <c r="D41" s="6" t="s">
        <v>15</v>
      </c>
      <c r="E41" s="6">
        <v>1.9</v>
      </c>
      <c r="F41" s="6" t="s">
        <v>22</v>
      </c>
      <c r="G41" s="6">
        <f>0.9*E41</f>
        <v>1.71</v>
      </c>
      <c r="H41" s="6"/>
      <c r="I41" s="6">
        <f>1.1*E41</f>
        <v>2.09</v>
      </c>
      <c r="J41" s="6"/>
      <c r="K41" s="6" t="s">
        <v>114</v>
      </c>
    </row>
    <row r="42" spans="1:17" x14ac:dyDescent="0.3">
      <c r="A42" s="3" t="s">
        <v>140</v>
      </c>
      <c r="B42" s="3" t="s">
        <v>99</v>
      </c>
      <c r="C42" s="3" t="s">
        <v>27</v>
      </c>
      <c r="D42" s="3" t="s">
        <v>105</v>
      </c>
      <c r="E42" s="3">
        <v>160</v>
      </c>
      <c r="F42" s="3" t="s">
        <v>22</v>
      </c>
      <c r="G42" s="3">
        <f>0.9*E42</f>
        <v>144</v>
      </c>
      <c r="H42" s="3"/>
      <c r="I42" s="3">
        <f>1.1*E42</f>
        <v>176</v>
      </c>
      <c r="J42" s="3"/>
      <c r="K42" s="3" t="s">
        <v>115</v>
      </c>
    </row>
    <row r="43" spans="1:17" x14ac:dyDescent="0.3">
      <c r="A43" s="6" t="s">
        <v>145</v>
      </c>
      <c r="B43" s="6" t="s">
        <v>99</v>
      </c>
      <c r="C43" s="6" t="s">
        <v>27</v>
      </c>
      <c r="D43" s="6" t="s">
        <v>8</v>
      </c>
      <c r="E43" s="6">
        <v>0.96899999999999997</v>
      </c>
      <c r="F43" s="6" t="s">
        <v>42</v>
      </c>
      <c r="G43" s="6">
        <f>0.9*E43</f>
        <v>0.87209999999999999</v>
      </c>
      <c r="H43" s="6">
        <f>E43</f>
        <v>0.96899999999999997</v>
      </c>
      <c r="I43" s="6">
        <v>1</v>
      </c>
      <c r="J43" s="6"/>
      <c r="K43" s="6" t="s">
        <v>146</v>
      </c>
    </row>
    <row r="44" spans="1:17" x14ac:dyDescent="0.3">
      <c r="A44" s="3" t="s">
        <v>141</v>
      </c>
      <c r="B44" s="3" t="s">
        <v>99</v>
      </c>
      <c r="C44" s="3" t="s">
        <v>27</v>
      </c>
      <c r="D44" s="3" t="s">
        <v>108</v>
      </c>
      <c r="E44" s="3">
        <v>2000000</v>
      </c>
      <c r="F44" s="3" t="s">
        <v>22</v>
      </c>
      <c r="G44" s="3">
        <f>0.9*E44</f>
        <v>1800000</v>
      </c>
      <c r="H44" s="3"/>
      <c r="I44" s="3">
        <f>1.1*E44</f>
        <v>2200000</v>
      </c>
      <c r="J44" s="3"/>
      <c r="K44" s="3" t="s">
        <v>116</v>
      </c>
    </row>
    <row r="45" spans="1:17" x14ac:dyDescent="0.3">
      <c r="A45" s="3" t="s">
        <v>142</v>
      </c>
      <c r="B45" s="3" t="s">
        <v>99</v>
      </c>
      <c r="C45" s="3" t="s">
        <v>27</v>
      </c>
      <c r="D45" s="3" t="s">
        <v>111</v>
      </c>
      <c r="E45" s="3">
        <v>1</v>
      </c>
      <c r="F45" s="3" t="s">
        <v>22</v>
      </c>
      <c r="G45" s="3">
        <v>0.1</v>
      </c>
      <c r="H45" s="3"/>
      <c r="I45" s="3">
        <v>1.9</v>
      </c>
      <c r="J45" s="3"/>
      <c r="K45" s="3" t="s">
        <v>117</v>
      </c>
    </row>
    <row r="46" spans="1:17" x14ac:dyDescent="0.3">
      <c r="A46" s="6" t="s">
        <v>118</v>
      </c>
      <c r="B46" s="6" t="s">
        <v>99</v>
      </c>
      <c r="C46" s="6" t="s">
        <v>27</v>
      </c>
      <c r="D46" s="6" t="s">
        <v>15</v>
      </c>
      <c r="E46" s="6">
        <v>1.9</v>
      </c>
      <c r="F46" s="6" t="s">
        <v>22</v>
      </c>
      <c r="G46" s="6">
        <f>0.9*E46</f>
        <v>1.71</v>
      </c>
      <c r="H46" s="6"/>
      <c r="I46" s="6">
        <f>1.1*E46</f>
        <v>2.09</v>
      </c>
      <c r="J46" s="6"/>
      <c r="K46" s="6" t="s">
        <v>119</v>
      </c>
    </row>
    <row r="47" spans="1:17" x14ac:dyDescent="0.3">
      <c r="A47" s="3" t="s">
        <v>127</v>
      </c>
      <c r="B47" s="3" t="s">
        <v>99</v>
      </c>
      <c r="C47" s="3" t="s">
        <v>27</v>
      </c>
      <c r="D47" s="3" t="s">
        <v>8</v>
      </c>
      <c r="E47" s="3">
        <v>0.999</v>
      </c>
      <c r="F47" s="3" t="s">
        <v>42</v>
      </c>
      <c r="G47" s="3">
        <f>0.9*E47</f>
        <v>0.89910000000000001</v>
      </c>
      <c r="H47" s="3">
        <f>E47</f>
        <v>0.999</v>
      </c>
      <c r="I47" s="3">
        <v>1</v>
      </c>
      <c r="J47" s="3"/>
      <c r="K47" s="3" t="s">
        <v>120</v>
      </c>
    </row>
    <row r="48" spans="1:17" x14ac:dyDescent="0.3">
      <c r="A48" s="3" t="s">
        <v>121</v>
      </c>
      <c r="B48" s="3" t="s">
        <v>99</v>
      </c>
      <c r="C48" s="3" t="s">
        <v>27</v>
      </c>
      <c r="D48" s="3" t="s">
        <v>105</v>
      </c>
      <c r="E48" s="3">
        <f>130</f>
        <v>130</v>
      </c>
      <c r="F48" s="3" t="s">
        <v>22</v>
      </c>
      <c r="G48" s="3">
        <f>0.9*E48</f>
        <v>117</v>
      </c>
      <c r="H48" s="3"/>
      <c r="I48" s="3">
        <f>1.1*E48</f>
        <v>143</v>
      </c>
      <c r="J48" s="3"/>
      <c r="K48" s="3" t="s">
        <v>122</v>
      </c>
    </row>
    <row r="49" spans="1:11" x14ac:dyDescent="0.3">
      <c r="A49" s="3" t="s">
        <v>129</v>
      </c>
      <c r="B49" s="3" t="s">
        <v>99</v>
      </c>
      <c r="C49" s="3" t="s">
        <v>27</v>
      </c>
      <c r="D49" s="3" t="s">
        <v>108</v>
      </c>
      <c r="E49" s="3">
        <v>2000000</v>
      </c>
      <c r="F49" s="3" t="s">
        <v>22</v>
      </c>
      <c r="G49" s="3">
        <f>0.9*E49</f>
        <v>1800000</v>
      </c>
      <c r="H49" s="3"/>
      <c r="I49" s="3">
        <f>1.1*E49</f>
        <v>2200000</v>
      </c>
      <c r="J49" s="3"/>
      <c r="K49" s="3" t="s">
        <v>130</v>
      </c>
    </row>
    <row r="50" spans="1:11" x14ac:dyDescent="0.3">
      <c r="A50" s="3" t="s">
        <v>131</v>
      </c>
      <c r="B50" s="3" t="s">
        <v>99</v>
      </c>
      <c r="C50" s="3"/>
      <c r="D50" s="3" t="s">
        <v>132</v>
      </c>
      <c r="E50" s="3">
        <v>31.391999999999999</v>
      </c>
      <c r="F50" s="3" t="s">
        <v>22</v>
      </c>
      <c r="G50" s="3">
        <f t="shared" ref="G50:G51" si="3">0.9*E50</f>
        <v>28.252800000000001</v>
      </c>
      <c r="H50" s="3"/>
      <c r="I50" s="3">
        <f t="shared" ref="I50:I51" si="4">1.1*E50</f>
        <v>34.531200000000005</v>
      </c>
      <c r="J50" s="3"/>
      <c r="K50" s="3" t="s">
        <v>133</v>
      </c>
    </row>
    <row r="51" spans="1:11" x14ac:dyDescent="0.3">
      <c r="A51" s="3" t="s">
        <v>134</v>
      </c>
      <c r="B51" s="3" t="s">
        <v>99</v>
      </c>
      <c r="C51" s="3"/>
      <c r="D51" s="3" t="s">
        <v>135</v>
      </c>
      <c r="E51" s="3">
        <v>31.545000000000002</v>
      </c>
      <c r="F51" s="3" t="s">
        <v>22</v>
      </c>
      <c r="G51" s="3">
        <f t="shared" si="3"/>
        <v>28.390500000000003</v>
      </c>
      <c r="H51" s="3"/>
      <c r="I51" s="3">
        <f t="shared" si="4"/>
        <v>34.699500000000008</v>
      </c>
      <c r="J51" s="3"/>
      <c r="K51" s="3" t="s">
        <v>136</v>
      </c>
    </row>
    <row r="52" spans="1:11" x14ac:dyDescent="0.3">
      <c r="A52" s="3" t="s">
        <v>128</v>
      </c>
      <c r="B52" s="3" t="s">
        <v>14</v>
      </c>
      <c r="C52" s="3" t="s">
        <v>27</v>
      </c>
      <c r="D52" s="3" t="s">
        <v>15</v>
      </c>
      <c r="E52" s="3">
        <v>168</v>
      </c>
      <c r="F52" s="3" t="s">
        <v>42</v>
      </c>
      <c r="G52" s="3">
        <v>134.4</v>
      </c>
      <c r="H52" s="3">
        <v>168</v>
      </c>
      <c r="I52" s="3">
        <v>201.6</v>
      </c>
      <c r="J52" s="3"/>
      <c r="K52" s="3" t="s">
        <v>63</v>
      </c>
    </row>
    <row r="53" spans="1:11" x14ac:dyDescent="0.3">
      <c r="A53" s="3" t="s">
        <v>24</v>
      </c>
      <c r="B53" s="3" t="s">
        <v>23</v>
      </c>
      <c r="C53" s="3" t="s">
        <v>27</v>
      </c>
      <c r="D53" s="3" t="s">
        <v>8</v>
      </c>
      <c r="E53" s="3">
        <v>0.8</v>
      </c>
      <c r="F53" s="3" t="s">
        <v>22</v>
      </c>
      <c r="G53" s="3">
        <f>E53*0.9</f>
        <v>0.72000000000000008</v>
      </c>
      <c r="H53" s="3"/>
      <c r="I53" s="3">
        <f>E53*1.1</f>
        <v>0.88000000000000012</v>
      </c>
      <c r="J53" s="3"/>
      <c r="K53" s="3" t="s">
        <v>38</v>
      </c>
    </row>
    <row r="54" spans="1:11" x14ac:dyDescent="0.3">
      <c r="A54" s="3" t="s">
        <v>58</v>
      </c>
      <c r="B54" s="3" t="s">
        <v>23</v>
      </c>
      <c r="C54" s="3" t="s">
        <v>27</v>
      </c>
      <c r="D54" s="3" t="s">
        <v>8</v>
      </c>
      <c r="E54" s="3">
        <v>0.85</v>
      </c>
      <c r="F54" s="3" t="s">
        <v>22</v>
      </c>
      <c r="G54" s="3">
        <f>E54*0.9</f>
        <v>0.76500000000000001</v>
      </c>
      <c r="H54" s="3"/>
      <c r="I54" s="3">
        <f>E54*1.1</f>
        <v>0.93500000000000005</v>
      </c>
      <c r="J54" s="3"/>
      <c r="K54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2024-06-09T03:44:01Z</dcterms:modified>
</cp:coreProperties>
</file>