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20A0D2D6-0B87-4334-BA50-7F91375E19B1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5" l="1"/>
  <c r="E92" i="5"/>
  <c r="D91" i="5"/>
  <c r="D92" i="5"/>
</calcChain>
</file>

<file path=xl/sharedStrings.xml><?xml version="1.0" encoding="utf-8"?>
<sst xmlns="http://schemas.openxmlformats.org/spreadsheetml/2006/main" count="1647" uniqueCount="555">
  <si>
    <t>Unit operation</t>
  </si>
  <si>
    <t>Purchase cost (10^6 USD)</t>
  </si>
  <si>
    <t>Utility cost (10^6 USD/yr)</t>
  </si>
  <si>
    <t>Installed cost (10^6 USD)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</si>
  <si>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</si>
  <si>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</si>
  <si>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</si>
  <si>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</si>
  <si>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</si>
  <si>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</si>
  <si>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</si>
  <si>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</si>
  <si>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</si>
  <si>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</si>
  <si>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</si>
  <si>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</si>
  <si>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</si>
  <si>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</si>
  <si>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</si>
  <si>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D401</t>
  </si>
  <si>
    <t>D402</t>
  </si>
  <si>
    <t>M301</t>
  </si>
  <si>
    <t>U101</t>
  </si>
  <si>
    <t>FWT</t>
  </si>
  <si>
    <t>S402</t>
  </si>
  <si>
    <t>M304_P</t>
  </si>
  <si>
    <t>D401_H_P</t>
  </si>
  <si>
    <t>D401_P</t>
  </si>
  <si>
    <t>F301_P</t>
  </si>
  <si>
    <t>D402_P</t>
  </si>
  <si>
    <t>T606_P</t>
  </si>
  <si>
    <t>H_M201</t>
  </si>
  <si>
    <t>H_M202</t>
  </si>
  <si>
    <t>H301</t>
  </si>
  <si>
    <t>M304_H</t>
  </si>
  <si>
    <t>R401_H</t>
  </si>
  <si>
    <t>D401_H</t>
  </si>
  <si>
    <t>R402_H</t>
  </si>
  <si>
    <t>D402_H</t>
  </si>
  <si>
    <t>H201</t>
  </si>
  <si>
    <t>HXN</t>
  </si>
  <si>
    <t>T607</t>
  </si>
  <si>
    <t>P201</t>
  </si>
  <si>
    <t>T604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</si>
  <si>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</si>
  <si>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</si>
  <si>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</si>
  <si>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</si>
  <si>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</si>
  <si>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</si>
  <si>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</si>
  <si>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</si>
  <si>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</si>
  <si>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</si>
  <si>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</si>
  <si>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</si>
  <si>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</si>
  <si>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M203</t>
  </si>
  <si>
    <t>T201</t>
  </si>
  <si>
    <t>M201</t>
  </si>
  <si>
    <t>T601</t>
  </si>
  <si>
    <t>T605</t>
  </si>
  <si>
    <t>WWT_cost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</si>
  <si>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</si>
  <si>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</si>
  <si>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</si>
  <si>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</si>
  <si>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</si>
  <si>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</si>
  <si>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</si>
  <si>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</si>
  <si>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</si>
  <si>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</si>
  <si>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</si>
  <si>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</si>
  <si>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</si>
  <si>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</si>
  <si>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</si>
  <si>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</si>
  <si>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</si>
  <si>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</si>
  <si>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</si>
  <si>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</si>
  <si>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</si>
  <si>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</si>
  <si>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</si>
  <si>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</si>
  <si>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</si>
  <si>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</si>
  <si>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</si>
  <si>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</si>
  <si>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</si>
  <si>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</si>
  <si>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</si>
  <si>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</si>
  <si>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</si>
  <si>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</si>
  <si>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</si>
  <si>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</si>
  <si>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Steam mixer</t>
  </si>
  <si>
    <t>Sulfuric acid addition tank</t>
  </si>
  <si>
    <t>Sulfuric acid mixer</t>
  </si>
  <si>
    <t>Sulfuric acid storage tank</t>
  </si>
  <si>
    <t>Wastewater system cost</t>
  </si>
  <si>
    <t>BT</t>
  </si>
  <si>
    <t>Boiler turbogenerator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</si>
  <si>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</si>
  <si>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</si>
  <si>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</si>
  <si>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</si>
  <si>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</si>
  <si>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</si>
  <si>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</si>
  <si>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</si>
  <si>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</si>
  <si>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</si>
  <si>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</si>
  <si>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</si>
  <si>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</si>
  <si>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</si>
  <si>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</si>
  <si>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</si>
  <si>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</si>
  <si>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</si>
  <si>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</si>
  <si>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</si>
  <si>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</si>
  <si>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D402_g</t>
  </si>
  <si>
    <t>D402_l</t>
  </si>
  <si>
    <t>F401_l</t>
  </si>
  <si>
    <t>F401_g</t>
  </si>
  <si>
    <t>raffinate</t>
  </si>
  <si>
    <t>extract</t>
  </si>
  <si>
    <t>D401_g</t>
  </si>
  <si>
    <t>air_lagoon</t>
  </si>
  <si>
    <t>D401_l</t>
  </si>
  <si>
    <t>aerobic_caustic</t>
  </si>
  <si>
    <t>biogas</t>
  </si>
  <si>
    <t>anaerobic_treated_water</t>
  </si>
  <si>
    <t>anaerobic_sludge</t>
  </si>
  <si>
    <t>dilution_water</t>
  </si>
  <si>
    <t>aerobic_vent</t>
  </si>
  <si>
    <t>feedstock</t>
  </si>
  <si>
    <t>aerobic_treated_water</t>
  </si>
  <si>
    <t>membrane_treated_water</t>
  </si>
  <si>
    <t>membrane_sludge</t>
  </si>
  <si>
    <t>dilute_acryclic_acid</t>
  </si>
  <si>
    <t>to_aerobic_digestion</t>
  </si>
  <si>
    <t>spent_TiO2_catalyst</t>
  </si>
  <si>
    <t>to_boiler_turbogenerator</t>
  </si>
  <si>
    <t>hot_water_M202</t>
  </si>
  <si>
    <t>centrate</t>
  </si>
  <si>
    <t>plant_air_in</t>
  </si>
  <si>
    <t>solids</t>
  </si>
  <si>
    <t>fire_water_in</t>
  </si>
  <si>
    <t>sludge</t>
  </si>
  <si>
    <t>F301_l</t>
  </si>
  <si>
    <t>discharged_water</t>
  </si>
  <si>
    <t>CIP_chems_out</t>
  </si>
  <si>
    <t>F301_g</t>
  </si>
  <si>
    <t>waste_brine</t>
  </si>
  <si>
    <t>plant_air_out</t>
  </si>
  <si>
    <t>R201_g</t>
  </si>
  <si>
    <t>wastes_to_boiler_turbogenerator</t>
  </si>
  <si>
    <t>fire_water_out</t>
  </si>
  <si>
    <t>R201_l</t>
  </si>
  <si>
    <t>return_chilled_water</t>
  </si>
  <si>
    <t>sulfuric_acid_fresh</t>
  </si>
  <si>
    <t>process_chilled_water</t>
  </si>
  <si>
    <t>sulfuric_acid_fresh2</t>
  </si>
  <si>
    <t>boiler_makeup_water</t>
  </si>
  <si>
    <t>ammonia_fresh</t>
  </si>
  <si>
    <t>to_seedtrain</t>
  </si>
  <si>
    <t>natural_gas</t>
  </si>
  <si>
    <t>F201_waste_vapor</t>
  </si>
  <si>
    <t>to_cofermentation</t>
  </si>
  <si>
    <t>CSL_fresh</t>
  </si>
  <si>
    <t>lime</t>
  </si>
  <si>
    <t>F201_to_fermentation</t>
  </si>
  <si>
    <t>lime_fresh</t>
  </si>
  <si>
    <t>boilerchems</t>
  </si>
  <si>
    <t>fermentation_effluent</t>
  </si>
  <si>
    <t>hexanol_fresh</t>
  </si>
  <si>
    <t>gas_emission</t>
  </si>
  <si>
    <t>CO2_fermentation</t>
  </si>
  <si>
    <t>boiler_blowdown_water</t>
  </si>
  <si>
    <t>condensed_pretreatment_waste_vapor</t>
  </si>
  <si>
    <t>seed</t>
  </si>
  <si>
    <t>return_cooling_water</t>
  </si>
  <si>
    <t>system_makeup_water</t>
  </si>
  <si>
    <t>CO2_seedtrain</t>
  </si>
  <si>
    <t>AcrylicAcid</t>
  </si>
  <si>
    <t>CT_makeup_water</t>
  </si>
  <si>
    <t>separation_sulfuric_acid</t>
  </si>
  <si>
    <t>process_cooling_water</t>
  </si>
  <si>
    <t>milled_feedstock</t>
  </si>
  <si>
    <t>enzyme</t>
  </si>
  <si>
    <t>gypsum</t>
  </si>
  <si>
    <t>cooling_tower_blowdown</t>
  </si>
  <si>
    <t>pretreatment_sulfuric_acid</t>
  </si>
  <si>
    <t>enzyme_water</t>
  </si>
  <si>
    <t>separation_hexanol</t>
  </si>
  <si>
    <t>process_water</t>
  </si>
  <si>
    <t>water_M201</t>
  </si>
  <si>
    <t>CSL</t>
  </si>
  <si>
    <t>makeup_TiO2_catalyst</t>
  </si>
  <si>
    <t>ash</t>
  </si>
  <si>
    <t>water_M202</t>
  </si>
  <si>
    <t>fermentation_lime</t>
  </si>
  <si>
    <t>water_M203</t>
  </si>
  <si>
    <t>cell_mass</t>
  </si>
  <si>
    <t>ammonia_M205</t>
  </si>
  <si>
    <t>water_M205</t>
  </si>
  <si>
    <t>acidulated_broth</t>
  </si>
  <si>
    <t>cooling_tower_chems</t>
  </si>
  <si>
    <t>steam_M201</t>
  </si>
  <si>
    <t>saccharification_effluent</t>
  </si>
  <si>
    <t>CIP_chems_in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</si>
  <si>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</si>
  <si>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</si>
  <si>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</si>
  <si>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</si>
  <si>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</si>
  <si>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</si>
  <si>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</si>
  <si>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</si>
  <si>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</si>
  <si>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</si>
  <si>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</si>
  <si>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</si>
  <si>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</si>
  <si>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</si>
  <si>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</si>
  <si>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</si>
  <si>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</si>
  <si>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</si>
  <si>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</si>
  <si>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</si>
  <si>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</si>
  <si>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</si>
  <si>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</si>
  <si>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</si>
  <si>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</si>
  <si>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</si>
  <si>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</si>
  <si>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</si>
  <si>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</si>
  <si>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</si>
  <si>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</si>
  <si>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</si>
  <si>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</si>
  <si>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</si>
  <si>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</si>
  <si>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</si>
  <si>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</si>
  <si>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</si>
  <si>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</si>
  <si>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</si>
  <si>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</si>
  <si>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</si>
  <si>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</si>
  <si>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</si>
  <si>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</si>
  <si>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</si>
  <si>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</si>
  <si>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</si>
  <si>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</si>
  <si>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</si>
  <si>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CO2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</si>
  <si>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</si>
  <si>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</si>
  <si>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</si>
  <si>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</si>
  <si>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</si>
  <si>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</si>
  <si>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</si>
  <si>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</si>
  <si>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</si>
  <si>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</si>
  <si>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</si>
  <si>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</si>
  <si>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</si>
  <si>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</si>
  <si>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</si>
  <si>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</si>
  <si>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</si>
  <si>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</si>
  <si>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</si>
  <si>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</si>
  <si>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</si>
  <si>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</si>
  <si>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</si>
  <si>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</si>
  <si>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</si>
  <si>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</si>
  <si>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</si>
  <si>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</si>
  <si>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Octanediol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</si>
  <si>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</si>
  <si>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</si>
  <si>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</si>
  <si>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</si>
  <si>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</si>
  <si>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</si>
  <si>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</si>
  <si>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</si>
  <si>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</si>
  <si>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</si>
  <si>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</si>
  <si>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</si>
  <si>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</si>
  <si>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</si>
  <si>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</si>
  <si>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</si>
  <si>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</si>
  <si>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</si>
  <si>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</si>
  <si>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</si>
  <si>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</si>
  <si>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</si>
  <si>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</si>
  <si>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</si>
  <si>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</si>
  <si>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</si>
  <si>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</si>
  <si>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</si>
  <si>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</si>
  <si>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</si>
  <si>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</si>
  <si>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</si>
  <si>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</si>
  <si>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</si>
  <si>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</si>
  <si>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</si>
  <si>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</si>
  <si>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</si>
  <si>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</si>
  <si>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</si>
  <si>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TiO2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</si>
  <si>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</si>
  <si>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</si>
  <si>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</si>
  <si>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</si>
  <si>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</si>
  <si>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</si>
  <si>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</si>
  <si>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</si>
  <si>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</si>
  <si>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</si>
  <si>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</si>
  <si>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</si>
  <si>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</si>
  <si>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</si>
  <si>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gas</t>
  </si>
  <si>
    <t>liquid</t>
  </si>
  <si>
    <t>M501</t>
  </si>
  <si>
    <t>-</t>
  </si>
  <si>
    <t>R502</t>
  </si>
  <si>
    <t>M402</t>
  </si>
  <si>
    <t>M502</t>
  </si>
  <si>
    <t>M504</t>
  </si>
  <si>
    <t>S501</t>
  </si>
  <si>
    <t>S504</t>
  </si>
  <si>
    <t>S502</t>
  </si>
  <si>
    <t>M503</t>
  </si>
  <si>
    <t>M202</t>
  </si>
  <si>
    <t>S503</t>
  </si>
  <si>
    <t>M505</t>
  </si>
  <si>
    <t>M204</t>
  </si>
  <si>
    <t>S302</t>
  </si>
  <si>
    <t>M401</t>
  </si>
  <si>
    <t>M304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</si>
  <si>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</si>
  <si>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</si>
  <si>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</si>
  <si>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</si>
  <si>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</si>
  <si>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</si>
  <si>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</si>
  <si>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</si>
  <si>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</si>
  <si>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</si>
  <si>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</si>
  <si>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</si>
  <si>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</si>
  <si>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</si>
  <si>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</si>
  <si>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</si>
  <si>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</si>
  <si>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</si>
  <si>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</si>
  <si>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</si>
  <si>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</si>
  <si>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</si>
  <si>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hr</t>
  </si>
  <si>
    <t>m3</t>
  </si>
  <si>
    <t>ft</t>
  </si>
  <si>
    <t>lb</t>
  </si>
  <si>
    <t>in</t>
  </si>
  <si>
    <t>USD</t>
  </si>
  <si>
    <t>Vertical</t>
  </si>
  <si>
    <t>Number of tanks</t>
  </si>
  <si>
    <t>Tanks</t>
  </si>
  <si>
    <t>m^3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</si>
  <si>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</si>
  <si>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</si>
  <si>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</si>
  <si>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</si>
  <si>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</si>
  <si>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</si>
  <si>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</si>
  <si>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</si>
  <si>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</si>
  <si>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</si>
  <si>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Ash disposal</t>
  </si>
  <si>
    <t>Baghouse bags</t>
  </si>
  <si>
    <t>Boiler</t>
  </si>
  <si>
    <t>Deaerator</t>
  </si>
  <si>
    <t>Amine addition pkg</t>
  </si>
  <si>
    <t>Hot process water softener system</t>
  </si>
  <si>
    <t>Turbogenerator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</si>
  <si>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</si>
  <si>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</si>
  <si>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</si>
  <si>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</si>
  <si>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</si>
  <si>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</si>
  <si>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</si>
  <si>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</si>
  <si>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</si>
  <si>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</si>
  <si>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</si>
  <si>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</si>
  <si>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</si>
  <si>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</si>
  <si>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</si>
  <si>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</si>
  <si>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</si>
  <si>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</si>
  <si>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</si>
  <si>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</si>
  <si>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</si>
  <si>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</si>
  <si>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</si>
  <si>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</si>
  <si>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</si>
  <si>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</si>
  <si>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 0</t>
  </si>
  <si>
    <t>Heat exchanger 1</t>
  </si>
  <si>
    <t>Heat exchanger 2</t>
  </si>
  <si>
    <t>Heat exchanger 3</t>
  </si>
  <si>
    <t>Heat exchanger 4</t>
  </si>
  <si>
    <t>Heat exchanger 5</t>
  </si>
  <si>
    <t>Heat exchanger 6</t>
  </si>
  <si>
    <t>Heat exchanger 7</t>
  </si>
  <si>
    <t>Heat exchanger 8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</si>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</sst>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113</xdr:row>
      <xdr:rowOff>161925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168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5"/>
  <sheetViews>
    <sheetView topLeftCell="A34" workbookViewId="0"/>
  </sheetViews>
  <sheetFormatPr defaultRowHeight="14.4" x14ac:dyDescent="0.3"/>
  <sheetData>
    <row r="2" spans="1:5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1" t="s">
        <v>4</v>
      </c>
      <c r="B3" t="s">
        <v>63</v>
      </c>
      <c r="C3">
        <v>0.29413025479808957</v>
      </c>
      <c r="D3">
        <v>0.13362759256262449</v>
      </c>
      <c r="E3">
        <v>1.223581859960053</v>
      </c>
    </row>
    <row r="4" spans="1:5" x14ac:dyDescent="0.3">
      <c r="A4" s="1" t="s">
        <v>5</v>
      </c>
      <c r="B4" t="s">
        <v>64</v>
      </c>
      <c r="C4">
        <v>0.95913311133488977</v>
      </c>
      <c r="D4">
        <v>0</v>
      </c>
      <c r="E4">
        <v>2.206006156070246</v>
      </c>
    </row>
    <row r="5" spans="1:5" x14ac:dyDescent="0.3">
      <c r="A5" s="1" t="s">
        <v>6</v>
      </c>
      <c r="B5" t="s">
        <v>65</v>
      </c>
      <c r="C5">
        <v>5.9717059986922769E-2</v>
      </c>
      <c r="D5">
        <v>6.1736692759945783E-2</v>
      </c>
      <c r="E5">
        <v>0.1235733067497632</v>
      </c>
    </row>
    <row r="6" spans="1:5" x14ac:dyDescent="0.3">
      <c r="A6" s="1" t="s">
        <v>7</v>
      </c>
      <c r="B6" t="s">
        <v>66</v>
      </c>
      <c r="C6">
        <v>0.2177399805894572</v>
      </c>
      <c r="D6">
        <v>3.040955454652397E-3</v>
      </c>
      <c r="E6">
        <v>0.42571014735495988</v>
      </c>
    </row>
    <row r="7" spans="1:5" x14ac:dyDescent="0.3">
      <c r="A7" s="1" t="s">
        <v>8</v>
      </c>
      <c r="B7" t="s">
        <v>67</v>
      </c>
      <c r="C7">
        <v>1.573759840248915E-3</v>
      </c>
      <c r="D7">
        <v>0</v>
      </c>
      <c r="E7">
        <v>1.573759840248915E-3</v>
      </c>
    </row>
    <row r="8" spans="1:5" x14ac:dyDescent="0.3">
      <c r="A8" s="1" t="s">
        <v>9</v>
      </c>
      <c r="B8" t="s">
        <v>68</v>
      </c>
      <c r="C8">
        <v>0.1349652422667707</v>
      </c>
      <c r="D8">
        <v>0</v>
      </c>
      <c r="E8">
        <v>0.2699304845335414</v>
      </c>
    </row>
    <row r="9" spans="1:5" x14ac:dyDescent="0.3">
      <c r="A9" s="1" t="s">
        <v>10</v>
      </c>
      <c r="B9" t="s">
        <v>69</v>
      </c>
      <c r="C9">
        <v>0.10307425125017761</v>
      </c>
      <c r="D9">
        <v>0</v>
      </c>
      <c r="E9">
        <v>0.32674537646306312</v>
      </c>
    </row>
    <row r="10" spans="1:5" x14ac:dyDescent="0.3">
      <c r="A10" s="1" t="s">
        <v>11</v>
      </c>
      <c r="B10" t="s">
        <v>70</v>
      </c>
      <c r="C10">
        <v>2.5741234900669371E-2</v>
      </c>
      <c r="D10">
        <v>0.16631996065152799</v>
      </c>
      <c r="E10">
        <v>5.9204840271539542E-2</v>
      </c>
    </row>
    <row r="11" spans="1:5" x14ac:dyDescent="0.3">
      <c r="A11" s="1" t="s">
        <v>12</v>
      </c>
      <c r="B11" t="s">
        <v>71</v>
      </c>
      <c r="C11">
        <v>0.19024835658618991</v>
      </c>
      <c r="D11">
        <v>1.181403064161303E-2</v>
      </c>
      <c r="E11">
        <v>0.45810459795219999</v>
      </c>
    </row>
    <row r="12" spans="1:5" x14ac:dyDescent="0.3">
      <c r="A12" s="1" t="s">
        <v>13</v>
      </c>
      <c r="B12" t="s">
        <v>13</v>
      </c>
      <c r="C12">
        <v>1.7582415752319229</v>
      </c>
      <c r="D12">
        <v>1.0013930904175721</v>
      </c>
      <c r="E12">
        <v>3.1009992600931282</v>
      </c>
    </row>
    <row r="13" spans="1:5" x14ac:dyDescent="0.3">
      <c r="A13" s="1" t="s">
        <v>14</v>
      </c>
      <c r="B13" t="s">
        <v>72</v>
      </c>
      <c r="C13">
        <v>4.729149702096989</v>
      </c>
      <c r="D13">
        <v>0.96472755694429646</v>
      </c>
      <c r="E13">
        <v>8.1706315999726353</v>
      </c>
    </row>
    <row r="14" spans="1:5" x14ac:dyDescent="0.3">
      <c r="A14" s="1" t="s">
        <v>15</v>
      </c>
      <c r="B14" t="s">
        <v>73</v>
      </c>
      <c r="C14">
        <v>3.0100262621428819</v>
      </c>
      <c r="D14">
        <v>6.0157168802240149</v>
      </c>
      <c r="E14">
        <v>4.8160420194286111</v>
      </c>
    </row>
    <row r="15" spans="1:5" x14ac:dyDescent="0.3">
      <c r="A15" s="1" t="s">
        <v>16</v>
      </c>
      <c r="B15" t="s">
        <v>74</v>
      </c>
      <c r="C15">
        <v>0.72060303664359304</v>
      </c>
      <c r="D15">
        <v>0</v>
      </c>
      <c r="E15">
        <v>1.297085465958467</v>
      </c>
    </row>
    <row r="16" spans="1:5" x14ac:dyDescent="0.3">
      <c r="A16" s="1" t="s">
        <v>17</v>
      </c>
      <c r="B16" t="s">
        <v>75</v>
      </c>
      <c r="C16">
        <v>15.952523026139311</v>
      </c>
      <c r="D16">
        <v>1.701796684076966</v>
      </c>
      <c r="E16">
        <v>65.251987213386442</v>
      </c>
    </row>
    <row r="17" spans="1:5" x14ac:dyDescent="0.3">
      <c r="A17" s="1" t="s">
        <v>18</v>
      </c>
      <c r="B17" t="s">
        <v>76</v>
      </c>
      <c r="C17">
        <v>1.693703562083283</v>
      </c>
      <c r="D17">
        <v>9.176488766673456E-2</v>
      </c>
      <c r="E17">
        <v>4.8962374039215932</v>
      </c>
    </row>
    <row r="18" spans="1:5" x14ac:dyDescent="0.3">
      <c r="A18" s="1" t="s">
        <v>19</v>
      </c>
      <c r="B18" t="s">
        <v>77</v>
      </c>
      <c r="C18">
        <v>3.0350091398388628</v>
      </c>
      <c r="D18">
        <v>2.2667380754127459E-2</v>
      </c>
      <c r="E18">
        <v>12.8190579247707</v>
      </c>
    </row>
    <row r="19" spans="1:5" x14ac:dyDescent="0.3">
      <c r="A19" s="1" t="s">
        <v>20</v>
      </c>
      <c r="B19" t="s">
        <v>77</v>
      </c>
      <c r="C19">
        <v>0.84576912623030598</v>
      </c>
      <c r="D19">
        <v>0</v>
      </c>
      <c r="E19">
        <v>3.5442497665823378</v>
      </c>
    </row>
    <row r="20" spans="1:5" x14ac:dyDescent="0.3">
      <c r="A20" s="1" t="s">
        <v>21</v>
      </c>
      <c r="B20" t="s">
        <v>78</v>
      </c>
      <c r="C20">
        <v>0.1218350098446436</v>
      </c>
      <c r="D20">
        <v>4.7726208128705483E-2</v>
      </c>
      <c r="E20">
        <v>0.20711951673589421</v>
      </c>
    </row>
    <row r="21" spans="1:5" x14ac:dyDescent="0.3">
      <c r="A21" s="1" t="s">
        <v>22</v>
      </c>
      <c r="B21" t="s">
        <v>79</v>
      </c>
      <c r="C21">
        <v>0</v>
      </c>
      <c r="D21">
        <v>0</v>
      </c>
      <c r="E21">
        <v>0</v>
      </c>
    </row>
    <row r="22" spans="1:5" x14ac:dyDescent="0.3">
      <c r="A22" s="1" t="s">
        <v>23</v>
      </c>
      <c r="B22" t="s">
        <v>80</v>
      </c>
      <c r="C22">
        <v>0.82595871399553245</v>
      </c>
      <c r="D22">
        <v>4.9461625776851377E-2</v>
      </c>
      <c r="E22">
        <v>1.425252565493512</v>
      </c>
    </row>
    <row r="23" spans="1:5" x14ac:dyDescent="0.3">
      <c r="A23" s="1" t="s">
        <v>24</v>
      </c>
      <c r="B23" t="s">
        <v>81</v>
      </c>
      <c r="C23">
        <v>0.3722644749507365</v>
      </c>
      <c r="D23">
        <v>3.895882674108584E-2</v>
      </c>
      <c r="E23">
        <v>0.60756648184728768</v>
      </c>
    </row>
    <row r="24" spans="1:5" x14ac:dyDescent="0.3">
      <c r="A24" s="1" t="s">
        <v>25</v>
      </c>
      <c r="B24" t="s">
        <v>82</v>
      </c>
      <c r="C24">
        <v>1.161518095836527E-2</v>
      </c>
      <c r="D24">
        <v>2.1440507739533812E-3</v>
      </c>
      <c r="E24">
        <v>3.8330097162605402E-2</v>
      </c>
    </row>
    <row r="25" spans="1:5" x14ac:dyDescent="0.3">
      <c r="A25" s="1" t="s">
        <v>26</v>
      </c>
      <c r="B25" t="s">
        <v>82</v>
      </c>
      <c r="C25">
        <v>6.5759866849196798E-3</v>
      </c>
      <c r="D25">
        <v>4.0269377654828277E-3</v>
      </c>
      <c r="E25">
        <v>2.170075606023494E-2</v>
      </c>
    </row>
    <row r="26" spans="1:5" x14ac:dyDescent="0.3">
      <c r="A26" s="1" t="s">
        <v>27</v>
      </c>
      <c r="B26" t="s">
        <v>82</v>
      </c>
      <c r="C26">
        <v>1.2292054848467109E-2</v>
      </c>
      <c r="D26">
        <v>2.6836106196289872E-2</v>
      </c>
      <c r="E26">
        <v>4.0563780999941478E-2</v>
      </c>
    </row>
    <row r="27" spans="1:5" x14ac:dyDescent="0.3">
      <c r="A27" s="1" t="s">
        <v>28</v>
      </c>
      <c r="B27" t="s">
        <v>82</v>
      </c>
      <c r="C27">
        <v>4.5954952030901686E-3</v>
      </c>
      <c r="D27">
        <v>2.024748737578528E-3</v>
      </c>
      <c r="E27">
        <v>1.5165134170197551E-2</v>
      </c>
    </row>
    <row r="28" spans="1:5" x14ac:dyDescent="0.3">
      <c r="A28" s="1" t="s">
        <v>29</v>
      </c>
      <c r="B28" t="s">
        <v>82</v>
      </c>
      <c r="C28">
        <v>4.7962503126056811E-3</v>
      </c>
      <c r="D28">
        <v>2.6811349586813942E-3</v>
      </c>
      <c r="E28">
        <v>1.5827626031598749E-2</v>
      </c>
    </row>
    <row r="29" spans="1:5" x14ac:dyDescent="0.3">
      <c r="A29" s="1" t="s">
        <v>30</v>
      </c>
      <c r="B29" t="s">
        <v>82</v>
      </c>
      <c r="C29">
        <v>4.7962503126056811E-3</v>
      </c>
      <c r="D29">
        <v>2.6811349586813942E-3</v>
      </c>
      <c r="E29">
        <v>1.5827626031598749E-2</v>
      </c>
    </row>
    <row r="30" spans="1:5" x14ac:dyDescent="0.3">
      <c r="A30" s="1" t="s">
        <v>31</v>
      </c>
      <c r="B30" t="s">
        <v>83</v>
      </c>
      <c r="C30">
        <v>2.6178167979931551E-2</v>
      </c>
      <c r="D30">
        <v>0</v>
      </c>
      <c r="E30">
        <v>8.298479249638302E-2</v>
      </c>
    </row>
    <row r="31" spans="1:5" x14ac:dyDescent="0.3">
      <c r="A31" s="1" t="s">
        <v>32</v>
      </c>
      <c r="B31" t="s">
        <v>83</v>
      </c>
      <c r="C31">
        <v>3.6447025152013257E-2</v>
      </c>
      <c r="D31">
        <v>0</v>
      </c>
      <c r="E31">
        <v>0.11553706973188201</v>
      </c>
    </row>
    <row r="32" spans="1:5" x14ac:dyDescent="0.3">
      <c r="A32" s="1" t="s">
        <v>33</v>
      </c>
      <c r="B32" t="s">
        <v>83</v>
      </c>
      <c r="C32">
        <v>9.6767011057478619E-2</v>
      </c>
      <c r="D32">
        <v>0</v>
      </c>
      <c r="E32">
        <v>0.30675142505220732</v>
      </c>
    </row>
    <row r="33" spans="1:5" x14ac:dyDescent="0.3">
      <c r="A33" s="1" t="s">
        <v>34</v>
      </c>
      <c r="B33" t="s">
        <v>83</v>
      </c>
      <c r="C33">
        <v>0.1504559969059959</v>
      </c>
      <c r="D33">
        <v>0</v>
      </c>
      <c r="E33">
        <v>0.47694551019200693</v>
      </c>
    </row>
    <row r="34" spans="1:5" x14ac:dyDescent="0.3">
      <c r="A34" s="1" t="s">
        <v>35</v>
      </c>
      <c r="B34" t="s">
        <v>83</v>
      </c>
      <c r="C34">
        <v>3.0277458597015781E-2</v>
      </c>
      <c r="D34">
        <v>0</v>
      </c>
      <c r="E34">
        <v>9.5979543752540031E-2</v>
      </c>
    </row>
    <row r="35" spans="1:5" x14ac:dyDescent="0.3">
      <c r="A35" s="1" t="s">
        <v>36</v>
      </c>
      <c r="B35" t="s">
        <v>83</v>
      </c>
      <c r="C35">
        <v>0.16165641424768601</v>
      </c>
      <c r="D35">
        <v>0</v>
      </c>
      <c r="E35">
        <v>0.51245083316516449</v>
      </c>
    </row>
    <row r="36" spans="1:5" x14ac:dyDescent="0.3">
      <c r="A36" s="1" t="s">
        <v>37</v>
      </c>
      <c r="B36" t="s">
        <v>83</v>
      </c>
      <c r="C36">
        <v>2.878405793885817E-2</v>
      </c>
      <c r="D36">
        <v>0</v>
      </c>
      <c r="E36">
        <v>9.1245463666180401E-2</v>
      </c>
    </row>
    <row r="37" spans="1:5" x14ac:dyDescent="0.3">
      <c r="A37" s="1" t="s">
        <v>38</v>
      </c>
      <c r="B37" t="s">
        <v>83</v>
      </c>
      <c r="C37">
        <v>0.12091115713022189</v>
      </c>
      <c r="D37">
        <v>0</v>
      </c>
      <c r="E37">
        <v>0.38328836810280348</v>
      </c>
    </row>
    <row r="38" spans="1:5" x14ac:dyDescent="0.3">
      <c r="A38" s="1" t="s">
        <v>39</v>
      </c>
      <c r="B38" t="s">
        <v>83</v>
      </c>
      <c r="C38">
        <v>6.8723984013319042E-2</v>
      </c>
      <c r="D38">
        <v>0</v>
      </c>
      <c r="E38">
        <v>0.21785502932222139</v>
      </c>
    </row>
    <row r="39" spans="1:5" x14ac:dyDescent="0.3">
      <c r="A39" s="1" t="s">
        <v>40</v>
      </c>
      <c r="B39" t="s">
        <v>84</v>
      </c>
      <c r="C39">
        <v>0.91340964143952585</v>
      </c>
      <c r="D39">
        <v>0</v>
      </c>
      <c r="E39">
        <v>2.86936020369482</v>
      </c>
    </row>
    <row r="40" spans="1:5" x14ac:dyDescent="0.3">
      <c r="A40" s="1" t="s">
        <v>41</v>
      </c>
      <c r="B40" t="s">
        <v>85</v>
      </c>
      <c r="C40">
        <v>0.21540587811649681</v>
      </c>
      <c r="D40">
        <v>0</v>
      </c>
      <c r="E40">
        <v>0.49543351966794269</v>
      </c>
    </row>
    <row r="41" spans="1:5" x14ac:dyDescent="0.3">
      <c r="A41" s="1" t="s">
        <v>42</v>
      </c>
      <c r="B41" t="s">
        <v>86</v>
      </c>
      <c r="C41">
        <v>1.8630573825380369E-2</v>
      </c>
      <c r="D41">
        <v>3.1027659511833811E-2</v>
      </c>
      <c r="E41">
        <v>4.2850319798374829E-2</v>
      </c>
    </row>
    <row r="42" spans="1:5" x14ac:dyDescent="0.3">
      <c r="A42" s="1" t="s">
        <v>43</v>
      </c>
      <c r="B42" t="s">
        <v>87</v>
      </c>
      <c r="C42">
        <v>1.537673284394371</v>
      </c>
      <c r="D42">
        <v>4.3023577050475721E-2</v>
      </c>
      <c r="E42">
        <v>2.2009549711424619</v>
      </c>
    </row>
    <row r="43" spans="1:5" x14ac:dyDescent="0.3">
      <c r="A43" s="1" t="s">
        <v>44</v>
      </c>
      <c r="B43" t="s">
        <v>88</v>
      </c>
      <c r="C43">
        <v>0.30031796252105092</v>
      </c>
      <c r="D43">
        <v>4.3910136087826318E-2</v>
      </c>
      <c r="E43">
        <v>0.9041899208995392</v>
      </c>
    </row>
    <row r="44" spans="1:5" x14ac:dyDescent="0.3">
      <c r="A44" s="1" t="s">
        <v>45</v>
      </c>
      <c r="B44" t="s">
        <v>89</v>
      </c>
      <c r="C44">
        <v>8.2540537154973309E-2</v>
      </c>
      <c r="D44">
        <v>3.15618528277012E-3</v>
      </c>
      <c r="E44">
        <v>0.19764326898309659</v>
      </c>
    </row>
    <row r="45" spans="1:5" x14ac:dyDescent="0.3">
      <c r="A45" s="1" t="s">
        <v>46</v>
      </c>
      <c r="B45" t="s">
        <v>89</v>
      </c>
      <c r="C45">
        <v>0.60093454766497878</v>
      </c>
      <c r="D45">
        <v>5.5218359189243647E-3</v>
      </c>
      <c r="E45">
        <v>1.6752060082473119</v>
      </c>
    </row>
    <row r="46" spans="1:5" x14ac:dyDescent="0.3">
      <c r="A46" s="1" t="s">
        <v>47</v>
      </c>
      <c r="B46" t="s">
        <v>90</v>
      </c>
      <c r="C46">
        <v>0.35143827829565638</v>
      </c>
      <c r="D46">
        <v>0.14012499264410239</v>
      </c>
      <c r="E46">
        <v>0.65835127971920282</v>
      </c>
    </row>
    <row r="47" spans="1:5" x14ac:dyDescent="0.3">
      <c r="A47" s="1" t="s">
        <v>48</v>
      </c>
      <c r="B47" t="s">
        <v>91</v>
      </c>
      <c r="C47">
        <v>0.70542124885414592</v>
      </c>
      <c r="D47">
        <v>0.15072802019758819</v>
      </c>
      <c r="E47">
        <v>1.373249338576265</v>
      </c>
    </row>
    <row r="48" spans="1:5" x14ac:dyDescent="0.3">
      <c r="A48" s="1" t="s">
        <v>49</v>
      </c>
      <c r="B48" t="s">
        <v>92</v>
      </c>
      <c r="C48">
        <v>20.83897523430257</v>
      </c>
      <c r="D48">
        <v>2.88886670602297</v>
      </c>
      <c r="E48">
        <v>31.25846285145386</v>
      </c>
    </row>
    <row r="49" spans="1:5" x14ac:dyDescent="0.3">
      <c r="A49" s="1" t="s">
        <v>50</v>
      </c>
      <c r="B49" t="s">
        <v>93</v>
      </c>
      <c r="C49">
        <v>0.26798918070957278</v>
      </c>
      <c r="D49">
        <v>4.5682124180776773E-2</v>
      </c>
      <c r="E49">
        <v>0.49327752342266667</v>
      </c>
    </row>
    <row r="50" spans="1:5" x14ac:dyDescent="0.3">
      <c r="A50" s="1" t="s">
        <v>51</v>
      </c>
      <c r="B50" t="s">
        <v>94</v>
      </c>
      <c r="C50">
        <v>2.1452266853270022E-2</v>
      </c>
      <c r="D50">
        <v>3.4114025283580728E-2</v>
      </c>
      <c r="E50">
        <v>7.0792480615791076E-2</v>
      </c>
    </row>
    <row r="51" spans="1:5" x14ac:dyDescent="0.3">
      <c r="A51" s="1" t="s">
        <v>52</v>
      </c>
      <c r="B51" t="s">
        <v>94</v>
      </c>
      <c r="C51">
        <v>4.8315699048499718E-3</v>
      </c>
      <c r="D51">
        <v>1.390709754524548E-3</v>
      </c>
      <c r="E51">
        <v>1.5944180686004911E-2</v>
      </c>
    </row>
    <row r="52" spans="1:5" x14ac:dyDescent="0.3">
      <c r="A52" s="1" t="s">
        <v>53</v>
      </c>
      <c r="B52" t="s">
        <v>95</v>
      </c>
      <c r="C52">
        <v>9.8812334254893734</v>
      </c>
      <c r="D52">
        <v>1.7913339529359289E-3</v>
      </c>
      <c r="E52">
        <v>19.763664277848189</v>
      </c>
    </row>
    <row r="53" spans="1:5" x14ac:dyDescent="0.3">
      <c r="A53" s="1" t="s">
        <v>54</v>
      </c>
      <c r="B53" t="s">
        <v>96</v>
      </c>
      <c r="C53">
        <v>0.3910235824146327</v>
      </c>
      <c r="D53">
        <v>7.0812868970415877E-3</v>
      </c>
      <c r="E53">
        <v>0.69857869373559045</v>
      </c>
    </row>
    <row r="54" spans="1:5" x14ac:dyDescent="0.3">
      <c r="A54" s="1" t="s">
        <v>55</v>
      </c>
      <c r="B54" t="s">
        <v>97</v>
      </c>
      <c r="C54">
        <v>1.5047862022419041</v>
      </c>
      <c r="D54">
        <v>3.0997890438274271E-2</v>
      </c>
      <c r="E54">
        <v>2.9332409550901861</v>
      </c>
    </row>
    <row r="55" spans="1:5" x14ac:dyDescent="0.3">
      <c r="A55" s="1" t="s">
        <v>56</v>
      </c>
      <c r="B55" t="s">
        <v>98</v>
      </c>
      <c r="C55">
        <v>0.13461790197389659</v>
      </c>
      <c r="D55">
        <v>0.30557930113936588</v>
      </c>
      <c r="E55">
        <v>0.27327434100700998</v>
      </c>
    </row>
    <row r="56" spans="1:5" x14ac:dyDescent="0.3">
      <c r="A56" s="1" t="s">
        <v>57</v>
      </c>
      <c r="B56" t="s">
        <v>99</v>
      </c>
      <c r="C56">
        <v>0</v>
      </c>
      <c r="D56">
        <v>0</v>
      </c>
      <c r="E56">
        <v>0</v>
      </c>
    </row>
    <row r="57" spans="1:5" x14ac:dyDescent="0.3">
      <c r="A57" s="1" t="s">
        <v>58</v>
      </c>
      <c r="B57" t="s">
        <v>100</v>
      </c>
      <c r="C57">
        <v>1.1122401683114449E-2</v>
      </c>
      <c r="D57">
        <v>0</v>
      </c>
      <c r="E57">
        <v>2.9856439028073029E-2</v>
      </c>
    </row>
    <row r="58" spans="1:5" x14ac:dyDescent="0.3">
      <c r="A58" s="1" t="s">
        <v>59</v>
      </c>
      <c r="B58" t="s">
        <v>101</v>
      </c>
      <c r="C58">
        <v>3.3242184291470351E-3</v>
      </c>
      <c r="D58">
        <v>0</v>
      </c>
      <c r="E58">
        <v>3.3242184291470351E-3</v>
      </c>
    </row>
    <row r="59" spans="1:5" x14ac:dyDescent="0.3">
      <c r="A59" s="1" t="s">
        <v>60</v>
      </c>
      <c r="B59" t="s">
        <v>102</v>
      </c>
      <c r="C59">
        <v>0.1017767447387575</v>
      </c>
      <c r="D59">
        <v>2.0575015366359469E-4</v>
      </c>
      <c r="E59">
        <v>0.1585600615417298</v>
      </c>
    </row>
    <row r="60" spans="1:5" x14ac:dyDescent="0.3">
      <c r="A60" s="1" t="s">
        <v>61</v>
      </c>
      <c r="B60" t="s">
        <v>102</v>
      </c>
      <c r="C60">
        <v>0.4364492262920639</v>
      </c>
      <c r="D60">
        <v>1.608544129273425E-3</v>
      </c>
      <c r="E60">
        <v>0.68521981254941156</v>
      </c>
    </row>
    <row r="61" spans="1:5" x14ac:dyDescent="0.3">
      <c r="A61" s="1" t="s">
        <v>62</v>
      </c>
      <c r="B61" t="s">
        <v>103</v>
      </c>
      <c r="C61">
        <v>50.699327858063093</v>
      </c>
      <c r="D61">
        <v>4.0381522041619489</v>
      </c>
      <c r="E61">
        <v>50.699327858063093</v>
      </c>
    </row>
    <row r="64" spans="1:5" x14ac:dyDescent="0.3">
      <c r="B64" s="1" t="s">
        <v>0</v>
      </c>
      <c r="C64" s="1" t="s">
        <v>1</v>
      </c>
      <c r="D64" s="1" t="s">
        <v>2</v>
      </c>
      <c r="E64" s="1" t="s">
        <v>3</v>
      </c>
    </row>
    <row r="65" spans="1:5" x14ac:dyDescent="0.3">
      <c r="A65" s="1" t="s">
        <v>104</v>
      </c>
      <c r="B65" t="s">
        <v>105</v>
      </c>
      <c r="C65">
        <v>40.624211667375853</v>
      </c>
      <c r="D65">
        <v>-12.192519280102999</v>
      </c>
      <c r="E65">
        <v>73.47158368940606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4"/>
  <sheetViews>
    <sheetView workbookViewId="0"/>
  </sheetViews>
  <sheetFormatPr defaultRowHeight="14.4" x14ac:dyDescent="0.3"/>
  <sheetData>
    <row r="1" spans="1:22" x14ac:dyDescent="0.3"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</row>
    <row r="2" spans="1:22" x14ac:dyDescent="0.3">
      <c r="A2" s="1">
        <v>2013</v>
      </c>
      <c r="B2">
        <v>26.69604715898496</v>
      </c>
      <c r="C2">
        <v>42.713675454375952</v>
      </c>
      <c r="D2">
        <v>0</v>
      </c>
      <c r="E2">
        <v>0</v>
      </c>
      <c r="F2">
        <v>17.085470181750381</v>
      </c>
      <c r="G2">
        <v>1.3668376145400301</v>
      </c>
      <c r="H2">
        <v>0</v>
      </c>
      <c r="I2">
        <v>18.452307796290409</v>
      </c>
      <c r="J2">
        <v>0</v>
      </c>
      <c r="K2">
        <v>0</v>
      </c>
      <c r="L2">
        <v>0</v>
      </c>
      <c r="M2">
        <v>0</v>
      </c>
      <c r="N2">
        <v>0</v>
      </c>
      <c r="O2">
        <v>-25.628205272625571</v>
      </c>
      <c r="P2">
        <v>2.42</v>
      </c>
      <c r="Q2">
        <v>-31.010128379876939</v>
      </c>
      <c r="R2">
        <v>-31.010128379876939</v>
      </c>
      <c r="S2">
        <v>0</v>
      </c>
      <c r="T2">
        <v>-25.628205272625561</v>
      </c>
      <c r="U2">
        <v>-62.020256759753877</v>
      </c>
      <c r="V2">
        <v>-62.020256759753877</v>
      </c>
    </row>
    <row r="3" spans="1:22" x14ac:dyDescent="0.3">
      <c r="A3" s="1">
        <v>2014</v>
      </c>
      <c r="B3">
        <v>200.22035369238719</v>
      </c>
      <c r="C3">
        <v>320.35256590781961</v>
      </c>
      <c r="D3">
        <v>0</v>
      </c>
      <c r="E3">
        <v>0</v>
      </c>
      <c r="F3">
        <v>128.14102636312779</v>
      </c>
      <c r="G3">
        <v>11.727466732753459</v>
      </c>
      <c r="H3">
        <v>0</v>
      </c>
      <c r="I3">
        <v>158.32080089217169</v>
      </c>
      <c r="J3">
        <v>0</v>
      </c>
      <c r="K3">
        <v>0</v>
      </c>
      <c r="L3">
        <v>0</v>
      </c>
      <c r="M3">
        <v>0</v>
      </c>
      <c r="N3">
        <v>0</v>
      </c>
      <c r="O3">
        <v>-192.2115395446917</v>
      </c>
      <c r="P3">
        <v>2.2000000000000002</v>
      </c>
      <c r="Q3">
        <v>-211.43269349916091</v>
      </c>
      <c r="R3">
        <v>-242.44282187903781</v>
      </c>
      <c r="S3">
        <v>0</v>
      </c>
      <c r="T3">
        <v>-192.2115395446917</v>
      </c>
      <c r="U3">
        <v>-422.86538699832181</v>
      </c>
      <c r="V3">
        <v>-484.88564375807567</v>
      </c>
    </row>
    <row r="4" spans="1:22" x14ac:dyDescent="0.3">
      <c r="A4" s="1">
        <v>2015</v>
      </c>
      <c r="B4">
        <v>106.7841886359399</v>
      </c>
      <c r="C4">
        <v>170.85470181750381</v>
      </c>
      <c r="D4">
        <v>26.696047158984971</v>
      </c>
      <c r="E4">
        <v>0</v>
      </c>
      <c r="F4">
        <v>79.020299590595499</v>
      </c>
      <c r="G4">
        <v>18.987288038621379</v>
      </c>
      <c r="H4">
        <v>0</v>
      </c>
      <c r="I4">
        <v>256.32838852138849</v>
      </c>
      <c r="J4">
        <v>0</v>
      </c>
      <c r="K4">
        <v>0</v>
      </c>
      <c r="L4">
        <v>0</v>
      </c>
      <c r="M4">
        <v>0</v>
      </c>
      <c r="N4">
        <v>0</v>
      </c>
      <c r="O4">
        <v>-118.53044938589321</v>
      </c>
      <c r="P4">
        <v>2</v>
      </c>
      <c r="Q4">
        <v>-118.53044938589321</v>
      </c>
      <c r="R4">
        <v>-360.9732712649311</v>
      </c>
      <c r="S4">
        <v>0</v>
      </c>
      <c r="T4">
        <v>-118.53044938589321</v>
      </c>
      <c r="U4">
        <v>-237.06089877178641</v>
      </c>
      <c r="V4">
        <v>-721.94654252986209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39.941909316873492</v>
      </c>
      <c r="F5">
        <v>0</v>
      </c>
      <c r="G5">
        <v>20.506271081711091</v>
      </c>
      <c r="H5">
        <v>38.200488677116297</v>
      </c>
      <c r="I5">
        <v>238.6341709259834</v>
      </c>
      <c r="J5">
        <v>151.37855207614689</v>
      </c>
      <c r="K5">
        <v>202.15898107177651</v>
      </c>
      <c r="L5">
        <v>0</v>
      </c>
      <c r="M5">
        <v>0</v>
      </c>
      <c r="N5">
        <v>-27.361968998360261</v>
      </c>
      <c r="O5">
        <v>12.579940318513231</v>
      </c>
      <c r="P5">
        <v>1.8181818181818179</v>
      </c>
      <c r="Q5">
        <v>11.43630938046657</v>
      </c>
      <c r="R5">
        <v>-349.53696188446452</v>
      </c>
      <c r="S5">
        <v>-27.361968998360261</v>
      </c>
      <c r="T5">
        <v>12.579940318513231</v>
      </c>
      <c r="U5">
        <v>22.87261876093314</v>
      </c>
      <c r="V5">
        <v>-699.07392376892892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69.033997146445401</v>
      </c>
      <c r="F6">
        <v>0</v>
      </c>
      <c r="G6">
        <v>19.09073367407867</v>
      </c>
      <c r="H6">
        <v>38.200488677116297</v>
      </c>
      <c r="I6">
        <v>219.52441592294571</v>
      </c>
      <c r="J6">
        <v>160.48208089673429</v>
      </c>
      <c r="K6">
        <v>231.0388355106017</v>
      </c>
      <c r="L6">
        <v>0</v>
      </c>
      <c r="M6">
        <v>0</v>
      </c>
      <c r="N6">
        <v>-36.677731209694272</v>
      </c>
      <c r="O6">
        <v>32.356265936751143</v>
      </c>
      <c r="P6">
        <v>1.6528925619834709</v>
      </c>
      <c r="Q6">
        <v>26.740715650207552</v>
      </c>
      <c r="R6">
        <v>-322.79624623425701</v>
      </c>
      <c r="S6">
        <v>-36.677731209694272</v>
      </c>
      <c r="T6">
        <v>32.356265936751129</v>
      </c>
      <c r="U6">
        <v>53.481431300415082</v>
      </c>
      <c r="V6">
        <v>-645.5924924685138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50.419750756995398</v>
      </c>
      <c r="F7">
        <v>0</v>
      </c>
      <c r="G7">
        <v>17.561953273835659</v>
      </c>
      <c r="H7">
        <v>38.200488677116297</v>
      </c>
      <c r="I7">
        <v>198.88588051966511</v>
      </c>
      <c r="J7">
        <v>160.48208089673429</v>
      </c>
      <c r="K7">
        <v>231.0388355106017</v>
      </c>
      <c r="L7">
        <v>0</v>
      </c>
      <c r="M7">
        <v>0</v>
      </c>
      <c r="N7">
        <v>-18.06348482024427</v>
      </c>
      <c r="O7">
        <v>32.356265936751143</v>
      </c>
      <c r="P7">
        <v>1.5026296018031551</v>
      </c>
      <c r="Q7">
        <v>24.309741500188672</v>
      </c>
      <c r="R7">
        <v>-298.48650473406832</v>
      </c>
      <c r="S7">
        <v>-18.06348482024427</v>
      </c>
      <c r="T7">
        <v>32.356265936751129</v>
      </c>
      <c r="U7">
        <v>48.619483000377343</v>
      </c>
      <c r="V7">
        <v>-596.97300946813641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37.040942548653071</v>
      </c>
      <c r="F8">
        <v>0</v>
      </c>
      <c r="G8">
        <v>15.910870441573209</v>
      </c>
      <c r="H8">
        <v>38.200488677116297</v>
      </c>
      <c r="I8">
        <v>176.59626228412199</v>
      </c>
      <c r="J8">
        <v>160.48208089673429</v>
      </c>
      <c r="K8">
        <v>231.0388355106017</v>
      </c>
      <c r="L8">
        <v>0</v>
      </c>
      <c r="M8">
        <v>0</v>
      </c>
      <c r="N8">
        <v>-4.6846766119019367</v>
      </c>
      <c r="O8">
        <v>32.356265936751143</v>
      </c>
      <c r="P8">
        <v>1.366026910730141</v>
      </c>
      <c r="Q8">
        <v>22.099765000171519</v>
      </c>
      <c r="R8">
        <v>-276.38673973389677</v>
      </c>
      <c r="S8">
        <v>-4.6846766119019358</v>
      </c>
      <c r="T8">
        <v>32.356265936751129</v>
      </c>
      <c r="U8">
        <v>44.199530000343039</v>
      </c>
      <c r="V8">
        <v>-552.77347946779332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27.435881793928779</v>
      </c>
      <c r="F9">
        <v>0</v>
      </c>
      <c r="G9">
        <v>14.12770098272976</v>
      </c>
      <c r="H9">
        <v>38.200488677116297</v>
      </c>
      <c r="I9">
        <v>152.52347458973551</v>
      </c>
      <c r="J9">
        <v>160.48208089673429</v>
      </c>
      <c r="K9">
        <v>231.0388355106017</v>
      </c>
      <c r="L9">
        <v>1.8672500033095389</v>
      </c>
      <c r="M9">
        <v>0</v>
      </c>
      <c r="N9">
        <v>3.053134139512816</v>
      </c>
      <c r="O9">
        <v>30.489015933441589</v>
      </c>
      <c r="P9">
        <v>1.2418426461183101</v>
      </c>
      <c r="Q9">
        <v>18.93128011216421</v>
      </c>
      <c r="R9">
        <v>-257.45545962173259</v>
      </c>
      <c r="S9">
        <v>3.887103472829661</v>
      </c>
      <c r="T9">
        <v>31.32298526675843</v>
      </c>
      <c r="U9">
        <v>38.898218907996117</v>
      </c>
      <c r="V9">
        <v>-513.8752605597972</v>
      </c>
    </row>
    <row r="10" spans="1:22" x14ac:dyDescent="0.3">
      <c r="A10" s="1">
        <v>2021</v>
      </c>
      <c r="B10">
        <v>0</v>
      </c>
      <c r="C10">
        <v>7.8286175017467069E-2</v>
      </c>
      <c r="D10">
        <v>0</v>
      </c>
      <c r="E10">
        <v>27.095400515158321</v>
      </c>
      <c r="F10">
        <v>0</v>
      </c>
      <c r="G10">
        <v>12.20187796717884</v>
      </c>
      <c r="H10">
        <v>38.200488677116297</v>
      </c>
      <c r="I10">
        <v>126.524863879798</v>
      </c>
      <c r="J10">
        <v>160.48208089673429</v>
      </c>
      <c r="K10">
        <v>231.0388355106017</v>
      </c>
      <c r="L10">
        <v>1.872714812431296</v>
      </c>
      <c r="M10">
        <v>0</v>
      </c>
      <c r="N10">
        <v>3.3881506091615119</v>
      </c>
      <c r="O10">
        <v>30.405264949302371</v>
      </c>
      <c r="P10">
        <v>1.128947860107554</v>
      </c>
      <c r="Q10">
        <v>17.162979400259069</v>
      </c>
      <c r="R10">
        <v>-240.29248022147351</v>
      </c>
      <c r="S10">
        <v>4.1560836830583199</v>
      </c>
      <c r="T10">
        <v>31.173198023199181</v>
      </c>
      <c r="U10">
        <v>35.192915200999757</v>
      </c>
      <c r="V10">
        <v>-478.68234535879742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26.829741228491169</v>
      </c>
      <c r="F11">
        <v>0</v>
      </c>
      <c r="G11">
        <v>10.12198911038384</v>
      </c>
      <c r="H11">
        <v>38.200488677116297</v>
      </c>
      <c r="I11">
        <v>98.446364313065544</v>
      </c>
      <c r="J11">
        <v>160.48208089673429</v>
      </c>
      <c r="K11">
        <v>231.0388355106017</v>
      </c>
      <c r="L11">
        <v>1.8672500033095389</v>
      </c>
      <c r="M11">
        <v>0</v>
      </c>
      <c r="N11">
        <v>3.659274704950418</v>
      </c>
      <c r="O11">
        <v>30.489015933441589</v>
      </c>
      <c r="P11">
        <v>1.0263162364614129</v>
      </c>
      <c r="Q11">
        <v>15.64568604311091</v>
      </c>
      <c r="R11">
        <v>-224.6467941783626</v>
      </c>
      <c r="S11">
        <v>4.3659545195253662</v>
      </c>
      <c r="T11">
        <v>31.19569574801654</v>
      </c>
      <c r="U11">
        <v>32.016649053899627</v>
      </c>
      <c r="V11">
        <v>-446.66569630489778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14.928598673021551</v>
      </c>
      <c r="F12">
        <v>0</v>
      </c>
      <c r="G12">
        <v>7.8757091450452448</v>
      </c>
      <c r="H12">
        <v>38.200488677116297</v>
      </c>
      <c r="I12">
        <v>68.121584780994496</v>
      </c>
      <c r="J12">
        <v>160.48208089673429</v>
      </c>
      <c r="K12">
        <v>231.0388355106017</v>
      </c>
      <c r="L12">
        <v>4.3100196807344826</v>
      </c>
      <c r="M12">
        <v>0</v>
      </c>
      <c r="N12">
        <v>13.117647582995099</v>
      </c>
      <c r="O12">
        <v>28.046246256016651</v>
      </c>
      <c r="P12">
        <v>0.93301476041946618</v>
      </c>
      <c r="Q12">
        <v>13.083780865611359</v>
      </c>
      <c r="R12">
        <v>-211.56301331275131</v>
      </c>
      <c r="S12">
        <v>13.76785713834637</v>
      </c>
      <c r="T12">
        <v>28.696455811367919</v>
      </c>
      <c r="U12">
        <v>26.774216843731239</v>
      </c>
      <c r="V12">
        <v>-419.89147946116663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32.783020642212989</v>
      </c>
      <c r="F13">
        <v>0</v>
      </c>
      <c r="G13">
        <v>5.4497267824795603</v>
      </c>
      <c r="H13">
        <v>38.200488677116297</v>
      </c>
      <c r="I13">
        <v>35.370822886357757</v>
      </c>
      <c r="J13">
        <v>160.48208089673429</v>
      </c>
      <c r="K13">
        <v>231.0388355106017</v>
      </c>
      <c r="L13">
        <v>6.7473245490376703</v>
      </c>
      <c r="M13">
        <v>0</v>
      </c>
      <c r="N13">
        <v>-7.174079254499528</v>
      </c>
      <c r="O13">
        <v>25.608941387713461</v>
      </c>
      <c r="P13">
        <v>0.84819523674496911</v>
      </c>
      <c r="Q13">
        <v>10.86069105156983</v>
      </c>
      <c r="R13">
        <v>-200.70232226118151</v>
      </c>
      <c r="S13">
        <v>-0.42675470546185601</v>
      </c>
      <c r="T13">
        <v>32.356265936751129</v>
      </c>
      <c r="U13">
        <v>27.444430646405799</v>
      </c>
      <c r="V13">
        <v>-392.44704881476082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3.2775673483844039</v>
      </c>
      <c r="F14">
        <v>0</v>
      </c>
      <c r="G14">
        <v>2.8296658309086209</v>
      </c>
      <c r="H14">
        <v>38.200488677116297</v>
      </c>
      <c r="I14">
        <v>4.0150081971660248E-8</v>
      </c>
      <c r="J14">
        <v>160.48208089673429</v>
      </c>
      <c r="K14">
        <v>231.0388355106017</v>
      </c>
      <c r="L14">
        <v>6.7473245490376703</v>
      </c>
      <c r="M14">
        <v>0</v>
      </c>
      <c r="N14">
        <v>22.331374039329059</v>
      </c>
      <c r="O14">
        <v>25.608941387713461</v>
      </c>
      <c r="P14">
        <v>0.77108657885906284</v>
      </c>
      <c r="Q14">
        <v>9.8733555014271168</v>
      </c>
      <c r="R14">
        <v>-190.82896675975431</v>
      </c>
      <c r="S14">
        <v>22.972171884809718</v>
      </c>
      <c r="T14">
        <v>26.24973923319412</v>
      </c>
      <c r="U14">
        <v>20.240821621266171</v>
      </c>
      <c r="V14">
        <v>-372.20622719349461</v>
      </c>
    </row>
    <row r="15" spans="1:22" x14ac:dyDescent="0.3">
      <c r="A15" s="1">
        <v>2026</v>
      </c>
      <c r="B15">
        <v>0</v>
      </c>
      <c r="C15">
        <v>7.8286175017467069E-2</v>
      </c>
      <c r="D15">
        <v>0</v>
      </c>
      <c r="E15">
        <v>3.278302064221299</v>
      </c>
      <c r="F15">
        <v>0</v>
      </c>
      <c r="G15">
        <v>0</v>
      </c>
      <c r="H15">
        <v>0</v>
      </c>
      <c r="I15">
        <v>0</v>
      </c>
      <c r="J15">
        <v>160.48208089673429</v>
      </c>
      <c r="K15">
        <v>231.0388355106017</v>
      </c>
      <c r="L15">
        <v>14.128475035425691</v>
      </c>
      <c r="M15">
        <v>0</v>
      </c>
      <c r="N15">
        <v>53.149977514220453</v>
      </c>
      <c r="O15">
        <v>56.349993403424278</v>
      </c>
      <c r="P15">
        <v>0.7009877989627844</v>
      </c>
      <c r="Q15">
        <v>19.7503289237169</v>
      </c>
      <c r="R15">
        <v>-171.07863783603739</v>
      </c>
      <c r="S15">
        <v>53.149977514220453</v>
      </c>
      <c r="T15">
        <v>56.349993403424278</v>
      </c>
      <c r="U15">
        <v>39.500657847433807</v>
      </c>
      <c r="V15">
        <v>-332.70556934606083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3.2775673483844039</v>
      </c>
      <c r="F16">
        <v>0</v>
      </c>
      <c r="G16">
        <v>0</v>
      </c>
      <c r="H16">
        <v>0</v>
      </c>
      <c r="I16">
        <v>0</v>
      </c>
      <c r="J16">
        <v>160.48208089673429</v>
      </c>
      <c r="K16">
        <v>231.0388355106017</v>
      </c>
      <c r="L16">
        <v>14.12862932575144</v>
      </c>
      <c r="M16">
        <v>0</v>
      </c>
      <c r="N16">
        <v>53.150557939731591</v>
      </c>
      <c r="O16">
        <v>56.428125288115993</v>
      </c>
      <c r="P16">
        <v>0.63726163542071301</v>
      </c>
      <c r="Q16">
        <v>17.97973970241485</v>
      </c>
      <c r="R16">
        <v>-153.09889813362261</v>
      </c>
      <c r="S16">
        <v>53.150557939731591</v>
      </c>
      <c r="T16">
        <v>56.428125288115993</v>
      </c>
      <c r="U16">
        <v>35.959479404829693</v>
      </c>
      <c r="V16">
        <v>-296.74608994123122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3.278302064221299</v>
      </c>
      <c r="F17">
        <v>0</v>
      </c>
      <c r="G17">
        <v>0</v>
      </c>
      <c r="H17">
        <v>0</v>
      </c>
      <c r="I17">
        <v>0</v>
      </c>
      <c r="J17">
        <v>160.48208089673429</v>
      </c>
      <c r="K17">
        <v>231.0388355106017</v>
      </c>
      <c r="L17">
        <v>14.128475035425691</v>
      </c>
      <c r="M17">
        <v>0</v>
      </c>
      <c r="N17">
        <v>53.149977514220453</v>
      </c>
      <c r="O17">
        <v>56.428279578441753</v>
      </c>
      <c r="P17">
        <v>0.57932875947337537</v>
      </c>
      <c r="Q17">
        <v>16.34526260369773</v>
      </c>
      <c r="R17">
        <v>-136.75363552992479</v>
      </c>
      <c r="S17">
        <v>53.149977514220453</v>
      </c>
      <c r="T17">
        <v>56.428279578441753</v>
      </c>
      <c r="U17">
        <v>32.69052520739546</v>
      </c>
      <c r="V17">
        <v>-264.05556473383569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3.2775673483844039</v>
      </c>
      <c r="F18">
        <v>0</v>
      </c>
      <c r="G18">
        <v>0</v>
      </c>
      <c r="H18">
        <v>0</v>
      </c>
      <c r="I18">
        <v>0</v>
      </c>
      <c r="J18">
        <v>160.48208089673429</v>
      </c>
      <c r="K18">
        <v>231.0388355106017</v>
      </c>
      <c r="L18">
        <v>14.12862932575144</v>
      </c>
      <c r="M18">
        <v>0</v>
      </c>
      <c r="N18">
        <v>53.150557939731591</v>
      </c>
      <c r="O18">
        <v>56.428125288115993</v>
      </c>
      <c r="P18">
        <v>0.52666250861215935</v>
      </c>
      <c r="Q18">
        <v>14.8592890102602</v>
      </c>
      <c r="R18">
        <v>-121.89434651966459</v>
      </c>
      <c r="S18">
        <v>53.150557939731591</v>
      </c>
      <c r="T18">
        <v>56.428125288115993</v>
      </c>
      <c r="U18">
        <v>29.7185780205204</v>
      </c>
      <c r="V18">
        <v>-234.3369867133153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3.278302064221299</v>
      </c>
      <c r="F19">
        <v>0</v>
      </c>
      <c r="G19">
        <v>0</v>
      </c>
      <c r="H19">
        <v>0</v>
      </c>
      <c r="I19">
        <v>0</v>
      </c>
      <c r="J19">
        <v>160.48208089673429</v>
      </c>
      <c r="K19">
        <v>231.0388355106017</v>
      </c>
      <c r="L19">
        <v>14.128475035425691</v>
      </c>
      <c r="M19">
        <v>0</v>
      </c>
      <c r="N19">
        <v>53.149977514220453</v>
      </c>
      <c r="O19">
        <v>56.428279578441753</v>
      </c>
      <c r="P19">
        <v>0.47878409873832672</v>
      </c>
      <c r="Q19">
        <v>13.50848149065928</v>
      </c>
      <c r="R19">
        <v>-108.3858650290053</v>
      </c>
      <c r="S19">
        <v>53.149977514220453</v>
      </c>
      <c r="T19">
        <v>56.428279578441753</v>
      </c>
      <c r="U19">
        <v>27.01696298131856</v>
      </c>
      <c r="V19">
        <v>-207.32002373199671</v>
      </c>
    </row>
    <row r="20" spans="1:22" x14ac:dyDescent="0.3">
      <c r="A20" s="1">
        <v>2031</v>
      </c>
      <c r="B20">
        <v>0</v>
      </c>
      <c r="C20">
        <v>7.8286175017467069E-2</v>
      </c>
      <c r="D20">
        <v>0</v>
      </c>
      <c r="E20">
        <v>3.2775673483844039</v>
      </c>
      <c r="F20">
        <v>0</v>
      </c>
      <c r="G20">
        <v>0</v>
      </c>
      <c r="H20">
        <v>0</v>
      </c>
      <c r="I20">
        <v>0</v>
      </c>
      <c r="J20">
        <v>160.48208089673429</v>
      </c>
      <c r="K20">
        <v>231.0388355106017</v>
      </c>
      <c r="L20">
        <v>14.12862932575144</v>
      </c>
      <c r="M20">
        <v>0</v>
      </c>
      <c r="N20">
        <v>53.150557939731591</v>
      </c>
      <c r="O20">
        <v>56.349839113098533</v>
      </c>
      <c r="P20">
        <v>0.43525827158029701</v>
      </c>
      <c r="Q20">
        <v>12.263366788097541</v>
      </c>
      <c r="R20">
        <v>-96.122498240907817</v>
      </c>
      <c r="S20">
        <v>53.150557939731591</v>
      </c>
      <c r="T20">
        <v>56.349839113098533</v>
      </c>
      <c r="U20">
        <v>24.526733576195081</v>
      </c>
      <c r="V20">
        <v>-182.79329015580171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3.278302064221299</v>
      </c>
      <c r="F21">
        <v>0</v>
      </c>
      <c r="G21">
        <v>0</v>
      </c>
      <c r="H21">
        <v>0</v>
      </c>
      <c r="I21">
        <v>0</v>
      </c>
      <c r="J21">
        <v>160.48208089673429</v>
      </c>
      <c r="K21">
        <v>231.0388355106017</v>
      </c>
      <c r="L21">
        <v>14.128475035425691</v>
      </c>
      <c r="M21">
        <v>0</v>
      </c>
      <c r="N21">
        <v>53.149977514220453</v>
      </c>
      <c r="O21">
        <v>56.428279578441753</v>
      </c>
      <c r="P21">
        <v>0.39568933780026988</v>
      </c>
      <c r="Q21">
        <v>11.16403428980105</v>
      </c>
      <c r="R21">
        <v>-84.958463951106751</v>
      </c>
      <c r="S21">
        <v>53.149977514220453</v>
      </c>
      <c r="T21">
        <v>56.428279578441753</v>
      </c>
      <c r="U21">
        <v>22.32806857960211</v>
      </c>
      <c r="V21">
        <v>-160.46522157619961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3.2775673483844039</v>
      </c>
      <c r="F22">
        <v>0</v>
      </c>
      <c r="G22">
        <v>0</v>
      </c>
      <c r="H22">
        <v>0</v>
      </c>
      <c r="I22">
        <v>0</v>
      </c>
      <c r="J22">
        <v>160.48208089673429</v>
      </c>
      <c r="K22">
        <v>231.0388355106017</v>
      </c>
      <c r="L22">
        <v>14.12862932575144</v>
      </c>
      <c r="M22">
        <v>0</v>
      </c>
      <c r="N22">
        <v>53.150557939731591</v>
      </c>
      <c r="O22">
        <v>56.428125288115993</v>
      </c>
      <c r="P22">
        <v>0.35971757981842722</v>
      </c>
      <c r="Q22">
        <v>10.14909433116604</v>
      </c>
      <c r="R22">
        <v>-74.809369619940725</v>
      </c>
      <c r="S22">
        <v>53.150557939731591</v>
      </c>
      <c r="T22">
        <v>56.428125288115993</v>
      </c>
      <c r="U22">
        <v>20.29818866233207</v>
      </c>
      <c r="V22">
        <v>-140.1670329138675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3.278302064221299</v>
      </c>
      <c r="F23">
        <v>0</v>
      </c>
      <c r="G23">
        <v>0</v>
      </c>
      <c r="H23">
        <v>0</v>
      </c>
      <c r="I23">
        <v>0</v>
      </c>
      <c r="J23">
        <v>160.48208089673429</v>
      </c>
      <c r="K23">
        <v>231.0388355106017</v>
      </c>
      <c r="L23">
        <v>14.128475035425691</v>
      </c>
      <c r="M23">
        <v>0</v>
      </c>
      <c r="N23">
        <v>53.149977514220453</v>
      </c>
      <c r="O23">
        <v>56.428279578441753</v>
      </c>
      <c r="P23">
        <v>0.32701598165311557</v>
      </c>
      <c r="Q23">
        <v>9.2264746196702916</v>
      </c>
      <c r="R23">
        <v>-65.582895000270426</v>
      </c>
      <c r="S23">
        <v>53.149977514220453</v>
      </c>
      <c r="T23">
        <v>56.428279578441753</v>
      </c>
      <c r="U23">
        <v>18.45294923934059</v>
      </c>
      <c r="V23">
        <v>-121.7140836745269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3.2775673483844039</v>
      </c>
      <c r="F24">
        <v>0</v>
      </c>
      <c r="G24">
        <v>0</v>
      </c>
      <c r="H24">
        <v>0</v>
      </c>
      <c r="I24">
        <v>0</v>
      </c>
      <c r="J24">
        <v>160.48208089673429</v>
      </c>
      <c r="K24">
        <v>231.0388355106017</v>
      </c>
      <c r="L24">
        <v>14.12862932575144</v>
      </c>
      <c r="M24">
        <v>0</v>
      </c>
      <c r="N24">
        <v>53.150557939731591</v>
      </c>
      <c r="O24">
        <v>56.428125288115993</v>
      </c>
      <c r="P24">
        <v>0.29728725604828687</v>
      </c>
      <c r="Q24">
        <v>8.3876812654264761</v>
      </c>
      <c r="R24">
        <v>-57.195213734843954</v>
      </c>
      <c r="S24">
        <v>53.150557939731591</v>
      </c>
      <c r="T24">
        <v>56.428125288115993</v>
      </c>
      <c r="U24">
        <v>16.775362530852949</v>
      </c>
      <c r="V24">
        <v>-104.9387211436739</v>
      </c>
    </row>
    <row r="25" spans="1:22" x14ac:dyDescent="0.3">
      <c r="A25" s="1">
        <v>2036</v>
      </c>
      <c r="B25">
        <v>0</v>
      </c>
      <c r="C25">
        <v>7.8286175017467069E-2</v>
      </c>
      <c r="D25">
        <v>0</v>
      </c>
      <c r="E25">
        <v>1.6391510321106491</v>
      </c>
      <c r="F25">
        <v>0</v>
      </c>
      <c r="G25">
        <v>0</v>
      </c>
      <c r="H25">
        <v>0</v>
      </c>
      <c r="I25">
        <v>0</v>
      </c>
      <c r="J25">
        <v>160.48208089673429</v>
      </c>
      <c r="K25">
        <v>231.0388355106017</v>
      </c>
      <c r="L25">
        <v>14.47269675216892</v>
      </c>
      <c r="M25">
        <v>0</v>
      </c>
      <c r="N25">
        <v>54.444906829587858</v>
      </c>
      <c r="O25">
        <v>56.005771686681037</v>
      </c>
      <c r="P25">
        <v>0.27026114186207889</v>
      </c>
      <c r="Q25">
        <v>7.5680919034546541</v>
      </c>
      <c r="R25">
        <v>-49.627121831389303</v>
      </c>
      <c r="S25">
        <v>54.444906829587858</v>
      </c>
      <c r="T25">
        <v>56.005771686681037</v>
      </c>
      <c r="U25">
        <v>15.13618380690931</v>
      </c>
      <c r="V25">
        <v>-89.80253733676463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160.48208089673429</v>
      </c>
      <c r="K26">
        <v>231.0388355106017</v>
      </c>
      <c r="L26">
        <v>14.81691846891216</v>
      </c>
      <c r="M26">
        <v>0</v>
      </c>
      <c r="N26">
        <v>55.73983614495527</v>
      </c>
      <c r="O26">
        <v>55.73983614495527</v>
      </c>
      <c r="P26">
        <v>0.24569194714734449</v>
      </c>
      <c r="Q26">
        <v>6.8474144380639972</v>
      </c>
      <c r="R26">
        <v>-42.779707393325303</v>
      </c>
      <c r="S26">
        <v>55.73983614495527</v>
      </c>
      <c r="T26">
        <v>55.73983614495527</v>
      </c>
      <c r="U26">
        <v>13.694828876127991</v>
      </c>
      <c r="V26">
        <v>-76.107708460636644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160.48208089673429</v>
      </c>
      <c r="K27">
        <v>231.0388355106017</v>
      </c>
      <c r="L27">
        <v>14.81691846891216</v>
      </c>
      <c r="M27">
        <v>0</v>
      </c>
      <c r="N27">
        <v>55.73983614495527</v>
      </c>
      <c r="O27">
        <v>55.73983614495527</v>
      </c>
      <c r="P27">
        <v>0.223356315588495</v>
      </c>
      <c r="Q27">
        <v>6.2249222164218141</v>
      </c>
      <c r="R27">
        <v>-36.554785176903479</v>
      </c>
      <c r="S27">
        <v>55.73983614495527</v>
      </c>
      <c r="T27">
        <v>55.73983614495527</v>
      </c>
      <c r="U27">
        <v>12.44984443284363</v>
      </c>
      <c r="V27">
        <v>-63.657864027793018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160.48208089673429</v>
      </c>
      <c r="K28">
        <v>231.0388355106017</v>
      </c>
      <c r="L28">
        <v>14.81691846891216</v>
      </c>
      <c r="M28">
        <v>0</v>
      </c>
      <c r="N28">
        <v>55.73983614495527</v>
      </c>
      <c r="O28">
        <v>55.73983614495527</v>
      </c>
      <c r="P28">
        <v>0.20305119598954091</v>
      </c>
      <c r="Q28">
        <v>5.6590201967471039</v>
      </c>
      <c r="R28">
        <v>-30.895764980156379</v>
      </c>
      <c r="S28">
        <v>55.73983614495527</v>
      </c>
      <c r="T28">
        <v>55.73983614495527</v>
      </c>
      <c r="U28">
        <v>11.31804039349421</v>
      </c>
      <c r="V28">
        <v>-52.33982363429881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160.48208089673429</v>
      </c>
      <c r="K29">
        <v>231.0388355106017</v>
      </c>
      <c r="L29">
        <v>14.81691846891216</v>
      </c>
      <c r="M29">
        <v>0</v>
      </c>
      <c r="N29">
        <v>55.73983614495527</v>
      </c>
      <c r="O29">
        <v>55.73983614495527</v>
      </c>
      <c r="P29">
        <v>0.18459199635412801</v>
      </c>
      <c r="Q29">
        <v>5.1445638152246387</v>
      </c>
      <c r="R29">
        <v>-25.751201164931729</v>
      </c>
      <c r="S29">
        <v>55.73983614495527</v>
      </c>
      <c r="T29">
        <v>55.73983614495527</v>
      </c>
      <c r="U29">
        <v>10.289127630449279</v>
      </c>
      <c r="V29">
        <v>-42.050696003849531</v>
      </c>
    </row>
    <row r="30" spans="1:22" x14ac:dyDescent="0.3">
      <c r="A30" s="1">
        <v>2041</v>
      </c>
      <c r="B30">
        <v>0</v>
      </c>
      <c r="C30">
        <v>7.8286175017467069E-2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160.48208089673429</v>
      </c>
      <c r="K30">
        <v>231.0388355106017</v>
      </c>
      <c r="L30">
        <v>14.81691846891216</v>
      </c>
      <c r="M30">
        <v>0</v>
      </c>
      <c r="N30">
        <v>55.73983614495527</v>
      </c>
      <c r="O30">
        <v>55.661549969937802</v>
      </c>
      <c r="P30">
        <v>0.16781090577648</v>
      </c>
      <c r="Q30">
        <v>4.6703075586890339</v>
      </c>
      <c r="R30">
        <v>-21.080893606242689</v>
      </c>
      <c r="S30">
        <v>55.73983614495527</v>
      </c>
      <c r="T30">
        <v>55.661549969937802</v>
      </c>
      <c r="U30">
        <v>9.3406151173780678</v>
      </c>
      <c r="V30">
        <v>-32.710080886471459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160.48208089673429</v>
      </c>
      <c r="K31">
        <v>231.0388355106017</v>
      </c>
      <c r="L31">
        <v>14.81691846891216</v>
      </c>
      <c r="M31">
        <v>0</v>
      </c>
      <c r="N31">
        <v>55.73983614495527</v>
      </c>
      <c r="O31">
        <v>55.73983614495527</v>
      </c>
      <c r="P31">
        <v>0.1525553688877091</v>
      </c>
      <c r="Q31">
        <v>4.2517056324170568</v>
      </c>
      <c r="R31">
        <v>-16.829187973825629</v>
      </c>
      <c r="S31">
        <v>55.73983614495527</v>
      </c>
      <c r="T31">
        <v>55.73983614495527</v>
      </c>
      <c r="U31">
        <v>8.5034112648341118</v>
      </c>
      <c r="V31">
        <v>-24.206669621637349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160.48208089673429</v>
      </c>
      <c r="K32">
        <v>231.0388355106017</v>
      </c>
      <c r="L32">
        <v>14.81691846891216</v>
      </c>
      <c r="M32">
        <v>0</v>
      </c>
      <c r="N32">
        <v>55.73983614495527</v>
      </c>
      <c r="O32">
        <v>55.73983614495527</v>
      </c>
      <c r="P32">
        <v>0.13868669898882641</v>
      </c>
      <c r="Q32">
        <v>3.8651869385609601</v>
      </c>
      <c r="R32">
        <v>-12.96400103526468</v>
      </c>
      <c r="S32">
        <v>55.73983614495527</v>
      </c>
      <c r="T32">
        <v>55.73983614495527</v>
      </c>
      <c r="U32">
        <v>7.7303738771219193</v>
      </c>
      <c r="V32">
        <v>-16.476295744515429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160.48208089673429</v>
      </c>
      <c r="K33">
        <v>231.0388355106017</v>
      </c>
      <c r="L33">
        <v>14.81691846891216</v>
      </c>
      <c r="M33">
        <v>0</v>
      </c>
      <c r="N33">
        <v>55.73983614495527</v>
      </c>
      <c r="O33">
        <v>55.73983614495527</v>
      </c>
      <c r="P33">
        <v>0.1260788172625695</v>
      </c>
      <c r="Q33">
        <v>3.5138063077826911</v>
      </c>
      <c r="R33">
        <v>-9.4501947274819855</v>
      </c>
      <c r="S33">
        <v>55.73983614495527</v>
      </c>
      <c r="T33">
        <v>55.73983614495527</v>
      </c>
      <c r="U33">
        <v>7.0276126155653822</v>
      </c>
      <c r="V33">
        <v>-9.4486831289500444</v>
      </c>
    </row>
    <row r="34" spans="1:22" x14ac:dyDescent="0.3">
      <c r="A34" s="1">
        <v>2045</v>
      </c>
      <c r="B34">
        <v>0</v>
      </c>
      <c r="C34">
        <v>0</v>
      </c>
      <c r="D34">
        <v>-26.696047158984971</v>
      </c>
      <c r="E34">
        <v>0</v>
      </c>
      <c r="F34">
        <v>0</v>
      </c>
      <c r="G34">
        <v>0</v>
      </c>
      <c r="H34">
        <v>0</v>
      </c>
      <c r="I34">
        <v>0</v>
      </c>
      <c r="J34">
        <v>160.48208089673429</v>
      </c>
      <c r="K34">
        <v>231.0388355106017</v>
      </c>
      <c r="L34">
        <v>14.81691846891216</v>
      </c>
      <c r="M34">
        <v>0</v>
      </c>
      <c r="N34">
        <v>55.73983614495527</v>
      </c>
      <c r="O34">
        <v>82.435883303940244</v>
      </c>
      <c r="P34">
        <v>0.1146171066023359</v>
      </c>
      <c r="Q34">
        <v>4.7242812122527207</v>
      </c>
      <c r="R34">
        <v>-4.7259135152292586</v>
      </c>
      <c r="S34">
        <v>55.73983614495527</v>
      </c>
      <c r="T34">
        <v>82.43588330394023</v>
      </c>
      <c r="U34">
        <v>9.4485624245054396</v>
      </c>
      <c r="V34">
        <v>-1.207044446047689E-4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C100"/>
  <sheetViews>
    <sheetView workbookViewId="0"/>
  </sheetViews>
  <sheetFormatPr defaultRowHeight="14.4" x14ac:dyDescent="0.3"/>
  <sheetData>
    <row r="2" spans="1:133" x14ac:dyDescent="0.3"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1" t="s">
        <v>137</v>
      </c>
      <c r="M2" s="1" t="s">
        <v>138</v>
      </c>
      <c r="N2" s="1" t="s">
        <v>139</v>
      </c>
      <c r="O2" s="1" t="s">
        <v>140</v>
      </c>
      <c r="P2" s="1" t="s">
        <v>141</v>
      </c>
      <c r="Q2" s="1" t="s">
        <v>142</v>
      </c>
      <c r="R2" s="1" t="s">
        <v>143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  <c r="Y2" s="1" t="s">
        <v>150</v>
      </c>
      <c r="Z2" s="1" t="s">
        <v>151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156</v>
      </c>
      <c r="AF2" s="1" t="s">
        <v>157</v>
      </c>
      <c r="AG2" s="1" t="s">
        <v>158</v>
      </c>
      <c r="AH2" s="1" t="s">
        <v>159</v>
      </c>
      <c r="AI2" s="1" t="s">
        <v>160</v>
      </c>
      <c r="AJ2" s="1" t="s">
        <v>161</v>
      </c>
      <c r="AK2" s="1" t="s">
        <v>162</v>
      </c>
      <c r="AL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168</v>
      </c>
      <c r="AR2" s="1" t="s">
        <v>169</v>
      </c>
      <c r="AS2" s="1" t="s">
        <v>170</v>
      </c>
      <c r="AT2" s="1" t="s">
        <v>171</v>
      </c>
      <c r="AU2" s="1" t="s">
        <v>172</v>
      </c>
      <c r="AV2" s="1" t="s">
        <v>173</v>
      </c>
      <c r="AW2" s="1" t="s">
        <v>174</v>
      </c>
      <c r="AX2" s="1" t="s">
        <v>175</v>
      </c>
      <c r="AY2" s="1" t="s">
        <v>176</v>
      </c>
      <c r="AZ2" s="1" t="s">
        <v>177</v>
      </c>
      <c r="BA2" s="1" t="s">
        <v>178</v>
      </c>
      <c r="BB2" s="1" t="s">
        <v>179</v>
      </c>
      <c r="BC2" s="1" t="s">
        <v>180</v>
      </c>
      <c r="BD2" s="1" t="s">
        <v>181</v>
      </c>
      <c r="BE2" s="1" t="s">
        <v>182</v>
      </c>
      <c r="BF2" s="1" t="s">
        <v>183</v>
      </c>
      <c r="BG2" s="1" t="s">
        <v>184</v>
      </c>
      <c r="BH2" s="1" t="s">
        <v>185</v>
      </c>
      <c r="BI2" s="1" t="s">
        <v>186</v>
      </c>
      <c r="BJ2" s="1" t="s">
        <v>187</v>
      </c>
      <c r="BK2" s="1" t="s">
        <v>188</v>
      </c>
      <c r="BL2" s="1" t="s">
        <v>189</v>
      </c>
      <c r="BM2" s="1" t="s">
        <v>190</v>
      </c>
      <c r="BN2" s="1" t="s">
        <v>191</v>
      </c>
      <c r="BO2" s="1" t="s">
        <v>192</v>
      </c>
      <c r="BP2" s="1" t="s">
        <v>193</v>
      </c>
      <c r="BQ2" s="1" t="s">
        <v>194</v>
      </c>
      <c r="BR2" s="1" t="s">
        <v>195</v>
      </c>
      <c r="BS2" s="1" t="s">
        <v>196</v>
      </c>
      <c r="BT2" s="1" t="s">
        <v>197</v>
      </c>
      <c r="BU2" s="1" t="s">
        <v>198</v>
      </c>
      <c r="BV2" s="1" t="s">
        <v>199</v>
      </c>
      <c r="BW2" s="1" t="s">
        <v>200</v>
      </c>
      <c r="BX2" s="1" t="s">
        <v>201</v>
      </c>
      <c r="BY2" s="1" t="s">
        <v>202</v>
      </c>
      <c r="BZ2" s="1" t="s">
        <v>203</v>
      </c>
      <c r="CA2" s="1" t="s">
        <v>204</v>
      </c>
      <c r="CB2" s="1" t="s">
        <v>205</v>
      </c>
      <c r="CC2" s="1" t="s">
        <v>206</v>
      </c>
      <c r="CD2" s="1" t="s">
        <v>157</v>
      </c>
      <c r="CE2" s="1" t="s">
        <v>207</v>
      </c>
      <c r="CF2" s="1" t="s">
        <v>208</v>
      </c>
      <c r="CG2" s="1" t="s">
        <v>209</v>
      </c>
      <c r="CH2" s="1" t="s">
        <v>140</v>
      </c>
      <c r="CI2" s="1" t="s">
        <v>210</v>
      </c>
      <c r="CJ2" s="1" t="s">
        <v>211</v>
      </c>
      <c r="CK2" s="1" t="s">
        <v>212</v>
      </c>
      <c r="CL2" s="1" t="s">
        <v>213</v>
      </c>
      <c r="CM2" s="1" t="s">
        <v>214</v>
      </c>
      <c r="CN2" s="1" t="s">
        <v>215</v>
      </c>
      <c r="CO2" s="1" t="s">
        <v>216</v>
      </c>
      <c r="CP2" s="1" t="s">
        <v>217</v>
      </c>
      <c r="CQ2" s="1" t="s">
        <v>218</v>
      </c>
      <c r="CR2" s="1" t="s">
        <v>219</v>
      </c>
      <c r="CS2" s="1" t="s">
        <v>220</v>
      </c>
      <c r="CT2" s="1" t="s">
        <v>221</v>
      </c>
      <c r="CU2" s="1" t="s">
        <v>222</v>
      </c>
      <c r="CV2" s="1" t="s">
        <v>223</v>
      </c>
      <c r="CW2" s="1" t="s">
        <v>224</v>
      </c>
      <c r="CX2" s="1" t="s">
        <v>225</v>
      </c>
      <c r="CY2" s="1" t="s">
        <v>226</v>
      </c>
      <c r="CZ2" s="1" t="s">
        <v>227</v>
      </c>
      <c r="DA2" s="1" t="s">
        <v>228</v>
      </c>
      <c r="DB2" s="1" t="s">
        <v>229</v>
      </c>
      <c r="DC2" s="1" t="s">
        <v>230</v>
      </c>
      <c r="DD2" s="1" t="s">
        <v>231</v>
      </c>
      <c r="DE2" s="1" t="s">
        <v>232</v>
      </c>
      <c r="DF2" s="1" t="s">
        <v>233</v>
      </c>
      <c r="DG2" s="1" t="s">
        <v>234</v>
      </c>
      <c r="DH2" s="1" t="s">
        <v>235</v>
      </c>
      <c r="DI2" s="1" t="s">
        <v>236</v>
      </c>
      <c r="DJ2" s="1" t="s">
        <v>237</v>
      </c>
      <c r="DK2" s="1" t="s">
        <v>238</v>
      </c>
      <c r="DL2" s="1" t="s">
        <v>239</v>
      </c>
      <c r="DM2" s="1" t="s">
        <v>240</v>
      </c>
      <c r="DN2" s="1" t="s">
        <v>241</v>
      </c>
      <c r="DO2" s="1" t="s">
        <v>242</v>
      </c>
      <c r="DP2" s="1" t="s">
        <v>243</v>
      </c>
      <c r="DQ2" s="1" t="s">
        <v>244</v>
      </c>
      <c r="DR2" s="1" t="s">
        <v>245</v>
      </c>
      <c r="DS2" s="1" t="s">
        <v>246</v>
      </c>
      <c r="DT2" s="1" t="s">
        <v>247</v>
      </c>
      <c r="DU2" s="1" t="s">
        <v>248</v>
      </c>
      <c r="DV2" s="1" t="s">
        <v>249</v>
      </c>
      <c r="DW2" s="1" t="s">
        <v>250</v>
      </c>
      <c r="DX2" s="1" t="s">
        <v>251</v>
      </c>
      <c r="DY2" s="1" t="s">
        <v>252</v>
      </c>
      <c r="DZ2" s="1" t="s">
        <v>253</v>
      </c>
      <c r="EA2" s="1" t="s">
        <v>254</v>
      </c>
      <c r="EB2" s="1" t="s">
        <v>255</v>
      </c>
      <c r="EC2" s="1" t="s">
        <v>256</v>
      </c>
    </row>
    <row r="3" spans="1:133" x14ac:dyDescent="0.3">
      <c r="A3" s="1" t="s">
        <v>257</v>
      </c>
      <c r="B3" t="s">
        <v>20</v>
      </c>
      <c r="C3" t="s">
        <v>20</v>
      </c>
      <c r="D3" t="s">
        <v>46</v>
      </c>
      <c r="E3" t="s">
        <v>46</v>
      </c>
      <c r="F3" t="s">
        <v>44</v>
      </c>
      <c r="G3" t="s">
        <v>44</v>
      </c>
      <c r="H3" t="s">
        <v>19</v>
      </c>
      <c r="I3" t="s">
        <v>356</v>
      </c>
      <c r="J3" t="s">
        <v>19</v>
      </c>
      <c r="K3" t="s">
        <v>356</v>
      </c>
      <c r="L3" t="s">
        <v>10</v>
      </c>
      <c r="M3" t="s">
        <v>10</v>
      </c>
      <c r="N3" t="s">
        <v>10</v>
      </c>
      <c r="O3" t="s">
        <v>356</v>
      </c>
      <c r="P3" t="s">
        <v>357</v>
      </c>
      <c r="Q3" t="s">
        <v>356</v>
      </c>
      <c r="R3" t="s">
        <v>357</v>
      </c>
      <c r="S3" t="s">
        <v>361</v>
      </c>
      <c r="T3" t="s">
        <v>361</v>
      </c>
      <c r="U3" t="s">
        <v>18</v>
      </c>
      <c r="V3" t="s">
        <v>363</v>
      </c>
      <c r="W3" t="s">
        <v>18</v>
      </c>
      <c r="X3" t="s">
        <v>363</v>
      </c>
      <c r="Y3" t="s">
        <v>32</v>
      </c>
      <c r="Z3" t="s">
        <v>366</v>
      </c>
      <c r="AA3" t="s">
        <v>356</v>
      </c>
      <c r="AB3" t="s">
        <v>14</v>
      </c>
      <c r="AC3" t="s">
        <v>356</v>
      </c>
      <c r="AD3" t="s">
        <v>366</v>
      </c>
      <c r="AE3" t="s">
        <v>45</v>
      </c>
      <c r="AF3" t="s">
        <v>362</v>
      </c>
      <c r="AG3" t="s">
        <v>16</v>
      </c>
      <c r="AH3" t="s">
        <v>45</v>
      </c>
      <c r="AI3" t="s">
        <v>362</v>
      </c>
      <c r="AJ3" t="s">
        <v>6</v>
      </c>
      <c r="AK3" t="s">
        <v>49</v>
      </c>
      <c r="AL3" t="s">
        <v>367</v>
      </c>
      <c r="AM3" t="s">
        <v>23</v>
      </c>
      <c r="AN3" t="s">
        <v>49</v>
      </c>
      <c r="AO3" t="s">
        <v>356</v>
      </c>
      <c r="AP3" t="s">
        <v>356</v>
      </c>
      <c r="AQ3" t="s">
        <v>15</v>
      </c>
      <c r="AR3" t="s">
        <v>356</v>
      </c>
      <c r="AS3" t="s">
        <v>356</v>
      </c>
      <c r="AT3" t="s">
        <v>356</v>
      </c>
      <c r="AU3" t="s">
        <v>369</v>
      </c>
      <c r="AV3" t="s">
        <v>356</v>
      </c>
      <c r="AW3" t="s">
        <v>48</v>
      </c>
      <c r="AX3" t="s">
        <v>369</v>
      </c>
      <c r="AY3" t="s">
        <v>356</v>
      </c>
      <c r="AZ3" t="s">
        <v>356</v>
      </c>
      <c r="BA3" t="s">
        <v>48</v>
      </c>
      <c r="BB3" t="s">
        <v>356</v>
      </c>
      <c r="BC3" t="s">
        <v>356</v>
      </c>
      <c r="BD3" t="s">
        <v>17</v>
      </c>
      <c r="BE3" t="s">
        <v>356</v>
      </c>
      <c r="BF3" t="s">
        <v>104</v>
      </c>
      <c r="BG3" t="s">
        <v>17</v>
      </c>
      <c r="BH3" t="s">
        <v>104</v>
      </c>
      <c r="BI3" t="s">
        <v>39</v>
      </c>
      <c r="BJ3" t="s">
        <v>55</v>
      </c>
      <c r="BK3" t="s">
        <v>356</v>
      </c>
      <c r="BL3" t="s">
        <v>356</v>
      </c>
      <c r="BM3" t="s">
        <v>55</v>
      </c>
      <c r="BN3" t="s">
        <v>30</v>
      </c>
      <c r="BO3" t="s">
        <v>356</v>
      </c>
      <c r="BP3" t="s">
        <v>61</v>
      </c>
      <c r="BQ3" t="s">
        <v>13</v>
      </c>
      <c r="BR3" t="s">
        <v>22</v>
      </c>
      <c r="BS3" t="s">
        <v>356</v>
      </c>
      <c r="BT3" t="s">
        <v>24</v>
      </c>
      <c r="BU3" t="s">
        <v>13</v>
      </c>
      <c r="BV3" t="s">
        <v>60</v>
      </c>
      <c r="BW3" t="s">
        <v>356</v>
      </c>
      <c r="BX3" t="s">
        <v>41</v>
      </c>
      <c r="BY3" t="s">
        <v>50</v>
      </c>
      <c r="BZ3" t="s">
        <v>356</v>
      </c>
      <c r="CA3" t="s">
        <v>12</v>
      </c>
      <c r="CB3" t="s">
        <v>356</v>
      </c>
      <c r="CC3" t="s">
        <v>104</v>
      </c>
      <c r="CD3" t="s">
        <v>50</v>
      </c>
      <c r="CE3" t="s">
        <v>356</v>
      </c>
      <c r="CF3" t="s">
        <v>43</v>
      </c>
      <c r="CG3" t="s">
        <v>356</v>
      </c>
      <c r="CH3" t="s">
        <v>356</v>
      </c>
      <c r="CI3" t="s">
        <v>56</v>
      </c>
      <c r="CJ3" t="s">
        <v>9</v>
      </c>
      <c r="CK3" t="s">
        <v>356</v>
      </c>
      <c r="CL3" t="s">
        <v>4</v>
      </c>
      <c r="CM3" t="s">
        <v>356</v>
      </c>
      <c r="CN3" t="s">
        <v>31</v>
      </c>
      <c r="CO3" t="s">
        <v>53</v>
      </c>
      <c r="CP3" t="s">
        <v>356</v>
      </c>
      <c r="CQ3" t="s">
        <v>58</v>
      </c>
      <c r="CR3" t="s">
        <v>59</v>
      </c>
      <c r="CS3" t="s">
        <v>365</v>
      </c>
      <c r="CT3" t="s">
        <v>57</v>
      </c>
      <c r="CU3" t="s">
        <v>11</v>
      </c>
      <c r="CV3" t="s">
        <v>47</v>
      </c>
      <c r="CW3" t="s">
        <v>368</v>
      </c>
      <c r="CX3" t="s">
        <v>8</v>
      </c>
      <c r="CY3" t="s">
        <v>7</v>
      </c>
      <c r="CZ3" t="s">
        <v>42</v>
      </c>
      <c r="DA3" t="s">
        <v>33</v>
      </c>
      <c r="DB3" t="s">
        <v>21</v>
      </c>
      <c r="DC3" t="s">
        <v>53</v>
      </c>
      <c r="DD3" t="s">
        <v>14</v>
      </c>
      <c r="DE3" t="s">
        <v>28</v>
      </c>
      <c r="DF3" t="s">
        <v>25</v>
      </c>
      <c r="DG3" t="s">
        <v>371</v>
      </c>
      <c r="DH3" t="s">
        <v>34</v>
      </c>
      <c r="DI3" t="s">
        <v>54</v>
      </c>
      <c r="DJ3" t="s">
        <v>356</v>
      </c>
      <c r="DK3" t="s">
        <v>56</v>
      </c>
      <c r="DL3" t="s">
        <v>35</v>
      </c>
      <c r="DM3" t="s">
        <v>51</v>
      </c>
      <c r="DN3" t="s">
        <v>24</v>
      </c>
      <c r="DO3" t="s">
        <v>370</v>
      </c>
      <c r="DP3" t="s">
        <v>52</v>
      </c>
      <c r="DQ3" t="s">
        <v>36</v>
      </c>
      <c r="DR3" t="s">
        <v>26</v>
      </c>
      <c r="DS3" t="s">
        <v>358</v>
      </c>
      <c r="DT3" t="s">
        <v>27</v>
      </c>
      <c r="DU3" t="s">
        <v>37</v>
      </c>
      <c r="DV3" t="s">
        <v>29</v>
      </c>
      <c r="DW3" t="s">
        <v>38</v>
      </c>
      <c r="DX3" t="s">
        <v>355</v>
      </c>
      <c r="DY3" t="s">
        <v>62</v>
      </c>
      <c r="DZ3" t="s">
        <v>364</v>
      </c>
      <c r="EA3" t="s">
        <v>359</v>
      </c>
      <c r="EB3" t="s">
        <v>360</v>
      </c>
      <c r="EC3" t="s">
        <v>5</v>
      </c>
    </row>
    <row r="4" spans="1:133" x14ac:dyDescent="0.3">
      <c r="A4" s="1" t="s">
        <v>258</v>
      </c>
      <c r="B4" t="s">
        <v>38</v>
      </c>
      <c r="C4" t="s">
        <v>29</v>
      </c>
      <c r="D4" t="s">
        <v>52</v>
      </c>
      <c r="E4" t="s">
        <v>355</v>
      </c>
      <c r="F4" t="s">
        <v>355</v>
      </c>
      <c r="G4" t="s">
        <v>19</v>
      </c>
      <c r="H4" t="s">
        <v>36</v>
      </c>
      <c r="I4" t="s">
        <v>357</v>
      </c>
      <c r="J4" t="s">
        <v>358</v>
      </c>
      <c r="K4" t="s">
        <v>357</v>
      </c>
      <c r="L4" t="s">
        <v>104</v>
      </c>
      <c r="M4" t="s">
        <v>359</v>
      </c>
      <c r="N4" t="s">
        <v>360</v>
      </c>
      <c r="O4" t="s">
        <v>358</v>
      </c>
      <c r="P4" t="s">
        <v>356</v>
      </c>
      <c r="Q4" t="s">
        <v>22</v>
      </c>
      <c r="R4" t="s">
        <v>361</v>
      </c>
      <c r="S4" t="s">
        <v>362</v>
      </c>
      <c r="T4" t="s">
        <v>363</v>
      </c>
      <c r="U4" t="s">
        <v>37</v>
      </c>
      <c r="V4" t="s">
        <v>364</v>
      </c>
      <c r="W4" t="s">
        <v>356</v>
      </c>
      <c r="X4" t="s">
        <v>360</v>
      </c>
      <c r="Y4" t="s">
        <v>365</v>
      </c>
      <c r="Z4" t="s">
        <v>364</v>
      </c>
      <c r="AA4" t="s">
        <v>6</v>
      </c>
      <c r="AB4" t="s">
        <v>367</v>
      </c>
      <c r="AC4" t="s">
        <v>23</v>
      </c>
      <c r="AD4" t="s">
        <v>367</v>
      </c>
      <c r="AE4" t="s">
        <v>25</v>
      </c>
      <c r="AF4" t="s">
        <v>50</v>
      </c>
      <c r="AG4" t="s">
        <v>356</v>
      </c>
      <c r="AH4" t="s">
        <v>28</v>
      </c>
      <c r="AI4" t="s">
        <v>356</v>
      </c>
      <c r="AJ4" t="s">
        <v>356</v>
      </c>
      <c r="AK4" t="s">
        <v>368</v>
      </c>
      <c r="AL4" t="s">
        <v>104</v>
      </c>
      <c r="AM4" t="s">
        <v>356</v>
      </c>
      <c r="AN4" t="s">
        <v>11</v>
      </c>
      <c r="AO4" t="s">
        <v>15</v>
      </c>
      <c r="AP4" t="s">
        <v>60</v>
      </c>
      <c r="AQ4" t="s">
        <v>356</v>
      </c>
      <c r="AR4" t="s">
        <v>61</v>
      </c>
      <c r="AS4" t="s">
        <v>104</v>
      </c>
      <c r="AT4" t="s">
        <v>9</v>
      </c>
      <c r="AU4" t="s">
        <v>55</v>
      </c>
      <c r="AV4" t="s">
        <v>104</v>
      </c>
      <c r="AW4" t="s">
        <v>368</v>
      </c>
      <c r="AX4" t="s">
        <v>17</v>
      </c>
      <c r="AY4" t="s">
        <v>12</v>
      </c>
      <c r="AZ4" t="s">
        <v>104</v>
      </c>
      <c r="BA4" t="s">
        <v>7</v>
      </c>
      <c r="BB4" t="s">
        <v>43</v>
      </c>
      <c r="BC4" t="s">
        <v>104</v>
      </c>
      <c r="BD4" t="s">
        <v>56</v>
      </c>
      <c r="BE4" t="s">
        <v>41</v>
      </c>
      <c r="BF4" t="s">
        <v>356</v>
      </c>
      <c r="BG4" t="s">
        <v>356</v>
      </c>
      <c r="BH4" t="s">
        <v>356</v>
      </c>
      <c r="BI4" t="s">
        <v>356</v>
      </c>
      <c r="BJ4" t="s">
        <v>54</v>
      </c>
      <c r="BK4" t="s">
        <v>13</v>
      </c>
      <c r="BL4" t="s">
        <v>50</v>
      </c>
      <c r="BM4" t="s">
        <v>356</v>
      </c>
      <c r="BN4" t="s">
        <v>356</v>
      </c>
      <c r="BO4" t="s">
        <v>13</v>
      </c>
      <c r="BP4" t="s">
        <v>4</v>
      </c>
      <c r="BQ4" t="s">
        <v>356</v>
      </c>
      <c r="BR4" t="s">
        <v>365</v>
      </c>
      <c r="BS4" t="s">
        <v>21</v>
      </c>
      <c r="BT4" t="s">
        <v>356</v>
      </c>
      <c r="BU4" t="s">
        <v>356</v>
      </c>
      <c r="BV4" t="s">
        <v>58</v>
      </c>
      <c r="BW4" t="s">
        <v>21</v>
      </c>
      <c r="BX4" t="s">
        <v>370</v>
      </c>
      <c r="BY4" t="s">
        <v>356</v>
      </c>
      <c r="BZ4" t="s">
        <v>31</v>
      </c>
      <c r="CA4" t="s">
        <v>17</v>
      </c>
      <c r="CB4" t="s">
        <v>18</v>
      </c>
      <c r="CC4" t="s">
        <v>356</v>
      </c>
      <c r="CD4" t="s">
        <v>356</v>
      </c>
      <c r="CE4" t="s">
        <v>32</v>
      </c>
      <c r="CF4" t="s">
        <v>17</v>
      </c>
      <c r="CG4" t="s">
        <v>57</v>
      </c>
      <c r="CH4" t="s">
        <v>371</v>
      </c>
      <c r="CI4" t="s">
        <v>367</v>
      </c>
      <c r="CJ4" t="s">
        <v>8</v>
      </c>
      <c r="CK4" t="s">
        <v>8</v>
      </c>
      <c r="CL4" t="s">
        <v>35</v>
      </c>
      <c r="CM4" t="s">
        <v>13</v>
      </c>
      <c r="CN4" t="s">
        <v>59</v>
      </c>
      <c r="CO4" t="s">
        <v>14</v>
      </c>
      <c r="CP4" t="s">
        <v>16</v>
      </c>
      <c r="CQ4" t="s">
        <v>59</v>
      </c>
      <c r="CR4" t="s">
        <v>365</v>
      </c>
      <c r="CS4" t="s">
        <v>57</v>
      </c>
      <c r="CT4" t="s">
        <v>49</v>
      </c>
      <c r="CU4" t="s">
        <v>47</v>
      </c>
      <c r="CV4" t="s">
        <v>48</v>
      </c>
      <c r="CW4" t="s">
        <v>39</v>
      </c>
      <c r="CX4" t="s">
        <v>7</v>
      </c>
      <c r="CY4" t="s">
        <v>42</v>
      </c>
      <c r="CZ4" t="s">
        <v>33</v>
      </c>
      <c r="DA4" t="s">
        <v>21</v>
      </c>
      <c r="DB4" t="s">
        <v>53</v>
      </c>
      <c r="DC4" t="s">
        <v>356</v>
      </c>
      <c r="DD4" t="s">
        <v>45</v>
      </c>
      <c r="DE4" t="s">
        <v>355</v>
      </c>
      <c r="DF4" t="s">
        <v>371</v>
      </c>
      <c r="DG4" t="s">
        <v>34</v>
      </c>
      <c r="DH4" t="s">
        <v>369</v>
      </c>
      <c r="DI4" t="s">
        <v>17</v>
      </c>
      <c r="DJ4" t="s">
        <v>56</v>
      </c>
      <c r="DK4" t="s">
        <v>4</v>
      </c>
      <c r="DL4" t="s">
        <v>51</v>
      </c>
      <c r="DM4" t="s">
        <v>24</v>
      </c>
      <c r="DN4" t="s">
        <v>46</v>
      </c>
      <c r="DO4" t="s">
        <v>44</v>
      </c>
      <c r="DP4" t="s">
        <v>44</v>
      </c>
      <c r="DQ4" t="s">
        <v>26</v>
      </c>
      <c r="DR4" t="s">
        <v>370</v>
      </c>
      <c r="DS4" t="s">
        <v>27</v>
      </c>
      <c r="DT4" t="s">
        <v>18</v>
      </c>
      <c r="DU4" t="s">
        <v>20</v>
      </c>
      <c r="DV4" t="s">
        <v>5</v>
      </c>
      <c r="DW4" t="s">
        <v>355</v>
      </c>
      <c r="DX4" t="s">
        <v>62</v>
      </c>
      <c r="DY4" t="s">
        <v>10</v>
      </c>
      <c r="DZ4" t="s">
        <v>359</v>
      </c>
      <c r="EA4" t="s">
        <v>357</v>
      </c>
      <c r="EB4" t="s">
        <v>366</v>
      </c>
      <c r="EC4" t="s">
        <v>30</v>
      </c>
    </row>
    <row r="5" spans="1:133" x14ac:dyDescent="0.3">
      <c r="A5" s="1" t="s">
        <v>259</v>
      </c>
      <c r="B5" t="s">
        <v>353</v>
      </c>
      <c r="C5" t="s">
        <v>354</v>
      </c>
      <c r="D5" t="s">
        <v>354</v>
      </c>
      <c r="E5" t="s">
        <v>354</v>
      </c>
      <c r="F5" t="s">
        <v>354</v>
      </c>
      <c r="G5" t="s">
        <v>354</v>
      </c>
      <c r="H5" t="s">
        <v>353</v>
      </c>
      <c r="I5" t="s">
        <v>353</v>
      </c>
      <c r="J5" t="s">
        <v>354</v>
      </c>
      <c r="K5" t="s">
        <v>354</v>
      </c>
      <c r="L5" t="s">
        <v>353</v>
      </c>
      <c r="M5" t="s">
        <v>354</v>
      </c>
      <c r="N5" t="s">
        <v>354</v>
      </c>
      <c r="O5" t="s">
        <v>354</v>
      </c>
      <c r="P5" t="s">
        <v>353</v>
      </c>
      <c r="Q5" t="s">
        <v>354</v>
      </c>
      <c r="R5" t="s">
        <v>354</v>
      </c>
      <c r="S5" t="s">
        <v>354</v>
      </c>
      <c r="T5" t="s">
        <v>354</v>
      </c>
      <c r="U5" t="s">
        <v>354</v>
      </c>
      <c r="V5" t="s">
        <v>354</v>
      </c>
      <c r="W5" t="s">
        <v>354</v>
      </c>
      <c r="X5" t="s">
        <v>354</v>
      </c>
      <c r="Y5" t="s">
        <v>354</v>
      </c>
      <c r="Z5" t="s">
        <v>354</v>
      </c>
      <c r="AA5" t="s">
        <v>353</v>
      </c>
      <c r="AB5" t="s">
        <v>354</v>
      </c>
      <c r="AC5" t="s">
        <v>354</v>
      </c>
      <c r="AD5" t="s">
        <v>354</v>
      </c>
      <c r="AE5" t="s">
        <v>354</v>
      </c>
      <c r="AF5" t="s">
        <v>354</v>
      </c>
      <c r="AG5" t="s">
        <v>354</v>
      </c>
      <c r="AH5" t="s">
        <v>354</v>
      </c>
      <c r="AI5" t="s">
        <v>354</v>
      </c>
      <c r="AJ5" t="s">
        <v>353</v>
      </c>
      <c r="AK5" t="s">
        <v>353</v>
      </c>
      <c r="AL5" t="s">
        <v>354</v>
      </c>
      <c r="AM5" t="s">
        <v>354</v>
      </c>
      <c r="AN5" t="s">
        <v>354</v>
      </c>
      <c r="AO5" t="s">
        <v>354</v>
      </c>
      <c r="AP5" t="s">
        <v>354</v>
      </c>
      <c r="AQ5" t="s">
        <v>354</v>
      </c>
      <c r="AR5" t="s">
        <v>354</v>
      </c>
      <c r="AS5" t="s">
        <v>354</v>
      </c>
      <c r="AT5" t="s">
        <v>354</v>
      </c>
      <c r="AU5" t="s">
        <v>354</v>
      </c>
      <c r="AV5" t="s">
        <v>354</v>
      </c>
      <c r="AW5" t="s">
        <v>353</v>
      </c>
      <c r="AX5" t="s">
        <v>354</v>
      </c>
      <c r="AY5" t="s">
        <v>354</v>
      </c>
      <c r="AZ5" t="s">
        <v>354</v>
      </c>
      <c r="BA5" t="s">
        <v>354</v>
      </c>
      <c r="BB5" t="s">
        <v>354</v>
      </c>
      <c r="BC5" t="s">
        <v>354</v>
      </c>
      <c r="BD5" t="s">
        <v>354</v>
      </c>
      <c r="BE5" t="s">
        <v>354</v>
      </c>
      <c r="BF5" t="s">
        <v>353</v>
      </c>
      <c r="BG5" t="s">
        <v>353</v>
      </c>
      <c r="BH5" t="s">
        <v>354</v>
      </c>
      <c r="BI5" t="s">
        <v>354</v>
      </c>
      <c r="BJ5" t="s">
        <v>354</v>
      </c>
      <c r="BK5" t="s">
        <v>354</v>
      </c>
      <c r="BL5" t="s">
        <v>354</v>
      </c>
      <c r="BM5" t="s">
        <v>353</v>
      </c>
      <c r="BN5" t="s">
        <v>354</v>
      </c>
      <c r="BO5" t="s">
        <v>354</v>
      </c>
      <c r="BP5" t="s">
        <v>354</v>
      </c>
      <c r="BQ5" t="s">
        <v>354</v>
      </c>
      <c r="BR5" t="s">
        <v>354</v>
      </c>
      <c r="BS5" t="s">
        <v>354</v>
      </c>
      <c r="BT5" t="s">
        <v>354</v>
      </c>
      <c r="BU5" t="s">
        <v>354</v>
      </c>
      <c r="BV5" t="s">
        <v>354</v>
      </c>
      <c r="BW5" t="s">
        <v>354</v>
      </c>
      <c r="BX5" t="s">
        <v>354</v>
      </c>
      <c r="BY5" t="s">
        <v>354</v>
      </c>
      <c r="BZ5" t="s">
        <v>354</v>
      </c>
      <c r="CA5" t="s">
        <v>354</v>
      </c>
      <c r="CB5" t="s">
        <v>354</v>
      </c>
      <c r="CC5" t="s">
        <v>354</v>
      </c>
      <c r="CD5" t="s">
        <v>354</v>
      </c>
      <c r="CE5" t="s">
        <v>354</v>
      </c>
      <c r="CF5" t="s">
        <v>354</v>
      </c>
      <c r="CG5" t="s">
        <v>353</v>
      </c>
      <c r="CH5" t="s">
        <v>354</v>
      </c>
      <c r="CI5" t="s">
        <v>354</v>
      </c>
      <c r="CJ5" t="s">
        <v>354</v>
      </c>
      <c r="CK5" t="s">
        <v>354</v>
      </c>
      <c r="CL5" t="s">
        <v>354</v>
      </c>
      <c r="CM5" t="s">
        <v>354</v>
      </c>
      <c r="CN5" t="s">
        <v>354</v>
      </c>
      <c r="CO5" t="s">
        <v>354</v>
      </c>
      <c r="CP5" t="s">
        <v>354</v>
      </c>
      <c r="CQ5" t="s">
        <v>354</v>
      </c>
      <c r="CR5" t="s">
        <v>354</v>
      </c>
      <c r="CS5" t="s">
        <v>354</v>
      </c>
      <c r="CT5" t="s">
        <v>354</v>
      </c>
      <c r="CU5" t="s">
        <v>354</v>
      </c>
      <c r="CV5" t="s">
        <v>354</v>
      </c>
      <c r="CW5" t="s">
        <v>353</v>
      </c>
      <c r="CX5" t="s">
        <v>354</v>
      </c>
      <c r="CY5" t="s">
        <v>354</v>
      </c>
      <c r="CZ5" t="s">
        <v>354</v>
      </c>
      <c r="DA5" t="s">
        <v>354</v>
      </c>
      <c r="DB5" t="s">
        <v>354</v>
      </c>
      <c r="DC5" t="s">
        <v>354</v>
      </c>
      <c r="DD5" t="s">
        <v>354</v>
      </c>
      <c r="DE5" t="s">
        <v>354</v>
      </c>
      <c r="DF5" t="s">
        <v>354</v>
      </c>
      <c r="DG5" t="s">
        <v>354</v>
      </c>
      <c r="DH5" t="s">
        <v>354</v>
      </c>
      <c r="DI5" t="s">
        <v>354</v>
      </c>
      <c r="DJ5" t="s">
        <v>354</v>
      </c>
      <c r="DK5" t="s">
        <v>354</v>
      </c>
      <c r="DL5" t="s">
        <v>354</v>
      </c>
      <c r="DM5" t="s">
        <v>354</v>
      </c>
      <c r="DN5" t="s">
        <v>354</v>
      </c>
      <c r="DO5" t="s">
        <v>354</v>
      </c>
      <c r="DP5" t="s">
        <v>354</v>
      </c>
      <c r="DQ5" t="s">
        <v>354</v>
      </c>
      <c r="DR5" t="s">
        <v>354</v>
      </c>
      <c r="DS5" t="s">
        <v>354</v>
      </c>
      <c r="DT5" t="s">
        <v>354</v>
      </c>
      <c r="DU5" t="s">
        <v>354</v>
      </c>
      <c r="DV5" t="s">
        <v>354</v>
      </c>
      <c r="DW5" t="s">
        <v>354</v>
      </c>
      <c r="DX5" t="s">
        <v>354</v>
      </c>
      <c r="DY5" t="s">
        <v>354</v>
      </c>
      <c r="DZ5" t="s">
        <v>354</v>
      </c>
      <c r="EA5" t="s">
        <v>354</v>
      </c>
      <c r="EB5" t="s">
        <v>354</v>
      </c>
      <c r="EC5" t="s">
        <v>354</v>
      </c>
    </row>
    <row r="6" spans="1:133" x14ac:dyDescent="0.3">
      <c r="A6" s="1" t="s">
        <v>260</v>
      </c>
      <c r="B6">
        <v>373.1247013262423</v>
      </c>
      <c r="C6">
        <v>412.54165672658678</v>
      </c>
      <c r="D6">
        <v>333.23774500656339</v>
      </c>
      <c r="E6">
        <v>353.01312423587558</v>
      </c>
      <c r="F6">
        <v>338.05576299970687</v>
      </c>
      <c r="G6">
        <v>338.05576299970687</v>
      </c>
      <c r="H6">
        <v>341.31085842905668</v>
      </c>
      <c r="I6">
        <v>298.14999999999998</v>
      </c>
      <c r="J6">
        <v>420.04840345124131</v>
      </c>
      <c r="K6">
        <v>293.14999999999998</v>
      </c>
      <c r="L6">
        <v>308.14999999999998</v>
      </c>
      <c r="M6">
        <v>308.14999999999998</v>
      </c>
      <c r="N6">
        <v>308.14999999999998</v>
      </c>
      <c r="O6">
        <v>298.14999999999998</v>
      </c>
      <c r="P6">
        <v>298.14999999999998</v>
      </c>
      <c r="Q6">
        <v>298.14999999999998</v>
      </c>
      <c r="R6">
        <v>308.14999999999969</v>
      </c>
      <c r="S6">
        <v>308.14999999999969</v>
      </c>
      <c r="T6">
        <v>308.14999999999969</v>
      </c>
      <c r="U6">
        <v>503.15</v>
      </c>
      <c r="V6">
        <v>308.14999999999969</v>
      </c>
      <c r="W6">
        <v>298.14999999999998</v>
      </c>
      <c r="X6">
        <v>308.14999999999969</v>
      </c>
      <c r="Y6">
        <v>368.15</v>
      </c>
      <c r="Z6">
        <v>308.14999999999992</v>
      </c>
      <c r="AA6">
        <v>298.14999999999998</v>
      </c>
      <c r="AB6">
        <v>323.14999999999998</v>
      </c>
      <c r="AC6">
        <v>298.14999999999998</v>
      </c>
      <c r="AD6">
        <v>308.14999999999992</v>
      </c>
      <c r="AE6">
        <v>364.43799461251081</v>
      </c>
      <c r="AF6">
        <v>308.14999999999969</v>
      </c>
      <c r="AG6">
        <v>298.14999999999998</v>
      </c>
      <c r="AH6">
        <v>366.59425312344291</v>
      </c>
      <c r="AI6">
        <v>308.14999999999969</v>
      </c>
      <c r="AJ6">
        <v>298.14999999999998</v>
      </c>
      <c r="AK6">
        <v>403.15</v>
      </c>
      <c r="AL6">
        <v>316.45311671113831</v>
      </c>
      <c r="AM6">
        <v>298.14999999999998</v>
      </c>
      <c r="AN6">
        <v>403.15</v>
      </c>
      <c r="AO6">
        <v>300.37200000000001</v>
      </c>
      <c r="AP6">
        <v>298.14999999999998</v>
      </c>
      <c r="AQ6">
        <v>280.37200000000001</v>
      </c>
      <c r="AR6">
        <v>298.14999999999998</v>
      </c>
      <c r="AS6">
        <v>298.14999999999998</v>
      </c>
      <c r="AT6">
        <v>298.14999999999998</v>
      </c>
      <c r="AU6">
        <v>303.14999999999998</v>
      </c>
      <c r="AV6">
        <v>298.14999999999998</v>
      </c>
      <c r="AW6">
        <v>373.05967034637729</v>
      </c>
      <c r="AX6">
        <v>303.14999999999998</v>
      </c>
      <c r="AY6">
        <v>298.14999999999998</v>
      </c>
      <c r="AZ6">
        <v>298.14999999999998</v>
      </c>
      <c r="BA6">
        <v>373.05967034637729</v>
      </c>
      <c r="BB6">
        <v>298.14999999999998</v>
      </c>
      <c r="BC6">
        <v>298.14999999999998</v>
      </c>
      <c r="BD6">
        <v>303.14999999999998</v>
      </c>
      <c r="BE6">
        <v>298.14999999999998</v>
      </c>
      <c r="BF6">
        <v>529.20000000000005</v>
      </c>
      <c r="BG6">
        <v>303.14999999999998</v>
      </c>
      <c r="BH6">
        <v>298.14999999999998</v>
      </c>
      <c r="BI6">
        <v>372.71127228355817</v>
      </c>
      <c r="BJ6">
        <v>323.14999999999998</v>
      </c>
      <c r="BK6">
        <v>310.14999999999998</v>
      </c>
      <c r="BL6">
        <v>298.14999999999998</v>
      </c>
      <c r="BM6">
        <v>323.14999999999998</v>
      </c>
      <c r="BN6">
        <v>412.54165672658678</v>
      </c>
      <c r="BO6">
        <v>298.14999999999998</v>
      </c>
      <c r="BP6">
        <v>298.14999999999998</v>
      </c>
      <c r="BQ6">
        <v>301.14999999999998</v>
      </c>
      <c r="BR6">
        <v>298.14999999999998</v>
      </c>
      <c r="BS6">
        <v>298.14999999999998</v>
      </c>
      <c r="BT6">
        <v>320</v>
      </c>
      <c r="BU6">
        <v>301.14999999999998</v>
      </c>
      <c r="BV6">
        <v>298.14999999999998</v>
      </c>
      <c r="BW6">
        <v>298.14999999999998</v>
      </c>
      <c r="BX6">
        <v>298.14999999999998</v>
      </c>
      <c r="BY6">
        <v>298.14999999999998</v>
      </c>
      <c r="BZ6">
        <v>300</v>
      </c>
      <c r="CA6">
        <v>298.14999999999998</v>
      </c>
      <c r="CB6">
        <v>298.14999999999998</v>
      </c>
      <c r="CC6">
        <v>298.14999999999998</v>
      </c>
      <c r="CD6">
        <v>298.14999999999998</v>
      </c>
      <c r="CE6">
        <v>300</v>
      </c>
      <c r="CF6">
        <v>298.14999999999998</v>
      </c>
      <c r="CG6">
        <v>529.20000000000005</v>
      </c>
      <c r="CH6">
        <v>298.14999999999998</v>
      </c>
      <c r="CI6">
        <v>303.14999999999992</v>
      </c>
      <c r="CJ6">
        <v>298.14999999999998</v>
      </c>
      <c r="CK6">
        <v>298.14999999999998</v>
      </c>
      <c r="CL6">
        <v>303.0464341264281</v>
      </c>
      <c r="CM6">
        <v>298.14999999999998</v>
      </c>
      <c r="CN6">
        <v>387.15</v>
      </c>
      <c r="CO6">
        <v>323.14999999999998</v>
      </c>
      <c r="CP6">
        <v>298.14999999999998</v>
      </c>
      <c r="CQ6">
        <v>298.14999999999998</v>
      </c>
      <c r="CR6">
        <v>384.72819289932858</v>
      </c>
      <c r="CS6">
        <v>351.5504709152616</v>
      </c>
      <c r="CT6">
        <v>429.11754220410489</v>
      </c>
      <c r="CU6">
        <v>403.15</v>
      </c>
      <c r="CV6">
        <v>403.15</v>
      </c>
      <c r="CW6">
        <v>387.87301668726718</v>
      </c>
      <c r="CX6">
        <v>298.14999999999998</v>
      </c>
      <c r="CY6">
        <v>374.121344967212</v>
      </c>
      <c r="CZ6">
        <v>374.121344967212</v>
      </c>
      <c r="DA6">
        <v>323.14999999999998</v>
      </c>
      <c r="DB6">
        <v>314.62837568466779</v>
      </c>
      <c r="DC6">
        <v>298.14999999999998</v>
      </c>
      <c r="DD6">
        <v>323.14999999999998</v>
      </c>
      <c r="DE6">
        <v>366.59425312344291</v>
      </c>
      <c r="DF6">
        <v>364.43799461251081</v>
      </c>
      <c r="DG6">
        <v>360.49456922598148</v>
      </c>
      <c r="DH6">
        <v>303.14999999999998</v>
      </c>
      <c r="DI6">
        <v>323.14999999999998</v>
      </c>
      <c r="DJ6">
        <v>298.14999999999998</v>
      </c>
      <c r="DK6">
        <v>303.14999999999992</v>
      </c>
      <c r="DL6">
        <v>320</v>
      </c>
      <c r="DM6">
        <v>320</v>
      </c>
      <c r="DN6">
        <v>320</v>
      </c>
      <c r="DO6">
        <v>341.01566811902222</v>
      </c>
      <c r="DP6">
        <v>333.23774500656339</v>
      </c>
      <c r="DQ6">
        <v>341.31085842905668</v>
      </c>
      <c r="DR6">
        <v>341.31085842905668</v>
      </c>
      <c r="DS6">
        <v>346.23600523786672</v>
      </c>
      <c r="DT6">
        <v>346.23600523786672</v>
      </c>
      <c r="DU6">
        <v>372</v>
      </c>
      <c r="DV6">
        <v>412.54165672658678</v>
      </c>
      <c r="DW6">
        <v>308.14999999999998</v>
      </c>
      <c r="DX6">
        <v>349.38225607984612</v>
      </c>
      <c r="DY6">
        <v>349.38225607984612</v>
      </c>
      <c r="DZ6">
        <v>308.14999999999969</v>
      </c>
      <c r="EA6">
        <v>308.14999999999969</v>
      </c>
      <c r="EB6">
        <v>308.14999999999992</v>
      </c>
      <c r="EC6">
        <v>412.54165672658678</v>
      </c>
    </row>
    <row r="7" spans="1:133" x14ac:dyDescent="0.3">
      <c r="A7" s="1" t="s">
        <v>261</v>
      </c>
      <c r="B7">
        <v>18774.555484335691</v>
      </c>
      <c r="C7">
        <v>16952.959710050061</v>
      </c>
      <c r="D7">
        <v>80299.606649774258</v>
      </c>
      <c r="E7">
        <v>318981.65995592257</v>
      </c>
      <c r="F7">
        <v>60081.850465390373</v>
      </c>
      <c r="G7">
        <v>163999.20502905629</v>
      </c>
      <c r="H7">
        <v>142682.47671618621</v>
      </c>
      <c r="I7">
        <v>219244.85946421701</v>
      </c>
      <c r="J7">
        <v>21316.72831287012</v>
      </c>
      <c r="K7">
        <v>4957.1356278618714</v>
      </c>
      <c r="L7">
        <v>17394.840421501671</v>
      </c>
      <c r="M7">
        <v>362833.96737395902</v>
      </c>
      <c r="N7">
        <v>30147.653746666911</v>
      </c>
      <c r="O7">
        <v>14410.786881515631</v>
      </c>
      <c r="P7">
        <v>224072.4963192323</v>
      </c>
      <c r="Q7">
        <v>104192.8322441738</v>
      </c>
      <c r="R7">
        <v>2631551.7805233761</v>
      </c>
      <c r="S7">
        <v>380044.257881806</v>
      </c>
      <c r="T7">
        <v>2251507.5226415689</v>
      </c>
      <c r="U7">
        <v>35727.515194385749</v>
      </c>
      <c r="V7">
        <v>2161447.2217359059</v>
      </c>
      <c r="W7">
        <v>34.026204947034053</v>
      </c>
      <c r="X7">
        <v>90060.300905662822</v>
      </c>
      <c r="Y7">
        <v>140976.68457337859</v>
      </c>
      <c r="Z7">
        <v>109414.56301420349</v>
      </c>
      <c r="AA7">
        <v>1372744.8673700299</v>
      </c>
      <c r="AB7">
        <v>36593.359124071692</v>
      </c>
      <c r="AC7">
        <v>8021.799800944631</v>
      </c>
      <c r="AD7">
        <v>10793.39163812627</v>
      </c>
      <c r="AE7">
        <v>392061.34750102012</v>
      </c>
      <c r="AF7">
        <v>372470.73959607311</v>
      </c>
      <c r="AG7">
        <v>145.0144584387198</v>
      </c>
      <c r="AH7">
        <v>11961.92086165209</v>
      </c>
      <c r="AI7">
        <v>7573.5182857329073</v>
      </c>
      <c r="AJ7">
        <v>1372744.8673700299</v>
      </c>
      <c r="AK7">
        <v>14836.563574259089</v>
      </c>
      <c r="AL7">
        <v>55349.302570586289</v>
      </c>
      <c r="AM7">
        <v>8021.799800944631</v>
      </c>
      <c r="AN7">
        <v>304105.84953361872</v>
      </c>
      <c r="AO7">
        <v>3322881.8906772248</v>
      </c>
      <c r="AP7">
        <v>1980.823778188497</v>
      </c>
      <c r="AQ7">
        <v>3322881.8906772248</v>
      </c>
      <c r="AR7">
        <v>15485.97851712848</v>
      </c>
      <c r="AS7">
        <v>8816.117552692127</v>
      </c>
      <c r="AT7">
        <v>1448.1505771061729</v>
      </c>
      <c r="AU7">
        <v>29076.383172013931</v>
      </c>
      <c r="AV7">
        <v>3433.643892279842</v>
      </c>
      <c r="AW7">
        <v>15354.81395710194</v>
      </c>
      <c r="AX7">
        <v>386300.51928532787</v>
      </c>
      <c r="AY7">
        <v>3808.4750217661208</v>
      </c>
      <c r="AZ7">
        <v>783.42927924290029</v>
      </c>
      <c r="BA7">
        <v>288751.03557651682</v>
      </c>
      <c r="BB7">
        <v>10503.38131483838</v>
      </c>
      <c r="BC7">
        <v>31.87958955480811</v>
      </c>
      <c r="BD7">
        <v>418357.70074063301</v>
      </c>
      <c r="BE7">
        <v>1100.254767800139</v>
      </c>
      <c r="BF7">
        <v>155217.79077008061</v>
      </c>
      <c r="BG7">
        <v>22831.544624210299</v>
      </c>
      <c r="BH7">
        <v>8816.117552692127</v>
      </c>
      <c r="BI7">
        <v>30191.377531361031</v>
      </c>
      <c r="BJ7">
        <v>28539.628637989259</v>
      </c>
      <c r="BK7">
        <v>11515986.099418251</v>
      </c>
      <c r="BL7">
        <v>33995.875459744893</v>
      </c>
      <c r="BM7">
        <v>1630.508127347312</v>
      </c>
      <c r="BN7">
        <v>16952.959710050061</v>
      </c>
      <c r="BO7">
        <v>17849.778454098279</v>
      </c>
      <c r="BP7">
        <v>15485.97851712848</v>
      </c>
      <c r="BQ7">
        <v>11515986.099418251</v>
      </c>
      <c r="BR7">
        <v>104192.8322441738</v>
      </c>
      <c r="BS7">
        <v>575.21052863304317</v>
      </c>
      <c r="BT7">
        <v>26599.860843676219</v>
      </c>
      <c r="BU7">
        <v>17849.778454098279</v>
      </c>
      <c r="BV7">
        <v>1980.823778188497</v>
      </c>
      <c r="BW7">
        <v>136808.85769191061</v>
      </c>
      <c r="BX7">
        <v>1100.254767800139</v>
      </c>
      <c r="BY7">
        <v>406466.61505581788</v>
      </c>
      <c r="BZ7">
        <v>36843.322274306047</v>
      </c>
      <c r="CA7">
        <v>3808.4750217661208</v>
      </c>
      <c r="CB7">
        <v>34.026204947034053</v>
      </c>
      <c r="CC7">
        <v>745.25795133016686</v>
      </c>
      <c r="CD7">
        <v>0</v>
      </c>
      <c r="CE7">
        <v>140976.68457337859</v>
      </c>
      <c r="CF7">
        <v>10503.38131483838</v>
      </c>
      <c r="CG7">
        <v>35011.078538639857</v>
      </c>
      <c r="CH7">
        <v>23315.55495632183</v>
      </c>
      <c r="CI7">
        <v>7962.5518083883471</v>
      </c>
      <c r="CJ7">
        <v>1448.1505771061729</v>
      </c>
      <c r="CK7">
        <v>13033.355193955549</v>
      </c>
      <c r="CL7">
        <v>425881.12744937307</v>
      </c>
      <c r="CM7">
        <v>2.124850264188316</v>
      </c>
      <c r="CN7">
        <v>36843.322274306047</v>
      </c>
      <c r="CO7">
        <v>440616.62748674391</v>
      </c>
      <c r="CP7">
        <v>145.0144584387198</v>
      </c>
      <c r="CQ7">
        <v>1980.823778188497</v>
      </c>
      <c r="CR7">
        <v>38824.146052494543</v>
      </c>
      <c r="CS7">
        <v>283993.66287004692</v>
      </c>
      <c r="CT7">
        <v>319004.74140868668</v>
      </c>
      <c r="CU7">
        <v>304105.84953361872</v>
      </c>
      <c r="CV7">
        <v>304105.84953361872</v>
      </c>
      <c r="CW7">
        <v>30191.377531361031</v>
      </c>
      <c r="CX7">
        <v>14481.505771061729</v>
      </c>
      <c r="CY7">
        <v>303232.54134757852</v>
      </c>
      <c r="CZ7">
        <v>303232.54134757852</v>
      </c>
      <c r="DA7">
        <v>303232.54134757852</v>
      </c>
      <c r="DB7">
        <v>440616.60956812208</v>
      </c>
      <c r="DC7">
        <v>0</v>
      </c>
      <c r="DD7">
        <v>404023.26836267218</v>
      </c>
      <c r="DE7">
        <v>11961.92086165209</v>
      </c>
      <c r="DF7">
        <v>392061.34750102012</v>
      </c>
      <c r="DG7">
        <v>415376.9024573419</v>
      </c>
      <c r="DH7">
        <v>415376.9024573419</v>
      </c>
      <c r="DI7">
        <v>28539.628637989259</v>
      </c>
      <c r="DJ7">
        <v>0</v>
      </c>
      <c r="DK7">
        <v>410395.14893224463</v>
      </c>
      <c r="DL7">
        <v>425881.12744937307</v>
      </c>
      <c r="DM7">
        <v>425881.12744937307</v>
      </c>
      <c r="DN7">
        <v>399281.26660569682</v>
      </c>
      <c r="DO7">
        <v>143782.7314839864</v>
      </c>
      <c r="DP7">
        <v>80299.606649774258</v>
      </c>
      <c r="DQ7">
        <v>142682.47671618621</v>
      </c>
      <c r="DR7">
        <v>142682.47671618621</v>
      </c>
      <c r="DS7">
        <v>35727.515194385749</v>
      </c>
      <c r="DT7">
        <v>35727.515194385749</v>
      </c>
      <c r="DU7">
        <v>35727.515194385749</v>
      </c>
      <c r="DV7">
        <v>16952.959710050061</v>
      </c>
      <c r="DW7">
        <v>18774.555484335691</v>
      </c>
      <c r="DX7">
        <v>409799.9867673007</v>
      </c>
      <c r="DY7">
        <v>409799.9867673007</v>
      </c>
      <c r="DZ7">
        <v>2270861.3903533448</v>
      </c>
      <c r="EA7">
        <v>2633696.575451103</v>
      </c>
      <c r="EB7">
        <v>120207.9546523298</v>
      </c>
      <c r="EC7">
        <v>16952.959710050061</v>
      </c>
    </row>
    <row r="8" spans="1:133" x14ac:dyDescent="0.3">
      <c r="A8" s="1" t="s">
        <v>262</v>
      </c>
    </row>
    <row r="9" spans="1:133" x14ac:dyDescent="0.3">
      <c r="A9" s="1" t="s">
        <v>263</v>
      </c>
      <c r="B9">
        <v>99.201117961066529</v>
      </c>
      <c r="C9">
        <v>0.1099702498188275</v>
      </c>
      <c r="D9">
        <v>48.655239772522371</v>
      </c>
      <c r="E9">
        <v>99.411423006269288</v>
      </c>
      <c r="F9">
        <v>65.026955453359676</v>
      </c>
      <c r="G9">
        <v>5.9377142722320224</v>
      </c>
      <c r="H9">
        <v>6.824807381727104</v>
      </c>
      <c r="I9">
        <v>0</v>
      </c>
      <c r="J9">
        <v>0</v>
      </c>
      <c r="K9">
        <v>50</v>
      </c>
      <c r="L9">
        <v>6.6142826096938911</v>
      </c>
      <c r="M9">
        <v>98.858353749804877</v>
      </c>
      <c r="N9">
        <v>90.746638778979033</v>
      </c>
      <c r="O9">
        <v>100</v>
      </c>
      <c r="P9">
        <v>1.923963810567459</v>
      </c>
      <c r="Q9">
        <v>19.998400127989761</v>
      </c>
      <c r="R9">
        <v>98.630970299798506</v>
      </c>
      <c r="S9">
        <v>99.29959851395698</v>
      </c>
      <c r="T9">
        <v>98.518108889879457</v>
      </c>
      <c r="U9">
        <v>52.181664589302777</v>
      </c>
      <c r="V9">
        <v>98.518108889879485</v>
      </c>
      <c r="W9">
        <v>0</v>
      </c>
      <c r="X9">
        <v>98.518108889879457</v>
      </c>
      <c r="Y9">
        <v>100</v>
      </c>
      <c r="Z9">
        <v>99.094078505539841</v>
      </c>
      <c r="AA9">
        <v>0</v>
      </c>
      <c r="AB9">
        <v>34.999999999999993</v>
      </c>
      <c r="AC9">
        <v>100</v>
      </c>
      <c r="AD9">
        <v>70.972452827264149</v>
      </c>
      <c r="AE9">
        <v>82.953147497655422</v>
      </c>
      <c r="AF9">
        <v>99.998818403603352</v>
      </c>
      <c r="AG9">
        <v>100</v>
      </c>
      <c r="AH9">
        <v>98.867149244208733</v>
      </c>
      <c r="AI9">
        <v>64.911492535856553</v>
      </c>
      <c r="AJ9">
        <v>0</v>
      </c>
      <c r="AK9">
        <v>97.209199722616702</v>
      </c>
      <c r="AL9">
        <v>42.734108845268722</v>
      </c>
      <c r="AM9">
        <v>100</v>
      </c>
      <c r="AN9">
        <v>71.334800138933858</v>
      </c>
      <c r="AO9">
        <v>99.999999999999986</v>
      </c>
      <c r="AP9">
        <v>7</v>
      </c>
      <c r="AQ9">
        <v>99.999999999999986</v>
      </c>
      <c r="AR9">
        <v>7</v>
      </c>
      <c r="AS9">
        <v>100</v>
      </c>
      <c r="AT9">
        <v>0</v>
      </c>
      <c r="AU9">
        <v>83.910005772632687</v>
      </c>
      <c r="AV9">
        <v>0</v>
      </c>
      <c r="AW9">
        <v>97.422032182954695</v>
      </c>
      <c r="AX9">
        <v>83.910005772632672</v>
      </c>
      <c r="AY9">
        <v>0</v>
      </c>
      <c r="AZ9">
        <v>54.868066508017222</v>
      </c>
      <c r="BA9">
        <v>69.947568422545615</v>
      </c>
      <c r="BB9">
        <v>0</v>
      </c>
      <c r="BC9">
        <v>0</v>
      </c>
      <c r="BD9">
        <v>86.909775017433219</v>
      </c>
      <c r="BE9">
        <v>0</v>
      </c>
      <c r="BF9">
        <v>38.186573279272913</v>
      </c>
      <c r="BG9">
        <v>0</v>
      </c>
      <c r="BH9">
        <v>100</v>
      </c>
      <c r="BI9">
        <v>97.317442641613269</v>
      </c>
      <c r="BJ9">
        <v>87.826801431175952</v>
      </c>
      <c r="BK9">
        <v>100</v>
      </c>
      <c r="BL9">
        <v>99.999999999999986</v>
      </c>
      <c r="BM9">
        <v>0</v>
      </c>
      <c r="BN9">
        <v>0.1099702498188275</v>
      </c>
      <c r="BO9">
        <v>100</v>
      </c>
      <c r="BP9">
        <v>7</v>
      </c>
      <c r="BQ9">
        <v>100</v>
      </c>
      <c r="BR9">
        <v>19.998400127989761</v>
      </c>
      <c r="BS9">
        <v>0</v>
      </c>
      <c r="BT9">
        <v>20</v>
      </c>
      <c r="BU9">
        <v>100</v>
      </c>
      <c r="BV9">
        <v>7</v>
      </c>
      <c r="BW9">
        <v>100</v>
      </c>
      <c r="BX9">
        <v>0</v>
      </c>
      <c r="BY9">
        <v>99.998917229441588</v>
      </c>
      <c r="BZ9">
        <v>100</v>
      </c>
      <c r="CA9">
        <v>0</v>
      </c>
      <c r="CB9">
        <v>0</v>
      </c>
      <c r="CC9">
        <v>23.07692307692308</v>
      </c>
      <c r="CD9">
        <v>0</v>
      </c>
      <c r="CE9">
        <v>100</v>
      </c>
      <c r="CF9">
        <v>0</v>
      </c>
      <c r="CG9">
        <v>100</v>
      </c>
      <c r="CH9">
        <v>100</v>
      </c>
      <c r="CI9">
        <v>40</v>
      </c>
      <c r="CJ9">
        <v>0</v>
      </c>
      <c r="CK9">
        <v>100</v>
      </c>
      <c r="CL9">
        <v>84.881466285389635</v>
      </c>
      <c r="CM9">
        <v>0</v>
      </c>
      <c r="CN9">
        <v>100</v>
      </c>
      <c r="CO9">
        <v>79.402657978115244</v>
      </c>
      <c r="CP9">
        <v>100</v>
      </c>
      <c r="CQ9">
        <v>7</v>
      </c>
      <c r="CR9">
        <v>95.25510204081634</v>
      </c>
      <c r="CS9">
        <v>70</v>
      </c>
      <c r="CT9">
        <v>73.292528980983334</v>
      </c>
      <c r="CU9">
        <v>71.334800138933858</v>
      </c>
      <c r="CV9">
        <v>71.334800138933858</v>
      </c>
      <c r="CW9">
        <v>97.317442641613269</v>
      </c>
      <c r="CX9">
        <v>90</v>
      </c>
      <c r="CY9">
        <v>71.128391762993573</v>
      </c>
      <c r="CZ9">
        <v>71.128391762993573</v>
      </c>
      <c r="DA9">
        <v>71.128391762993573</v>
      </c>
      <c r="DB9">
        <v>80</v>
      </c>
      <c r="DC9">
        <v>0</v>
      </c>
      <c r="DD9">
        <v>83.424313503157819</v>
      </c>
      <c r="DE9">
        <v>98.867149244208733</v>
      </c>
      <c r="DF9">
        <v>82.953147497655422</v>
      </c>
      <c r="DG9">
        <v>83.910005772632672</v>
      </c>
      <c r="DH9">
        <v>83.910005772632672</v>
      </c>
      <c r="DI9">
        <v>87.826801431175952</v>
      </c>
      <c r="DJ9">
        <v>0</v>
      </c>
      <c r="DK9">
        <v>87.819925916799306</v>
      </c>
      <c r="DL9">
        <v>84.881466285389635</v>
      </c>
      <c r="DM9">
        <v>84.881466285389635</v>
      </c>
      <c r="DN9">
        <v>89.203827785583343</v>
      </c>
      <c r="DO9">
        <v>6.7725825645772151</v>
      </c>
      <c r="DP9">
        <v>48.655239772522371</v>
      </c>
      <c r="DQ9">
        <v>6.824807381727104</v>
      </c>
      <c r="DR9">
        <v>6.824807381727104</v>
      </c>
      <c r="DS9">
        <v>40.335262060934348</v>
      </c>
      <c r="DT9">
        <v>40.335262060934348</v>
      </c>
      <c r="DU9">
        <v>52.181664589302777</v>
      </c>
      <c r="DV9">
        <v>0.1099702498188275</v>
      </c>
      <c r="DW9">
        <v>99.201117961066529</v>
      </c>
      <c r="DX9">
        <v>94.344704001142446</v>
      </c>
      <c r="DY9">
        <v>94.344704001142446</v>
      </c>
      <c r="DZ9">
        <v>98.545859979864332</v>
      </c>
      <c r="EA9">
        <v>98.588911685376274</v>
      </c>
      <c r="EB9">
        <v>96.569056593934263</v>
      </c>
      <c r="EC9">
        <v>0.1099702498188275</v>
      </c>
    </row>
    <row r="10" spans="1:133" x14ac:dyDescent="0.3">
      <c r="A10" s="1" t="s">
        <v>264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23.29180788512155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22.168750240901289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3">
      <c r="A11" s="1" t="s">
        <v>265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76.708192114878472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75.055517684576103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79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0.76014425092074123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3">
      <c r="A12" s="1" t="s">
        <v>266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25.56207473486851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100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3">
      <c r="A13" s="1" t="s">
        <v>267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3">
      <c r="A14" s="1" t="s">
        <v>268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67.374797604100294</v>
      </c>
      <c r="M14">
        <v>0</v>
      </c>
      <c r="N14">
        <v>0</v>
      </c>
      <c r="O14">
        <v>0</v>
      </c>
      <c r="P14">
        <v>0.85176826395515015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57.194442449165869</v>
      </c>
      <c r="BG14">
        <v>100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3">
      <c r="A15" s="1" t="s">
        <v>269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3">
      <c r="A16" s="1" t="s">
        <v>270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3">
      <c r="A17" s="1" t="s">
        <v>271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3">
      <c r="A18" s="1" t="s">
        <v>272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3">
      <c r="A19" s="1" t="s">
        <v>273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2.194011923759635E-9</v>
      </c>
      <c r="S19">
        <v>2.2061080701662838E-9</v>
      </c>
      <c r="T19">
        <v>2.1919701491094891E-9</v>
      </c>
      <c r="U19">
        <v>0</v>
      </c>
      <c r="V19">
        <v>2.1919701491094891E-9</v>
      </c>
      <c r="W19">
        <v>0</v>
      </c>
      <c r="X19">
        <v>2.1919701491094891E-9</v>
      </c>
      <c r="Y19">
        <v>0</v>
      </c>
      <c r="Z19">
        <v>1.694886578633709E-9</v>
      </c>
      <c r="AA19">
        <v>0</v>
      </c>
      <c r="AB19">
        <v>0</v>
      </c>
      <c r="AC19">
        <v>0</v>
      </c>
      <c r="AD19">
        <v>1.108476116341724E-9</v>
      </c>
      <c r="AE19">
        <v>0</v>
      </c>
      <c r="AF19">
        <v>5.1158299595724588E-17</v>
      </c>
      <c r="AG19">
        <v>0</v>
      </c>
      <c r="AH19">
        <v>0</v>
      </c>
      <c r="AI19">
        <v>1.107039890374151E-7</v>
      </c>
      <c r="AJ19">
        <v>0</v>
      </c>
      <c r="AK19">
        <v>0</v>
      </c>
      <c r="AL19">
        <v>2.1615840289816889E-10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1.4272516229472201E-2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4.687954429979522E-17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2.1680200668269788E-9</v>
      </c>
      <c r="EA19">
        <v>1.8693395089018009E-9</v>
      </c>
      <c r="EB19">
        <v>1.6422331764647919E-9</v>
      </c>
      <c r="EC19">
        <v>0</v>
      </c>
    </row>
    <row r="20" spans="1:133" x14ac:dyDescent="0.3">
      <c r="A20" s="1" t="s">
        <v>274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3">
      <c r="A21" s="1" t="s">
        <v>275</v>
      </c>
      <c r="B21">
        <v>0</v>
      </c>
      <c r="C21">
        <v>0</v>
      </c>
      <c r="D21">
        <v>0.42703049781763069</v>
      </c>
      <c r="E21">
        <v>0</v>
      </c>
      <c r="F21">
        <v>0.57072777779981521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4.7253543060469937E-2</v>
      </c>
      <c r="N21">
        <v>0.56870729129301045</v>
      </c>
      <c r="O21">
        <v>0</v>
      </c>
      <c r="P21">
        <v>0</v>
      </c>
      <c r="Q21">
        <v>0</v>
      </c>
      <c r="R21">
        <v>5.0091540106505161E-4</v>
      </c>
      <c r="S21">
        <v>1.7342517196698101E-3</v>
      </c>
      <c r="T21">
        <v>2.9273382440618372E-4</v>
      </c>
      <c r="U21">
        <v>0</v>
      </c>
      <c r="V21">
        <v>2.9273382440618372E-4</v>
      </c>
      <c r="W21">
        <v>0</v>
      </c>
      <c r="X21">
        <v>2.9273382440618361E-4</v>
      </c>
      <c r="Y21">
        <v>0</v>
      </c>
      <c r="Z21">
        <v>7.8470149330983965E-2</v>
      </c>
      <c r="AA21">
        <v>0</v>
      </c>
      <c r="AB21">
        <v>0</v>
      </c>
      <c r="AC21">
        <v>0</v>
      </c>
      <c r="AD21">
        <v>0.79546609504845023</v>
      </c>
      <c r="AE21">
        <v>0</v>
      </c>
      <c r="AF21">
        <v>8.8475729462254317E-4</v>
      </c>
      <c r="AG21">
        <v>0</v>
      </c>
      <c r="AH21">
        <v>0</v>
      </c>
      <c r="AI21">
        <v>4.3512960747963438E-2</v>
      </c>
      <c r="AJ21">
        <v>0</v>
      </c>
      <c r="AK21">
        <v>0</v>
      </c>
      <c r="AL21">
        <v>0.15511987866079369</v>
      </c>
      <c r="AM21">
        <v>0</v>
      </c>
      <c r="AN21">
        <v>0.60576477451534594</v>
      </c>
      <c r="AO21">
        <v>0</v>
      </c>
      <c r="AP21">
        <v>93</v>
      </c>
      <c r="AQ21">
        <v>0</v>
      </c>
      <c r="AR21">
        <v>93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0.637977318431865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93</v>
      </c>
      <c r="BQ21">
        <v>0</v>
      </c>
      <c r="BR21">
        <v>0</v>
      </c>
      <c r="BS21">
        <v>0</v>
      </c>
      <c r="BT21">
        <v>1.289118811701045</v>
      </c>
      <c r="BU21">
        <v>0</v>
      </c>
      <c r="BV21">
        <v>93</v>
      </c>
      <c r="BW21">
        <v>0</v>
      </c>
      <c r="BX21">
        <v>0</v>
      </c>
      <c r="BY21">
        <v>8.1075835427670863E-4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0.1610326393544608</v>
      </c>
      <c r="CM21">
        <v>0</v>
      </c>
      <c r="CN21">
        <v>0</v>
      </c>
      <c r="CO21">
        <v>0</v>
      </c>
      <c r="CP21">
        <v>0</v>
      </c>
      <c r="CQ21">
        <v>93</v>
      </c>
      <c r="CR21">
        <v>4.7448979591836737</v>
      </c>
      <c r="CS21">
        <v>0.64866451423539762</v>
      </c>
      <c r="CT21">
        <v>0.57747295716688019</v>
      </c>
      <c r="CU21">
        <v>0.60576477451534594</v>
      </c>
      <c r="CV21">
        <v>0.60576477451534594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0.1610326393544608</v>
      </c>
      <c r="DM21">
        <v>0.1610326393544608</v>
      </c>
      <c r="DN21">
        <v>8.5880265041524961E-2</v>
      </c>
      <c r="DO21">
        <v>0</v>
      </c>
      <c r="DP21">
        <v>0.42703049781763069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8.367589582594194E-2</v>
      </c>
      <c r="DY21">
        <v>8.367589582594194E-2</v>
      </c>
      <c r="DZ21">
        <v>4.0594753380105587E-3</v>
      </c>
      <c r="EA21">
        <v>1.001014944433023E-2</v>
      </c>
      <c r="EB21">
        <v>0.1428487344875142</v>
      </c>
      <c r="EC21">
        <v>0</v>
      </c>
    </row>
    <row r="22" spans="1:133" x14ac:dyDescent="0.3">
      <c r="A22" s="1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3">
      <c r="A23" s="1" t="s">
        <v>277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3">
      <c r="A24" s="1" t="s">
        <v>278</v>
      </c>
      <c r="B24">
        <v>0</v>
      </c>
      <c r="C24">
        <v>0</v>
      </c>
      <c r="D24">
        <v>0.1463401722613567</v>
      </c>
      <c r="E24">
        <v>0</v>
      </c>
      <c r="F24">
        <v>0.19558416025179259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3.01911542247876E-2</v>
      </c>
      <c r="N24">
        <v>2.642600347486353E-2</v>
      </c>
      <c r="O24">
        <v>0</v>
      </c>
      <c r="P24">
        <v>0</v>
      </c>
      <c r="Q24">
        <v>0</v>
      </c>
      <c r="R24">
        <v>3.0111280248626259E-2</v>
      </c>
      <c r="S24">
        <v>3.0315006358708999E-2</v>
      </c>
      <c r="T24">
        <v>3.0076892205264692E-2</v>
      </c>
      <c r="U24">
        <v>0</v>
      </c>
      <c r="V24">
        <v>3.0076892205264692E-2</v>
      </c>
      <c r="W24">
        <v>0</v>
      </c>
      <c r="X24">
        <v>3.007689220526473E-2</v>
      </c>
      <c r="Y24">
        <v>0</v>
      </c>
      <c r="Z24">
        <v>2.9935702352177719E-2</v>
      </c>
      <c r="AA24">
        <v>0</v>
      </c>
      <c r="AB24">
        <v>1.337057208528652E-2</v>
      </c>
      <c r="AC24">
        <v>0</v>
      </c>
      <c r="AD24">
        <v>2.1310648339901359E-2</v>
      </c>
      <c r="AE24">
        <v>3.2330988966913152E-2</v>
      </c>
      <c r="AF24">
        <v>1.0937555558125611E-11</v>
      </c>
      <c r="AG24">
        <v>0</v>
      </c>
      <c r="AH24">
        <v>0</v>
      </c>
      <c r="AI24">
        <v>1.5212274738819029</v>
      </c>
      <c r="AJ24">
        <v>0</v>
      </c>
      <c r="AK24">
        <v>0</v>
      </c>
      <c r="AL24">
        <v>2.150666148212204E-2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100</v>
      </c>
      <c r="AU24">
        <v>3.0516215575348098E-2</v>
      </c>
      <c r="AV24">
        <v>0</v>
      </c>
      <c r="AW24">
        <v>0</v>
      </c>
      <c r="AX24">
        <v>3.0516215575348098E-2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3.0298787563772099E-2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3.109014445435037E-2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1.705206051174659E-2</v>
      </c>
      <c r="BU24">
        <v>0</v>
      </c>
      <c r="BV24">
        <v>0</v>
      </c>
      <c r="BW24">
        <v>0</v>
      </c>
      <c r="BX24">
        <v>0</v>
      </c>
      <c r="BY24">
        <v>1.002276511085354E-11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5.9163243817735182E-2</v>
      </c>
      <c r="CJ24">
        <v>100</v>
      </c>
      <c r="CK24">
        <v>0</v>
      </c>
      <c r="CL24">
        <v>2.8657387988643351E-2</v>
      </c>
      <c r="CM24">
        <v>0</v>
      </c>
      <c r="CN24">
        <v>0</v>
      </c>
      <c r="CO24">
        <v>2.987859382772802E-2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4.3415542368618859E-2</v>
      </c>
      <c r="CZ24">
        <v>4.3415542368618859E-2</v>
      </c>
      <c r="DA24">
        <v>4.3415542368618859E-2</v>
      </c>
      <c r="DB24">
        <v>2.9878595042805281E-2</v>
      </c>
      <c r="DC24">
        <v>0</v>
      </c>
      <c r="DD24">
        <v>3.1373765060061322E-2</v>
      </c>
      <c r="DE24">
        <v>0</v>
      </c>
      <c r="DF24">
        <v>3.2330988966913152E-2</v>
      </c>
      <c r="DG24">
        <v>3.0516215575348091E-2</v>
      </c>
      <c r="DH24">
        <v>3.0516215575348091E-2</v>
      </c>
      <c r="DI24">
        <v>3.109014445435037E-2</v>
      </c>
      <c r="DJ24">
        <v>0</v>
      </c>
      <c r="DK24">
        <v>2.9738754802807171E-2</v>
      </c>
      <c r="DL24">
        <v>2.8657387988643351E-2</v>
      </c>
      <c r="DM24">
        <v>2.8657387988643351E-2</v>
      </c>
      <c r="DN24">
        <v>2.9430527431309968E-2</v>
      </c>
      <c r="DO24">
        <v>0</v>
      </c>
      <c r="DP24">
        <v>0.1463401722613567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2.867510651316792E-2</v>
      </c>
      <c r="DY24">
        <v>2.867510651316792E-2</v>
      </c>
      <c r="DZ24">
        <v>3.0070094624339291E-2</v>
      </c>
      <c r="EA24">
        <v>3.008675862311079E-2</v>
      </c>
      <c r="EB24">
        <v>2.9161264536279919E-2</v>
      </c>
      <c r="EC24">
        <v>0</v>
      </c>
    </row>
    <row r="25" spans="1:133" x14ac:dyDescent="0.3">
      <c r="A25" s="1" t="s">
        <v>279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0.25585319093027231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45.131933491982778</v>
      </c>
      <c r="BA25">
        <v>0</v>
      </c>
      <c r="BB25">
        <v>100</v>
      </c>
      <c r="BC25">
        <v>0</v>
      </c>
      <c r="BD25">
        <v>3.4543465861980781E-2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100</v>
      </c>
      <c r="CG25">
        <v>0</v>
      </c>
      <c r="CH25">
        <v>0</v>
      </c>
      <c r="CI25">
        <v>1.7784871005210989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7.0719470231633429E-4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3">
      <c r="A26" s="1" t="s">
        <v>280</v>
      </c>
      <c r="B26">
        <v>0</v>
      </c>
      <c r="C26">
        <v>0</v>
      </c>
      <c r="D26">
        <v>2.7588641319834299</v>
      </c>
      <c r="E26">
        <v>0</v>
      </c>
      <c r="F26">
        <v>3.6872317161079131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0.56917585381263991</v>
      </c>
      <c r="N26">
        <v>0.49819370861655282</v>
      </c>
      <c r="O26">
        <v>0</v>
      </c>
      <c r="P26">
        <v>0</v>
      </c>
      <c r="Q26">
        <v>0</v>
      </c>
      <c r="R26">
        <v>0.56767003729961385</v>
      </c>
      <c r="S26">
        <v>0.57151076434790482</v>
      </c>
      <c r="T26">
        <v>0.5670217399938684</v>
      </c>
      <c r="U26">
        <v>0</v>
      </c>
      <c r="V26">
        <v>0.56702173999386851</v>
      </c>
      <c r="W26">
        <v>0</v>
      </c>
      <c r="X26">
        <v>0.56702173999386785</v>
      </c>
      <c r="Y26">
        <v>0</v>
      </c>
      <c r="Z26">
        <v>0.56435997176261232</v>
      </c>
      <c r="AA26">
        <v>0</v>
      </c>
      <c r="AB26">
        <v>0.25206743425391331</v>
      </c>
      <c r="AC26">
        <v>0</v>
      </c>
      <c r="AD26">
        <v>0.40175696410459472</v>
      </c>
      <c r="AE26">
        <v>0.60951688407929017</v>
      </c>
      <c r="AF26">
        <v>2.0619922236388559E-10</v>
      </c>
      <c r="AG26">
        <v>0</v>
      </c>
      <c r="AH26">
        <v>0</v>
      </c>
      <c r="AI26">
        <v>28.678795777178369</v>
      </c>
      <c r="AJ26">
        <v>0</v>
      </c>
      <c r="AK26">
        <v>0</v>
      </c>
      <c r="AL26">
        <v>0.40545228316233223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0.57530404190274154</v>
      </c>
      <c r="AV26">
        <v>0</v>
      </c>
      <c r="AW26">
        <v>0</v>
      </c>
      <c r="AX26">
        <v>0.57530404190274154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0.57120500106415217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0.58612398132280019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0.3214723434809803</v>
      </c>
      <c r="BU26">
        <v>0</v>
      </c>
      <c r="BV26">
        <v>0</v>
      </c>
      <c r="BW26">
        <v>0</v>
      </c>
      <c r="BX26">
        <v>0</v>
      </c>
      <c r="BY26">
        <v>1.8895322275721131E-10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1.1153694079916121</v>
      </c>
      <c r="CJ26">
        <v>0</v>
      </c>
      <c r="CK26">
        <v>0</v>
      </c>
      <c r="CL26">
        <v>0.5402606722165133</v>
      </c>
      <c r="CM26">
        <v>0</v>
      </c>
      <c r="CN26">
        <v>0</v>
      </c>
      <c r="CO26">
        <v>0.56328333875542014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0.81848736926093224</v>
      </c>
      <c r="CZ26">
        <v>0.81848736926093224</v>
      </c>
      <c r="DA26">
        <v>0.81848736926093224</v>
      </c>
      <c r="DB26">
        <v>0.56328336166254822</v>
      </c>
      <c r="DC26">
        <v>0</v>
      </c>
      <c r="DD26">
        <v>0.59147091172540955</v>
      </c>
      <c r="DE26">
        <v>0</v>
      </c>
      <c r="DF26">
        <v>0.60951688407929017</v>
      </c>
      <c r="DG26">
        <v>0.57530404190274131</v>
      </c>
      <c r="DH26">
        <v>0.57530404190274131</v>
      </c>
      <c r="DI26">
        <v>0.58612398132280019</v>
      </c>
      <c r="DJ26">
        <v>0</v>
      </c>
      <c r="DK26">
        <v>0.56064703688325468</v>
      </c>
      <c r="DL26">
        <v>0.5402606722165133</v>
      </c>
      <c r="DM26">
        <v>0.5402606722165133</v>
      </c>
      <c r="DN26">
        <v>0.55483620977693904</v>
      </c>
      <c r="DO26">
        <v>0</v>
      </c>
      <c r="DP26">
        <v>2.7588641319834299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0.54059470900919371</v>
      </c>
      <c r="DY26">
        <v>0.54059470900919371</v>
      </c>
      <c r="DZ26">
        <v>0.56689358924818123</v>
      </c>
      <c r="EA26">
        <v>0.56720774569473753</v>
      </c>
      <c r="EB26">
        <v>0.5497599567447522</v>
      </c>
      <c r="EC26">
        <v>0</v>
      </c>
    </row>
    <row r="27" spans="1:133" x14ac:dyDescent="0.3">
      <c r="A27" s="1" t="s">
        <v>281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3">
      <c r="A28" s="1" t="s">
        <v>282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9.3360225218434498E-2</v>
      </c>
      <c r="S28">
        <v>9.3991879381364593E-2</v>
      </c>
      <c r="T28">
        <v>9.3253604860663253E-2</v>
      </c>
      <c r="U28">
        <v>0</v>
      </c>
      <c r="V28">
        <v>9.3253604860663281E-2</v>
      </c>
      <c r="W28">
        <v>0</v>
      </c>
      <c r="X28">
        <v>9.325360486066317E-2</v>
      </c>
      <c r="Y28">
        <v>0</v>
      </c>
      <c r="Z28">
        <v>7.1721425789933735E-2</v>
      </c>
      <c r="AA28">
        <v>0</v>
      </c>
      <c r="AB28">
        <v>0</v>
      </c>
      <c r="AC28">
        <v>0</v>
      </c>
      <c r="AD28">
        <v>5.1057097824679008E-2</v>
      </c>
      <c r="AE28">
        <v>0</v>
      </c>
      <c r="AF28">
        <v>3.3911963948870401E-11</v>
      </c>
      <c r="AG28">
        <v>0</v>
      </c>
      <c r="AH28">
        <v>0</v>
      </c>
      <c r="AI28">
        <v>4.7165759276065309</v>
      </c>
      <c r="AJ28">
        <v>0</v>
      </c>
      <c r="AK28">
        <v>0</v>
      </c>
      <c r="AL28">
        <v>9.9563901826062E-3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3.1075650066504352E-11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9.2216158619640415E-2</v>
      </c>
      <c r="EA28">
        <v>7.9511858675103159E-2</v>
      </c>
      <c r="EB28">
        <v>6.9865989639200099E-2</v>
      </c>
      <c r="EC28">
        <v>0</v>
      </c>
    </row>
    <row r="29" spans="1:133" x14ac:dyDescent="0.3">
      <c r="A29" s="1" t="s">
        <v>283</v>
      </c>
      <c r="B29">
        <v>0</v>
      </c>
      <c r="C29">
        <v>0</v>
      </c>
      <c r="D29">
        <v>0.11857381789243</v>
      </c>
      <c r="E29">
        <v>0</v>
      </c>
      <c r="F29">
        <v>0.15847432896909239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6.6325531217073797E-3</v>
      </c>
      <c r="N29">
        <v>0.23600229167230241</v>
      </c>
      <c r="O29">
        <v>0</v>
      </c>
      <c r="P29">
        <v>0</v>
      </c>
      <c r="Q29">
        <v>0</v>
      </c>
      <c r="R29">
        <v>2.7778140736007359E-2</v>
      </c>
      <c r="S29">
        <v>2.7205800165297277E-10</v>
      </c>
      <c r="T29">
        <v>3.2466964855756397E-2</v>
      </c>
      <c r="U29">
        <v>0</v>
      </c>
      <c r="V29">
        <v>3.2466964855756411E-2</v>
      </c>
      <c r="W29">
        <v>0</v>
      </c>
      <c r="X29">
        <v>3.2466964855756363E-2</v>
      </c>
      <c r="Y29">
        <v>0</v>
      </c>
      <c r="Z29">
        <v>4.7294359232207678E-3</v>
      </c>
      <c r="AA29">
        <v>0</v>
      </c>
      <c r="AB29">
        <v>0</v>
      </c>
      <c r="AC29">
        <v>0</v>
      </c>
      <c r="AD29">
        <v>0.88215374291463255</v>
      </c>
      <c r="AE29">
        <v>0</v>
      </c>
      <c r="AF29">
        <v>1.387949043341461E-10</v>
      </c>
      <c r="AG29">
        <v>0</v>
      </c>
      <c r="AH29">
        <v>0</v>
      </c>
      <c r="AI29">
        <v>6.8260270483393643E-9</v>
      </c>
      <c r="AJ29">
        <v>0</v>
      </c>
      <c r="AK29">
        <v>0</v>
      </c>
      <c r="AL29">
        <v>0.17202440482739639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71.217958397291312</v>
      </c>
      <c r="BU29">
        <v>0</v>
      </c>
      <c r="BV29">
        <v>0</v>
      </c>
      <c r="BW29">
        <v>0</v>
      </c>
      <c r="BX29">
        <v>0</v>
      </c>
      <c r="BY29">
        <v>1.2718643734715171E-10</v>
      </c>
      <c r="BZ29">
        <v>0</v>
      </c>
      <c r="CA29">
        <v>0</v>
      </c>
      <c r="CB29">
        <v>0</v>
      </c>
      <c r="CC29">
        <v>72.64541849650017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4.4705179242785844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4.4705179242785844</v>
      </c>
      <c r="DM29">
        <v>4.4705179242785844</v>
      </c>
      <c r="DN29">
        <v>2.384642539497555E-2</v>
      </c>
      <c r="DO29">
        <v>0</v>
      </c>
      <c r="DP29">
        <v>0.11857381789243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2.3234336854995329E-2</v>
      </c>
      <c r="DY29">
        <v>2.3234336854995329E-2</v>
      </c>
      <c r="DZ29">
        <v>3.113052185871789E-2</v>
      </c>
      <c r="EA29">
        <v>2.7755519141740351E-2</v>
      </c>
      <c r="EB29">
        <v>8.3512776057078492E-2</v>
      </c>
      <c r="EC29">
        <v>0</v>
      </c>
    </row>
    <row r="30" spans="1:133" x14ac:dyDescent="0.3">
      <c r="A30" s="1" t="s">
        <v>284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3">
      <c r="A31" s="1" t="s">
        <v>285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1.447884169266459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1.447884169266459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0.5312060516871705</v>
      </c>
      <c r="CT31">
        <v>0.47290567435204578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3">
      <c r="A32" s="1" t="s">
        <v>286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3">
      <c r="A33" s="1" t="s">
        <v>287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6.275179803364785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6.3969318377668634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3">
      <c r="A34" s="1" t="s">
        <v>288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0.73740121200430919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0.75170838734356282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3">
      <c r="A35" s="1" t="s">
        <v>289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3">
      <c r="A36" s="1" t="s">
        <v>290</v>
      </c>
      <c r="B36">
        <v>0</v>
      </c>
      <c r="C36">
        <v>0</v>
      </c>
      <c r="D36">
        <v>0.12984803134325179</v>
      </c>
      <c r="E36">
        <v>0.33451000733582381</v>
      </c>
      <c r="F36">
        <v>0.17354235530939441</v>
      </c>
      <c r="G36">
        <v>0</v>
      </c>
      <c r="H36">
        <v>0</v>
      </c>
      <c r="I36">
        <v>0</v>
      </c>
      <c r="J36">
        <v>0</v>
      </c>
      <c r="K36">
        <v>0</v>
      </c>
      <c r="L36">
        <v>4.1057114015750776E-3</v>
      </c>
      <c r="M36">
        <v>2.9874919997393189E-2</v>
      </c>
      <c r="N36">
        <v>7.1928889125330637E-8</v>
      </c>
      <c r="O36">
        <v>0</v>
      </c>
      <c r="P36">
        <v>0</v>
      </c>
      <c r="Q36">
        <v>0</v>
      </c>
      <c r="R36">
        <v>1.6805811992173049E-4</v>
      </c>
      <c r="S36">
        <v>5.8184492403116656E-4</v>
      </c>
      <c r="T36">
        <v>9.8212784159959013E-5</v>
      </c>
      <c r="U36">
        <v>0</v>
      </c>
      <c r="V36">
        <v>9.8212784159959E-5</v>
      </c>
      <c r="W36">
        <v>0</v>
      </c>
      <c r="X36">
        <v>9.8212784159959135E-5</v>
      </c>
      <c r="Y36">
        <v>0</v>
      </c>
      <c r="Z36">
        <v>4.0429907764307749E-5</v>
      </c>
      <c r="AA36">
        <v>0</v>
      </c>
      <c r="AB36">
        <v>1.6684559214742201</v>
      </c>
      <c r="AC36">
        <v>0</v>
      </c>
      <c r="AD36">
        <v>4.098452867317824E-4</v>
      </c>
      <c r="AE36">
        <v>0.14622954062353549</v>
      </c>
      <c r="AF36">
        <v>2.968378436860867E-4</v>
      </c>
      <c r="AG36">
        <v>0</v>
      </c>
      <c r="AH36">
        <v>0.31127575737508623</v>
      </c>
      <c r="AI36">
        <v>1.459868544664915E-2</v>
      </c>
      <c r="AJ36">
        <v>0</v>
      </c>
      <c r="AK36">
        <v>0.90059126183440052</v>
      </c>
      <c r="AL36">
        <v>1.1031544663099091</v>
      </c>
      <c r="AM36">
        <v>0</v>
      </c>
      <c r="AN36">
        <v>0.45213688936801077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0.138021518293753</v>
      </c>
      <c r="AV36">
        <v>0</v>
      </c>
      <c r="AW36">
        <v>1.002204224379347</v>
      </c>
      <c r="AX36">
        <v>0.13802151829375309</v>
      </c>
      <c r="AY36">
        <v>0</v>
      </c>
      <c r="AZ36">
        <v>0</v>
      </c>
      <c r="BA36">
        <v>0.42288614892957588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0.95226986225224908</v>
      </c>
      <c r="BJ36">
        <v>0.53354602084765423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4.4033803011719757</v>
      </c>
      <c r="BU36">
        <v>0</v>
      </c>
      <c r="BV36">
        <v>0</v>
      </c>
      <c r="BW36">
        <v>0</v>
      </c>
      <c r="BX36">
        <v>0</v>
      </c>
      <c r="BY36">
        <v>2.7201105104948691E-4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0.55005632184010511</v>
      </c>
      <c r="CM36">
        <v>0</v>
      </c>
      <c r="CN36">
        <v>0</v>
      </c>
      <c r="CO36">
        <v>0.27713165100210352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0.45213688936801077</v>
      </c>
      <c r="CV36">
        <v>0.45213688936801077</v>
      </c>
      <c r="CW36">
        <v>0.95226986225224908</v>
      </c>
      <c r="CX36">
        <v>0</v>
      </c>
      <c r="CY36">
        <v>0.40269033426202661</v>
      </c>
      <c r="CZ36">
        <v>0.40269033426202661</v>
      </c>
      <c r="DA36">
        <v>0.40269033426202661</v>
      </c>
      <c r="DB36">
        <v>0.27713166227225788</v>
      </c>
      <c r="DC36">
        <v>0</v>
      </c>
      <c r="DD36">
        <v>0.1511160655786401</v>
      </c>
      <c r="DE36">
        <v>0.31127575737508623</v>
      </c>
      <c r="DF36">
        <v>0.14622954062353549</v>
      </c>
      <c r="DG36">
        <v>0.138021518293753</v>
      </c>
      <c r="DH36">
        <v>0.138021518293753</v>
      </c>
      <c r="DI36">
        <v>0.53354602084765423</v>
      </c>
      <c r="DJ36">
        <v>0</v>
      </c>
      <c r="DK36">
        <v>0</v>
      </c>
      <c r="DL36">
        <v>0.55005632184010511</v>
      </c>
      <c r="DM36">
        <v>0.55005632184010511</v>
      </c>
      <c r="DN36">
        <v>0.29335035988209429</v>
      </c>
      <c r="DO36">
        <v>0</v>
      </c>
      <c r="DP36">
        <v>0.12984803134325179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0.29490669382928941</v>
      </c>
      <c r="DY36">
        <v>0.29490669382928941</v>
      </c>
      <c r="DZ36">
        <v>9.5428708715025815E-5</v>
      </c>
      <c r="EA36">
        <v>4.198031474408657E-3</v>
      </c>
      <c r="EB36">
        <v>7.3599466915986639E-5</v>
      </c>
      <c r="EC36">
        <v>0</v>
      </c>
    </row>
    <row r="37" spans="1:133" x14ac:dyDescent="0.3">
      <c r="A37" s="1" t="s">
        <v>191</v>
      </c>
      <c r="B37">
        <v>9.0175572293765077E-2</v>
      </c>
      <c r="C37">
        <v>99.765073945938155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7.0443561560535041E-5</v>
      </c>
      <c r="M37">
        <v>0</v>
      </c>
      <c r="N37">
        <v>5.6116503959648602E-2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47.38662277938252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0.15674229079883931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3.0565532938584751E-2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99.765073945938155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47.38662277938252</v>
      </c>
      <c r="DV37">
        <v>99.765073945938155</v>
      </c>
      <c r="DW37">
        <v>9.0175572293765077E-2</v>
      </c>
      <c r="DX37">
        <v>4.1312990239854921E-3</v>
      </c>
      <c r="DY37">
        <v>4.1312990239854921E-3</v>
      </c>
      <c r="DZ37">
        <v>0</v>
      </c>
      <c r="EA37">
        <v>0</v>
      </c>
      <c r="EB37">
        <v>1.407378518120523E-2</v>
      </c>
      <c r="EC37">
        <v>99.765073945938155</v>
      </c>
    </row>
    <row r="38" spans="1:133" x14ac:dyDescent="0.3">
      <c r="A38" s="1" t="s">
        <v>291</v>
      </c>
      <c r="B38">
        <v>0</v>
      </c>
      <c r="C38">
        <v>0</v>
      </c>
      <c r="D38">
        <v>2.895100926783482E-9</v>
      </c>
      <c r="E38">
        <v>0</v>
      </c>
      <c r="F38">
        <v>3.8693126764799946E-9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5.3820591416715782E-11</v>
      </c>
      <c r="N38">
        <v>4.6267388118199098E-11</v>
      </c>
      <c r="O38">
        <v>0</v>
      </c>
      <c r="P38">
        <v>0</v>
      </c>
      <c r="Q38">
        <v>0</v>
      </c>
      <c r="R38">
        <v>3.3128094402445399E-13</v>
      </c>
      <c r="S38">
        <v>1.146948109646292E-18</v>
      </c>
      <c r="T38">
        <v>3.8719947121791512E-13</v>
      </c>
      <c r="U38">
        <v>0</v>
      </c>
      <c r="V38">
        <v>3.8719947121791512E-13</v>
      </c>
      <c r="W38">
        <v>0</v>
      </c>
      <c r="X38">
        <v>3.8719947121791562E-13</v>
      </c>
      <c r="Y38">
        <v>0</v>
      </c>
      <c r="Z38">
        <v>1.30670358833166E-11</v>
      </c>
      <c r="AA38">
        <v>0</v>
      </c>
      <c r="AB38">
        <v>2.9595675424914432</v>
      </c>
      <c r="AC38">
        <v>0</v>
      </c>
      <c r="AD38">
        <v>4.4154287253878847E-17</v>
      </c>
      <c r="AE38">
        <v>7.2983821478658042</v>
      </c>
      <c r="AF38">
        <v>5.8513461169079816E-19</v>
      </c>
      <c r="AG38">
        <v>0</v>
      </c>
      <c r="AH38">
        <v>0</v>
      </c>
      <c r="AI38">
        <v>2.8777315028115957E-17</v>
      </c>
      <c r="AJ38">
        <v>0</v>
      </c>
      <c r="AK38">
        <v>0</v>
      </c>
      <c r="AL38">
        <v>1.956673578774605</v>
      </c>
      <c r="AM38">
        <v>0</v>
      </c>
      <c r="AN38">
        <v>1.167764352688881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6.8887160613450744</v>
      </c>
      <c r="AV38">
        <v>0</v>
      </c>
      <c r="AW38">
        <v>0</v>
      </c>
      <c r="AX38">
        <v>6.8887160613450718</v>
      </c>
      <c r="AY38">
        <v>0</v>
      </c>
      <c r="AZ38">
        <v>0</v>
      </c>
      <c r="BA38">
        <v>1.2298621538118211</v>
      </c>
      <c r="BB38">
        <v>0</v>
      </c>
      <c r="BC38">
        <v>0</v>
      </c>
      <c r="BD38">
        <v>5.9854577928815441E-10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9.7469797061892377E-2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3.307864166087217E-10</v>
      </c>
      <c r="BU38">
        <v>0</v>
      </c>
      <c r="BV38">
        <v>0</v>
      </c>
      <c r="BW38">
        <v>0</v>
      </c>
      <c r="BX38">
        <v>0</v>
      </c>
      <c r="BY38">
        <v>5.3619538113801368E-19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1.146855674898296E-9</v>
      </c>
      <c r="CJ38">
        <v>0</v>
      </c>
      <c r="CK38">
        <v>0</v>
      </c>
      <c r="CL38">
        <v>5.6652977258674703E-10</v>
      </c>
      <c r="CM38">
        <v>0</v>
      </c>
      <c r="CN38">
        <v>0</v>
      </c>
      <c r="CO38">
        <v>6.7399046521305799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1.167764352688881</v>
      </c>
      <c r="CV38">
        <v>1.167764352688881</v>
      </c>
      <c r="CW38">
        <v>0</v>
      </c>
      <c r="CX38">
        <v>0</v>
      </c>
      <c r="CY38">
        <v>1.171127508120805</v>
      </c>
      <c r="CZ38">
        <v>1.171127508120805</v>
      </c>
      <c r="DA38">
        <v>1.171127508120805</v>
      </c>
      <c r="DB38">
        <v>0.8059704578036887</v>
      </c>
      <c r="DC38">
        <v>0</v>
      </c>
      <c r="DD38">
        <v>7.0822988761654768</v>
      </c>
      <c r="DE38">
        <v>0</v>
      </c>
      <c r="DF38">
        <v>7.2983821478658042</v>
      </c>
      <c r="DG38">
        <v>6.8887160613450709</v>
      </c>
      <c r="DH38">
        <v>6.8887160613450709</v>
      </c>
      <c r="DI38">
        <v>9.7469797061892377E-2</v>
      </c>
      <c r="DJ38">
        <v>0</v>
      </c>
      <c r="DK38">
        <v>5.8790738367795551E-10</v>
      </c>
      <c r="DL38">
        <v>5.6652977258674703E-10</v>
      </c>
      <c r="DM38">
        <v>5.6652977258674703E-10</v>
      </c>
      <c r="DN38">
        <v>5.8223484314301058E-10</v>
      </c>
      <c r="DO38">
        <v>0</v>
      </c>
      <c r="DP38">
        <v>2.895100926783482E-9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5.6729007598557705E-10</v>
      </c>
      <c r="DY38">
        <v>5.6729007598557705E-10</v>
      </c>
      <c r="DZ38">
        <v>9.9813896700797261E-13</v>
      </c>
      <c r="EA38">
        <v>8.275278995945994E-12</v>
      </c>
      <c r="EB38">
        <v>1.1893759458545169E-11</v>
      </c>
      <c r="EC38">
        <v>0</v>
      </c>
    </row>
    <row r="39" spans="1:133" x14ac:dyDescent="0.3">
      <c r="A39" s="1" t="s">
        <v>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3">
      <c r="A40" s="1" t="s">
        <v>293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3">
      <c r="A41" s="1" t="s">
        <v>294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3">
      <c r="A42" s="1" t="s">
        <v>295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3">
      <c r="A43" s="1" t="s">
        <v>296</v>
      </c>
      <c r="B43">
        <v>0.70870646663970605</v>
      </c>
      <c r="C43">
        <v>2.0857703076018831E-7</v>
      </c>
      <c r="D43">
        <v>0</v>
      </c>
      <c r="E43">
        <v>0</v>
      </c>
      <c r="F43">
        <v>1.6086113197776699</v>
      </c>
      <c r="G43">
        <v>81.132420207006319</v>
      </c>
      <c r="H43">
        <v>93.16033103389799</v>
      </c>
      <c r="I43">
        <v>0</v>
      </c>
      <c r="J43">
        <v>0.62418830041565454</v>
      </c>
      <c r="K43">
        <v>0</v>
      </c>
      <c r="L43">
        <v>0.43882389823016138</v>
      </c>
      <c r="M43">
        <v>0</v>
      </c>
      <c r="N43">
        <v>3.3939862394866589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0.37242031368930811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9.4799415604971742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1.848636156499128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100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2.0857703076018831E-7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100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93.212669574920668</v>
      </c>
      <c r="DP43">
        <v>0</v>
      </c>
      <c r="DQ43">
        <v>93.16033103389799</v>
      </c>
      <c r="DR43">
        <v>93.16033103389799</v>
      </c>
      <c r="DS43">
        <v>0.37242031368930811</v>
      </c>
      <c r="DT43">
        <v>0.37242031368930811</v>
      </c>
      <c r="DU43">
        <v>0.37242031368930811</v>
      </c>
      <c r="DV43">
        <v>2.0857703076018831E-7</v>
      </c>
      <c r="DW43">
        <v>0.70870646663970605</v>
      </c>
      <c r="DX43">
        <v>0.26831136457377858</v>
      </c>
      <c r="DY43">
        <v>0.26831136457377858</v>
      </c>
      <c r="DZ43">
        <v>0</v>
      </c>
      <c r="EA43">
        <v>0</v>
      </c>
      <c r="EB43">
        <v>0.85119759557453578</v>
      </c>
      <c r="EC43">
        <v>2.0857703076018831E-7</v>
      </c>
    </row>
    <row r="44" spans="1:133" x14ac:dyDescent="0.3">
      <c r="A44" s="1" t="s">
        <v>297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3">
      <c r="A45" s="1" t="s">
        <v>298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3">
      <c r="A46" s="1" t="s">
        <v>299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3">
      <c r="A47" s="1" t="s">
        <v>300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3">
      <c r="A48" s="1" t="s">
        <v>301</v>
      </c>
      <c r="B48">
        <v>0</v>
      </c>
      <c r="C48">
        <v>0</v>
      </c>
      <c r="D48">
        <v>1.259735754516029</v>
      </c>
      <c r="E48">
        <v>0</v>
      </c>
      <c r="F48">
        <v>1.683641312422026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2.3299293887875369E-2</v>
      </c>
      <c r="N48">
        <v>2.1570184812430841E-2</v>
      </c>
      <c r="O48">
        <v>0</v>
      </c>
      <c r="P48">
        <v>0</v>
      </c>
      <c r="Q48">
        <v>0</v>
      </c>
      <c r="R48">
        <v>1.4225249359144831E-4</v>
      </c>
      <c r="S48">
        <v>1.4071484060077021E-4</v>
      </c>
      <c r="T48">
        <v>1.4251204244209421E-4</v>
      </c>
      <c r="U48">
        <v>0</v>
      </c>
      <c r="V48">
        <v>1.4251204244209421E-4</v>
      </c>
      <c r="W48">
        <v>0</v>
      </c>
      <c r="X48">
        <v>1.4251204244209451E-4</v>
      </c>
      <c r="Y48">
        <v>0</v>
      </c>
      <c r="Z48">
        <v>5.4545990668000916E-3</v>
      </c>
      <c r="AA48">
        <v>0</v>
      </c>
      <c r="AB48">
        <v>0.1152913641879417</v>
      </c>
      <c r="AC48">
        <v>0</v>
      </c>
      <c r="AD48">
        <v>6.143811816847207E-3</v>
      </c>
      <c r="AE48">
        <v>0.27834632209747062</v>
      </c>
      <c r="AF48">
        <v>1.4357573502699841E-10</v>
      </c>
      <c r="AG48">
        <v>0</v>
      </c>
      <c r="AH48">
        <v>0</v>
      </c>
      <c r="AI48">
        <v>7.0611585888764967E-3</v>
      </c>
      <c r="AJ48">
        <v>0</v>
      </c>
      <c r="AK48">
        <v>0</v>
      </c>
      <c r="AL48">
        <v>0.15080728772386151</v>
      </c>
      <c r="AM48">
        <v>0</v>
      </c>
      <c r="AN48">
        <v>2.8818912697096181E-2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0.26272244187842042</v>
      </c>
      <c r="AV48">
        <v>0</v>
      </c>
      <c r="AW48">
        <v>0</v>
      </c>
      <c r="AX48">
        <v>0.26272244187842042</v>
      </c>
      <c r="AY48">
        <v>0</v>
      </c>
      <c r="AZ48">
        <v>0</v>
      </c>
      <c r="BA48">
        <v>3.0351406050847681E-2</v>
      </c>
      <c r="BB48">
        <v>0</v>
      </c>
      <c r="BC48">
        <v>0</v>
      </c>
      <c r="BD48">
        <v>0.26085054469008878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0.26766355248840801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0.14701885956555391</v>
      </c>
      <c r="BU48">
        <v>0</v>
      </c>
      <c r="BV48">
        <v>0</v>
      </c>
      <c r="BW48">
        <v>0</v>
      </c>
      <c r="BX48">
        <v>0</v>
      </c>
      <c r="BY48">
        <v>1.315674110313146E-10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0.51012130722650117</v>
      </c>
      <c r="CJ48">
        <v>0</v>
      </c>
      <c r="CK48">
        <v>0</v>
      </c>
      <c r="CL48">
        <v>0.2467049136583854</v>
      </c>
      <c r="CM48">
        <v>0</v>
      </c>
      <c r="CN48">
        <v>0</v>
      </c>
      <c r="CO48">
        <v>0.25724796872430977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2.8818912697096181E-2</v>
      </c>
      <c r="CV48">
        <v>2.8818912697096181E-2</v>
      </c>
      <c r="CW48">
        <v>0</v>
      </c>
      <c r="CX48">
        <v>0</v>
      </c>
      <c r="CY48">
        <v>2.8901911019965181E-2</v>
      </c>
      <c r="CZ48">
        <v>2.8901911019965181E-2</v>
      </c>
      <c r="DA48">
        <v>2.8901911019965181E-2</v>
      </c>
      <c r="DB48">
        <v>1.9890307669009139E-2</v>
      </c>
      <c r="DC48">
        <v>0</v>
      </c>
      <c r="DD48">
        <v>0.27010531981422309</v>
      </c>
      <c r="DE48">
        <v>0</v>
      </c>
      <c r="DF48">
        <v>0.27834632209747062</v>
      </c>
      <c r="DG48">
        <v>0.26272244187842031</v>
      </c>
      <c r="DH48">
        <v>0.26272244187842031</v>
      </c>
      <c r="DI48">
        <v>0.26766355248840801</v>
      </c>
      <c r="DJ48">
        <v>0</v>
      </c>
      <c r="DK48">
        <v>0.25601415379663711</v>
      </c>
      <c r="DL48">
        <v>0.2467049136583854</v>
      </c>
      <c r="DM48">
        <v>0.2467049136583854</v>
      </c>
      <c r="DN48">
        <v>0.25334593438411629</v>
      </c>
      <c r="DO48">
        <v>0</v>
      </c>
      <c r="DP48">
        <v>1.259735754516029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0.24684306695142469</v>
      </c>
      <c r="DY48">
        <v>0.24684306695142469</v>
      </c>
      <c r="DZ48">
        <v>3.9845885590189832E-4</v>
      </c>
      <c r="EA48">
        <v>3.5534161972544951E-3</v>
      </c>
      <c r="EB48">
        <v>5.5164830174484793E-3</v>
      </c>
      <c r="EC48">
        <v>0</v>
      </c>
    </row>
    <row r="49" spans="1:133" x14ac:dyDescent="0.3">
      <c r="A49" s="1" t="s">
        <v>302</v>
      </c>
      <c r="B49">
        <v>0</v>
      </c>
      <c r="C49">
        <v>0</v>
      </c>
      <c r="D49">
        <v>13.56839938191858</v>
      </c>
      <c r="E49">
        <v>0</v>
      </c>
      <c r="F49">
        <v>18.134213989675981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0.25111052889063518</v>
      </c>
      <c r="N49">
        <v>0.23042962489792071</v>
      </c>
      <c r="O49">
        <v>0</v>
      </c>
      <c r="P49">
        <v>0</v>
      </c>
      <c r="Q49">
        <v>11.719062475002</v>
      </c>
      <c r="R49">
        <v>1.5360372654534349E-3</v>
      </c>
      <c r="S49">
        <v>1.5417362714523241E-3</v>
      </c>
      <c r="T49">
        <v>1.5350752990892409E-3</v>
      </c>
      <c r="U49">
        <v>0</v>
      </c>
      <c r="V49">
        <v>1.5350752990892409E-3</v>
      </c>
      <c r="W49">
        <v>0</v>
      </c>
      <c r="X49">
        <v>1.5350752990892409E-3</v>
      </c>
      <c r="Y49">
        <v>0</v>
      </c>
      <c r="Z49">
        <v>6.0546111520472727E-2</v>
      </c>
      <c r="AA49">
        <v>0</v>
      </c>
      <c r="AB49">
        <v>1.2436744297312741</v>
      </c>
      <c r="AC49">
        <v>0</v>
      </c>
      <c r="AD49">
        <v>4.2668288983153398E-2</v>
      </c>
      <c r="AE49">
        <v>2.9983371045604921</v>
      </c>
      <c r="AF49">
        <v>1.991246389914718E-11</v>
      </c>
      <c r="AG49">
        <v>0</v>
      </c>
      <c r="AH49">
        <v>0</v>
      </c>
      <c r="AI49">
        <v>7.7365365423429394E-2</v>
      </c>
      <c r="AJ49">
        <v>0</v>
      </c>
      <c r="AK49">
        <v>0</v>
      </c>
      <c r="AL49">
        <v>1.622147735373942</v>
      </c>
      <c r="AM49">
        <v>0</v>
      </c>
      <c r="AN49">
        <v>4.0151885022582876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2.8300371987992698</v>
      </c>
      <c r="AV49">
        <v>0</v>
      </c>
      <c r="AW49">
        <v>0</v>
      </c>
      <c r="AX49">
        <v>2.8300371987992698</v>
      </c>
      <c r="AY49">
        <v>0</v>
      </c>
      <c r="AZ49">
        <v>0</v>
      </c>
      <c r="BA49">
        <v>4.2287027926288019</v>
      </c>
      <c r="BB49">
        <v>0</v>
      </c>
      <c r="BC49">
        <v>0</v>
      </c>
      <c r="BD49">
        <v>2.8098731860205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2.8832626740562262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11.719062475002</v>
      </c>
      <c r="BS49">
        <v>0</v>
      </c>
      <c r="BT49">
        <v>1.585758935499135</v>
      </c>
      <c r="BU49">
        <v>0</v>
      </c>
      <c r="BV49">
        <v>0</v>
      </c>
      <c r="BW49">
        <v>0</v>
      </c>
      <c r="BX49">
        <v>0</v>
      </c>
      <c r="BY49">
        <v>1.824703402683377E-11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5.5025055132628742</v>
      </c>
      <c r="CJ49">
        <v>0</v>
      </c>
      <c r="CK49">
        <v>0</v>
      </c>
      <c r="CL49">
        <v>2.6573567770634048</v>
      </c>
      <c r="CM49">
        <v>0</v>
      </c>
      <c r="CN49">
        <v>0</v>
      </c>
      <c r="CO49">
        <v>2.771212510707191</v>
      </c>
      <c r="CP49">
        <v>0</v>
      </c>
      <c r="CQ49">
        <v>0</v>
      </c>
      <c r="CR49">
        <v>0</v>
      </c>
      <c r="CS49">
        <v>4.2995406945950538</v>
      </c>
      <c r="CT49">
        <v>3.8276619498660058</v>
      </c>
      <c r="CU49">
        <v>4.0151885022582876</v>
      </c>
      <c r="CV49">
        <v>4.0151885022582876</v>
      </c>
      <c r="CW49">
        <v>0</v>
      </c>
      <c r="CX49">
        <v>0</v>
      </c>
      <c r="CY49">
        <v>4.0267522248453629</v>
      </c>
      <c r="CZ49">
        <v>4.0267522248453629</v>
      </c>
      <c r="DA49">
        <v>4.0267522248453629</v>
      </c>
      <c r="DB49">
        <v>2.771212623404506</v>
      </c>
      <c r="DC49">
        <v>0</v>
      </c>
      <c r="DD49">
        <v>2.909565308553157</v>
      </c>
      <c r="DE49">
        <v>0</v>
      </c>
      <c r="DF49">
        <v>2.9983371045604921</v>
      </c>
      <c r="DG49">
        <v>2.8300371987992698</v>
      </c>
      <c r="DH49">
        <v>2.8300371987992698</v>
      </c>
      <c r="DI49">
        <v>2.8832626740562262</v>
      </c>
      <c r="DJ49">
        <v>0</v>
      </c>
      <c r="DK49">
        <v>2.7576303062925329</v>
      </c>
      <c r="DL49">
        <v>2.6573567770634048</v>
      </c>
      <c r="DM49">
        <v>2.6573567770634048</v>
      </c>
      <c r="DN49">
        <v>2.728745935158174</v>
      </c>
      <c r="DO49">
        <v>0</v>
      </c>
      <c r="DP49">
        <v>13.56839938191858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2.6587046569471489</v>
      </c>
      <c r="DY49">
        <v>2.6587046569471489</v>
      </c>
      <c r="DZ49">
        <v>4.3783432211362506E-3</v>
      </c>
      <c r="EA49">
        <v>3.8369659194338768E-2</v>
      </c>
      <c r="EB49">
        <v>5.894087382351413E-2</v>
      </c>
      <c r="EC49">
        <v>0</v>
      </c>
    </row>
    <row r="50" spans="1:133" x14ac:dyDescent="0.3">
      <c r="A50" s="1" t="s">
        <v>303</v>
      </c>
      <c r="B50">
        <v>0</v>
      </c>
      <c r="C50">
        <v>0</v>
      </c>
      <c r="D50">
        <v>1.5764850427979581E-9</v>
      </c>
      <c r="E50">
        <v>0</v>
      </c>
      <c r="F50">
        <v>2.1069778617895648E-9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2.901141679532712E-11</v>
      </c>
      <c r="N50">
        <v>2.875428206221073E-11</v>
      </c>
      <c r="O50">
        <v>0</v>
      </c>
      <c r="P50">
        <v>0</v>
      </c>
      <c r="Q50">
        <v>0</v>
      </c>
      <c r="R50">
        <v>1.785344834020759E-13</v>
      </c>
      <c r="S50">
        <v>3.0905806550754448E-13</v>
      </c>
      <c r="T50">
        <v>1.5650269474558089E-13</v>
      </c>
      <c r="U50">
        <v>0</v>
      </c>
      <c r="V50">
        <v>1.5650269474558099E-13</v>
      </c>
      <c r="W50">
        <v>0</v>
      </c>
      <c r="X50">
        <v>1.5650269474558109E-13</v>
      </c>
      <c r="Y50">
        <v>0</v>
      </c>
      <c r="Z50">
        <v>8.0516582804832775E-12</v>
      </c>
      <c r="AA50">
        <v>0</v>
      </c>
      <c r="AB50">
        <v>2.0814155036758581</v>
      </c>
      <c r="AC50">
        <v>0</v>
      </c>
      <c r="AD50">
        <v>1.3603517096767971E-17</v>
      </c>
      <c r="AE50">
        <v>4.0519291420045924</v>
      </c>
      <c r="AF50">
        <v>3.1534157116491838E-19</v>
      </c>
      <c r="AG50">
        <v>0</v>
      </c>
      <c r="AH50">
        <v>0</v>
      </c>
      <c r="AI50">
        <v>1.5508726758336019E-11</v>
      </c>
      <c r="AJ50">
        <v>0</v>
      </c>
      <c r="AK50">
        <v>0</v>
      </c>
      <c r="AL50">
        <v>1.376096562764239</v>
      </c>
      <c r="AM50">
        <v>0</v>
      </c>
      <c r="AN50">
        <v>5.4743135883723104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3.8244899752366912</v>
      </c>
      <c r="AV50">
        <v>0</v>
      </c>
      <c r="AW50">
        <v>0</v>
      </c>
      <c r="AX50">
        <v>3.8244899752366912</v>
      </c>
      <c r="AY50">
        <v>0</v>
      </c>
      <c r="AZ50">
        <v>0</v>
      </c>
      <c r="BA50">
        <v>5.7654192688228223</v>
      </c>
      <c r="BB50">
        <v>0</v>
      </c>
      <c r="BC50">
        <v>0</v>
      </c>
      <c r="BD50">
        <v>3.3230177102208091E-10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5.4113460103736022E-2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2.281755471215239E-10</v>
      </c>
      <c r="BU50">
        <v>0</v>
      </c>
      <c r="BV50">
        <v>0</v>
      </c>
      <c r="BW50">
        <v>0</v>
      </c>
      <c r="BX50">
        <v>0</v>
      </c>
      <c r="BY50">
        <v>2.8896717193134128E-19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7.9879395482824642E-10</v>
      </c>
      <c r="CJ50">
        <v>0</v>
      </c>
      <c r="CK50">
        <v>0</v>
      </c>
      <c r="CL50">
        <v>3.1149670195954118E-10</v>
      </c>
      <c r="CM50">
        <v>0</v>
      </c>
      <c r="CN50">
        <v>0</v>
      </c>
      <c r="CO50">
        <v>3.7782749913482991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5.4743135883723104</v>
      </c>
      <c r="CV50">
        <v>5.4743135883723104</v>
      </c>
      <c r="CW50">
        <v>0</v>
      </c>
      <c r="CX50">
        <v>0</v>
      </c>
      <c r="CY50">
        <v>5.4900795838305516</v>
      </c>
      <c r="CZ50">
        <v>5.4900795838305516</v>
      </c>
      <c r="DA50">
        <v>5.4900795838305516</v>
      </c>
      <c r="DB50">
        <v>3.778275144999975</v>
      </c>
      <c r="DC50">
        <v>0</v>
      </c>
      <c r="DD50">
        <v>3.9319636362303729</v>
      </c>
      <c r="DE50">
        <v>0</v>
      </c>
      <c r="DF50">
        <v>4.0519291420045924</v>
      </c>
      <c r="DG50">
        <v>3.8244899752366899</v>
      </c>
      <c r="DH50">
        <v>3.8244899752366899</v>
      </c>
      <c r="DI50">
        <v>5.4113460103736022E-2</v>
      </c>
      <c r="DJ50">
        <v>0</v>
      </c>
      <c r="DK50">
        <v>3.2325081564059308E-10</v>
      </c>
      <c r="DL50">
        <v>3.1149670195954118E-10</v>
      </c>
      <c r="DM50">
        <v>3.1149670195954118E-10</v>
      </c>
      <c r="DN50">
        <v>3.1704750363593043E-10</v>
      </c>
      <c r="DO50">
        <v>0</v>
      </c>
      <c r="DP50">
        <v>1.5764850427979581E-9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3.0890954834952589E-10</v>
      </c>
      <c r="DY50">
        <v>3.0890954834952589E-10</v>
      </c>
      <c r="DZ50">
        <v>5.3690682849695013E-13</v>
      </c>
      <c r="EA50">
        <v>4.4597272713645986E-12</v>
      </c>
      <c r="EB50">
        <v>7.3287065042811154E-12</v>
      </c>
      <c r="EC50">
        <v>0</v>
      </c>
    </row>
    <row r="51" spans="1:133" x14ac:dyDescent="0.3">
      <c r="A51" s="1" t="s">
        <v>304</v>
      </c>
      <c r="B51">
        <v>0</v>
      </c>
      <c r="C51">
        <v>0</v>
      </c>
      <c r="D51">
        <v>0.43418337783781152</v>
      </c>
      <c r="E51">
        <v>0</v>
      </c>
      <c r="F51">
        <v>0.58028762736477502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8.0303873929180383E-3</v>
      </c>
      <c r="N51">
        <v>7.4344287433876499E-3</v>
      </c>
      <c r="O51">
        <v>0</v>
      </c>
      <c r="P51">
        <v>0</v>
      </c>
      <c r="Q51">
        <v>0</v>
      </c>
      <c r="R51">
        <v>4.9029066573660438E-5</v>
      </c>
      <c r="S51">
        <v>4.8499095611860183E-5</v>
      </c>
      <c r="T51">
        <v>4.9118523268275443E-5</v>
      </c>
      <c r="U51">
        <v>0</v>
      </c>
      <c r="V51">
        <v>4.9118523268275443E-5</v>
      </c>
      <c r="W51">
        <v>0</v>
      </c>
      <c r="X51">
        <v>4.9118523268275491E-5</v>
      </c>
      <c r="Y51">
        <v>0</v>
      </c>
      <c r="Z51">
        <v>1.8799944663665631E-3</v>
      </c>
      <c r="AA51">
        <v>0</v>
      </c>
      <c r="AB51">
        <v>3.9736582659655587E-2</v>
      </c>
      <c r="AC51">
        <v>0</v>
      </c>
      <c r="AD51">
        <v>2.117540093528116E-3</v>
      </c>
      <c r="AE51">
        <v>9.5935473692608797E-2</v>
      </c>
      <c r="AF51">
        <v>4.9485137963332809E-11</v>
      </c>
      <c r="AG51">
        <v>0</v>
      </c>
      <c r="AH51">
        <v>0</v>
      </c>
      <c r="AI51">
        <v>2.4337149093182032E-3</v>
      </c>
      <c r="AJ51">
        <v>0</v>
      </c>
      <c r="AK51">
        <v>0</v>
      </c>
      <c r="AL51">
        <v>5.1977581291769021E-2</v>
      </c>
      <c r="AM51">
        <v>0</v>
      </c>
      <c r="AN51">
        <v>0.12846410612822559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9.0550511755851881E-2</v>
      </c>
      <c r="AV51">
        <v>0</v>
      </c>
      <c r="AW51">
        <v>0</v>
      </c>
      <c r="AX51">
        <v>9.0550511755851881E-2</v>
      </c>
      <c r="AY51">
        <v>0</v>
      </c>
      <c r="AZ51">
        <v>0</v>
      </c>
      <c r="BA51">
        <v>0.13529539747173869</v>
      </c>
      <c r="BB51">
        <v>0</v>
      </c>
      <c r="BC51">
        <v>0</v>
      </c>
      <c r="BD51">
        <v>8.9905339431988487E-2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9.2253526127892838E-2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5.0671853063786958E-2</v>
      </c>
      <c r="BU51">
        <v>0</v>
      </c>
      <c r="BV51">
        <v>0</v>
      </c>
      <c r="BW51">
        <v>0</v>
      </c>
      <c r="BX51">
        <v>0</v>
      </c>
      <c r="BY51">
        <v>4.5346321821990577E-11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0.17581956492433909</v>
      </c>
      <c r="CJ51">
        <v>0</v>
      </c>
      <c r="CK51">
        <v>0</v>
      </c>
      <c r="CL51">
        <v>8.5029874207655093E-2</v>
      </c>
      <c r="CM51">
        <v>0</v>
      </c>
      <c r="CN51">
        <v>0</v>
      </c>
      <c r="CO51">
        <v>8.8663667441547786E-2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0.12846410612822559</v>
      </c>
      <c r="CV51">
        <v>0.12846410612822559</v>
      </c>
      <c r="CW51">
        <v>0</v>
      </c>
      <c r="CX51">
        <v>0</v>
      </c>
      <c r="CY51">
        <v>0.128834082104404</v>
      </c>
      <c r="CZ51">
        <v>0.128834082104404</v>
      </c>
      <c r="DA51">
        <v>0.128834082104404</v>
      </c>
      <c r="DB51">
        <v>8.8663671047246456E-2</v>
      </c>
      <c r="DC51">
        <v>0</v>
      </c>
      <c r="DD51">
        <v>9.3095111183818899E-2</v>
      </c>
      <c r="DE51">
        <v>0</v>
      </c>
      <c r="DF51">
        <v>9.5935473692608797E-2</v>
      </c>
      <c r="DG51">
        <v>9.0550511755851854E-2</v>
      </c>
      <c r="DH51">
        <v>9.0550511755851854E-2</v>
      </c>
      <c r="DI51">
        <v>9.2253526127892838E-2</v>
      </c>
      <c r="DJ51">
        <v>0</v>
      </c>
      <c r="DK51">
        <v>8.8238417994587828E-2</v>
      </c>
      <c r="DL51">
        <v>8.5029874207655093E-2</v>
      </c>
      <c r="DM51">
        <v>8.5029874207655093E-2</v>
      </c>
      <c r="DN51">
        <v>8.7318783449654436E-2</v>
      </c>
      <c r="DO51">
        <v>0</v>
      </c>
      <c r="DP51">
        <v>0.43418337783781152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8.5077490434483732E-2</v>
      </c>
      <c r="DY51">
        <v>8.5077490434483732E-2</v>
      </c>
      <c r="DZ51">
        <v>1.3733373158987761E-4</v>
      </c>
      <c r="EA51">
        <v>1.224728473298181E-3</v>
      </c>
      <c r="EB51">
        <v>1.901323528933964E-3</v>
      </c>
      <c r="EC51">
        <v>0</v>
      </c>
    </row>
    <row r="52" spans="1:133" x14ac:dyDescent="0.3">
      <c r="A52" s="1" t="s">
        <v>305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0.61595072394208472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0.61595072394208472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0.22598268497189031</v>
      </c>
      <c r="CT52">
        <v>0.2011808669895444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3">
      <c r="A53" s="1" t="s">
        <v>306</v>
      </c>
      <c r="B53">
        <v>0</v>
      </c>
      <c r="C53">
        <v>0</v>
      </c>
      <c r="D53">
        <v>0.36804891611425911</v>
      </c>
      <c r="E53">
        <v>0</v>
      </c>
      <c r="F53">
        <v>0.49189868426031919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6.8239169104155409E-3</v>
      </c>
      <c r="N53">
        <v>6.1008940588148548E-3</v>
      </c>
      <c r="O53">
        <v>0</v>
      </c>
      <c r="P53">
        <v>0</v>
      </c>
      <c r="Q53">
        <v>0</v>
      </c>
      <c r="R53">
        <v>4.1685674776636861E-5</v>
      </c>
      <c r="S53">
        <v>3.6080697076464422E-5</v>
      </c>
      <c r="T53">
        <v>4.263176959048273E-5</v>
      </c>
      <c r="U53">
        <v>0</v>
      </c>
      <c r="V53">
        <v>4.2631769590482737E-5</v>
      </c>
      <c r="W53">
        <v>0</v>
      </c>
      <c r="X53">
        <v>4.2631769590482703E-5</v>
      </c>
      <c r="Y53">
        <v>0</v>
      </c>
      <c r="Z53">
        <v>1.5935276040122629E-3</v>
      </c>
      <c r="AA53">
        <v>0</v>
      </c>
      <c r="AB53">
        <v>3.3704679218153767E-2</v>
      </c>
      <c r="AC53">
        <v>0</v>
      </c>
      <c r="AD53">
        <v>1.242607109359297E-3</v>
      </c>
      <c r="AE53">
        <v>8.1326128996242961E-2</v>
      </c>
      <c r="AF53">
        <v>3.6814259113842867E-11</v>
      </c>
      <c r="AG53">
        <v>0</v>
      </c>
      <c r="AH53">
        <v>0</v>
      </c>
      <c r="AI53">
        <v>1.810551914541509E-3</v>
      </c>
      <c r="AJ53">
        <v>0</v>
      </c>
      <c r="AK53">
        <v>0</v>
      </c>
      <c r="AL53">
        <v>4.3979135939760418E-2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7.6761205384026587E-2</v>
      </c>
      <c r="AV53">
        <v>0</v>
      </c>
      <c r="AW53">
        <v>0</v>
      </c>
      <c r="AX53">
        <v>7.6761205384026587E-2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7.6214281857037602E-2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7.8204879565975507E-2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4.2978172338154721E-2</v>
      </c>
      <c r="BU53">
        <v>0</v>
      </c>
      <c r="BV53">
        <v>0</v>
      </c>
      <c r="BW53">
        <v>0</v>
      </c>
      <c r="BX53">
        <v>0</v>
      </c>
      <c r="BY53">
        <v>3.3735204348656029E-11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0.14912745995531751</v>
      </c>
      <c r="CJ53">
        <v>0</v>
      </c>
      <c r="CK53">
        <v>0</v>
      </c>
      <c r="CL53">
        <v>7.2079729804440301E-2</v>
      </c>
      <c r="CM53">
        <v>0</v>
      </c>
      <c r="CN53">
        <v>0</v>
      </c>
      <c r="CO53">
        <v>7.5163298627664035E-2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7.8918305498898444E-2</v>
      </c>
      <c r="DE53">
        <v>0</v>
      </c>
      <c r="DF53">
        <v>8.1326128996242961E-2</v>
      </c>
      <c r="DG53">
        <v>7.6761205384026573E-2</v>
      </c>
      <c r="DH53">
        <v>7.6761205384026573E-2</v>
      </c>
      <c r="DI53">
        <v>7.8204879565975507E-2</v>
      </c>
      <c r="DJ53">
        <v>0</v>
      </c>
      <c r="DK53">
        <v>7.4799608804414247E-2</v>
      </c>
      <c r="DL53">
        <v>7.2079729804440301E-2</v>
      </c>
      <c r="DM53">
        <v>7.2079729804440301E-2</v>
      </c>
      <c r="DN53">
        <v>7.4018456821407758E-2</v>
      </c>
      <c r="DO53">
        <v>0</v>
      </c>
      <c r="DP53">
        <v>0.36804891611425911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7.2118555749570365E-2</v>
      </c>
      <c r="DY53">
        <v>7.2118555749570365E-2</v>
      </c>
      <c r="DZ53">
        <v>1.173569851137586E-4</v>
      </c>
      <c r="EA53">
        <v>1.04129318372588E-3</v>
      </c>
      <c r="EB53">
        <v>1.5620186881207219E-3</v>
      </c>
      <c r="EC53">
        <v>0</v>
      </c>
    </row>
    <row r="54" spans="1:133" x14ac:dyDescent="0.3">
      <c r="A54" s="1" t="s">
        <v>307</v>
      </c>
      <c r="B54">
        <v>0</v>
      </c>
      <c r="C54">
        <v>0</v>
      </c>
      <c r="D54">
        <v>0.55575404544890217</v>
      </c>
      <c r="E54">
        <v>0</v>
      </c>
      <c r="F54">
        <v>0.74276725663225895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1.030411791130849E-2</v>
      </c>
      <c r="N54">
        <v>9.2123530476284233E-3</v>
      </c>
      <c r="O54">
        <v>0</v>
      </c>
      <c r="P54">
        <v>0</v>
      </c>
      <c r="Q54">
        <v>0</v>
      </c>
      <c r="R54">
        <v>6.294538953944687E-5</v>
      </c>
      <c r="S54">
        <v>5.4481870438755649E-5</v>
      </c>
      <c r="T54">
        <v>6.4373993176496667E-5</v>
      </c>
      <c r="U54">
        <v>0</v>
      </c>
      <c r="V54">
        <v>6.437399317649668E-5</v>
      </c>
      <c r="W54">
        <v>0</v>
      </c>
      <c r="X54">
        <v>6.4373993176496667E-5</v>
      </c>
      <c r="Y54">
        <v>0</v>
      </c>
      <c r="Z54">
        <v>2.4062274705609499E-3</v>
      </c>
      <c r="AA54">
        <v>0</v>
      </c>
      <c r="AB54">
        <v>5.0894082297015607E-2</v>
      </c>
      <c r="AC54">
        <v>0</v>
      </c>
      <c r="AD54">
        <v>1.876337349994011E-3</v>
      </c>
      <c r="AE54">
        <v>0.1228024950257699</v>
      </c>
      <c r="AF54">
        <v>5.5589549478175111E-11</v>
      </c>
      <c r="AG54">
        <v>0</v>
      </c>
      <c r="AH54">
        <v>0</v>
      </c>
      <c r="AI54">
        <v>2.7339342868471419E-3</v>
      </c>
      <c r="AJ54">
        <v>0</v>
      </c>
      <c r="AK54">
        <v>0</v>
      </c>
      <c r="AL54">
        <v>6.6408517030603839E-2</v>
      </c>
      <c r="AM54">
        <v>0</v>
      </c>
      <c r="AN54">
        <v>0.16444437745531429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0.1159094581125274</v>
      </c>
      <c r="AV54">
        <v>0</v>
      </c>
      <c r="AW54">
        <v>0</v>
      </c>
      <c r="AX54">
        <v>0.1159094581125274</v>
      </c>
      <c r="AY54">
        <v>0</v>
      </c>
      <c r="AZ54">
        <v>0</v>
      </c>
      <c r="BA54">
        <v>0.17318897924375939</v>
      </c>
      <c r="BB54">
        <v>0</v>
      </c>
      <c r="BC54">
        <v>0</v>
      </c>
      <c r="BD54">
        <v>0.1150836033161477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0.1180894068416229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6.4897061496886774E-2</v>
      </c>
      <c r="BU54">
        <v>0</v>
      </c>
      <c r="BV54">
        <v>0</v>
      </c>
      <c r="BW54">
        <v>0</v>
      </c>
      <c r="BX54">
        <v>0</v>
      </c>
      <c r="BY54">
        <v>5.0940175259178432E-11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0.2251825383231334</v>
      </c>
      <c r="CJ54">
        <v>0</v>
      </c>
      <c r="CK54">
        <v>0</v>
      </c>
      <c r="CL54">
        <v>0.1088404276708846</v>
      </c>
      <c r="CM54">
        <v>0</v>
      </c>
      <c r="CN54">
        <v>0</v>
      </c>
      <c r="CO54">
        <v>0.11349661811975061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0.16444437745531429</v>
      </c>
      <c r="CV54">
        <v>0.16444437745531429</v>
      </c>
      <c r="CW54">
        <v>0</v>
      </c>
      <c r="CX54">
        <v>0</v>
      </c>
      <c r="CY54">
        <v>0.16491797643101061</v>
      </c>
      <c r="CZ54">
        <v>0.16491797643101061</v>
      </c>
      <c r="DA54">
        <v>0.16491797643101061</v>
      </c>
      <c r="DB54">
        <v>0.1134966227353346</v>
      </c>
      <c r="DC54">
        <v>0</v>
      </c>
      <c r="DD54">
        <v>0.1191666803533508</v>
      </c>
      <c r="DE54">
        <v>0</v>
      </c>
      <c r="DF54">
        <v>0.1228024950257699</v>
      </c>
      <c r="DG54">
        <v>0.1159094581125274</v>
      </c>
      <c r="DH54">
        <v>0.1159094581125274</v>
      </c>
      <c r="DI54">
        <v>0.1180894068416229</v>
      </c>
      <c r="DJ54">
        <v>0</v>
      </c>
      <c r="DK54">
        <v>0.112947446306684</v>
      </c>
      <c r="DL54">
        <v>0.1088404276708846</v>
      </c>
      <c r="DM54">
        <v>0.1088404276708846</v>
      </c>
      <c r="DN54">
        <v>0.11176790642581801</v>
      </c>
      <c r="DO54">
        <v>0</v>
      </c>
      <c r="DP54">
        <v>0.55575404544890217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0.1088990548672427</v>
      </c>
      <c r="DY54">
        <v>0.1088990548672427</v>
      </c>
      <c r="DZ54">
        <v>1.7720910559185091E-4</v>
      </c>
      <c r="EA54">
        <v>1.5723532226742641E-3</v>
      </c>
      <c r="EB54">
        <v>2.3586489919736162E-3</v>
      </c>
      <c r="EC54">
        <v>0</v>
      </c>
    </row>
    <row r="55" spans="1:133" x14ac:dyDescent="0.3">
      <c r="A55" s="1" t="s">
        <v>308</v>
      </c>
      <c r="B55">
        <v>0</v>
      </c>
      <c r="C55">
        <v>0</v>
      </c>
      <c r="D55">
        <v>1.3338967061069471E-2</v>
      </c>
      <c r="E55">
        <v>0</v>
      </c>
      <c r="F55">
        <v>1.7827576877566049E-2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2.467092901050086E-4</v>
      </c>
      <c r="N55">
        <v>2.2840026861405981E-4</v>
      </c>
      <c r="O55">
        <v>0</v>
      </c>
      <c r="P55">
        <v>0</v>
      </c>
      <c r="Q55">
        <v>0</v>
      </c>
      <c r="R55">
        <v>1.5062693263797329E-6</v>
      </c>
      <c r="S55">
        <v>1.489987576401231E-6</v>
      </c>
      <c r="T55">
        <v>1.509017611928581E-6</v>
      </c>
      <c r="U55">
        <v>0</v>
      </c>
      <c r="V55">
        <v>1.509017611928581E-6</v>
      </c>
      <c r="W55">
        <v>0</v>
      </c>
      <c r="X55">
        <v>1.509017611928582E-6</v>
      </c>
      <c r="Y55">
        <v>0</v>
      </c>
      <c r="Z55">
        <v>5.7757126462874382E-5</v>
      </c>
      <c r="AA55">
        <v>0</v>
      </c>
      <c r="AB55">
        <v>1.220785949605395E-3</v>
      </c>
      <c r="AC55">
        <v>0</v>
      </c>
      <c r="AD55">
        <v>6.5054995192876069E-5</v>
      </c>
      <c r="AE55">
        <v>2.947326380725309E-3</v>
      </c>
      <c r="AF55">
        <v>1.520280736200697E-12</v>
      </c>
      <c r="AG55">
        <v>0</v>
      </c>
      <c r="AH55">
        <v>0</v>
      </c>
      <c r="AI55">
        <v>7.4768507198715739E-5</v>
      </c>
      <c r="AJ55">
        <v>0</v>
      </c>
      <c r="AK55">
        <v>0</v>
      </c>
      <c r="AL55">
        <v>1.596853495906882E-3</v>
      </c>
      <c r="AM55">
        <v>0</v>
      </c>
      <c r="AN55">
        <v>3.9466699271344281E-3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2.7818897620845431E-3</v>
      </c>
      <c r="AV55">
        <v>0</v>
      </c>
      <c r="AW55">
        <v>0</v>
      </c>
      <c r="AX55">
        <v>2.7818897620845431E-3</v>
      </c>
      <c r="AY55">
        <v>0</v>
      </c>
      <c r="AZ55">
        <v>0</v>
      </c>
      <c r="BA55">
        <v>4.1565406289320646E-3</v>
      </c>
      <c r="BB55">
        <v>0</v>
      </c>
      <c r="BC55">
        <v>0</v>
      </c>
      <c r="BD55">
        <v>2.7620687997538698E-3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2.8342097120704398E-3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1.556738957412809E-3</v>
      </c>
      <c r="BU55">
        <v>0</v>
      </c>
      <c r="BV55">
        <v>0</v>
      </c>
      <c r="BW55">
        <v>0</v>
      </c>
      <c r="BX55">
        <v>0</v>
      </c>
      <c r="BY55">
        <v>1.3931281665742079E-12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5.4015227319305402E-3</v>
      </c>
      <c r="CJ55">
        <v>0</v>
      </c>
      <c r="CK55">
        <v>0</v>
      </c>
      <c r="CL55">
        <v>2.612284921894165E-3</v>
      </c>
      <c r="CM55">
        <v>0</v>
      </c>
      <c r="CN55">
        <v>0</v>
      </c>
      <c r="CO55">
        <v>2.723922194824817E-3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3.9466699271344281E-3</v>
      </c>
      <c r="CV55">
        <v>3.9466699271344281E-3</v>
      </c>
      <c r="CW55">
        <v>0</v>
      </c>
      <c r="CX55">
        <v>0</v>
      </c>
      <c r="CY55">
        <v>3.9580363165715518E-3</v>
      </c>
      <c r="CZ55">
        <v>3.9580363165715518E-3</v>
      </c>
      <c r="DA55">
        <v>3.9580363165715518E-3</v>
      </c>
      <c r="DB55">
        <v>2.723922305598969E-3</v>
      </c>
      <c r="DC55">
        <v>0</v>
      </c>
      <c r="DD55">
        <v>2.8600648597179382E-3</v>
      </c>
      <c r="DE55">
        <v>0</v>
      </c>
      <c r="DF55">
        <v>2.947326380725309E-3</v>
      </c>
      <c r="DG55">
        <v>2.7818897620845418E-3</v>
      </c>
      <c r="DH55">
        <v>2.7818897620845418E-3</v>
      </c>
      <c r="DI55">
        <v>2.8342097120704398E-3</v>
      </c>
      <c r="DJ55">
        <v>0</v>
      </c>
      <c r="DK55">
        <v>2.7108576956862622E-3</v>
      </c>
      <c r="DL55">
        <v>2.612284921894165E-3</v>
      </c>
      <c r="DM55">
        <v>2.612284921894165E-3</v>
      </c>
      <c r="DN55">
        <v>2.6826047142750969E-3</v>
      </c>
      <c r="DO55">
        <v>0</v>
      </c>
      <c r="DP55">
        <v>1.3338967061069471E-2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2.6137477860056439E-3</v>
      </c>
      <c r="DY55">
        <v>2.6137477860056439E-3</v>
      </c>
      <c r="DZ55">
        <v>4.2191622608257259E-6</v>
      </c>
      <c r="EA55">
        <v>3.7626066767993243E-5</v>
      </c>
      <c r="EB55">
        <v>5.8412397202272283E-5</v>
      </c>
      <c r="EC55">
        <v>0</v>
      </c>
    </row>
    <row r="56" spans="1:133" x14ac:dyDescent="0.3">
      <c r="A56" s="1" t="s">
        <v>309</v>
      </c>
      <c r="B56">
        <v>0</v>
      </c>
      <c r="C56">
        <v>0</v>
      </c>
      <c r="D56">
        <v>1.3245471416532171</v>
      </c>
      <c r="E56">
        <v>0</v>
      </c>
      <c r="F56">
        <v>1.7702619616402171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2.455814768861855E-2</v>
      </c>
      <c r="N56">
        <v>2.1956108096847709E-2</v>
      </c>
      <c r="O56">
        <v>0</v>
      </c>
      <c r="P56">
        <v>0</v>
      </c>
      <c r="Q56">
        <v>0</v>
      </c>
      <c r="R56">
        <v>1.5001984506901459E-4</v>
      </c>
      <c r="S56">
        <v>1.298484578790339E-4</v>
      </c>
      <c r="T56">
        <v>1.5342468373731659E-4</v>
      </c>
      <c r="U56">
        <v>0</v>
      </c>
      <c r="V56">
        <v>1.5342468373731659E-4</v>
      </c>
      <c r="W56">
        <v>0</v>
      </c>
      <c r="X56">
        <v>1.534246837373164E-4</v>
      </c>
      <c r="Y56">
        <v>0</v>
      </c>
      <c r="Z56">
        <v>5.734842138170256E-3</v>
      </c>
      <c r="AA56">
        <v>0</v>
      </c>
      <c r="AB56">
        <v>0.1212975628078872</v>
      </c>
      <c r="AC56">
        <v>0</v>
      </c>
      <c r="AD56">
        <v>4.4719373508190488E-3</v>
      </c>
      <c r="AE56">
        <v>0.29267927981141811</v>
      </c>
      <c r="AF56">
        <v>1.3248842625631699E-10</v>
      </c>
      <c r="AG56">
        <v>0</v>
      </c>
      <c r="AH56">
        <v>0</v>
      </c>
      <c r="AI56">
        <v>6.5158767169856708E-3</v>
      </c>
      <c r="AJ56">
        <v>0</v>
      </c>
      <c r="AK56">
        <v>0</v>
      </c>
      <c r="AL56">
        <v>0.1582736322562725</v>
      </c>
      <c r="AM56">
        <v>0</v>
      </c>
      <c r="AN56">
        <v>0.3919257662684989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0.2762508751681903</v>
      </c>
      <c r="AV56">
        <v>0</v>
      </c>
      <c r="AW56">
        <v>0</v>
      </c>
      <c r="AX56">
        <v>0.27625087516819019</v>
      </c>
      <c r="AY56">
        <v>0</v>
      </c>
      <c r="AZ56">
        <v>0</v>
      </c>
      <c r="BA56">
        <v>0.41276706719762651</v>
      </c>
      <c r="BB56">
        <v>0</v>
      </c>
      <c r="BC56">
        <v>0</v>
      </c>
      <c r="BD56">
        <v>0.27428258790348531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0.28144641963920108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0.15467132990091351</v>
      </c>
      <c r="BU56">
        <v>0</v>
      </c>
      <c r="BV56">
        <v>0</v>
      </c>
      <c r="BW56">
        <v>0</v>
      </c>
      <c r="BX56">
        <v>0</v>
      </c>
      <c r="BY56">
        <v>1.2140741770104159E-10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0.53668504967013464</v>
      </c>
      <c r="CJ56">
        <v>0</v>
      </c>
      <c r="CK56">
        <v>0</v>
      </c>
      <c r="CL56">
        <v>0.25940301928227499</v>
      </c>
      <c r="CM56">
        <v>0</v>
      </c>
      <c r="CN56">
        <v>0</v>
      </c>
      <c r="CO56">
        <v>0.27050027318540559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0.3919257662684989</v>
      </c>
      <c r="CV56">
        <v>0.3919257662684989</v>
      </c>
      <c r="CW56">
        <v>0</v>
      </c>
      <c r="CX56">
        <v>0</v>
      </c>
      <c r="CY56">
        <v>0.39305451049390849</v>
      </c>
      <c r="CZ56">
        <v>0.39305451049390849</v>
      </c>
      <c r="DA56">
        <v>0.39305451049390849</v>
      </c>
      <c r="DB56">
        <v>0.27050028418588079</v>
      </c>
      <c r="DC56">
        <v>0</v>
      </c>
      <c r="DD56">
        <v>0.28401392150881938</v>
      </c>
      <c r="DE56">
        <v>0</v>
      </c>
      <c r="DF56">
        <v>0.29267927981141811</v>
      </c>
      <c r="DG56">
        <v>0.27625087516819019</v>
      </c>
      <c r="DH56">
        <v>0.27625087516819019</v>
      </c>
      <c r="DI56">
        <v>0.28144641963920108</v>
      </c>
      <c r="DJ56">
        <v>0</v>
      </c>
      <c r="DK56">
        <v>0.26919141369759703</v>
      </c>
      <c r="DL56">
        <v>0.25940301928227499</v>
      </c>
      <c r="DM56">
        <v>0.25940301928227499</v>
      </c>
      <c r="DN56">
        <v>0.26638017698153282</v>
      </c>
      <c r="DO56">
        <v>0</v>
      </c>
      <c r="DP56">
        <v>1.3245471416532171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0.25954274743359512</v>
      </c>
      <c r="DY56">
        <v>0.25954274743359512</v>
      </c>
      <c r="DZ56">
        <v>4.2234836832724388E-4</v>
      </c>
      <c r="EA56">
        <v>3.7474418473736589E-3</v>
      </c>
      <c r="EB56">
        <v>5.6214467642037771E-3</v>
      </c>
      <c r="EC56">
        <v>0</v>
      </c>
    </row>
    <row r="57" spans="1:133" x14ac:dyDescent="0.3">
      <c r="A57" s="1" t="s">
        <v>310</v>
      </c>
      <c r="B57">
        <v>0</v>
      </c>
      <c r="C57">
        <v>0</v>
      </c>
      <c r="D57">
        <v>3.1791204828882251E-2</v>
      </c>
      <c r="E57">
        <v>0</v>
      </c>
      <c r="F57">
        <v>4.2489058224865747E-2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5.8799047475027039E-4</v>
      </c>
      <c r="N57">
        <v>5.4435397353017534E-4</v>
      </c>
      <c r="O57">
        <v>0</v>
      </c>
      <c r="P57">
        <v>0</v>
      </c>
      <c r="Q57">
        <v>0</v>
      </c>
      <c r="R57">
        <v>3.5899418945383668E-6</v>
      </c>
      <c r="S57">
        <v>3.5511370570896019E-6</v>
      </c>
      <c r="T57">
        <v>3.5964919750964542E-6</v>
      </c>
      <c r="U57">
        <v>0</v>
      </c>
      <c r="V57">
        <v>3.596491975096455E-6</v>
      </c>
      <c r="W57">
        <v>0</v>
      </c>
      <c r="X57">
        <v>3.5964919750964529E-6</v>
      </c>
      <c r="Y57">
        <v>0</v>
      </c>
      <c r="Z57">
        <v>1.3765448473651709E-4</v>
      </c>
      <c r="AA57">
        <v>0</v>
      </c>
      <c r="AB57">
        <v>2.9095398465595231E-3</v>
      </c>
      <c r="AC57">
        <v>0</v>
      </c>
      <c r="AD57">
        <v>1.550477385430211E-4</v>
      </c>
      <c r="AE57">
        <v>7.0244612073953189E-3</v>
      </c>
      <c r="AF57">
        <v>3.6233357546116629E-12</v>
      </c>
      <c r="AG57">
        <v>0</v>
      </c>
      <c r="AH57">
        <v>0</v>
      </c>
      <c r="AI57">
        <v>1.7819827549027259E-4</v>
      </c>
      <c r="AJ57">
        <v>0</v>
      </c>
      <c r="AK57">
        <v>0</v>
      </c>
      <c r="AL57">
        <v>3.8058341652447351E-3</v>
      </c>
      <c r="AM57">
        <v>0</v>
      </c>
      <c r="AN57">
        <v>9.4062299930037195E-3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6.6301705996348274E-3</v>
      </c>
      <c r="AV57">
        <v>0</v>
      </c>
      <c r="AW57">
        <v>0</v>
      </c>
      <c r="AX57">
        <v>6.6301705996348274E-3</v>
      </c>
      <c r="AY57">
        <v>0</v>
      </c>
      <c r="AZ57">
        <v>0</v>
      </c>
      <c r="BA57">
        <v>9.9064218322880877E-3</v>
      </c>
      <c r="BB57">
        <v>0</v>
      </c>
      <c r="BC57">
        <v>0</v>
      </c>
      <c r="BD57">
        <v>6.5829306394133901E-3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6.7548664804345489E-3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3.7102278485005289E-3</v>
      </c>
      <c r="BU57">
        <v>0</v>
      </c>
      <c r="BV57">
        <v>0</v>
      </c>
      <c r="BW57">
        <v>0</v>
      </c>
      <c r="BX57">
        <v>0</v>
      </c>
      <c r="BY57">
        <v>3.3202887970018652E-12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1.2873629177767789E-2</v>
      </c>
      <c r="CJ57">
        <v>0</v>
      </c>
      <c r="CK57">
        <v>0</v>
      </c>
      <c r="CL57">
        <v>6.225945730514426E-3</v>
      </c>
      <c r="CM57">
        <v>0</v>
      </c>
      <c r="CN57">
        <v>0</v>
      </c>
      <c r="CO57">
        <v>6.4920145643324791E-3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9.4062299930037195E-3</v>
      </c>
      <c r="CV57">
        <v>9.4062299930037195E-3</v>
      </c>
      <c r="CW57">
        <v>0</v>
      </c>
      <c r="CX57">
        <v>0</v>
      </c>
      <c r="CY57">
        <v>9.4333198878288633E-3</v>
      </c>
      <c r="CZ57">
        <v>9.4333198878288633E-3</v>
      </c>
      <c r="DA57">
        <v>9.4333198878288633E-3</v>
      </c>
      <c r="DB57">
        <v>6.49201482834421E-3</v>
      </c>
      <c r="DC57">
        <v>0</v>
      </c>
      <c r="DD57">
        <v>6.8164879156610864E-3</v>
      </c>
      <c r="DE57">
        <v>0</v>
      </c>
      <c r="DF57">
        <v>7.0244612073953189E-3</v>
      </c>
      <c r="DG57">
        <v>6.6301705996348256E-3</v>
      </c>
      <c r="DH57">
        <v>6.6301705996348256E-3</v>
      </c>
      <c r="DI57">
        <v>6.7548664804345489E-3</v>
      </c>
      <c r="DJ57">
        <v>0</v>
      </c>
      <c r="DK57">
        <v>6.4608775080522559E-3</v>
      </c>
      <c r="DL57">
        <v>6.225945730514426E-3</v>
      </c>
      <c r="DM57">
        <v>6.225945730514426E-3</v>
      </c>
      <c r="DN57">
        <v>6.3935412356889822E-3</v>
      </c>
      <c r="DO57">
        <v>0</v>
      </c>
      <c r="DP57">
        <v>3.1791204828882251E-2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6.229432223313452E-3</v>
      </c>
      <c r="DY57">
        <v>6.229432223313452E-3</v>
      </c>
      <c r="DZ57">
        <v>1.005567005496798E-5</v>
      </c>
      <c r="EA57">
        <v>8.9675459130383897E-5</v>
      </c>
      <c r="EB57">
        <v>1.3921621333208209E-4</v>
      </c>
      <c r="EC57">
        <v>0</v>
      </c>
    </row>
    <row r="58" spans="1:133" x14ac:dyDescent="0.3">
      <c r="A58" s="1" t="s">
        <v>311</v>
      </c>
      <c r="B58">
        <v>0</v>
      </c>
      <c r="C58">
        <v>0</v>
      </c>
      <c r="D58">
        <v>2.2545921428344138</v>
      </c>
      <c r="E58">
        <v>0</v>
      </c>
      <c r="F58">
        <v>3.0132704106635879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4.1801914843301743E-2</v>
      </c>
      <c r="N58">
        <v>3.7372825206198827E-2</v>
      </c>
      <c r="O58">
        <v>0</v>
      </c>
      <c r="P58">
        <v>0</v>
      </c>
      <c r="Q58">
        <v>0</v>
      </c>
      <c r="R58">
        <v>2.5535789050110672E-4</v>
      </c>
      <c r="S58">
        <v>2.2102294715447879E-4</v>
      </c>
      <c r="T58">
        <v>2.6115347320840928E-4</v>
      </c>
      <c r="U58">
        <v>0</v>
      </c>
      <c r="V58">
        <v>2.6115347320840928E-4</v>
      </c>
      <c r="W58">
        <v>0</v>
      </c>
      <c r="X58">
        <v>2.611534732084096E-4</v>
      </c>
      <c r="Y58">
        <v>0</v>
      </c>
      <c r="Z58">
        <v>9.7616231378343382E-3</v>
      </c>
      <c r="AA58">
        <v>0</v>
      </c>
      <c r="AB58">
        <v>0.2064679492723</v>
      </c>
      <c r="AC58">
        <v>0</v>
      </c>
      <c r="AD58">
        <v>7.6119561904155128E-3</v>
      </c>
      <c r="AE58">
        <v>0.49818717951378239</v>
      </c>
      <c r="AF58">
        <v>2.2551659768119751E-10</v>
      </c>
      <c r="AG58">
        <v>0</v>
      </c>
      <c r="AH58">
        <v>0</v>
      </c>
      <c r="AI58">
        <v>1.109106953449587E-2</v>
      </c>
      <c r="AJ58">
        <v>0</v>
      </c>
      <c r="AK58">
        <v>0</v>
      </c>
      <c r="AL58">
        <v>0.26940716300777862</v>
      </c>
      <c r="AM58">
        <v>0</v>
      </c>
      <c r="AN58">
        <v>0.66712065234644646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0.47022339410883579</v>
      </c>
      <c r="AV58">
        <v>0</v>
      </c>
      <c r="AW58">
        <v>0</v>
      </c>
      <c r="AX58">
        <v>0.47022339410883568</v>
      </c>
      <c r="AY58">
        <v>0</v>
      </c>
      <c r="AZ58">
        <v>0</v>
      </c>
      <c r="BA58">
        <v>0.70259589655905352</v>
      </c>
      <c r="BB58">
        <v>0</v>
      </c>
      <c r="BC58">
        <v>0</v>
      </c>
      <c r="BD58">
        <v>0.46687305280176378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0.47906704593044441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0.26327546536478702</v>
      </c>
      <c r="BU58">
        <v>0</v>
      </c>
      <c r="BV58">
        <v>0</v>
      </c>
      <c r="BW58">
        <v>0</v>
      </c>
      <c r="BX58">
        <v>0</v>
      </c>
      <c r="BY58">
        <v>2.0665493995852681E-10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0.91352422130686062</v>
      </c>
      <c r="CJ58">
        <v>0</v>
      </c>
      <c r="CK58">
        <v>0</v>
      </c>
      <c r="CL58">
        <v>0.44154563526623192</v>
      </c>
      <c r="CM58">
        <v>0</v>
      </c>
      <c r="CN58">
        <v>0</v>
      </c>
      <c r="CO58">
        <v>0.46043494518222999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0.66712065234644646</v>
      </c>
      <c r="CV58">
        <v>0.66712065234644646</v>
      </c>
      <c r="CW58">
        <v>0</v>
      </c>
      <c r="CX58">
        <v>0</v>
      </c>
      <c r="CY58">
        <v>0.66904195645246867</v>
      </c>
      <c r="CZ58">
        <v>0.66904195645246867</v>
      </c>
      <c r="DA58">
        <v>0.66904195645246867</v>
      </c>
      <c r="DB58">
        <v>0.46043496390680699</v>
      </c>
      <c r="DC58">
        <v>0</v>
      </c>
      <c r="DD58">
        <v>0.48343734681284939</v>
      </c>
      <c r="DE58">
        <v>0</v>
      </c>
      <c r="DF58">
        <v>0.49818717951378239</v>
      </c>
      <c r="DG58">
        <v>0.47022339410883568</v>
      </c>
      <c r="DH58">
        <v>0.47022339410883568</v>
      </c>
      <c r="DI58">
        <v>0.47906704593044441</v>
      </c>
      <c r="DJ58">
        <v>0</v>
      </c>
      <c r="DK58">
        <v>0.4582070559478727</v>
      </c>
      <c r="DL58">
        <v>0.44154563526623192</v>
      </c>
      <c r="DM58">
        <v>0.44154563526623192</v>
      </c>
      <c r="DN58">
        <v>0.45342187917887172</v>
      </c>
      <c r="DO58">
        <v>0</v>
      </c>
      <c r="DP58">
        <v>2.2545921428344138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0.44178347503968529</v>
      </c>
      <c r="DY58">
        <v>0.44178347503968529</v>
      </c>
      <c r="DZ58">
        <v>7.1890481118024518E-4</v>
      </c>
      <c r="EA58">
        <v>6.3787483881261346E-3</v>
      </c>
      <c r="EB58">
        <v>9.5686059841681489E-3</v>
      </c>
      <c r="EC58">
        <v>0</v>
      </c>
    </row>
    <row r="59" spans="1:133" x14ac:dyDescent="0.3">
      <c r="A59" s="1" t="s">
        <v>312</v>
      </c>
      <c r="B59">
        <v>0</v>
      </c>
      <c r="C59">
        <v>0</v>
      </c>
      <c r="D59">
        <v>5.291123600890893E-2</v>
      </c>
      <c r="E59">
        <v>0</v>
      </c>
      <c r="F59">
        <v>7.0716054947678672E-2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9.7861351741653467E-4</v>
      </c>
      <c r="N59">
        <v>9.0598773216910402E-4</v>
      </c>
      <c r="O59">
        <v>0</v>
      </c>
      <c r="P59">
        <v>0</v>
      </c>
      <c r="Q59">
        <v>0</v>
      </c>
      <c r="R59">
        <v>5.9748683279729547E-6</v>
      </c>
      <c r="S59">
        <v>5.9102840530582281E-6</v>
      </c>
      <c r="T59">
        <v>5.9857698606500519E-6</v>
      </c>
      <c r="U59">
        <v>0</v>
      </c>
      <c r="V59">
        <v>5.9857698606500511E-6</v>
      </c>
      <c r="W59">
        <v>0</v>
      </c>
      <c r="X59">
        <v>5.9857698606500689E-6</v>
      </c>
      <c r="Y59">
        <v>0</v>
      </c>
      <c r="Z59">
        <v>2.291032683027351E-4</v>
      </c>
      <c r="AA59">
        <v>0</v>
      </c>
      <c r="AB59">
        <v>4.8424509334347313E-3</v>
      </c>
      <c r="AC59">
        <v>0</v>
      </c>
      <c r="AD59">
        <v>2.5805148093174172E-4</v>
      </c>
      <c r="AE59">
        <v>1.1691061310210389E-2</v>
      </c>
      <c r="AF59">
        <v>6.0304469202627757E-12</v>
      </c>
      <c r="AG59">
        <v>0</v>
      </c>
      <c r="AH59">
        <v>0</v>
      </c>
      <c r="AI59">
        <v>2.9658174522157312E-4</v>
      </c>
      <c r="AJ59">
        <v>0</v>
      </c>
      <c r="AK59">
        <v>0</v>
      </c>
      <c r="AL59">
        <v>6.3341855337639662E-3</v>
      </c>
      <c r="AM59">
        <v>0</v>
      </c>
      <c r="AN59">
        <v>1.56551240442999E-2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1.103482938960202E-2</v>
      </c>
      <c r="AV59">
        <v>0</v>
      </c>
      <c r="AW59">
        <v>0</v>
      </c>
      <c r="AX59">
        <v>1.103482938960202E-2</v>
      </c>
      <c r="AY59">
        <v>0</v>
      </c>
      <c r="AZ59">
        <v>0</v>
      </c>
      <c r="BA59">
        <v>1.6487611161430521E-2</v>
      </c>
      <c r="BB59">
        <v>0</v>
      </c>
      <c r="BC59">
        <v>0</v>
      </c>
      <c r="BD59">
        <v>1.0956206239023689E-2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1.1242365191212749E-2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6.1750645310708124E-3</v>
      </c>
      <c r="BU59">
        <v>0</v>
      </c>
      <c r="BV59">
        <v>0</v>
      </c>
      <c r="BW59">
        <v>0</v>
      </c>
      <c r="BX59">
        <v>0</v>
      </c>
      <c r="BY59">
        <v>5.5260750607443703E-12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2.142604016999114E-2</v>
      </c>
      <c r="CJ59">
        <v>0</v>
      </c>
      <c r="CK59">
        <v>0</v>
      </c>
      <c r="CL59">
        <v>1.036206352351352E-2</v>
      </c>
      <c r="CM59">
        <v>0</v>
      </c>
      <c r="CN59">
        <v>0</v>
      </c>
      <c r="CO59">
        <v>1.080489137280511E-2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1.56551240442999E-2</v>
      </c>
      <c r="CV59">
        <v>1.56551240442999E-2</v>
      </c>
      <c r="CW59">
        <v>0</v>
      </c>
      <c r="CX59">
        <v>0</v>
      </c>
      <c r="CY59">
        <v>1.5700210722400489E-2</v>
      </c>
      <c r="CZ59">
        <v>1.5700210722400489E-2</v>
      </c>
      <c r="DA59">
        <v>1.5700210722400489E-2</v>
      </c>
      <c r="DB59">
        <v>1.080489181220924E-2</v>
      </c>
      <c r="DC59">
        <v>0</v>
      </c>
      <c r="DD59">
        <v>1.134492394354782E-2</v>
      </c>
      <c r="DE59">
        <v>0</v>
      </c>
      <c r="DF59">
        <v>1.1691061310210389E-2</v>
      </c>
      <c r="DG59">
        <v>1.103482938960202E-2</v>
      </c>
      <c r="DH59">
        <v>1.103482938960202E-2</v>
      </c>
      <c r="DI59">
        <v>1.1242365191212749E-2</v>
      </c>
      <c r="DJ59">
        <v>0</v>
      </c>
      <c r="DK59">
        <v>1.0753068859555509E-2</v>
      </c>
      <c r="DL59">
        <v>1.036206352351352E-2</v>
      </c>
      <c r="DM59">
        <v>1.036206352351352E-2</v>
      </c>
      <c r="DN59">
        <v>1.0640998699957891E-2</v>
      </c>
      <c r="DO59">
        <v>0</v>
      </c>
      <c r="DP59">
        <v>5.291123600890893E-2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1.036786621782239E-2</v>
      </c>
      <c r="DY59">
        <v>1.036786621782239E-2</v>
      </c>
      <c r="DZ59">
        <v>1.67360103012754E-5</v>
      </c>
      <c r="EA59">
        <v>1.492500648463733E-4</v>
      </c>
      <c r="EB59">
        <v>2.3170250890234669E-4</v>
      </c>
      <c r="EC59">
        <v>0</v>
      </c>
    </row>
    <row r="60" spans="1:133" x14ac:dyDescent="0.3">
      <c r="A60" s="1" t="s">
        <v>313</v>
      </c>
      <c r="B60">
        <v>0</v>
      </c>
      <c r="C60">
        <v>0</v>
      </c>
      <c r="D60">
        <v>0.74278894409601437</v>
      </c>
      <c r="E60">
        <v>0</v>
      </c>
      <c r="F60">
        <v>0.9927400633086273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1.374680383115995E-2</v>
      </c>
      <c r="N60">
        <v>1.2614647678668531E-2</v>
      </c>
      <c r="O60">
        <v>0</v>
      </c>
      <c r="P60">
        <v>0</v>
      </c>
      <c r="Q60">
        <v>0</v>
      </c>
      <c r="R60">
        <v>8.4088879342594412E-5</v>
      </c>
      <c r="S60">
        <v>8.4400865932107179E-5</v>
      </c>
      <c r="T60">
        <v>8.403621742133142E-5</v>
      </c>
      <c r="U60">
        <v>0</v>
      </c>
      <c r="V60">
        <v>8.4036217421331434E-5</v>
      </c>
      <c r="W60">
        <v>0</v>
      </c>
      <c r="X60">
        <v>8.4036217421331339E-5</v>
      </c>
      <c r="Y60">
        <v>0</v>
      </c>
      <c r="Z60">
        <v>3.3145385081561592E-3</v>
      </c>
      <c r="AA60">
        <v>0</v>
      </c>
      <c r="AB60">
        <v>6.8083757741562126E-2</v>
      </c>
      <c r="AC60">
        <v>0</v>
      </c>
      <c r="AD60">
        <v>2.3358343477429778E-3</v>
      </c>
      <c r="AE60">
        <v>0.1641410743634428</v>
      </c>
      <c r="AF60">
        <v>1.0900886403526611E-12</v>
      </c>
      <c r="AG60">
        <v>0</v>
      </c>
      <c r="AH60">
        <v>0</v>
      </c>
      <c r="AI60">
        <v>4.2352923491514706E-3</v>
      </c>
      <c r="AJ60">
        <v>0</v>
      </c>
      <c r="AK60">
        <v>0</v>
      </c>
      <c r="AL60">
        <v>8.8802914007073949E-2</v>
      </c>
      <c r="AM60">
        <v>0</v>
      </c>
      <c r="AN60">
        <v>0.21980762387591021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0.1549276582652678</v>
      </c>
      <c r="AV60">
        <v>0</v>
      </c>
      <c r="AW60">
        <v>0</v>
      </c>
      <c r="AX60">
        <v>0.1549276582652678</v>
      </c>
      <c r="AY60">
        <v>0</v>
      </c>
      <c r="AZ60">
        <v>0</v>
      </c>
      <c r="BA60">
        <v>0.23149625787242051</v>
      </c>
      <c r="BB60">
        <v>0</v>
      </c>
      <c r="BC60">
        <v>0</v>
      </c>
      <c r="BD60">
        <v>0.15382379882399569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0.15784143559834121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8.6810844237079729E-2</v>
      </c>
      <c r="BU60">
        <v>0</v>
      </c>
      <c r="BV60">
        <v>0</v>
      </c>
      <c r="BW60">
        <v>0</v>
      </c>
      <c r="BX60">
        <v>0</v>
      </c>
      <c r="BY60">
        <v>9.9891628748323124E-13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0.30122935985549498</v>
      </c>
      <c r="CJ60">
        <v>0</v>
      </c>
      <c r="CK60">
        <v>0</v>
      </c>
      <c r="CL60">
        <v>0.14547443504292029</v>
      </c>
      <c r="CM60">
        <v>0</v>
      </c>
      <c r="CN60">
        <v>0</v>
      </c>
      <c r="CO60">
        <v>0.15170735742323041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0.21980762387591021</v>
      </c>
      <c r="CV60">
        <v>0.21980762387591021</v>
      </c>
      <c r="CW60">
        <v>0</v>
      </c>
      <c r="CX60">
        <v>0</v>
      </c>
      <c r="CY60">
        <v>0.22044066872140011</v>
      </c>
      <c r="CZ60">
        <v>0.22044066872140011</v>
      </c>
      <c r="DA60">
        <v>0.22044066872140011</v>
      </c>
      <c r="DB60">
        <v>0.15170736359273621</v>
      </c>
      <c r="DC60">
        <v>0</v>
      </c>
      <c r="DD60">
        <v>0.1592813479678839</v>
      </c>
      <c r="DE60">
        <v>0</v>
      </c>
      <c r="DF60">
        <v>0.1641410743634428</v>
      </c>
      <c r="DG60">
        <v>0.15492765826526769</v>
      </c>
      <c r="DH60">
        <v>0.15492765826526769</v>
      </c>
      <c r="DI60">
        <v>0.15784143559834121</v>
      </c>
      <c r="DJ60">
        <v>0</v>
      </c>
      <c r="DK60">
        <v>0.15096381273592521</v>
      </c>
      <c r="DL60">
        <v>0.14547443504292029</v>
      </c>
      <c r="DM60">
        <v>0.14547443504292029</v>
      </c>
      <c r="DN60">
        <v>0.14938256568298541</v>
      </c>
      <c r="DO60">
        <v>0</v>
      </c>
      <c r="DP60">
        <v>0.74278894409601437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0.1455482234277867</v>
      </c>
      <c r="DY60">
        <v>0.1455482234277867</v>
      </c>
      <c r="DZ60">
        <v>2.3968817887625219E-4</v>
      </c>
      <c r="EA60">
        <v>2.1005100038746661E-3</v>
      </c>
      <c r="EB60">
        <v>3.2266613179006932E-3</v>
      </c>
      <c r="EC60">
        <v>0</v>
      </c>
    </row>
    <row r="61" spans="1:133" x14ac:dyDescent="0.3">
      <c r="A61" s="1" t="s">
        <v>314</v>
      </c>
      <c r="B61">
        <v>0</v>
      </c>
      <c r="C61">
        <v>0</v>
      </c>
      <c r="D61">
        <v>2.5853597061870469E-5</v>
      </c>
      <c r="E61">
        <v>0</v>
      </c>
      <c r="F61">
        <v>3.4553424344775118E-5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1.3433599349290811E-7</v>
      </c>
      <c r="N61">
        <v>4.5808330687959521E-6</v>
      </c>
      <c r="O61">
        <v>0</v>
      </c>
      <c r="P61">
        <v>0</v>
      </c>
      <c r="Q61">
        <v>2.479801615870731</v>
      </c>
      <c r="R61">
        <v>8.8961974613589608E-10</v>
      </c>
      <c r="S61">
        <v>6.8444670919726304E-17</v>
      </c>
      <c r="T61">
        <v>1.0397835127701489E-9</v>
      </c>
      <c r="U61">
        <v>0</v>
      </c>
      <c r="V61">
        <v>1.0397835127701489E-9</v>
      </c>
      <c r="W61">
        <v>0</v>
      </c>
      <c r="X61">
        <v>1.039783512770152E-9</v>
      </c>
      <c r="Y61">
        <v>0</v>
      </c>
      <c r="Z61">
        <v>6.8893132692949789E-8</v>
      </c>
      <c r="AA61">
        <v>0</v>
      </c>
      <c r="AB61">
        <v>6.9193566428652513</v>
      </c>
      <c r="AC61">
        <v>0</v>
      </c>
      <c r="AD61">
        <v>1.21052867178071E-5</v>
      </c>
      <c r="AE61">
        <v>1.3199595559053159E-2</v>
      </c>
      <c r="AF61">
        <v>3.4918184706080012E-17</v>
      </c>
      <c r="AG61">
        <v>0</v>
      </c>
      <c r="AH61">
        <v>0</v>
      </c>
      <c r="AI61">
        <v>1.717299885223329E-15</v>
      </c>
      <c r="AJ61">
        <v>0</v>
      </c>
      <c r="AK61">
        <v>0</v>
      </c>
      <c r="AL61">
        <v>4.66625632443903</v>
      </c>
      <c r="AM61">
        <v>0</v>
      </c>
      <c r="AN61">
        <v>0.84963033153588374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1.2458687978882809E-2</v>
      </c>
      <c r="AV61">
        <v>0</v>
      </c>
      <c r="AW61">
        <v>0</v>
      </c>
      <c r="AX61">
        <v>1.2458687978882809E-2</v>
      </c>
      <c r="AY61">
        <v>0</v>
      </c>
      <c r="AZ61">
        <v>0</v>
      </c>
      <c r="BA61">
        <v>0.89481082983954174</v>
      </c>
      <c r="BB61">
        <v>0</v>
      </c>
      <c r="BC61">
        <v>0</v>
      </c>
      <c r="BD61">
        <v>1.236991983699425E-2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1.269300277482807E-2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2.479801615870731</v>
      </c>
      <c r="BS61">
        <v>0</v>
      </c>
      <c r="BT61">
        <v>3.818636946451754E-3</v>
      </c>
      <c r="BU61">
        <v>0</v>
      </c>
      <c r="BV61">
        <v>0</v>
      </c>
      <c r="BW61">
        <v>0</v>
      </c>
      <c r="BX61">
        <v>0</v>
      </c>
      <c r="BY61">
        <v>3.1997712975861157E-17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0.6369063710135715</v>
      </c>
      <c r="CJ61">
        <v>0</v>
      </c>
      <c r="CK61">
        <v>0</v>
      </c>
      <c r="CL61">
        <v>2.4338069564965359E-4</v>
      </c>
      <c r="CM61">
        <v>0</v>
      </c>
      <c r="CN61">
        <v>0</v>
      </c>
      <c r="CO61">
        <v>0.58639991694145355</v>
      </c>
      <c r="CP61">
        <v>0</v>
      </c>
      <c r="CQ61">
        <v>0</v>
      </c>
      <c r="CR61">
        <v>0</v>
      </c>
      <c r="CS61">
        <v>0.90980042001670092</v>
      </c>
      <c r="CT61">
        <v>0.80994894502284098</v>
      </c>
      <c r="CU61">
        <v>0.84963033153588374</v>
      </c>
      <c r="CV61">
        <v>0.84963033153588374</v>
      </c>
      <c r="CW61">
        <v>0</v>
      </c>
      <c r="CX61">
        <v>0</v>
      </c>
      <c r="CY61">
        <v>0.85207726259526451</v>
      </c>
      <c r="CZ61">
        <v>0.85207726259526451</v>
      </c>
      <c r="DA61">
        <v>0.85207726259526451</v>
      </c>
      <c r="DB61">
        <v>0.58639994078866697</v>
      </c>
      <c r="DC61">
        <v>0</v>
      </c>
      <c r="DD61">
        <v>1.2808795004117111E-2</v>
      </c>
      <c r="DE61">
        <v>0</v>
      </c>
      <c r="DF61">
        <v>1.3199595559053159E-2</v>
      </c>
      <c r="DG61">
        <v>1.2458687978882801E-2</v>
      </c>
      <c r="DH61">
        <v>1.2458687978882801E-2</v>
      </c>
      <c r="DI61">
        <v>1.269300277482807E-2</v>
      </c>
      <c r="DJ61">
        <v>0</v>
      </c>
      <c r="DK61">
        <v>2.5256449870902312E-4</v>
      </c>
      <c r="DL61">
        <v>2.4338069564965359E-4</v>
      </c>
      <c r="DM61">
        <v>2.4338069564965359E-4</v>
      </c>
      <c r="DN61">
        <v>5.1994266903588749E-6</v>
      </c>
      <c r="DO61">
        <v>0</v>
      </c>
      <c r="DP61">
        <v>2.5853597061870469E-5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5.0659681346666464E-6</v>
      </c>
      <c r="DY61">
        <v>5.0659681346666464E-6</v>
      </c>
      <c r="DZ61">
        <v>4.3090913583412844E-9</v>
      </c>
      <c r="EA61">
        <v>2.2222381734802568E-8</v>
      </c>
      <c r="EB61">
        <v>1.1496328412297831E-6</v>
      </c>
      <c r="EC61">
        <v>0</v>
      </c>
    </row>
    <row r="62" spans="1:133" x14ac:dyDescent="0.3">
      <c r="A62" s="1" t="s">
        <v>315</v>
      </c>
      <c r="B62">
        <v>0</v>
      </c>
      <c r="C62">
        <v>0</v>
      </c>
      <c r="D62">
        <v>0.71633044373656374</v>
      </c>
      <c r="E62">
        <v>0</v>
      </c>
      <c r="F62">
        <v>0.95737818355709303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0.17171799839547169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0.47963558918872812</v>
      </c>
      <c r="AE62">
        <v>0.1467144191334869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9.3531345785167835E-2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0.13847918004832149</v>
      </c>
      <c r="AV62">
        <v>0</v>
      </c>
      <c r="AW62">
        <v>0</v>
      </c>
      <c r="AX62">
        <v>0.13847918004832149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0.13749251600119419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0.14108360523905489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100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0.135063634323975</v>
      </c>
      <c r="CM62">
        <v>0</v>
      </c>
      <c r="CN62">
        <v>0</v>
      </c>
      <c r="CO62">
        <v>0.13054671402530049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0.13054671933426329</v>
      </c>
      <c r="DC62">
        <v>0</v>
      </c>
      <c r="DD62">
        <v>0.14237064388992179</v>
      </c>
      <c r="DE62">
        <v>0</v>
      </c>
      <c r="DF62">
        <v>0.1467144191334869</v>
      </c>
      <c r="DG62">
        <v>0.13847918004832149</v>
      </c>
      <c r="DH62">
        <v>0.13847918004832149</v>
      </c>
      <c r="DI62">
        <v>0.14108360523905489</v>
      </c>
      <c r="DJ62">
        <v>0</v>
      </c>
      <c r="DK62">
        <v>0.14016016761640851</v>
      </c>
      <c r="DL62">
        <v>0.135063634323975</v>
      </c>
      <c r="DM62">
        <v>0.135063634323975</v>
      </c>
      <c r="DN62">
        <v>0.14406148666150231</v>
      </c>
      <c r="DO62">
        <v>0</v>
      </c>
      <c r="DP62">
        <v>0.71633044373656374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0.14036372552634291</v>
      </c>
      <c r="DY62">
        <v>0.14036372552634291</v>
      </c>
      <c r="DZ62">
        <v>0</v>
      </c>
      <c r="EA62">
        <v>0</v>
      </c>
      <c r="EB62">
        <v>4.3066157915008257E-2</v>
      </c>
      <c r="EC62">
        <v>0</v>
      </c>
    </row>
    <row r="63" spans="1:133" x14ac:dyDescent="0.3">
      <c r="A63" s="1" t="s">
        <v>316</v>
      </c>
      <c r="B63">
        <v>0</v>
      </c>
      <c r="C63">
        <v>0</v>
      </c>
      <c r="D63">
        <v>1.776373612644439E-3</v>
      </c>
      <c r="E63">
        <v>0</v>
      </c>
      <c r="F63">
        <v>2.374129645699823E-3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9.0640057667118083E-6</v>
      </c>
      <c r="N63">
        <v>3.1674305801240242E-4</v>
      </c>
      <c r="O63">
        <v>0</v>
      </c>
      <c r="P63">
        <v>0</v>
      </c>
      <c r="Q63">
        <v>0</v>
      </c>
      <c r="R63">
        <v>5.9523430733010793E-8</v>
      </c>
      <c r="S63">
        <v>2.0839309598367381E-17</v>
      </c>
      <c r="T63">
        <v>6.9570715862685024E-8</v>
      </c>
      <c r="U63">
        <v>0</v>
      </c>
      <c r="V63">
        <v>6.9570715862685037E-8</v>
      </c>
      <c r="W63">
        <v>0</v>
      </c>
      <c r="X63">
        <v>6.9570715862685037E-8</v>
      </c>
      <c r="Y63">
        <v>0</v>
      </c>
      <c r="Z63">
        <v>4.3583974282645259E-6</v>
      </c>
      <c r="AA63">
        <v>0</v>
      </c>
      <c r="AB63">
        <v>0</v>
      </c>
      <c r="AC63">
        <v>0</v>
      </c>
      <c r="AD63">
        <v>8.4111220583332573E-4</v>
      </c>
      <c r="AE63">
        <v>0</v>
      </c>
      <c r="AF63">
        <v>1.063151961905712E-17</v>
      </c>
      <c r="AG63">
        <v>0</v>
      </c>
      <c r="AH63">
        <v>0</v>
      </c>
      <c r="AI63">
        <v>5.2286530858453624E-16</v>
      </c>
      <c r="AJ63">
        <v>0</v>
      </c>
      <c r="AK63">
        <v>0</v>
      </c>
      <c r="AL63">
        <v>6.2338089211776682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0.84166003626603414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1.337398957590485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0.26106970348285569</v>
      </c>
      <c r="BU63">
        <v>0</v>
      </c>
      <c r="BV63">
        <v>0</v>
      </c>
      <c r="BW63">
        <v>0</v>
      </c>
      <c r="BX63">
        <v>0</v>
      </c>
      <c r="BY63">
        <v>9.7423252706660015E-18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43.331322168422879</v>
      </c>
      <c r="CJ63">
        <v>0</v>
      </c>
      <c r="CK63">
        <v>0</v>
      </c>
      <c r="CL63">
        <v>1.6640934356370689E-2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1.337398957590485</v>
      </c>
      <c r="DJ63">
        <v>0</v>
      </c>
      <c r="DK63">
        <v>1.726886856226514E-2</v>
      </c>
      <c r="DL63">
        <v>1.6640934356370689E-2</v>
      </c>
      <c r="DM63">
        <v>1.6640934356370689E-2</v>
      </c>
      <c r="DN63">
        <v>3.5724716957294828E-4</v>
      </c>
      <c r="DO63">
        <v>0</v>
      </c>
      <c r="DP63">
        <v>1.776373612644439E-3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3.4807737180183061E-4</v>
      </c>
      <c r="DY63">
        <v>3.4807737180183061E-4</v>
      </c>
      <c r="DZ63">
        <v>2.7621482457534362E-7</v>
      </c>
      <c r="EA63">
        <v>1.4868739207503911E-6</v>
      </c>
      <c r="EB63">
        <v>7.9489960767234119E-5</v>
      </c>
      <c r="EC63">
        <v>0</v>
      </c>
    </row>
    <row r="64" spans="1:133" x14ac:dyDescent="0.3">
      <c r="A64" s="1" t="s">
        <v>317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6.6360551617287336E-2</v>
      </c>
      <c r="N64">
        <v>2.3189795540338358</v>
      </c>
      <c r="O64">
        <v>0</v>
      </c>
      <c r="P64">
        <v>0</v>
      </c>
      <c r="Q64">
        <v>0</v>
      </c>
      <c r="R64">
        <v>0.64703318011467115</v>
      </c>
      <c r="S64">
        <v>2.265280175349162E-10</v>
      </c>
      <c r="T64">
        <v>0.75624944619536028</v>
      </c>
      <c r="U64">
        <v>0</v>
      </c>
      <c r="V64">
        <v>0.75624944619536028</v>
      </c>
      <c r="W64">
        <v>0</v>
      </c>
      <c r="X64">
        <v>0.75624944619536194</v>
      </c>
      <c r="Y64">
        <v>0</v>
      </c>
      <c r="Z64">
        <v>6.295393418739989E-2</v>
      </c>
      <c r="AA64">
        <v>0</v>
      </c>
      <c r="AB64">
        <v>0</v>
      </c>
      <c r="AC64">
        <v>0</v>
      </c>
      <c r="AD64">
        <v>12.14926433896477</v>
      </c>
      <c r="AE64">
        <v>0</v>
      </c>
      <c r="AF64">
        <v>1.155670273681837E-10</v>
      </c>
      <c r="AG64">
        <v>0</v>
      </c>
      <c r="AH64">
        <v>0</v>
      </c>
      <c r="AI64">
        <v>5.6836643859217122E-9</v>
      </c>
      <c r="AJ64">
        <v>0</v>
      </c>
      <c r="AK64">
        <v>0</v>
      </c>
      <c r="AL64">
        <v>2.3691674878529372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1.0590128330917361E-10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0.72284523775443354</v>
      </c>
      <c r="EA64">
        <v>0.63240360311931332</v>
      </c>
      <c r="EB64">
        <v>1.148175640488134</v>
      </c>
      <c r="EC64">
        <v>0</v>
      </c>
    </row>
    <row r="65" spans="1:133" x14ac:dyDescent="0.3">
      <c r="A65" s="1" t="s">
        <v>318</v>
      </c>
      <c r="B65">
        <v>0</v>
      </c>
      <c r="C65">
        <v>0</v>
      </c>
      <c r="D65">
        <v>2.4206786831179231E-2</v>
      </c>
      <c r="E65">
        <v>6.791565895547802E-2</v>
      </c>
      <c r="F65">
        <v>3.2352456619463392E-2</v>
      </c>
      <c r="G65">
        <v>0</v>
      </c>
      <c r="H65">
        <v>0</v>
      </c>
      <c r="I65">
        <v>0</v>
      </c>
      <c r="J65">
        <v>0</v>
      </c>
      <c r="K65">
        <v>0</v>
      </c>
      <c r="L65">
        <v>3.7486053228711009E-3</v>
      </c>
      <c r="M65">
        <v>6.8411357185827167E-3</v>
      </c>
      <c r="N65">
        <v>5.8825754348881681E-3</v>
      </c>
      <c r="O65">
        <v>0</v>
      </c>
      <c r="P65">
        <v>0</v>
      </c>
      <c r="Q65">
        <v>0</v>
      </c>
      <c r="R65">
        <v>4.2109852696306087E-5</v>
      </c>
      <c r="S65">
        <v>9.7194104516534155E-11</v>
      </c>
      <c r="T65">
        <v>4.9217788432022591E-5</v>
      </c>
      <c r="U65">
        <v>0</v>
      </c>
      <c r="V65">
        <v>4.9217788432022591E-5</v>
      </c>
      <c r="W65">
        <v>0</v>
      </c>
      <c r="X65">
        <v>4.921778843202255E-5</v>
      </c>
      <c r="Y65">
        <v>0</v>
      </c>
      <c r="Z65">
        <v>1.6613728083572411E-3</v>
      </c>
      <c r="AA65">
        <v>0</v>
      </c>
      <c r="AB65">
        <v>3.208172706743715E-2</v>
      </c>
      <c r="AC65">
        <v>0</v>
      </c>
      <c r="AD65">
        <v>3.3683266501275379E-9</v>
      </c>
      <c r="AE65">
        <v>6.4757067732689896E-2</v>
      </c>
      <c r="AF65">
        <v>4.9585185351110401E-11</v>
      </c>
      <c r="AG65">
        <v>0</v>
      </c>
      <c r="AH65">
        <v>0.52739568738602682</v>
      </c>
      <c r="AI65">
        <v>2.4386328736445591E-9</v>
      </c>
      <c r="AJ65">
        <v>0</v>
      </c>
      <c r="AK65">
        <v>1.213386586715071</v>
      </c>
      <c r="AL65">
        <v>3.7592507471160573E-2</v>
      </c>
      <c r="AM65">
        <v>0</v>
      </c>
      <c r="AN65">
        <v>0.1591659649378287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6.1122183456266167E-2</v>
      </c>
      <c r="AV65">
        <v>0</v>
      </c>
      <c r="AW65">
        <v>1.011533852312944</v>
      </c>
      <c r="AX65">
        <v>6.1122183456266167E-2</v>
      </c>
      <c r="AY65">
        <v>0</v>
      </c>
      <c r="AZ65">
        <v>0</v>
      </c>
      <c r="BA65">
        <v>0.1138398925740649</v>
      </c>
      <c r="BB65">
        <v>0</v>
      </c>
      <c r="BC65">
        <v>0</v>
      </c>
      <c r="BD65">
        <v>6.0686687948008751E-2</v>
      </c>
      <c r="BE65">
        <v>0</v>
      </c>
      <c r="BF65">
        <v>0</v>
      </c>
      <c r="BG65">
        <v>0</v>
      </c>
      <c r="BH65">
        <v>0</v>
      </c>
      <c r="BI65">
        <v>1.110727766982269</v>
      </c>
      <c r="BJ65">
        <v>6.2271729216506658E-2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3.2870746018594979E-2</v>
      </c>
      <c r="BU65">
        <v>0</v>
      </c>
      <c r="BV65">
        <v>0</v>
      </c>
      <c r="BW65">
        <v>0</v>
      </c>
      <c r="BX65">
        <v>0</v>
      </c>
      <c r="BY65">
        <v>4.543800149047961E-11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0.1138756639797579</v>
      </c>
      <c r="CJ65">
        <v>0</v>
      </c>
      <c r="CK65">
        <v>0</v>
      </c>
      <c r="CL65">
        <v>5.7485530077286857E-2</v>
      </c>
      <c r="CM65">
        <v>0</v>
      </c>
      <c r="CN65">
        <v>0</v>
      </c>
      <c r="CO65">
        <v>7.4603146636062004E-2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0.1591659649378287</v>
      </c>
      <c r="CV65">
        <v>0.1591659649378287</v>
      </c>
      <c r="CW65">
        <v>1.110727766982269</v>
      </c>
      <c r="CX65">
        <v>0</v>
      </c>
      <c r="CY65">
        <v>0.1084032298268478</v>
      </c>
      <c r="CZ65">
        <v>0.1084032298268478</v>
      </c>
      <c r="DA65">
        <v>0.1084032298268478</v>
      </c>
      <c r="DB65">
        <v>7.4603149669959359E-2</v>
      </c>
      <c r="DC65">
        <v>0</v>
      </c>
      <c r="DD65">
        <v>7.8454413873827317E-2</v>
      </c>
      <c r="DE65">
        <v>0.52739568738602682</v>
      </c>
      <c r="DF65">
        <v>6.4757067732689896E-2</v>
      </c>
      <c r="DG65">
        <v>6.1122183456266153E-2</v>
      </c>
      <c r="DH65">
        <v>6.1122183456266153E-2</v>
      </c>
      <c r="DI65">
        <v>6.2271729216506658E-2</v>
      </c>
      <c r="DJ65">
        <v>0</v>
      </c>
      <c r="DK65">
        <v>5.965470699406758E-2</v>
      </c>
      <c r="DL65">
        <v>5.7485530077286857E-2</v>
      </c>
      <c r="DM65">
        <v>5.7485530077286857E-2</v>
      </c>
      <c r="DN65">
        <v>5.912535113932766E-2</v>
      </c>
      <c r="DO65">
        <v>0</v>
      </c>
      <c r="DP65">
        <v>2.4206786831179231E-2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7.3002224335583385E-2</v>
      </c>
      <c r="DY65">
        <v>7.3002224335583385E-2</v>
      </c>
      <c r="DZ65">
        <v>1.2689459300359619E-4</v>
      </c>
      <c r="EA65">
        <v>1.051888995807737E-3</v>
      </c>
      <c r="EB65">
        <v>1.5121995604326099E-3</v>
      </c>
      <c r="EC65">
        <v>0</v>
      </c>
    </row>
    <row r="66" spans="1:133" x14ac:dyDescent="0.3">
      <c r="A66" s="1" t="s">
        <v>319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3">
      <c r="A67" s="1" t="s">
        <v>320</v>
      </c>
      <c r="B67">
        <v>0</v>
      </c>
      <c r="C67">
        <v>0</v>
      </c>
      <c r="D67">
        <v>1.350245374122329E-2</v>
      </c>
      <c r="E67">
        <v>3.7883096577273748E-2</v>
      </c>
      <c r="F67">
        <v>1.8046077406546769E-2</v>
      </c>
      <c r="G67">
        <v>0</v>
      </c>
      <c r="H67">
        <v>0</v>
      </c>
      <c r="I67">
        <v>0</v>
      </c>
      <c r="J67">
        <v>0</v>
      </c>
      <c r="K67">
        <v>0</v>
      </c>
      <c r="L67">
        <v>2.0909578094427689E-3</v>
      </c>
      <c r="M67">
        <v>3.8159595167176442E-3</v>
      </c>
      <c r="N67">
        <v>3.281278231711707E-3</v>
      </c>
      <c r="O67">
        <v>0</v>
      </c>
      <c r="P67">
        <v>0</v>
      </c>
      <c r="Q67">
        <v>0</v>
      </c>
      <c r="R67">
        <v>2.348871587323774E-5</v>
      </c>
      <c r="S67">
        <v>5.4214502292545601E-11</v>
      </c>
      <c r="T67">
        <v>2.745349542603165E-5</v>
      </c>
      <c r="U67">
        <v>0</v>
      </c>
      <c r="V67">
        <v>2.745349542603166E-5</v>
      </c>
      <c r="W67">
        <v>0</v>
      </c>
      <c r="X67">
        <v>2.745349542603165E-5</v>
      </c>
      <c r="Y67">
        <v>0</v>
      </c>
      <c r="Z67">
        <v>9.2670744152114639E-4</v>
      </c>
      <c r="AA67">
        <v>0</v>
      </c>
      <c r="AB67">
        <v>1.7895065490834479E-2</v>
      </c>
      <c r="AC67">
        <v>0</v>
      </c>
      <c r="AD67">
        <v>1.8788398114947351E-9</v>
      </c>
      <c r="AE67">
        <v>3.6121246391597812E-2</v>
      </c>
      <c r="AF67">
        <v>2.7658428031885049E-11</v>
      </c>
      <c r="AG67">
        <v>0</v>
      </c>
      <c r="AH67">
        <v>0.29417931103016998</v>
      </c>
      <c r="AI67">
        <v>1.360260153396334E-9</v>
      </c>
      <c r="AJ67">
        <v>0</v>
      </c>
      <c r="AK67">
        <v>0.67682242883381361</v>
      </c>
      <c r="AL67">
        <v>2.0968957866483191E-2</v>
      </c>
      <c r="AM67">
        <v>0</v>
      </c>
      <c r="AN67">
        <v>8.8782170625885948E-2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3.4093721749876481E-2</v>
      </c>
      <c r="AV67">
        <v>0</v>
      </c>
      <c r="AW67">
        <v>0.56422974035301088</v>
      </c>
      <c r="AX67">
        <v>3.4093721749876481E-2</v>
      </c>
      <c r="AY67">
        <v>0</v>
      </c>
      <c r="AZ67">
        <v>0</v>
      </c>
      <c r="BA67">
        <v>6.3499459639446171E-2</v>
      </c>
      <c r="BB67">
        <v>0</v>
      </c>
      <c r="BC67">
        <v>0</v>
      </c>
      <c r="BD67">
        <v>3.3850804009667258E-2</v>
      </c>
      <c r="BE67">
        <v>0</v>
      </c>
      <c r="BF67">
        <v>0</v>
      </c>
      <c r="BG67">
        <v>0</v>
      </c>
      <c r="BH67">
        <v>0</v>
      </c>
      <c r="BI67">
        <v>0.61955972915219615</v>
      </c>
      <c r="BJ67">
        <v>3.4734934008211982E-2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1.83351772645803E-2</v>
      </c>
      <c r="BU67">
        <v>0</v>
      </c>
      <c r="BV67">
        <v>0</v>
      </c>
      <c r="BW67">
        <v>0</v>
      </c>
      <c r="BX67">
        <v>0</v>
      </c>
      <c r="BY67">
        <v>2.534514462814189E-11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6.3519412793658525E-2</v>
      </c>
      <c r="CJ67">
        <v>0</v>
      </c>
      <c r="CK67">
        <v>0</v>
      </c>
      <c r="CL67">
        <v>3.2065210309469863E-2</v>
      </c>
      <c r="CM67">
        <v>0</v>
      </c>
      <c r="CN67">
        <v>0</v>
      </c>
      <c r="CO67">
        <v>4.1613351802051418E-2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8.8782170625885948E-2</v>
      </c>
      <c r="CV67">
        <v>8.8782170625885948E-2</v>
      </c>
      <c r="CW67">
        <v>0.61955972915219615</v>
      </c>
      <c r="CX67">
        <v>0</v>
      </c>
      <c r="CY67">
        <v>6.0466909811049317E-2</v>
      </c>
      <c r="CZ67">
        <v>6.0466909811049317E-2</v>
      </c>
      <c r="DA67">
        <v>6.0466909811049317E-2</v>
      </c>
      <c r="DB67">
        <v>4.1613353494347839E-2</v>
      </c>
      <c r="DC67">
        <v>0</v>
      </c>
      <c r="DD67">
        <v>4.3761574037645072E-2</v>
      </c>
      <c r="DE67">
        <v>0.29417931103016998</v>
      </c>
      <c r="DF67">
        <v>3.6121246391597812E-2</v>
      </c>
      <c r="DG67">
        <v>3.4093721749876467E-2</v>
      </c>
      <c r="DH67">
        <v>3.4093721749876467E-2</v>
      </c>
      <c r="DI67">
        <v>3.4734934008211982E-2</v>
      </c>
      <c r="DJ67">
        <v>0</v>
      </c>
      <c r="DK67">
        <v>3.3275168953697497E-2</v>
      </c>
      <c r="DL67">
        <v>3.2065210309469863E-2</v>
      </c>
      <c r="DM67">
        <v>3.2065210309469863E-2</v>
      </c>
      <c r="DN67">
        <v>3.2979896268763319E-2</v>
      </c>
      <c r="DO67">
        <v>0</v>
      </c>
      <c r="DP67">
        <v>1.350245374122329E-2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4.0720363424194411E-2</v>
      </c>
      <c r="DY67">
        <v>4.0720363424194411E-2</v>
      </c>
      <c r="DZ67">
        <v>7.0781321948748299E-5</v>
      </c>
      <c r="EA67">
        <v>5.8673968609917809E-4</v>
      </c>
      <c r="EB67">
        <v>8.4349917048634775E-4</v>
      </c>
      <c r="EC67">
        <v>0</v>
      </c>
    </row>
    <row r="68" spans="1:133" x14ac:dyDescent="0.3">
      <c r="A68" s="1" t="s">
        <v>321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3">
      <c r="A69" s="1" t="s">
        <v>322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3">
      <c r="A70" s="1" t="s">
        <v>323</v>
      </c>
      <c r="B70">
        <v>0</v>
      </c>
      <c r="C70">
        <v>0.1249555956659978</v>
      </c>
      <c r="D70">
        <v>26.401984083980409</v>
      </c>
      <c r="E70">
        <v>0.14826823086213251</v>
      </c>
      <c r="F70">
        <v>2.8324276124699989E-2</v>
      </c>
      <c r="G70">
        <v>12.92986552076165</v>
      </c>
      <c r="H70">
        <v>1.4861584374901491E-2</v>
      </c>
      <c r="I70">
        <v>0</v>
      </c>
      <c r="J70">
        <v>99.375811699584347</v>
      </c>
      <c r="K70">
        <v>0</v>
      </c>
      <c r="L70">
        <v>5.4350116889129352E-6</v>
      </c>
      <c r="M70">
        <v>0</v>
      </c>
      <c r="N70">
        <v>1.62521857230935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5.9292317625375998E-2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4.5394930920101766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0.88522392342974754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4.8133763883583658</v>
      </c>
      <c r="BK70">
        <v>0</v>
      </c>
      <c r="BL70">
        <v>0</v>
      </c>
      <c r="BM70">
        <v>0</v>
      </c>
      <c r="BN70">
        <v>0.1249555956659978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5.0891284995341932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4.8133763883583658</v>
      </c>
      <c r="DJ70">
        <v>0</v>
      </c>
      <c r="DK70">
        <v>0</v>
      </c>
      <c r="DL70">
        <v>5.0891284995341932</v>
      </c>
      <c r="DM70">
        <v>5.0891284995341932</v>
      </c>
      <c r="DN70">
        <v>5.4281629627685506</v>
      </c>
      <c r="DO70">
        <v>1.4747860502105459E-2</v>
      </c>
      <c r="DP70">
        <v>26.401984083980409</v>
      </c>
      <c r="DQ70">
        <v>1.4861584374901491E-2</v>
      </c>
      <c r="DR70">
        <v>1.4861584374901491E-2</v>
      </c>
      <c r="DS70">
        <v>59.292317625376327</v>
      </c>
      <c r="DT70">
        <v>59.292317625376327</v>
      </c>
      <c r="DU70">
        <v>5.9292317625375998E-2</v>
      </c>
      <c r="DV70">
        <v>0.1249555956659978</v>
      </c>
      <c r="DW70">
        <v>0</v>
      </c>
      <c r="DX70">
        <v>0.119562281366343</v>
      </c>
      <c r="DY70">
        <v>0.119562281366343</v>
      </c>
      <c r="DZ70">
        <v>0</v>
      </c>
      <c r="EA70">
        <v>0</v>
      </c>
      <c r="EB70">
        <v>0.40759804059843058</v>
      </c>
      <c r="EC70">
        <v>0.1249555956659978</v>
      </c>
    </row>
    <row r="71" spans="1:133" x14ac:dyDescent="0.3">
      <c r="A71" s="1" t="s">
        <v>324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3">
      <c r="A72" s="1" t="s">
        <v>325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3">
      <c r="A73" s="1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3">
      <c r="A74" s="1" t="s">
        <v>327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3">
      <c r="A75" s="1" t="s">
        <v>328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3">
      <c r="A76" s="1" t="s">
        <v>329</v>
      </c>
      <c r="B76">
        <v>0</v>
      </c>
      <c r="C76">
        <v>0</v>
      </c>
      <c r="D76">
        <v>1.413217079904596E-5</v>
      </c>
      <c r="E76">
        <v>0</v>
      </c>
      <c r="F76">
        <v>1.8887696492046509E-5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3.1276164546365169E-12</v>
      </c>
      <c r="N76">
        <v>3.7641623159175121E-5</v>
      </c>
      <c r="O76">
        <v>0</v>
      </c>
      <c r="P76">
        <v>0</v>
      </c>
      <c r="Q76">
        <v>28.037756979441649</v>
      </c>
      <c r="R76">
        <v>1.6171125778421079E-11</v>
      </c>
      <c r="S76">
        <v>7.4649462141479039E-18</v>
      </c>
      <c r="T76">
        <v>1.8900737203992949E-11</v>
      </c>
      <c r="U76">
        <v>0</v>
      </c>
      <c r="V76">
        <v>1.8900737203992949E-11</v>
      </c>
      <c r="W76">
        <v>0</v>
      </c>
      <c r="X76">
        <v>1.890073720399292E-11</v>
      </c>
      <c r="Y76">
        <v>0</v>
      </c>
      <c r="Z76">
        <v>5.1858141987776687E-12</v>
      </c>
      <c r="AA76">
        <v>0</v>
      </c>
      <c r="AB76">
        <v>3.3581471433938801</v>
      </c>
      <c r="AC76">
        <v>0</v>
      </c>
      <c r="AD76">
        <v>1.051391253384388E-4</v>
      </c>
      <c r="AE76">
        <v>6.6688404288247289E-3</v>
      </c>
      <c r="AF76">
        <v>3.8083661916101663E-18</v>
      </c>
      <c r="AG76">
        <v>0</v>
      </c>
      <c r="AH76">
        <v>0</v>
      </c>
      <c r="AI76">
        <v>1.872980190348146E-16</v>
      </c>
      <c r="AJ76">
        <v>0</v>
      </c>
      <c r="AK76">
        <v>0</v>
      </c>
      <c r="AL76">
        <v>2.2664629400895628</v>
      </c>
      <c r="AM76">
        <v>0</v>
      </c>
      <c r="AN76">
        <v>8.5976422879670267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6.2945112001330308E-3</v>
      </c>
      <c r="AV76">
        <v>0</v>
      </c>
      <c r="AW76">
        <v>0</v>
      </c>
      <c r="AX76">
        <v>6.2945112001330317E-3</v>
      </c>
      <c r="AY76">
        <v>0</v>
      </c>
      <c r="AZ76">
        <v>0</v>
      </c>
      <c r="BA76">
        <v>9.054836138502889</v>
      </c>
      <c r="BB76">
        <v>0</v>
      </c>
      <c r="BC76">
        <v>0</v>
      </c>
      <c r="BD76">
        <v>6.2496628128646779E-3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6.4128942200733534E-3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28.037756979441649</v>
      </c>
      <c r="BS76">
        <v>0</v>
      </c>
      <c r="BT76">
        <v>2.005120957497161E-3</v>
      </c>
      <c r="BU76">
        <v>0</v>
      </c>
      <c r="BV76">
        <v>0</v>
      </c>
      <c r="BW76">
        <v>0</v>
      </c>
      <c r="BX76">
        <v>0</v>
      </c>
      <c r="BY76">
        <v>3.4898437399266433E-18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0.32152052259136882</v>
      </c>
      <c r="CJ76">
        <v>0</v>
      </c>
      <c r="CK76">
        <v>0</v>
      </c>
      <c r="CL76">
        <v>1.279012914393802E-4</v>
      </c>
      <c r="CM76">
        <v>0</v>
      </c>
      <c r="CN76">
        <v>0</v>
      </c>
      <c r="CO76">
        <v>0.28482919423701902</v>
      </c>
      <c r="CP76">
        <v>0</v>
      </c>
      <c r="CQ76">
        <v>0</v>
      </c>
      <c r="CR76">
        <v>0</v>
      </c>
      <c r="CS76">
        <v>10.286614426317859</v>
      </c>
      <c r="CT76">
        <v>9.1576485558227656</v>
      </c>
      <c r="CU76">
        <v>8.5976422879670267</v>
      </c>
      <c r="CV76">
        <v>8.5976422879670267</v>
      </c>
      <c r="CW76">
        <v>0</v>
      </c>
      <c r="CX76">
        <v>0</v>
      </c>
      <c r="CY76">
        <v>8.6224034542896106</v>
      </c>
      <c r="CZ76">
        <v>8.6224034542896106</v>
      </c>
      <c r="DA76">
        <v>8.6224034542896106</v>
      </c>
      <c r="DB76">
        <v>5.933941787921059</v>
      </c>
      <c r="DC76">
        <v>0</v>
      </c>
      <c r="DD76">
        <v>6.4713960049630316E-3</v>
      </c>
      <c r="DE76">
        <v>0</v>
      </c>
      <c r="DF76">
        <v>6.6688404288247289E-3</v>
      </c>
      <c r="DG76">
        <v>6.29451120013303E-3</v>
      </c>
      <c r="DH76">
        <v>6.29451120013303E-3</v>
      </c>
      <c r="DI76">
        <v>6.4128942200733534E-3</v>
      </c>
      <c r="DJ76">
        <v>0</v>
      </c>
      <c r="DK76">
        <v>1.3272755865208129E-4</v>
      </c>
      <c r="DL76">
        <v>1.279012914393802E-4</v>
      </c>
      <c r="DM76">
        <v>1.279012914393802E-4</v>
      </c>
      <c r="DN76">
        <v>2.8421262182367202E-6</v>
      </c>
      <c r="DO76">
        <v>0</v>
      </c>
      <c r="DP76">
        <v>1.413217079904596E-5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2.7691747020850972E-6</v>
      </c>
      <c r="DY76">
        <v>2.7691747020850972E-6</v>
      </c>
      <c r="DZ76">
        <v>1.8239928552538451E-11</v>
      </c>
      <c r="EA76">
        <v>1.615795655123353E-11</v>
      </c>
      <c r="EB76">
        <v>9.4403762792033822E-6</v>
      </c>
      <c r="EC76">
        <v>0</v>
      </c>
    </row>
    <row r="77" spans="1:133" x14ac:dyDescent="0.3">
      <c r="A77" s="1" t="s">
        <v>330</v>
      </c>
      <c r="B77">
        <v>0</v>
      </c>
      <c r="C77">
        <v>0</v>
      </c>
      <c r="D77">
        <v>1.4641351970257789E-7</v>
      </c>
      <c r="E77">
        <v>0</v>
      </c>
      <c r="F77">
        <v>1.956821893676273E-7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3.2403042668713332E-14</v>
      </c>
      <c r="N77">
        <v>3.89978483307388E-7</v>
      </c>
      <c r="O77">
        <v>0</v>
      </c>
      <c r="P77">
        <v>0</v>
      </c>
      <c r="Q77">
        <v>0.47996160307175428</v>
      </c>
      <c r="R77">
        <v>1.6753770361532519E-13</v>
      </c>
      <c r="S77">
        <v>7.7339077282989751E-20</v>
      </c>
      <c r="T77">
        <v>1.9581729504690689E-13</v>
      </c>
      <c r="U77">
        <v>0</v>
      </c>
      <c r="V77">
        <v>1.9581729504690689E-13</v>
      </c>
      <c r="W77">
        <v>0</v>
      </c>
      <c r="X77">
        <v>1.9581729504690681E-13</v>
      </c>
      <c r="Y77">
        <v>0</v>
      </c>
      <c r="Z77">
        <v>5.3726587384430711E-14</v>
      </c>
      <c r="AA77">
        <v>0</v>
      </c>
      <c r="AB77">
        <v>3.4791409609672003E-2</v>
      </c>
      <c r="AC77">
        <v>0</v>
      </c>
      <c r="AD77">
        <v>1.089272810111418E-6</v>
      </c>
      <c r="AE77">
        <v>6.90911830463437E-5</v>
      </c>
      <c r="AF77">
        <v>3.9455813714591397E-20</v>
      </c>
      <c r="AG77">
        <v>0</v>
      </c>
      <c r="AH77">
        <v>0</v>
      </c>
      <c r="AI77">
        <v>1.9404635416703901E-18</v>
      </c>
      <c r="AJ77">
        <v>0</v>
      </c>
      <c r="AK77">
        <v>0</v>
      </c>
      <c r="AL77">
        <v>2.348123448637959E-2</v>
      </c>
      <c r="AM77">
        <v>0</v>
      </c>
      <c r="AN77">
        <v>4.2755590877289473E-3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6.5213020188023115E-5</v>
      </c>
      <c r="AV77">
        <v>0</v>
      </c>
      <c r="AW77">
        <v>0</v>
      </c>
      <c r="AX77">
        <v>6.5213020188023129E-5</v>
      </c>
      <c r="AY77">
        <v>0</v>
      </c>
      <c r="AZ77">
        <v>0</v>
      </c>
      <c r="BA77">
        <v>4.5029190146763862E-3</v>
      </c>
      <c r="BB77">
        <v>0</v>
      </c>
      <c r="BC77">
        <v>0</v>
      </c>
      <c r="BD77">
        <v>6.4748377471322643E-5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6.6439503710544174E-5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0.47996160307175428</v>
      </c>
      <c r="BS77">
        <v>0</v>
      </c>
      <c r="BT77">
        <v>2.0773653318454188E-5</v>
      </c>
      <c r="BU77">
        <v>0</v>
      </c>
      <c r="BV77">
        <v>0</v>
      </c>
      <c r="BW77">
        <v>0</v>
      </c>
      <c r="BX77">
        <v>0</v>
      </c>
      <c r="BY77">
        <v>3.6155825770883038E-20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3.3310488557350632E-3</v>
      </c>
      <c r="CJ77">
        <v>0</v>
      </c>
      <c r="CK77">
        <v>0</v>
      </c>
      <c r="CL77">
        <v>1.3250956643836379E-6</v>
      </c>
      <c r="CM77">
        <v>0</v>
      </c>
      <c r="CN77">
        <v>0</v>
      </c>
      <c r="CO77">
        <v>2.9509157110602069E-3</v>
      </c>
      <c r="CP77">
        <v>0</v>
      </c>
      <c r="CQ77">
        <v>0</v>
      </c>
      <c r="CR77">
        <v>0</v>
      </c>
      <c r="CS77">
        <v>0.17609040387420019</v>
      </c>
      <c r="CT77">
        <v>0.1567643119399047</v>
      </c>
      <c r="CU77">
        <v>4.2755590877289473E-3</v>
      </c>
      <c r="CV77">
        <v>4.2755590877289473E-3</v>
      </c>
      <c r="CW77">
        <v>0</v>
      </c>
      <c r="CX77">
        <v>0</v>
      </c>
      <c r="CY77">
        <v>4.287872676285831E-3</v>
      </c>
      <c r="CZ77">
        <v>4.287872676285831E-3</v>
      </c>
      <c r="DA77">
        <v>4.287872676285831E-3</v>
      </c>
      <c r="DB77">
        <v>2.950915831065539E-3</v>
      </c>
      <c r="DC77">
        <v>0</v>
      </c>
      <c r="DD77">
        <v>6.7045599713513448E-5</v>
      </c>
      <c r="DE77">
        <v>0</v>
      </c>
      <c r="DF77">
        <v>6.90911830463437E-5</v>
      </c>
      <c r="DG77">
        <v>6.5213020188023102E-5</v>
      </c>
      <c r="DH77">
        <v>6.5213020188023102E-5</v>
      </c>
      <c r="DI77">
        <v>6.6439503710544174E-5</v>
      </c>
      <c r="DJ77">
        <v>0</v>
      </c>
      <c r="DK77">
        <v>1.3750972373680519E-6</v>
      </c>
      <c r="DL77">
        <v>1.3250956643836379E-6</v>
      </c>
      <c r="DM77">
        <v>1.3250956643836379E-6</v>
      </c>
      <c r="DN77">
        <v>2.9445278362975011E-8</v>
      </c>
      <c r="DO77">
        <v>0</v>
      </c>
      <c r="DP77">
        <v>1.4641351970257789E-7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2.8689478818851221E-8</v>
      </c>
      <c r="DY77">
        <v>2.8689478818851221E-8</v>
      </c>
      <c r="DZ77">
        <v>1.8897111961603121E-13</v>
      </c>
      <c r="EA77">
        <v>1.6740126647967851E-13</v>
      </c>
      <c r="EB77">
        <v>9.780512406828566E-8</v>
      </c>
      <c r="EC77">
        <v>0</v>
      </c>
    </row>
    <row r="78" spans="1:133" x14ac:dyDescent="0.3">
      <c r="A78" s="1" t="s">
        <v>331</v>
      </c>
      <c r="B78">
        <v>0</v>
      </c>
      <c r="C78">
        <v>0</v>
      </c>
      <c r="D78">
        <v>3.4895222195781058E-7</v>
      </c>
      <c r="E78">
        <v>0</v>
      </c>
      <c r="F78">
        <v>4.6637588465951152E-7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7.7227251693766726E-14</v>
      </c>
      <c r="N78">
        <v>9.2944871854927435E-7</v>
      </c>
      <c r="O78">
        <v>0</v>
      </c>
      <c r="P78">
        <v>0</v>
      </c>
      <c r="Q78">
        <v>1.1439084873210139</v>
      </c>
      <c r="R78">
        <v>3.9929819361652518E-13</v>
      </c>
      <c r="S78">
        <v>1.8432480085779229E-19</v>
      </c>
      <c r="T78">
        <v>4.6669788652846154E-13</v>
      </c>
      <c r="U78">
        <v>0</v>
      </c>
      <c r="V78">
        <v>4.6669788652846154E-13</v>
      </c>
      <c r="W78">
        <v>0</v>
      </c>
      <c r="X78">
        <v>4.6669788652846083E-13</v>
      </c>
      <c r="Y78">
        <v>0</v>
      </c>
      <c r="Z78">
        <v>1.2804836659955981E-13</v>
      </c>
      <c r="AA78">
        <v>0</v>
      </c>
      <c r="AB78">
        <v>8.2919526236385085E-2</v>
      </c>
      <c r="AC78">
        <v>0</v>
      </c>
      <c r="AD78">
        <v>2.5961001974322132E-6</v>
      </c>
      <c r="AE78">
        <v>1.6466731959378529E-4</v>
      </c>
      <c r="AF78">
        <v>9.4036356019776219E-20</v>
      </c>
      <c r="AG78">
        <v>0</v>
      </c>
      <c r="AH78">
        <v>0</v>
      </c>
      <c r="AI78">
        <v>4.6247714409810989E-18</v>
      </c>
      <c r="AJ78">
        <v>0</v>
      </c>
      <c r="AK78">
        <v>0</v>
      </c>
      <c r="AL78">
        <v>5.5963608859204789E-2</v>
      </c>
      <c r="AM78">
        <v>0</v>
      </c>
      <c r="AN78">
        <v>1.019008249242068E-2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1.5542436478145459E-4</v>
      </c>
      <c r="AV78">
        <v>0</v>
      </c>
      <c r="AW78">
        <v>0</v>
      </c>
      <c r="AX78">
        <v>1.5542436478145459E-4</v>
      </c>
      <c r="AY78">
        <v>0</v>
      </c>
      <c r="AZ78">
        <v>0</v>
      </c>
      <c r="BA78">
        <v>1.073195698497874E-2</v>
      </c>
      <c r="BB78">
        <v>0</v>
      </c>
      <c r="BC78">
        <v>0</v>
      </c>
      <c r="BD78">
        <v>1.5431696630665179E-4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1.583474838434631E-4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1.1439084873210139</v>
      </c>
      <c r="BS78">
        <v>0</v>
      </c>
      <c r="BT78">
        <v>4.9510540408982217E-5</v>
      </c>
      <c r="BU78">
        <v>0</v>
      </c>
      <c r="BV78">
        <v>0</v>
      </c>
      <c r="BW78">
        <v>0</v>
      </c>
      <c r="BX78">
        <v>0</v>
      </c>
      <c r="BY78">
        <v>8.617138475393797E-20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7.9389997728352112E-3</v>
      </c>
      <c r="CJ78">
        <v>0</v>
      </c>
      <c r="CK78">
        <v>0</v>
      </c>
      <c r="CL78">
        <v>3.158144666780988E-6</v>
      </c>
      <c r="CM78">
        <v>0</v>
      </c>
      <c r="CN78">
        <v>0</v>
      </c>
      <c r="CO78">
        <v>7.0330157780268392E-3</v>
      </c>
      <c r="CP78">
        <v>0</v>
      </c>
      <c r="CQ78">
        <v>0</v>
      </c>
      <c r="CR78">
        <v>0</v>
      </c>
      <c r="CS78">
        <v>0.41968212923351039</v>
      </c>
      <c r="CT78">
        <v>0.37362161012343947</v>
      </c>
      <c r="CU78">
        <v>1.019008249242068E-2</v>
      </c>
      <c r="CV78">
        <v>1.019008249242068E-2</v>
      </c>
      <c r="CW78">
        <v>0</v>
      </c>
      <c r="CX78">
        <v>0</v>
      </c>
      <c r="CY78">
        <v>1.021942987848125E-2</v>
      </c>
      <c r="CZ78">
        <v>1.021942987848125E-2</v>
      </c>
      <c r="DA78">
        <v>1.021942987848125E-2</v>
      </c>
      <c r="DB78">
        <v>7.0330160640395484E-3</v>
      </c>
      <c r="DC78">
        <v>0</v>
      </c>
      <c r="DD78">
        <v>1.5979201265053989E-4</v>
      </c>
      <c r="DE78">
        <v>0</v>
      </c>
      <c r="DF78">
        <v>1.6466731959378529E-4</v>
      </c>
      <c r="DG78">
        <v>1.5542436478145459E-4</v>
      </c>
      <c r="DH78">
        <v>1.5542436478145459E-4</v>
      </c>
      <c r="DI78">
        <v>1.583474838434631E-4</v>
      </c>
      <c r="DJ78">
        <v>0</v>
      </c>
      <c r="DK78">
        <v>3.2773150823938409E-6</v>
      </c>
      <c r="DL78">
        <v>3.158144666780988E-6</v>
      </c>
      <c r="DM78">
        <v>3.158144666780988E-6</v>
      </c>
      <c r="DN78">
        <v>7.0177913431757082E-8</v>
      </c>
      <c r="DO78">
        <v>0</v>
      </c>
      <c r="DP78">
        <v>3.4895222195781058E-7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6.8376591184928709E-8</v>
      </c>
      <c r="DY78">
        <v>6.8376591184928709E-8</v>
      </c>
      <c r="DZ78">
        <v>4.5038116841820789E-13</v>
      </c>
      <c r="EA78">
        <v>3.9897301844323392E-13</v>
      </c>
      <c r="EB78">
        <v>2.3310221236274741E-7</v>
      </c>
      <c r="EC78">
        <v>0</v>
      </c>
    </row>
    <row r="79" spans="1:133" x14ac:dyDescent="0.3">
      <c r="A79" s="1" t="s">
        <v>332</v>
      </c>
      <c r="B79">
        <v>0</v>
      </c>
      <c r="C79">
        <v>0</v>
      </c>
      <c r="D79">
        <v>4.7657600663189223E-6</v>
      </c>
      <c r="E79">
        <v>0</v>
      </c>
      <c r="F79">
        <v>6.3694552639162811E-6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1.0547190388666209E-12</v>
      </c>
      <c r="N79">
        <v>1.2693799631655511E-5</v>
      </c>
      <c r="O79">
        <v>0</v>
      </c>
      <c r="P79">
        <v>0</v>
      </c>
      <c r="Q79">
        <v>15.6227501799856</v>
      </c>
      <c r="R79">
        <v>5.4533522526788471E-12</v>
      </c>
      <c r="S79">
        <v>2.5173869655613219E-18</v>
      </c>
      <c r="T79">
        <v>6.3738529537768324E-12</v>
      </c>
      <c r="U79">
        <v>0</v>
      </c>
      <c r="V79">
        <v>6.3738529537768324E-12</v>
      </c>
      <c r="W79">
        <v>0</v>
      </c>
      <c r="X79">
        <v>6.3738529537768429E-12</v>
      </c>
      <c r="Y79">
        <v>0</v>
      </c>
      <c r="Z79">
        <v>1.748800419363224E-12</v>
      </c>
      <c r="AA79">
        <v>0</v>
      </c>
      <c r="AB79">
        <v>1.132460382794827</v>
      </c>
      <c r="AC79">
        <v>0</v>
      </c>
      <c r="AD79">
        <v>3.5455829969126742E-5</v>
      </c>
      <c r="AE79">
        <v>2.2489180081584829E-3</v>
      </c>
      <c r="AF79">
        <v>1.284286736409953E-18</v>
      </c>
      <c r="AG79">
        <v>0</v>
      </c>
      <c r="AH79">
        <v>0</v>
      </c>
      <c r="AI79">
        <v>6.3162088281371343E-17</v>
      </c>
      <c r="AJ79">
        <v>0</v>
      </c>
      <c r="AK79">
        <v>0</v>
      </c>
      <c r="AL79">
        <v>0.76431418253165784</v>
      </c>
      <c r="AM79">
        <v>0</v>
      </c>
      <c r="AN79">
        <v>0.13916944830557759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2.1226838071201491E-3</v>
      </c>
      <c r="AV79">
        <v>0</v>
      </c>
      <c r="AW79">
        <v>0</v>
      </c>
      <c r="AX79">
        <v>2.1226838071201478E-3</v>
      </c>
      <c r="AY79">
        <v>0</v>
      </c>
      <c r="AZ79">
        <v>0</v>
      </c>
      <c r="BA79">
        <v>0.14657001392771679</v>
      </c>
      <c r="BB79">
        <v>0</v>
      </c>
      <c r="BC79">
        <v>0</v>
      </c>
      <c r="BD79">
        <v>2.107559686691548E-3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2.1626058457782081E-3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15.6227501799856</v>
      </c>
      <c r="BS79">
        <v>0</v>
      </c>
      <c r="BT79">
        <v>6.7618241551568154E-4</v>
      </c>
      <c r="BU79">
        <v>0</v>
      </c>
      <c r="BV79">
        <v>0</v>
      </c>
      <c r="BW79">
        <v>0</v>
      </c>
      <c r="BX79">
        <v>0</v>
      </c>
      <c r="BY79">
        <v>1.176872128842246E-18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0.1084256402541761</v>
      </c>
      <c r="CJ79">
        <v>0</v>
      </c>
      <c r="CK79">
        <v>0</v>
      </c>
      <c r="CL79">
        <v>4.3131863875687277E-5</v>
      </c>
      <c r="CM79">
        <v>0</v>
      </c>
      <c r="CN79">
        <v>0</v>
      </c>
      <c r="CO79">
        <v>9.6052306395010015E-2</v>
      </c>
      <c r="CP79">
        <v>0</v>
      </c>
      <c r="CQ79">
        <v>0</v>
      </c>
      <c r="CR79">
        <v>0</v>
      </c>
      <c r="CS79">
        <v>5.7317426461052161</v>
      </c>
      <c r="CT79">
        <v>5.1026783536438982</v>
      </c>
      <c r="CU79">
        <v>0.13916944830557759</v>
      </c>
      <c r="CV79">
        <v>0.13916944830557759</v>
      </c>
      <c r="CW79">
        <v>0</v>
      </c>
      <c r="CX79">
        <v>0</v>
      </c>
      <c r="CY79">
        <v>0.13957025561310421</v>
      </c>
      <c r="CZ79">
        <v>0.13957025561310421</v>
      </c>
      <c r="DA79">
        <v>0.13957025561310421</v>
      </c>
      <c r="DB79">
        <v>9.6052310301183566E-2</v>
      </c>
      <c r="DC79">
        <v>0</v>
      </c>
      <c r="DD79">
        <v>2.182334270674859E-3</v>
      </c>
      <c r="DE79">
        <v>0</v>
      </c>
      <c r="DF79">
        <v>2.2489180081584829E-3</v>
      </c>
      <c r="DG79">
        <v>2.1226838071201478E-3</v>
      </c>
      <c r="DH79">
        <v>2.1226838071201478E-3</v>
      </c>
      <c r="DI79">
        <v>2.1626058457782081E-3</v>
      </c>
      <c r="DJ79">
        <v>0</v>
      </c>
      <c r="DK79">
        <v>4.4759415076329959E-5</v>
      </c>
      <c r="DL79">
        <v>4.3131863875687277E-5</v>
      </c>
      <c r="DM79">
        <v>4.3131863875687277E-5</v>
      </c>
      <c r="DN79">
        <v>9.5844381071483874E-7</v>
      </c>
      <c r="DO79">
        <v>0</v>
      </c>
      <c r="DP79">
        <v>4.7657600663189223E-6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9.3384253555360918E-7</v>
      </c>
      <c r="DY79">
        <v>9.3384253555360918E-7</v>
      </c>
      <c r="DZ79">
        <v>6.1510099435018291E-12</v>
      </c>
      <c r="EA79">
        <v>5.4489112239135471E-12</v>
      </c>
      <c r="EB79">
        <v>3.1835567884227049E-6</v>
      </c>
      <c r="EC79">
        <v>0</v>
      </c>
    </row>
    <row r="80" spans="1:133" x14ac:dyDescent="0.3">
      <c r="A80" s="1" t="s">
        <v>333</v>
      </c>
      <c r="B80">
        <v>0</v>
      </c>
      <c r="C80">
        <v>0</v>
      </c>
      <c r="D80">
        <v>5.8077362815356258E-7</v>
      </c>
      <c r="E80">
        <v>0</v>
      </c>
      <c r="F80">
        <v>7.7620601782492601E-7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1.2853206925256361E-13</v>
      </c>
      <c r="N80">
        <v>1.546914650452648E-6</v>
      </c>
      <c r="O80">
        <v>0</v>
      </c>
      <c r="P80">
        <v>0</v>
      </c>
      <c r="Q80">
        <v>1.903847692184625</v>
      </c>
      <c r="R80">
        <v>6.6456622434079482E-13</v>
      </c>
      <c r="S80">
        <v>3.0677833988919489E-19</v>
      </c>
      <c r="T80">
        <v>7.767419370194029E-13</v>
      </c>
      <c r="U80">
        <v>0</v>
      </c>
      <c r="V80">
        <v>7.767419370194029E-13</v>
      </c>
      <c r="W80">
        <v>0</v>
      </c>
      <c r="X80">
        <v>7.7674193701940381E-13</v>
      </c>
      <c r="Y80">
        <v>0</v>
      </c>
      <c r="Z80">
        <v>2.1311546329157639E-13</v>
      </c>
      <c r="AA80">
        <v>0</v>
      </c>
      <c r="AB80">
        <v>0.1380059247850329</v>
      </c>
      <c r="AC80">
        <v>0</v>
      </c>
      <c r="AD80">
        <v>4.3207821467753194E-6</v>
      </c>
      <c r="AE80">
        <v>2.7406169275049789E-4</v>
      </c>
      <c r="AF80">
        <v>1.565080610678804E-19</v>
      </c>
      <c r="AG80">
        <v>0</v>
      </c>
      <c r="AH80">
        <v>0</v>
      </c>
      <c r="AI80">
        <v>7.697172048625937E-18</v>
      </c>
      <c r="AJ80">
        <v>0</v>
      </c>
      <c r="AK80">
        <v>0</v>
      </c>
      <c r="AL80">
        <v>9.3142230129306169E-2</v>
      </c>
      <c r="AM80">
        <v>0</v>
      </c>
      <c r="AN80">
        <v>1.6959717714658241E-2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2.5867831341249288E-4</v>
      </c>
      <c r="AV80">
        <v>0</v>
      </c>
      <c r="AW80">
        <v>0</v>
      </c>
      <c r="AX80">
        <v>2.5867831341249288E-4</v>
      </c>
      <c r="AY80">
        <v>0</v>
      </c>
      <c r="AZ80">
        <v>0</v>
      </c>
      <c r="BA80">
        <v>1.786157875821642E-2</v>
      </c>
      <c r="BB80">
        <v>0</v>
      </c>
      <c r="BC80">
        <v>0</v>
      </c>
      <c r="BD80">
        <v>2.5683523063624758E-4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2.6354336471849302E-4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1.903847692184625</v>
      </c>
      <c r="BS80">
        <v>0</v>
      </c>
      <c r="BT80">
        <v>8.2402158163201802E-5</v>
      </c>
      <c r="BU80">
        <v>0</v>
      </c>
      <c r="BV80">
        <v>0</v>
      </c>
      <c r="BW80">
        <v>0</v>
      </c>
      <c r="BX80">
        <v>0</v>
      </c>
      <c r="BY80">
        <v>1.4341810889117049E-19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1.3213160461082479E-2</v>
      </c>
      <c r="CJ80">
        <v>0</v>
      </c>
      <c r="CK80">
        <v>0</v>
      </c>
      <c r="CL80">
        <v>5.2562128020551099E-6</v>
      </c>
      <c r="CM80">
        <v>0</v>
      </c>
      <c r="CN80">
        <v>0</v>
      </c>
      <c r="CO80">
        <v>1.1705298987205541E-2</v>
      </c>
      <c r="CP80">
        <v>0</v>
      </c>
      <c r="CQ80">
        <v>0</v>
      </c>
      <c r="CR80">
        <v>0</v>
      </c>
      <c r="CS80">
        <v>0.69849193536766074</v>
      </c>
      <c r="CT80">
        <v>0.62183177069495532</v>
      </c>
      <c r="CU80">
        <v>1.6959717714658241E-2</v>
      </c>
      <c r="CV80">
        <v>1.6959717714658241E-2</v>
      </c>
      <c r="CW80">
        <v>0</v>
      </c>
      <c r="CX80">
        <v>0</v>
      </c>
      <c r="CY80">
        <v>1.7008561615933879E-2</v>
      </c>
      <c r="CZ80">
        <v>1.7008561615933879E-2</v>
      </c>
      <c r="DA80">
        <v>1.7008561615933879E-2</v>
      </c>
      <c r="DB80">
        <v>1.170529946322669E-2</v>
      </c>
      <c r="DC80">
        <v>0</v>
      </c>
      <c r="DD80">
        <v>2.6594754553027118E-4</v>
      </c>
      <c r="DE80">
        <v>0</v>
      </c>
      <c r="DF80">
        <v>2.7406169275049789E-4</v>
      </c>
      <c r="DG80">
        <v>2.5867831341249282E-4</v>
      </c>
      <c r="DH80">
        <v>2.5867831341249282E-4</v>
      </c>
      <c r="DI80">
        <v>2.6354336471849302E-4</v>
      </c>
      <c r="DJ80">
        <v>0</v>
      </c>
      <c r="DK80">
        <v>5.4545523748932874E-6</v>
      </c>
      <c r="DL80">
        <v>5.2562128020551099E-6</v>
      </c>
      <c r="DM80">
        <v>5.2562128020551099E-6</v>
      </c>
      <c r="DN80">
        <v>1.167996041731349E-7</v>
      </c>
      <c r="DO80">
        <v>0</v>
      </c>
      <c r="DP80">
        <v>5.8077362815356258E-7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1.1380159931477721E-7</v>
      </c>
      <c r="DY80">
        <v>1.1380159931477721E-7</v>
      </c>
      <c r="DZ80">
        <v>7.4958544114359603E-13</v>
      </c>
      <c r="EA80">
        <v>6.6402502370272958E-13</v>
      </c>
      <c r="EB80">
        <v>3.8796032547086869E-7</v>
      </c>
      <c r="EC80">
        <v>0</v>
      </c>
    </row>
    <row r="81" spans="1:133" x14ac:dyDescent="0.3">
      <c r="A81" s="1" t="s">
        <v>334</v>
      </c>
      <c r="B81">
        <v>0</v>
      </c>
      <c r="C81">
        <v>0</v>
      </c>
      <c r="D81">
        <v>1.2504128313941651E-4</v>
      </c>
      <c r="E81">
        <v>0</v>
      </c>
      <c r="F81">
        <v>1.671181192540348E-4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6.3758982833702244E-7</v>
      </c>
      <c r="N81">
        <v>2.2301227328463859E-5</v>
      </c>
      <c r="O81">
        <v>0</v>
      </c>
      <c r="P81">
        <v>0</v>
      </c>
      <c r="Q81">
        <v>12.60699144068475</v>
      </c>
      <c r="R81">
        <v>4.1824780381442569E-9</v>
      </c>
      <c r="S81">
        <v>1.504460119021765E-17</v>
      </c>
      <c r="T81">
        <v>4.888461358391382E-9</v>
      </c>
      <c r="U81">
        <v>0</v>
      </c>
      <c r="V81">
        <v>4.888461358391382E-9</v>
      </c>
      <c r="W81">
        <v>0</v>
      </c>
      <c r="X81">
        <v>4.8884613583913903E-9</v>
      </c>
      <c r="Y81">
        <v>0</v>
      </c>
      <c r="Z81">
        <v>3.03933855753568E-7</v>
      </c>
      <c r="AA81">
        <v>0</v>
      </c>
      <c r="AB81">
        <v>33.417938410721867</v>
      </c>
      <c r="AC81">
        <v>0</v>
      </c>
      <c r="AD81">
        <v>5.925061994912079E-5</v>
      </c>
      <c r="AE81">
        <v>6.3779854297242006E-2</v>
      </c>
      <c r="AF81">
        <v>7.67525296170175E-18</v>
      </c>
      <c r="AG81">
        <v>0</v>
      </c>
      <c r="AH81">
        <v>0</v>
      </c>
      <c r="AI81">
        <v>3.7747411960666409E-16</v>
      </c>
      <c r="AJ81">
        <v>0</v>
      </c>
      <c r="AK81">
        <v>0</v>
      </c>
      <c r="AL81">
        <v>22.536504423269282</v>
      </c>
      <c r="AM81">
        <v>0</v>
      </c>
      <c r="AN81">
        <v>4.1034404270178229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6.0199822068256283E-2</v>
      </c>
      <c r="AV81">
        <v>0</v>
      </c>
      <c r="AW81">
        <v>0</v>
      </c>
      <c r="AX81">
        <v>6.0199822068256283E-2</v>
      </c>
      <c r="AY81">
        <v>0</v>
      </c>
      <c r="AZ81">
        <v>0</v>
      </c>
      <c r="BA81">
        <v>4.3216476594701989</v>
      </c>
      <c r="BB81">
        <v>0</v>
      </c>
      <c r="BC81">
        <v>0</v>
      </c>
      <c r="BD81">
        <v>5.9770898384150978E-2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6.1332020663146317E-2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12.60699144068475</v>
      </c>
      <c r="BS81">
        <v>0</v>
      </c>
      <c r="BT81">
        <v>1.8460006770068978E-2</v>
      </c>
      <c r="BU81">
        <v>0</v>
      </c>
      <c r="BV81">
        <v>0</v>
      </c>
      <c r="BW81">
        <v>0</v>
      </c>
      <c r="BX81">
        <v>0</v>
      </c>
      <c r="BY81">
        <v>7.0333135400047956E-18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3.0774733818714091</v>
      </c>
      <c r="CJ81">
        <v>0</v>
      </c>
      <c r="CK81">
        <v>0</v>
      </c>
      <c r="CL81">
        <v>1.1765592434424071E-3</v>
      </c>
      <c r="CM81">
        <v>0</v>
      </c>
      <c r="CN81">
        <v>0</v>
      </c>
      <c r="CO81">
        <v>2.8321224375636911</v>
      </c>
      <c r="CP81">
        <v>0</v>
      </c>
      <c r="CQ81">
        <v>0</v>
      </c>
      <c r="CR81">
        <v>0</v>
      </c>
      <c r="CS81">
        <v>4.6253079417623244</v>
      </c>
      <c r="CT81">
        <v>4.1176759269548304</v>
      </c>
      <c r="CU81">
        <v>4.1034404270178229</v>
      </c>
      <c r="CV81">
        <v>4.1034404270178229</v>
      </c>
      <c r="CW81">
        <v>0</v>
      </c>
      <c r="CX81">
        <v>0</v>
      </c>
      <c r="CY81">
        <v>4.1152583147020323</v>
      </c>
      <c r="CZ81">
        <v>4.1152583147020323</v>
      </c>
      <c r="DA81">
        <v>4.1152583147020323</v>
      </c>
      <c r="DB81">
        <v>2.8321225527380389</v>
      </c>
      <c r="DC81">
        <v>0</v>
      </c>
      <c r="DD81">
        <v>6.1891523526682347E-2</v>
      </c>
      <c r="DE81">
        <v>0</v>
      </c>
      <c r="DF81">
        <v>6.3779854297242006E-2</v>
      </c>
      <c r="DG81">
        <v>6.0199822068256269E-2</v>
      </c>
      <c r="DH81">
        <v>6.0199822068256269E-2</v>
      </c>
      <c r="DI81">
        <v>6.1332020663146317E-2</v>
      </c>
      <c r="DJ81">
        <v>0</v>
      </c>
      <c r="DK81">
        <v>1.220955896803157E-3</v>
      </c>
      <c r="DL81">
        <v>1.1765592434424071E-3</v>
      </c>
      <c r="DM81">
        <v>1.1765592434424071E-3</v>
      </c>
      <c r="DN81">
        <v>2.514709977864745E-5</v>
      </c>
      <c r="DO81">
        <v>0</v>
      </c>
      <c r="DP81">
        <v>1.2504128313941651E-4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2.4501625610787799E-5</v>
      </c>
      <c r="DY81">
        <v>2.4501625610787799E-5</v>
      </c>
      <c r="DZ81">
        <v>1.929705679981571E-8</v>
      </c>
      <c r="EA81">
        <v>1.0447679917715291E-7</v>
      </c>
      <c r="EB81">
        <v>5.596717271090324E-6</v>
      </c>
      <c r="EC81">
        <v>0</v>
      </c>
    </row>
    <row r="82" spans="1:133" x14ac:dyDescent="0.3">
      <c r="A82" s="1" t="s">
        <v>335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3">
      <c r="A83" s="1" t="s">
        <v>336</v>
      </c>
      <c r="B83">
        <v>0</v>
      </c>
      <c r="C83">
        <v>0</v>
      </c>
      <c r="D83">
        <v>4.1448537387379191E-5</v>
      </c>
      <c r="E83">
        <v>0</v>
      </c>
      <c r="F83">
        <v>5.5396117506937479E-5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2.318468199179221E-6</v>
      </c>
      <c r="N83">
        <v>8.2496709507665257E-5</v>
      </c>
      <c r="O83">
        <v>0</v>
      </c>
      <c r="P83">
        <v>0</v>
      </c>
      <c r="Q83">
        <v>3.943684505239581</v>
      </c>
      <c r="R83">
        <v>9.7100972653025357E-6</v>
      </c>
      <c r="S83">
        <v>9.5100305054970562E-14</v>
      </c>
      <c r="T83">
        <v>1.1349117626504859E-5</v>
      </c>
      <c r="U83">
        <v>0</v>
      </c>
      <c r="V83">
        <v>1.1349117626504859E-5</v>
      </c>
      <c r="W83">
        <v>0</v>
      </c>
      <c r="X83">
        <v>1.1349117626504851E-5</v>
      </c>
      <c r="Y83">
        <v>0</v>
      </c>
      <c r="Z83">
        <v>1.653216579927777E-6</v>
      </c>
      <c r="AA83">
        <v>0</v>
      </c>
      <c r="AB83">
        <v>11.003403608408711</v>
      </c>
      <c r="AC83">
        <v>0</v>
      </c>
      <c r="AD83">
        <v>3.0836472203193418E-4</v>
      </c>
      <c r="AE83">
        <v>2.1048130098434051E-2</v>
      </c>
      <c r="AF83">
        <v>4.8516998809281367E-14</v>
      </c>
      <c r="AG83">
        <v>0</v>
      </c>
      <c r="AH83">
        <v>0</v>
      </c>
      <c r="AI83">
        <v>2.3860987387483462E-12</v>
      </c>
      <c r="AJ83">
        <v>0</v>
      </c>
      <c r="AK83">
        <v>0</v>
      </c>
      <c r="AL83">
        <v>7.4208931207695761</v>
      </c>
      <c r="AM83">
        <v>0</v>
      </c>
      <c r="AN83">
        <v>1.35118630144255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1.986667578276409E-2</v>
      </c>
      <c r="AV83">
        <v>0</v>
      </c>
      <c r="AW83">
        <v>0</v>
      </c>
      <c r="AX83">
        <v>1.986667578276409E-2</v>
      </c>
      <c r="AY83">
        <v>0</v>
      </c>
      <c r="AZ83">
        <v>0</v>
      </c>
      <c r="BA83">
        <v>1.423037868099658</v>
      </c>
      <c r="BB83">
        <v>0</v>
      </c>
      <c r="BC83">
        <v>100</v>
      </c>
      <c r="BD83">
        <v>1.9725125733695711E-2</v>
      </c>
      <c r="BE83">
        <v>0</v>
      </c>
      <c r="BF83">
        <v>3.8445675044110068</v>
      </c>
      <c r="BG83">
        <v>0</v>
      </c>
      <c r="BH83">
        <v>0</v>
      </c>
      <c r="BI83">
        <v>0</v>
      </c>
      <c r="BJ83">
        <v>2.0240315133074432E-2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3.943684505239581</v>
      </c>
      <c r="BS83">
        <v>0</v>
      </c>
      <c r="BT83">
        <v>6.1052722732471273E-3</v>
      </c>
      <c r="BU83">
        <v>0</v>
      </c>
      <c r="BV83">
        <v>0</v>
      </c>
      <c r="BW83">
        <v>0</v>
      </c>
      <c r="BX83">
        <v>0</v>
      </c>
      <c r="BY83">
        <v>4.4459155463464593E-14</v>
      </c>
      <c r="BZ83">
        <v>0</v>
      </c>
      <c r="CA83">
        <v>0</v>
      </c>
      <c r="CB83">
        <v>0</v>
      </c>
      <c r="CC83">
        <v>4.2776584265767461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1.0155576691030681</v>
      </c>
      <c r="CJ83">
        <v>0</v>
      </c>
      <c r="CK83">
        <v>0</v>
      </c>
      <c r="CL83">
        <v>3.8914073305407112E-4</v>
      </c>
      <c r="CM83">
        <v>0</v>
      </c>
      <c r="CN83">
        <v>0</v>
      </c>
      <c r="CO83">
        <v>0.9325650292004406</v>
      </c>
      <c r="CP83">
        <v>0</v>
      </c>
      <c r="CQ83">
        <v>0</v>
      </c>
      <c r="CR83">
        <v>0</v>
      </c>
      <c r="CS83">
        <v>1.4468761518330111</v>
      </c>
      <c r="CT83">
        <v>1.28808009643955</v>
      </c>
      <c r="CU83">
        <v>1.35118630144255</v>
      </c>
      <c r="CV83">
        <v>1.35118630144255</v>
      </c>
      <c r="CW83">
        <v>0</v>
      </c>
      <c r="CX83">
        <v>0</v>
      </c>
      <c r="CY83">
        <v>1.355077711159566</v>
      </c>
      <c r="CZ83">
        <v>1.355077711159566</v>
      </c>
      <c r="DA83">
        <v>1.355077711159566</v>
      </c>
      <c r="DB83">
        <v>0.9325650671252026</v>
      </c>
      <c r="DC83">
        <v>0</v>
      </c>
      <c r="DD83">
        <v>2.0424957904556298E-2</v>
      </c>
      <c r="DE83">
        <v>0</v>
      </c>
      <c r="DF83">
        <v>2.1048130098434051E-2</v>
      </c>
      <c r="DG83">
        <v>1.986667578276408E-2</v>
      </c>
      <c r="DH83">
        <v>1.986667578276408E-2</v>
      </c>
      <c r="DI83">
        <v>2.0240315133074432E-2</v>
      </c>
      <c r="DJ83">
        <v>0</v>
      </c>
      <c r="DK83">
        <v>4.038246908150092E-4</v>
      </c>
      <c r="DL83">
        <v>3.8914073305407112E-4</v>
      </c>
      <c r="DM83">
        <v>3.8914073305407112E-4</v>
      </c>
      <c r="DN83">
        <v>8.3357310417015279E-6</v>
      </c>
      <c r="DO83">
        <v>0</v>
      </c>
      <c r="DP83">
        <v>4.1448537387379191E-5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8.1217700241287266E-6</v>
      </c>
      <c r="DY83">
        <v>8.1217700241287266E-6</v>
      </c>
      <c r="DZ83">
        <v>1.0881952037054311E-5</v>
      </c>
      <c r="EA83">
        <v>9.7021896849242666E-6</v>
      </c>
      <c r="EB83">
        <v>2.9192636977167241E-5</v>
      </c>
      <c r="EC83">
        <v>0</v>
      </c>
    </row>
    <row r="84" spans="1:133" x14ac:dyDescent="0.3">
      <c r="A84" s="1" t="s">
        <v>337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3">
      <c r="A85" s="1" t="s">
        <v>338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100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100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</row>
    <row r="86" spans="1:133" x14ac:dyDescent="0.3">
      <c r="A86" s="1" t="s">
        <v>204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100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100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3">
      <c r="A87" s="1" t="s">
        <v>339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3">
      <c r="A88" s="1" t="s">
        <v>340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3">
      <c r="A89" s="1" t="s">
        <v>341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100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3">
      <c r="A90" s="1" t="s">
        <v>342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3">
      <c r="A91" s="1" t="s">
        <v>343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x14ac:dyDescent="0.3">
      <c r="A92" s="1" t="s">
        <v>344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3">
      <c r="A93" s="1" t="s">
        <v>345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</row>
    <row r="94" spans="1:133" x14ac:dyDescent="0.3">
      <c r="A94" s="1" t="s">
        <v>346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3">
      <c r="A95" s="1" t="s">
        <v>347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3">
      <c r="A96" s="1" t="s">
        <v>348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3">
      <c r="A97" s="1" t="s">
        <v>349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</row>
    <row r="98" spans="1:133" x14ac:dyDescent="0.3">
      <c r="A98" s="1" t="s">
        <v>350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3">
      <c r="A99" s="1" t="s">
        <v>351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x14ac:dyDescent="0.3">
      <c r="A100" s="1" t="s">
        <v>352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92"/>
  <sheetViews>
    <sheetView tabSelected="1" topLeftCell="A70" workbookViewId="0">
      <selection activeCell="G93" sqref="G93"/>
    </sheetView>
  </sheetViews>
  <sheetFormatPr defaultRowHeight="14.4" x14ac:dyDescent="0.3"/>
  <cols>
    <col min="2" max="2" width="17.5546875" customWidth="1"/>
    <col min="4" max="5" width="11" bestFit="1" customWidth="1"/>
  </cols>
  <sheetData>
    <row r="2" spans="1:5" x14ac:dyDescent="0.3">
      <c r="A2" s="1" t="s">
        <v>375</v>
      </c>
      <c r="B2" s="1" t="s">
        <v>0</v>
      </c>
      <c r="C2" s="1" t="s">
        <v>372</v>
      </c>
      <c r="D2" s="1" t="s">
        <v>373</v>
      </c>
      <c r="E2" s="1" t="s">
        <v>374</v>
      </c>
    </row>
    <row r="3" spans="1:5" x14ac:dyDescent="0.3">
      <c r="A3" s="1" t="s">
        <v>10</v>
      </c>
      <c r="B3" t="s">
        <v>69</v>
      </c>
      <c r="C3">
        <v>-69138982.610623196</v>
      </c>
      <c r="D3">
        <v>102077.417218003</v>
      </c>
      <c r="E3">
        <v>0</v>
      </c>
    </row>
    <row r="4" spans="1:5" x14ac:dyDescent="0.3">
      <c r="A4" s="1" t="s">
        <v>19</v>
      </c>
      <c r="B4" t="s">
        <v>77</v>
      </c>
      <c r="C4">
        <v>-41474528.555647478</v>
      </c>
      <c r="D4">
        <v>61233.367854682801</v>
      </c>
      <c r="E4">
        <v>0</v>
      </c>
    </row>
    <row r="5" spans="1:5" x14ac:dyDescent="0.3">
      <c r="A5" s="1" t="s">
        <v>104</v>
      </c>
      <c r="B5" t="s">
        <v>105</v>
      </c>
      <c r="C5">
        <v>-21901145.626161069</v>
      </c>
      <c r="D5">
        <v>32335.04884248013</v>
      </c>
      <c r="E5">
        <v>0</v>
      </c>
    </row>
    <row r="6" spans="1:5" x14ac:dyDescent="0.3">
      <c r="A6" s="1" t="s">
        <v>13</v>
      </c>
      <c r="B6" t="s">
        <v>13</v>
      </c>
      <c r="C6">
        <v>432965634.89797533</v>
      </c>
      <c r="D6">
        <v>-639234.36657205701</v>
      </c>
      <c r="E6">
        <v>0</v>
      </c>
    </row>
    <row r="7" spans="1:5" x14ac:dyDescent="0.3">
      <c r="A7" s="1" t="s">
        <v>33</v>
      </c>
      <c r="B7" t="s">
        <v>83</v>
      </c>
      <c r="C7">
        <v>-56752520.559068747</v>
      </c>
      <c r="D7">
        <v>83789.932980460697</v>
      </c>
      <c r="E7">
        <v>0</v>
      </c>
    </row>
    <row r="8" spans="1:5" x14ac:dyDescent="0.3">
      <c r="A8" s="1" t="s">
        <v>36</v>
      </c>
      <c r="B8" t="s">
        <v>83</v>
      </c>
      <c r="C8">
        <v>-96950917.347555608</v>
      </c>
      <c r="D8">
        <v>143139.2083897104</v>
      </c>
      <c r="E8">
        <v>0</v>
      </c>
    </row>
    <row r="9" spans="1:5" x14ac:dyDescent="0.3">
      <c r="A9" s="1" t="s">
        <v>37</v>
      </c>
      <c r="B9" t="s">
        <v>83</v>
      </c>
      <c r="C9">
        <v>-16541456.56702202</v>
      </c>
      <c r="D9">
        <v>24421.955597679611</v>
      </c>
      <c r="E9">
        <v>0</v>
      </c>
    </row>
    <row r="10" spans="1:5" x14ac:dyDescent="0.3">
      <c r="A10" s="1" t="s">
        <v>38</v>
      </c>
      <c r="B10" t="s">
        <v>83</v>
      </c>
      <c r="C10">
        <v>-47356090.910255797</v>
      </c>
      <c r="D10">
        <v>69916.959537630217</v>
      </c>
      <c r="E10">
        <v>0</v>
      </c>
    </row>
    <row r="11" spans="1:5" x14ac:dyDescent="0.3">
      <c r="A11" s="1" t="s">
        <v>39</v>
      </c>
      <c r="B11" t="s">
        <v>83</v>
      </c>
      <c r="C11">
        <v>-67768688.832817674</v>
      </c>
      <c r="D11">
        <v>100054.3031311782</v>
      </c>
      <c r="E11">
        <v>0</v>
      </c>
    </row>
    <row r="12" spans="1:5" x14ac:dyDescent="0.3">
      <c r="A12" s="1" t="s">
        <v>40</v>
      </c>
      <c r="B12" t="s">
        <v>84</v>
      </c>
      <c r="C12">
        <v>195171709.45460919</v>
      </c>
      <c r="D12">
        <v>-288153.2713223336</v>
      </c>
      <c r="E12">
        <v>0</v>
      </c>
    </row>
    <row r="13" spans="1:5" x14ac:dyDescent="0.3">
      <c r="A13" s="1" t="s">
        <v>45</v>
      </c>
      <c r="B13" t="s">
        <v>89</v>
      </c>
      <c r="C13">
        <v>-20362842.526584331</v>
      </c>
      <c r="D13">
        <v>30063.884278379141</v>
      </c>
      <c r="E13">
        <v>0</v>
      </c>
    </row>
    <row r="14" spans="1:5" x14ac:dyDescent="0.3">
      <c r="A14" s="1" t="s">
        <v>46</v>
      </c>
      <c r="B14" t="s">
        <v>89</v>
      </c>
      <c r="C14">
        <v>-161871241.1373136</v>
      </c>
      <c r="D14">
        <v>238988.15969314991</v>
      </c>
      <c r="E14">
        <v>0</v>
      </c>
    </row>
    <row r="15" spans="1:5" x14ac:dyDescent="0.3">
      <c r="A15" s="1" t="s">
        <v>20</v>
      </c>
      <c r="B15" t="s">
        <v>77</v>
      </c>
      <c r="C15">
        <v>-28018929.679534972</v>
      </c>
      <c r="D15">
        <v>41367.400371036478</v>
      </c>
      <c r="E15">
        <v>0</v>
      </c>
    </row>
    <row r="18" spans="1:5" x14ac:dyDescent="0.3">
      <c r="A18" s="1" t="s">
        <v>376</v>
      </c>
      <c r="B18" s="1" t="s">
        <v>0</v>
      </c>
      <c r="C18" s="1" t="s">
        <v>372</v>
      </c>
      <c r="D18" s="1" t="s">
        <v>373</v>
      </c>
      <c r="E18" s="1" t="s">
        <v>374</v>
      </c>
    </row>
    <row r="19" spans="1:5" x14ac:dyDescent="0.3">
      <c r="A19" s="1" t="s">
        <v>19</v>
      </c>
      <c r="B19" t="s">
        <v>77</v>
      </c>
      <c r="C19">
        <v>158828454.45778081</v>
      </c>
      <c r="D19">
        <v>5252.9830071401229</v>
      </c>
      <c r="E19">
        <v>0</v>
      </c>
    </row>
    <row r="20" spans="1:5" x14ac:dyDescent="0.3">
      <c r="A20" s="1" t="s">
        <v>104</v>
      </c>
      <c r="B20" t="s">
        <v>105</v>
      </c>
      <c r="C20">
        <v>-490171917.76421559</v>
      </c>
      <c r="D20">
        <v>-16211.608703131669</v>
      </c>
      <c r="E20">
        <v>0</v>
      </c>
    </row>
    <row r="21" spans="1:5" x14ac:dyDescent="0.3">
      <c r="A21" s="1" t="s">
        <v>18</v>
      </c>
      <c r="B21" t="s">
        <v>76</v>
      </c>
      <c r="C21">
        <v>22858827.051896319</v>
      </c>
      <c r="D21">
        <v>756.01711592984589</v>
      </c>
      <c r="E21">
        <v>0</v>
      </c>
    </row>
    <row r="22" spans="1:5" x14ac:dyDescent="0.3">
      <c r="A22" s="1" t="s">
        <v>31</v>
      </c>
      <c r="B22" t="s">
        <v>83</v>
      </c>
      <c r="C22">
        <v>14973574.414662389</v>
      </c>
      <c r="D22">
        <v>495.22569633313202</v>
      </c>
      <c r="E22">
        <v>0</v>
      </c>
    </row>
    <row r="23" spans="1:5" x14ac:dyDescent="0.3">
      <c r="A23" s="1" t="s">
        <v>32</v>
      </c>
      <c r="B23" t="s">
        <v>83</v>
      </c>
      <c r="C23">
        <v>44717049.025577843</v>
      </c>
      <c r="D23">
        <v>1478.940908055313</v>
      </c>
      <c r="E23">
        <v>0</v>
      </c>
    </row>
    <row r="24" spans="1:5" x14ac:dyDescent="0.3">
      <c r="A24" s="1" t="s">
        <v>35</v>
      </c>
      <c r="B24" t="s">
        <v>83</v>
      </c>
      <c r="C24">
        <v>30406728.513582639</v>
      </c>
      <c r="D24">
        <v>1005.651214890028</v>
      </c>
      <c r="E24">
        <v>0</v>
      </c>
    </row>
    <row r="25" spans="1:5" x14ac:dyDescent="0.3">
      <c r="A25" s="1" t="s">
        <v>40</v>
      </c>
      <c r="B25" t="s">
        <v>84</v>
      </c>
      <c r="C25">
        <v>-301594581.10715258</v>
      </c>
      <c r="D25">
        <v>-9974.731637412875</v>
      </c>
      <c r="E25">
        <v>0</v>
      </c>
    </row>
    <row r="26" spans="1:5" x14ac:dyDescent="0.3">
      <c r="A26" s="1" t="s">
        <v>45</v>
      </c>
      <c r="B26" t="s">
        <v>89</v>
      </c>
      <c r="C26">
        <v>95546499.511579454</v>
      </c>
      <c r="D26">
        <v>3160.039175848452</v>
      </c>
      <c r="E26">
        <v>0</v>
      </c>
    </row>
    <row r="27" spans="1:5" x14ac:dyDescent="0.3">
      <c r="A27" s="1" t="s">
        <v>46</v>
      </c>
      <c r="B27" t="s">
        <v>89</v>
      </c>
      <c r="C27">
        <v>232286069.22288251</v>
      </c>
      <c r="D27">
        <v>7682.4696090430298</v>
      </c>
      <c r="E27">
        <v>0</v>
      </c>
    </row>
    <row r="28" spans="1:5" x14ac:dyDescent="0.3">
      <c r="A28" s="1" t="s">
        <v>20</v>
      </c>
      <c r="B28" t="s">
        <v>77</v>
      </c>
      <c r="C28">
        <v>80113973.392600641</v>
      </c>
      <c r="D28">
        <v>2649.634426668003</v>
      </c>
      <c r="E28">
        <v>0</v>
      </c>
    </row>
    <row r="29" spans="1:5" x14ac:dyDescent="0.3">
      <c r="A29" s="1" t="s">
        <v>57</v>
      </c>
      <c r="B29" t="s">
        <v>99</v>
      </c>
      <c r="C29">
        <v>112035323.28080571</v>
      </c>
      <c r="D29">
        <v>3705.379186636615</v>
      </c>
      <c r="E29">
        <v>0</v>
      </c>
    </row>
    <row r="32" spans="1:5" x14ac:dyDescent="0.3">
      <c r="A32" s="1" t="s">
        <v>377</v>
      </c>
      <c r="B32" s="1" t="s">
        <v>0</v>
      </c>
      <c r="C32" s="1" t="s">
        <v>372</v>
      </c>
      <c r="D32" s="1" t="s">
        <v>373</v>
      </c>
      <c r="E32" s="1" t="s">
        <v>374</v>
      </c>
    </row>
    <row r="33" spans="1:5" x14ac:dyDescent="0.3">
      <c r="A33" s="1" t="s">
        <v>15</v>
      </c>
      <c r="B33" t="s">
        <v>73</v>
      </c>
      <c r="C33">
        <v>251836911.45533749</v>
      </c>
      <c r="D33">
        <v>-184447.97364666141</v>
      </c>
      <c r="E33">
        <v>0</v>
      </c>
    </row>
    <row r="34" spans="1:5" x14ac:dyDescent="0.3">
      <c r="A34" s="1" t="s">
        <v>17</v>
      </c>
      <c r="B34" t="s">
        <v>75</v>
      </c>
      <c r="C34">
        <v>-23587830.872866102</v>
      </c>
      <c r="D34">
        <v>17582.137163407941</v>
      </c>
      <c r="E34">
        <v>0</v>
      </c>
    </row>
    <row r="35" spans="1:5" x14ac:dyDescent="0.3">
      <c r="A35" s="1" t="s">
        <v>17</v>
      </c>
      <c r="B35" t="s">
        <v>75</v>
      </c>
      <c r="C35">
        <v>-23587830.872866102</v>
      </c>
      <c r="D35">
        <v>17582.137163407941</v>
      </c>
      <c r="E35">
        <v>0</v>
      </c>
    </row>
    <row r="36" spans="1:5" x14ac:dyDescent="0.3">
      <c r="A36" s="1" t="s">
        <v>17</v>
      </c>
      <c r="B36" t="s">
        <v>75</v>
      </c>
      <c r="C36">
        <v>-23587830.872866102</v>
      </c>
      <c r="D36">
        <v>17582.137163407941</v>
      </c>
      <c r="E36">
        <v>0</v>
      </c>
    </row>
    <row r="37" spans="1:5" x14ac:dyDescent="0.3">
      <c r="A37" s="1" t="s">
        <v>17</v>
      </c>
      <c r="B37" t="s">
        <v>75</v>
      </c>
      <c r="C37">
        <v>-23587830.872866102</v>
      </c>
      <c r="D37">
        <v>17582.137163407941</v>
      </c>
      <c r="E37">
        <v>0</v>
      </c>
    </row>
    <row r="38" spans="1:5" x14ac:dyDescent="0.3">
      <c r="A38" s="1" t="s">
        <v>17</v>
      </c>
      <c r="B38" t="s">
        <v>75</v>
      </c>
      <c r="C38">
        <v>-23587830.872866102</v>
      </c>
      <c r="D38">
        <v>17582.137163407941</v>
      </c>
      <c r="E38">
        <v>0</v>
      </c>
    </row>
    <row r="39" spans="1:5" x14ac:dyDescent="0.3">
      <c r="A39" s="1" t="s">
        <v>17</v>
      </c>
      <c r="B39" t="s">
        <v>75</v>
      </c>
      <c r="C39">
        <v>-23587830.872866102</v>
      </c>
      <c r="D39">
        <v>17582.137163407941</v>
      </c>
      <c r="E39">
        <v>0</v>
      </c>
    </row>
    <row r="40" spans="1:5" x14ac:dyDescent="0.3">
      <c r="A40" s="1" t="s">
        <v>17</v>
      </c>
      <c r="B40" t="s">
        <v>75</v>
      </c>
      <c r="C40">
        <v>-23587830.872866102</v>
      </c>
      <c r="D40">
        <v>17582.137163407941</v>
      </c>
      <c r="E40">
        <v>0</v>
      </c>
    </row>
    <row r="41" spans="1:5" x14ac:dyDescent="0.3">
      <c r="A41" s="1" t="s">
        <v>17</v>
      </c>
      <c r="B41" t="s">
        <v>75</v>
      </c>
      <c r="C41">
        <v>-23587830.872866102</v>
      </c>
      <c r="D41">
        <v>17582.137163407941</v>
      </c>
      <c r="E41">
        <v>0</v>
      </c>
    </row>
    <row r="42" spans="1:5" x14ac:dyDescent="0.3">
      <c r="A42" s="1" t="s">
        <v>17</v>
      </c>
      <c r="B42" t="s">
        <v>75</v>
      </c>
      <c r="C42">
        <v>-23587830.872866102</v>
      </c>
      <c r="D42">
        <v>17582.137163407941</v>
      </c>
      <c r="E42">
        <v>0</v>
      </c>
    </row>
    <row r="43" spans="1:5" x14ac:dyDescent="0.3">
      <c r="A43" s="1" t="s">
        <v>34</v>
      </c>
      <c r="B43" t="s">
        <v>83</v>
      </c>
      <c r="C43">
        <v>-93573904.341400236</v>
      </c>
      <c r="D43">
        <v>62014.544153259747</v>
      </c>
      <c r="E43">
        <v>0</v>
      </c>
    </row>
    <row r="44" spans="1:5" x14ac:dyDescent="0.3">
      <c r="A44" s="1" t="s">
        <v>40</v>
      </c>
      <c r="B44" t="s">
        <v>84</v>
      </c>
      <c r="C44">
        <v>54027470.741857618</v>
      </c>
      <c r="D44">
        <v>-35805.804977269807</v>
      </c>
      <c r="E44">
        <v>0</v>
      </c>
    </row>
    <row r="47" spans="1:5" x14ac:dyDescent="0.3">
      <c r="B47" s="1" t="s">
        <v>0</v>
      </c>
      <c r="C47" s="1" t="s">
        <v>372</v>
      </c>
      <c r="D47" s="1" t="s">
        <v>373</v>
      </c>
      <c r="E47" s="1" t="s">
        <v>374</v>
      </c>
    </row>
    <row r="48" spans="1:5" x14ac:dyDescent="0.3">
      <c r="A48" s="1" t="s">
        <v>48</v>
      </c>
      <c r="B48" t="s">
        <v>91</v>
      </c>
      <c r="C48">
        <v>0</v>
      </c>
      <c r="D48">
        <v>0</v>
      </c>
      <c r="E48">
        <v>0</v>
      </c>
    </row>
    <row r="51" spans="1:4" x14ac:dyDescent="0.3">
      <c r="A51" s="1" t="s">
        <v>380</v>
      </c>
      <c r="B51" s="1" t="s">
        <v>378</v>
      </c>
      <c r="C51" s="1" t="s">
        <v>379</v>
      </c>
      <c r="D51" s="1" t="s">
        <v>374</v>
      </c>
    </row>
    <row r="52" spans="1:4" x14ac:dyDescent="0.3">
      <c r="A52" s="1" t="s">
        <v>6</v>
      </c>
      <c r="B52" t="s">
        <v>65</v>
      </c>
      <c r="C52">
        <v>111.8661534390552</v>
      </c>
      <c r="D52">
        <v>7.8306307407338638</v>
      </c>
    </row>
    <row r="53" spans="1:4" x14ac:dyDescent="0.3">
      <c r="A53" s="1" t="s">
        <v>4</v>
      </c>
      <c r="B53" t="s">
        <v>63</v>
      </c>
      <c r="C53">
        <v>242.13160934011839</v>
      </c>
      <c r="D53">
        <v>16.949212653808289</v>
      </c>
    </row>
    <row r="54" spans="1:4" x14ac:dyDescent="0.3">
      <c r="A54" s="1" t="s">
        <v>7</v>
      </c>
      <c r="B54" t="s">
        <v>66</v>
      </c>
      <c r="C54">
        <v>5.5101751370812426</v>
      </c>
      <c r="D54">
        <v>0.385712259595687</v>
      </c>
    </row>
    <row r="55" spans="1:4" x14ac:dyDescent="0.3">
      <c r="A55" s="1" t="s">
        <v>19</v>
      </c>
      <c r="B55" t="s">
        <v>77</v>
      </c>
      <c r="C55">
        <v>41.073024487438317</v>
      </c>
      <c r="D55">
        <v>2.875111714120683</v>
      </c>
    </row>
    <row r="56" spans="1:4" x14ac:dyDescent="0.3">
      <c r="A56" s="1" t="s">
        <v>11</v>
      </c>
      <c r="B56" t="s">
        <v>70</v>
      </c>
      <c r="C56">
        <v>301.36979171473507</v>
      </c>
      <c r="D56">
        <v>21.095885420031461</v>
      </c>
    </row>
    <row r="57" spans="1:4" x14ac:dyDescent="0.3">
      <c r="A57" s="1" t="s">
        <v>104</v>
      </c>
      <c r="B57" t="s">
        <v>105</v>
      </c>
      <c r="C57">
        <v>-32786.048129106101</v>
      </c>
      <c r="D57">
        <v>-2295.0233690374271</v>
      </c>
    </row>
    <row r="58" spans="1:4" x14ac:dyDescent="0.3">
      <c r="A58" s="1" t="s">
        <v>12</v>
      </c>
      <c r="B58" t="s">
        <v>71</v>
      </c>
      <c r="C58">
        <v>21.406883093449721</v>
      </c>
      <c r="D58">
        <v>1.498481816541481</v>
      </c>
    </row>
    <row r="59" spans="1:4" x14ac:dyDescent="0.3">
      <c r="A59" s="1" t="s">
        <v>13</v>
      </c>
      <c r="B59" t="s">
        <v>13</v>
      </c>
      <c r="C59">
        <v>1814.51237663545</v>
      </c>
      <c r="D59">
        <v>127.0158663644815</v>
      </c>
    </row>
    <row r="60" spans="1:4" x14ac:dyDescent="0.3">
      <c r="A60" s="1" t="s">
        <v>15</v>
      </c>
      <c r="B60" t="s">
        <v>73</v>
      </c>
      <c r="C60">
        <v>10900.407480292841</v>
      </c>
      <c r="D60">
        <v>763.02852362049907</v>
      </c>
    </row>
    <row r="61" spans="1:4" x14ac:dyDescent="0.3">
      <c r="A61" s="1" t="s">
        <v>14</v>
      </c>
      <c r="B61" t="s">
        <v>72</v>
      </c>
      <c r="C61">
        <v>1748.0748658119451</v>
      </c>
      <c r="D61">
        <v>122.3652406068362</v>
      </c>
    </row>
    <row r="62" spans="1:4" x14ac:dyDescent="0.3">
      <c r="A62" s="1" t="s">
        <v>17</v>
      </c>
      <c r="B62" t="s">
        <v>75</v>
      </c>
      <c r="C62">
        <v>3083.6353628994821</v>
      </c>
      <c r="D62">
        <v>215.85447540296369</v>
      </c>
    </row>
    <row r="63" spans="1:4" x14ac:dyDescent="0.3">
      <c r="A63" s="1" t="s">
        <v>18</v>
      </c>
      <c r="B63" t="s">
        <v>76</v>
      </c>
      <c r="C63">
        <v>166.27688567575299</v>
      </c>
      <c r="D63">
        <v>11.63938199730271</v>
      </c>
    </row>
    <row r="64" spans="1:4" x14ac:dyDescent="0.3">
      <c r="A64" s="1" t="s">
        <v>21</v>
      </c>
      <c r="B64" t="s">
        <v>78</v>
      </c>
      <c r="C64">
        <v>86.479321824863149</v>
      </c>
      <c r="D64">
        <v>6.053552527740421</v>
      </c>
    </row>
    <row r="65" spans="1:4" x14ac:dyDescent="0.3">
      <c r="A65" s="1" t="s">
        <v>23</v>
      </c>
      <c r="B65" t="s">
        <v>80</v>
      </c>
      <c r="C65">
        <v>89.623877975015148</v>
      </c>
      <c r="D65">
        <v>6.2736714582510613</v>
      </c>
    </row>
    <row r="66" spans="1:4" x14ac:dyDescent="0.3">
      <c r="A66" s="1" t="s">
        <v>24</v>
      </c>
      <c r="B66" t="s">
        <v>81</v>
      </c>
      <c r="C66">
        <v>70.592930965220418</v>
      </c>
      <c r="D66">
        <v>4.9415051675654293</v>
      </c>
    </row>
    <row r="67" spans="1:4" x14ac:dyDescent="0.3">
      <c r="A67" s="1" t="s">
        <v>25</v>
      </c>
      <c r="B67" t="s">
        <v>82</v>
      </c>
      <c r="C67">
        <v>3.884994516839495</v>
      </c>
      <c r="D67">
        <v>0.27194961617876467</v>
      </c>
    </row>
    <row r="68" spans="1:4" x14ac:dyDescent="0.3">
      <c r="A68" s="1" t="s">
        <v>26</v>
      </c>
      <c r="B68" t="s">
        <v>82</v>
      </c>
      <c r="C68">
        <v>7.2967633642872132</v>
      </c>
      <c r="D68">
        <v>0.51077343550010501</v>
      </c>
    </row>
    <row r="69" spans="1:4" x14ac:dyDescent="0.3">
      <c r="A69" s="1" t="s">
        <v>27</v>
      </c>
      <c r="B69" t="s">
        <v>82</v>
      </c>
      <c r="C69">
        <v>48.626705436489573</v>
      </c>
      <c r="D69">
        <v>3.4038693805542701</v>
      </c>
    </row>
    <row r="70" spans="1:4" x14ac:dyDescent="0.3">
      <c r="A70" s="1" t="s">
        <v>28</v>
      </c>
      <c r="B70" t="s">
        <v>82</v>
      </c>
      <c r="C70">
        <v>3.6688206450288599</v>
      </c>
      <c r="D70">
        <v>0.25681744515202032</v>
      </c>
    </row>
    <row r="71" spans="1:4" x14ac:dyDescent="0.3">
      <c r="A71" s="1" t="s">
        <v>29</v>
      </c>
      <c r="B71" t="s">
        <v>82</v>
      </c>
      <c r="C71">
        <v>4.8581846754392144</v>
      </c>
      <c r="D71">
        <v>0.34007292728074512</v>
      </c>
    </row>
    <row r="72" spans="1:4" x14ac:dyDescent="0.3">
      <c r="A72" s="1" t="s">
        <v>30</v>
      </c>
      <c r="B72" t="s">
        <v>82</v>
      </c>
      <c r="C72">
        <v>4.8581846754392144</v>
      </c>
      <c r="D72">
        <v>0.34007292728074512</v>
      </c>
    </row>
    <row r="73" spans="1:4" x14ac:dyDescent="0.3">
      <c r="A73" s="1" t="s">
        <v>42</v>
      </c>
      <c r="B73" t="s">
        <v>86</v>
      </c>
      <c r="C73">
        <v>56.221750220761429</v>
      </c>
      <c r="D73">
        <v>3.9355225154532998</v>
      </c>
    </row>
    <row r="74" spans="1:4" x14ac:dyDescent="0.3">
      <c r="A74" s="1" t="s">
        <v>43</v>
      </c>
      <c r="B74" t="s">
        <v>87</v>
      </c>
      <c r="C74">
        <v>77.958210209603024</v>
      </c>
      <c r="D74">
        <v>5.4570747146722134</v>
      </c>
    </row>
    <row r="75" spans="1:4" x14ac:dyDescent="0.3">
      <c r="A75" s="1" t="s">
        <v>45</v>
      </c>
      <c r="B75" t="s">
        <v>89</v>
      </c>
      <c r="C75">
        <v>5.7189702159348403</v>
      </c>
      <c r="D75">
        <v>0.40032791511543891</v>
      </c>
    </row>
    <row r="76" spans="1:4" x14ac:dyDescent="0.3">
      <c r="A76" s="1" t="s">
        <v>46</v>
      </c>
      <c r="B76" t="s">
        <v>89</v>
      </c>
      <c r="C76">
        <v>10.005501049004071</v>
      </c>
      <c r="D76">
        <v>0.70038507343028467</v>
      </c>
    </row>
    <row r="77" spans="1:4" x14ac:dyDescent="0.3">
      <c r="A77" s="1" t="s">
        <v>44</v>
      </c>
      <c r="B77" t="s">
        <v>88</v>
      </c>
      <c r="C77">
        <v>79.564644647072399</v>
      </c>
      <c r="D77">
        <v>5.5695251252950682</v>
      </c>
    </row>
    <row r="78" spans="1:4" x14ac:dyDescent="0.3">
      <c r="A78" s="1" t="s">
        <v>47</v>
      </c>
      <c r="B78" t="s">
        <v>90</v>
      </c>
      <c r="C78">
        <v>253.9048210554873</v>
      </c>
      <c r="D78">
        <v>17.773337473884119</v>
      </c>
    </row>
    <row r="79" spans="1:4" x14ac:dyDescent="0.3">
      <c r="A79" s="1" t="s">
        <v>50</v>
      </c>
      <c r="B79" t="s">
        <v>93</v>
      </c>
      <c r="C79">
        <v>82.775466008510477</v>
      </c>
      <c r="D79">
        <v>5.7942826205957338</v>
      </c>
    </row>
    <row r="80" spans="1:4" x14ac:dyDescent="0.3">
      <c r="A80" s="1" t="s">
        <v>48</v>
      </c>
      <c r="B80" t="s">
        <v>91</v>
      </c>
      <c r="C80">
        <v>273.1173809480108</v>
      </c>
      <c r="D80">
        <v>19.118216666360759</v>
      </c>
    </row>
    <row r="81" spans="1:6" x14ac:dyDescent="0.3">
      <c r="A81" s="1" t="s">
        <v>49</v>
      </c>
      <c r="B81" t="s">
        <v>92</v>
      </c>
      <c r="C81">
        <v>5234.5921323892326</v>
      </c>
      <c r="D81">
        <v>366.42144926724637</v>
      </c>
    </row>
    <row r="82" spans="1:6" x14ac:dyDescent="0.3">
      <c r="A82" s="1" t="s">
        <v>51</v>
      </c>
      <c r="B82" t="s">
        <v>94</v>
      </c>
      <c r="C82">
        <v>61.814208312641753</v>
      </c>
      <c r="D82">
        <v>4.3269945818849216</v>
      </c>
    </row>
    <row r="83" spans="1:6" x14ac:dyDescent="0.3">
      <c r="A83" s="1" t="s">
        <v>52</v>
      </c>
      <c r="B83" t="s">
        <v>94</v>
      </c>
      <c r="C83">
        <v>2.519949544329469</v>
      </c>
      <c r="D83">
        <v>0.17639646810306289</v>
      </c>
    </row>
    <row r="84" spans="1:6" x14ac:dyDescent="0.3">
      <c r="A84" s="1" t="s">
        <v>53</v>
      </c>
      <c r="B84" t="s">
        <v>95</v>
      </c>
      <c r="C84">
        <v>3.2458758297744601</v>
      </c>
      <c r="D84">
        <v>0.22721130808421219</v>
      </c>
    </row>
    <row r="85" spans="1:6" x14ac:dyDescent="0.3">
      <c r="A85" s="1" t="s">
        <v>54</v>
      </c>
      <c r="B85" t="s">
        <v>96</v>
      </c>
      <c r="C85">
        <v>12.83120768471694</v>
      </c>
      <c r="D85">
        <v>0.89818453793018616</v>
      </c>
    </row>
    <row r="86" spans="1:6" x14ac:dyDescent="0.3">
      <c r="A86" s="1" t="s">
        <v>55</v>
      </c>
      <c r="B86" t="s">
        <v>97</v>
      </c>
      <c r="C86">
        <v>56.167809013325837</v>
      </c>
      <c r="D86">
        <v>3.93174663093281</v>
      </c>
    </row>
    <row r="87" spans="1:6" x14ac:dyDescent="0.3">
      <c r="A87" s="1" t="s">
        <v>56</v>
      </c>
      <c r="B87" t="s">
        <v>98</v>
      </c>
      <c r="C87">
        <v>553.70606135276842</v>
      </c>
      <c r="D87">
        <v>38.759424294693787</v>
      </c>
    </row>
    <row r="88" spans="1:6" x14ac:dyDescent="0.3">
      <c r="A88" s="1" t="s">
        <v>60</v>
      </c>
      <c r="B88" t="s">
        <v>102</v>
      </c>
      <c r="C88">
        <v>0.37281683276001071</v>
      </c>
      <c r="D88">
        <v>2.6097178293200751E-2</v>
      </c>
    </row>
    <row r="89" spans="1:6" x14ac:dyDescent="0.3">
      <c r="A89" s="1" t="s">
        <v>61</v>
      </c>
      <c r="B89" t="s">
        <v>102</v>
      </c>
      <c r="C89">
        <v>2.9146628420552019</v>
      </c>
      <c r="D89">
        <v>0.20402639894386421</v>
      </c>
    </row>
    <row r="90" spans="1:6" x14ac:dyDescent="0.3">
      <c r="A90" s="1" t="s">
        <v>62</v>
      </c>
      <c r="B90" t="s">
        <v>103</v>
      </c>
      <c r="C90">
        <v>7317.0837938717632</v>
      </c>
      <c r="D90">
        <v>512.19586557102343</v>
      </c>
    </row>
    <row r="91" spans="1:6" x14ac:dyDescent="0.3">
      <c r="D91">
        <f>(SUM(D52:D90)-D57)*24*328.5</f>
        <v>18124108.768999264</v>
      </c>
    </row>
    <row r="92" spans="1:6" x14ac:dyDescent="0.3">
      <c r="D92">
        <f>SUM(D52:D90)*24*328.5</f>
        <v>30144.527508188025</v>
      </c>
      <c r="E92">
        <f>D91-D92</f>
        <v>18093964.241491076</v>
      </c>
      <c r="F92">
        <f>E92/D91</f>
        <v>0.99833677187152237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68"/>
  <sheetViews>
    <sheetView workbookViewId="0"/>
  </sheetViews>
  <sheetFormatPr defaultRowHeight="14.4" x14ac:dyDescent="0.3"/>
  <sheetData>
    <row r="2" spans="1:4" x14ac:dyDescent="0.3">
      <c r="A2" s="1" t="s">
        <v>63</v>
      </c>
      <c r="B2" s="1"/>
      <c r="C2" s="1" t="s">
        <v>381</v>
      </c>
      <c r="D2" s="1" t="s">
        <v>4</v>
      </c>
    </row>
    <row r="3" spans="1:4" x14ac:dyDescent="0.3">
      <c r="A3" s="2" t="s">
        <v>382</v>
      </c>
      <c r="B3" s="1" t="s">
        <v>384</v>
      </c>
      <c r="C3" t="s">
        <v>394</v>
      </c>
      <c r="D3">
        <v>0.5</v>
      </c>
    </row>
    <row r="4" spans="1:4" x14ac:dyDescent="0.3">
      <c r="A4" s="2"/>
      <c r="B4" s="1" t="s">
        <v>385</v>
      </c>
      <c r="C4" t="s">
        <v>395</v>
      </c>
      <c r="D4">
        <v>245.8188927310847</v>
      </c>
    </row>
    <row r="5" spans="1:4" x14ac:dyDescent="0.3">
      <c r="A5" s="2"/>
      <c r="B5" s="1" t="s">
        <v>386</v>
      </c>
      <c r="C5" t="s">
        <v>395</v>
      </c>
      <c r="D5">
        <v>245.8188927310847</v>
      </c>
    </row>
    <row r="6" spans="1:4" x14ac:dyDescent="0.3">
      <c r="A6" s="2"/>
      <c r="B6" s="1" t="s">
        <v>387</v>
      </c>
      <c r="D6">
        <v>1</v>
      </c>
    </row>
    <row r="7" spans="1:4" x14ac:dyDescent="0.3">
      <c r="A7" s="2"/>
      <c r="B7" s="1" t="s">
        <v>388</v>
      </c>
      <c r="D7" t="s">
        <v>400</v>
      </c>
    </row>
    <row r="8" spans="1:4" x14ac:dyDescent="0.3">
      <c r="A8" s="2"/>
      <c r="B8" s="1" t="s">
        <v>389</v>
      </c>
      <c r="C8" t="s">
        <v>396</v>
      </c>
      <c r="D8">
        <v>35.360101848481492</v>
      </c>
    </row>
    <row r="9" spans="1:4" x14ac:dyDescent="0.3">
      <c r="A9" s="2"/>
      <c r="B9" s="1" t="s">
        <v>390</v>
      </c>
      <c r="C9" t="s">
        <v>396</v>
      </c>
      <c r="D9">
        <v>17.680050924240749</v>
      </c>
    </row>
    <row r="10" spans="1:4" x14ac:dyDescent="0.3">
      <c r="A10" s="2"/>
      <c r="B10" s="1" t="s">
        <v>391</v>
      </c>
      <c r="C10" t="s">
        <v>397</v>
      </c>
      <c r="D10">
        <v>45977</v>
      </c>
    </row>
    <row r="11" spans="1:4" x14ac:dyDescent="0.3">
      <c r="A11" s="2"/>
      <c r="B11" s="1" t="s">
        <v>392</v>
      </c>
      <c r="C11" t="s">
        <v>398</v>
      </c>
      <c r="D11">
        <v>0.3749871745312266</v>
      </c>
    </row>
    <row r="12" spans="1:4" x14ac:dyDescent="0.3">
      <c r="A12" s="1" t="s">
        <v>383</v>
      </c>
      <c r="B12" s="1" t="s">
        <v>393</v>
      </c>
      <c r="C12" t="s">
        <v>399</v>
      </c>
      <c r="D12">
        <v>294130.25479808962</v>
      </c>
    </row>
    <row r="15" spans="1:4" x14ac:dyDescent="0.3">
      <c r="A15" s="1" t="s">
        <v>64</v>
      </c>
      <c r="B15" s="1"/>
      <c r="C15" s="1" t="s">
        <v>381</v>
      </c>
      <c r="D15" s="1" t="s">
        <v>5</v>
      </c>
    </row>
    <row r="16" spans="1:4" x14ac:dyDescent="0.3">
      <c r="A16" s="2" t="s">
        <v>382</v>
      </c>
      <c r="B16" s="1" t="s">
        <v>384</v>
      </c>
      <c r="C16" t="s">
        <v>394</v>
      </c>
      <c r="D16">
        <v>168</v>
      </c>
    </row>
    <row r="17" spans="1:4" x14ac:dyDescent="0.3">
      <c r="A17" s="2"/>
      <c r="B17" s="1" t="s">
        <v>385</v>
      </c>
      <c r="C17" t="s">
        <v>403</v>
      </c>
      <c r="D17">
        <v>3487.9459089918</v>
      </c>
    </row>
    <row r="18" spans="1:4" x14ac:dyDescent="0.3">
      <c r="A18" s="2"/>
      <c r="B18" s="1" t="s">
        <v>401</v>
      </c>
      <c r="D18">
        <v>1</v>
      </c>
    </row>
    <row r="19" spans="1:4" x14ac:dyDescent="0.3">
      <c r="A19" s="1" t="s">
        <v>383</v>
      </c>
      <c r="B19" s="1" t="s">
        <v>402</v>
      </c>
      <c r="C19" t="s">
        <v>399</v>
      </c>
      <c r="D19">
        <v>959133.11133488978</v>
      </c>
    </row>
    <row r="22" spans="1:4" x14ac:dyDescent="0.3">
      <c r="A22" s="1" t="s">
        <v>65</v>
      </c>
      <c r="B22" s="1"/>
      <c r="C22" s="1" t="s">
        <v>381</v>
      </c>
      <c r="D22" s="1" t="s">
        <v>6</v>
      </c>
    </row>
    <row r="23" spans="1:4" x14ac:dyDescent="0.3">
      <c r="A23" s="1" t="s">
        <v>382</v>
      </c>
      <c r="B23" s="1" t="s">
        <v>404</v>
      </c>
      <c r="C23" t="s">
        <v>408</v>
      </c>
      <c r="D23">
        <v>83341.309414302305</v>
      </c>
    </row>
    <row r="24" spans="1:4" x14ac:dyDescent="0.3">
      <c r="A24" s="2" t="s">
        <v>383</v>
      </c>
      <c r="B24" s="1" t="s">
        <v>405</v>
      </c>
      <c r="C24" t="s">
        <v>399</v>
      </c>
      <c r="D24">
        <v>15570.00598371484</v>
      </c>
    </row>
    <row r="25" spans="1:4" x14ac:dyDescent="0.3">
      <c r="A25" s="2"/>
      <c r="B25" s="1" t="s">
        <v>406</v>
      </c>
      <c r="C25" t="s">
        <v>399</v>
      </c>
      <c r="D25">
        <v>16608.006382629159</v>
      </c>
    </row>
    <row r="26" spans="1:4" x14ac:dyDescent="0.3">
      <c r="A26" s="2"/>
      <c r="B26" s="1" t="s">
        <v>407</v>
      </c>
      <c r="C26" t="s">
        <v>399</v>
      </c>
      <c r="D26">
        <v>27539.04762057876</v>
      </c>
    </row>
    <row r="29" spans="1:4" x14ac:dyDescent="0.3">
      <c r="A29" s="1" t="s">
        <v>66</v>
      </c>
      <c r="B29" s="1"/>
      <c r="C29" s="1" t="s">
        <v>381</v>
      </c>
      <c r="D29" s="1" t="s">
        <v>7</v>
      </c>
    </row>
    <row r="30" spans="1:4" x14ac:dyDescent="0.3">
      <c r="A30" s="1" t="s">
        <v>382</v>
      </c>
      <c r="B30" s="1" t="s">
        <v>404</v>
      </c>
      <c r="C30" t="s">
        <v>408</v>
      </c>
      <c r="D30">
        <v>303232.54134757852</v>
      </c>
    </row>
    <row r="31" spans="1:4" x14ac:dyDescent="0.3">
      <c r="A31" s="2" t="s">
        <v>383</v>
      </c>
      <c r="B31" s="1" t="s">
        <v>409</v>
      </c>
      <c r="C31" t="s">
        <v>399</v>
      </c>
      <c r="D31">
        <v>19539.627647909041</v>
      </c>
    </row>
    <row r="32" spans="1:4" x14ac:dyDescent="0.3">
      <c r="A32" s="2"/>
      <c r="B32" s="1" t="s">
        <v>410</v>
      </c>
      <c r="C32" t="s">
        <v>399</v>
      </c>
      <c r="D32">
        <v>198200.35294154819</v>
      </c>
    </row>
    <row r="35" spans="1:4" x14ac:dyDescent="0.3">
      <c r="A35" s="1" t="s">
        <v>67</v>
      </c>
      <c r="B35" s="1"/>
      <c r="C35" s="1" t="s">
        <v>381</v>
      </c>
      <c r="D35" s="1" t="s">
        <v>8</v>
      </c>
    </row>
    <row r="36" spans="1:4" x14ac:dyDescent="0.3">
      <c r="A36" s="1" t="s">
        <v>382</v>
      </c>
      <c r="B36" s="1" t="s">
        <v>404</v>
      </c>
      <c r="C36" t="s">
        <v>408</v>
      </c>
      <c r="D36">
        <v>14481.505771061729</v>
      </c>
    </row>
    <row r="37" spans="1:4" x14ac:dyDescent="0.3">
      <c r="A37" s="1" t="s">
        <v>383</v>
      </c>
      <c r="B37" s="1" t="s">
        <v>411</v>
      </c>
      <c r="C37" t="s">
        <v>399</v>
      </c>
      <c r="D37">
        <v>1573.759840248915</v>
      </c>
    </row>
    <row r="40" spans="1:4" x14ac:dyDescent="0.3">
      <c r="A40" s="1" t="s">
        <v>68</v>
      </c>
      <c r="B40" s="1"/>
      <c r="C40" s="1" t="s">
        <v>381</v>
      </c>
      <c r="D40" s="1" t="s">
        <v>9</v>
      </c>
    </row>
    <row r="41" spans="1:4" x14ac:dyDescent="0.3">
      <c r="A41" s="1" t="s">
        <v>382</v>
      </c>
      <c r="B41" s="1" t="s">
        <v>404</v>
      </c>
      <c r="C41" t="s">
        <v>408</v>
      </c>
      <c r="D41">
        <v>1448.1505771061729</v>
      </c>
    </row>
    <row r="42" spans="1:4" x14ac:dyDescent="0.3">
      <c r="A42" s="1" t="s">
        <v>383</v>
      </c>
      <c r="B42" s="1" t="s">
        <v>410</v>
      </c>
      <c r="C42" t="s">
        <v>399</v>
      </c>
      <c r="D42">
        <v>134965.24226677071</v>
      </c>
    </row>
    <row r="45" spans="1:4" x14ac:dyDescent="0.3">
      <c r="A45" s="1" t="s">
        <v>69</v>
      </c>
      <c r="B45" s="1"/>
      <c r="C45" s="1" t="s">
        <v>381</v>
      </c>
      <c r="D45" s="1" t="s">
        <v>10</v>
      </c>
    </row>
    <row r="46" spans="1:4" x14ac:dyDescent="0.3">
      <c r="A46" s="1" t="s">
        <v>383</v>
      </c>
      <c r="B46" s="1" t="s">
        <v>412</v>
      </c>
      <c r="C46" t="s">
        <v>399</v>
      </c>
      <c r="D46">
        <v>103074.25125017759</v>
      </c>
    </row>
    <row r="49" spans="1:4" x14ac:dyDescent="0.3">
      <c r="A49" s="1" t="s">
        <v>70</v>
      </c>
      <c r="B49" s="1"/>
      <c r="C49" s="1" t="s">
        <v>381</v>
      </c>
      <c r="D49" s="1" t="s">
        <v>11</v>
      </c>
    </row>
    <row r="50" spans="1:4" x14ac:dyDescent="0.3">
      <c r="A50" s="1" t="s">
        <v>382</v>
      </c>
      <c r="B50" s="1" t="s">
        <v>404</v>
      </c>
      <c r="C50" t="s">
        <v>408</v>
      </c>
      <c r="D50">
        <v>304105.84953361872</v>
      </c>
    </row>
    <row r="51" spans="1:4" x14ac:dyDescent="0.3">
      <c r="A51" s="2" t="s">
        <v>383</v>
      </c>
      <c r="B51" s="1" t="s">
        <v>94</v>
      </c>
      <c r="C51" t="s">
        <v>399</v>
      </c>
      <c r="D51">
        <v>25741.234900669369</v>
      </c>
    </row>
    <row r="52" spans="1:4" x14ac:dyDescent="0.3">
      <c r="A52" s="2"/>
      <c r="B52" s="1" t="s">
        <v>409</v>
      </c>
      <c r="C52" t="s">
        <v>399</v>
      </c>
      <c r="D52">
        <v>0</v>
      </c>
    </row>
    <row r="53" spans="1:4" x14ac:dyDescent="0.3">
      <c r="A53" s="2"/>
      <c r="B53" s="1" t="s">
        <v>410</v>
      </c>
      <c r="C53" t="s">
        <v>399</v>
      </c>
      <c r="D53">
        <v>0</v>
      </c>
    </row>
    <row r="56" spans="1:4" x14ac:dyDescent="0.3">
      <c r="A56" s="1" t="s">
        <v>105</v>
      </c>
      <c r="B56" s="1"/>
      <c r="C56" s="1" t="s">
        <v>381</v>
      </c>
      <c r="D56" s="1" t="s">
        <v>104</v>
      </c>
    </row>
    <row r="57" spans="1:4" x14ac:dyDescent="0.3">
      <c r="A57" s="2" t="s">
        <v>382</v>
      </c>
      <c r="B57" s="1" t="s">
        <v>404</v>
      </c>
      <c r="C57" t="s">
        <v>408</v>
      </c>
      <c r="D57">
        <v>293870.58508973749</v>
      </c>
    </row>
    <row r="58" spans="1:4" x14ac:dyDescent="0.3">
      <c r="A58" s="2"/>
      <c r="B58" s="1" t="s">
        <v>413</v>
      </c>
      <c r="C58" t="s">
        <v>421</v>
      </c>
      <c r="D58">
        <v>34474.025522660937</v>
      </c>
    </row>
    <row r="59" spans="1:4" x14ac:dyDescent="0.3">
      <c r="A59" s="2"/>
      <c r="B59" s="1" t="s">
        <v>414</v>
      </c>
      <c r="C59" t="s">
        <v>408</v>
      </c>
      <c r="D59">
        <v>745.25795133016686</v>
      </c>
    </row>
    <row r="60" spans="1:4" x14ac:dyDescent="0.3">
      <c r="A60" s="2" t="s">
        <v>383</v>
      </c>
      <c r="B60" s="1" t="s">
        <v>415</v>
      </c>
      <c r="C60" t="s">
        <v>399</v>
      </c>
      <c r="D60">
        <v>78286.175017467074</v>
      </c>
    </row>
    <row r="61" spans="1:4" x14ac:dyDescent="0.3">
      <c r="A61" s="2"/>
      <c r="B61" s="1" t="s">
        <v>416</v>
      </c>
      <c r="C61" t="s">
        <v>399</v>
      </c>
      <c r="D61">
        <v>31798808.847189091</v>
      </c>
    </row>
    <row r="62" spans="1:4" x14ac:dyDescent="0.3">
      <c r="A62" s="2"/>
      <c r="B62" s="1" t="s">
        <v>417</v>
      </c>
      <c r="C62" t="s">
        <v>399</v>
      </c>
      <c r="D62">
        <v>342193.02345292259</v>
      </c>
    </row>
    <row r="63" spans="1:4" x14ac:dyDescent="0.3">
      <c r="A63" s="2"/>
      <c r="B63" s="1" t="s">
        <v>418</v>
      </c>
      <c r="C63" t="s">
        <v>399</v>
      </c>
      <c r="D63">
        <v>44877.7735675964</v>
      </c>
    </row>
    <row r="64" spans="1:4" x14ac:dyDescent="0.3">
      <c r="A64" s="2"/>
      <c r="B64" s="1" t="s">
        <v>419</v>
      </c>
      <c r="C64" t="s">
        <v>399</v>
      </c>
      <c r="D64">
        <v>87511.658456812991</v>
      </c>
    </row>
    <row r="65" spans="1:4" x14ac:dyDescent="0.3">
      <c r="A65" s="2"/>
      <c r="B65" s="1" t="s">
        <v>420</v>
      </c>
      <c r="C65" t="s">
        <v>399</v>
      </c>
      <c r="D65">
        <v>8272534.1896919562</v>
      </c>
    </row>
    <row r="68" spans="1:4" x14ac:dyDescent="0.3">
      <c r="A68" s="1" t="s">
        <v>71</v>
      </c>
      <c r="B68" s="1"/>
      <c r="C68" s="1" t="s">
        <v>381</v>
      </c>
      <c r="D68" s="1" t="s">
        <v>12</v>
      </c>
    </row>
    <row r="69" spans="1:4" x14ac:dyDescent="0.3">
      <c r="A69" s="1" t="s">
        <v>382</v>
      </c>
      <c r="B69" s="1" t="s">
        <v>404</v>
      </c>
      <c r="C69" t="s">
        <v>408</v>
      </c>
      <c r="D69">
        <v>3808.4750217661208</v>
      </c>
    </row>
    <row r="70" spans="1:4" x14ac:dyDescent="0.3">
      <c r="A70" s="2" t="s">
        <v>383</v>
      </c>
      <c r="B70" s="1" t="s">
        <v>94</v>
      </c>
      <c r="C70" t="s">
        <v>399</v>
      </c>
      <c r="D70">
        <v>6961.9802924394708</v>
      </c>
    </row>
    <row r="71" spans="1:4" x14ac:dyDescent="0.3">
      <c r="A71" s="2"/>
      <c r="B71" s="1" t="s">
        <v>409</v>
      </c>
      <c r="C71" t="s">
        <v>399</v>
      </c>
      <c r="D71">
        <v>36383.744834648547</v>
      </c>
    </row>
    <row r="72" spans="1:4" x14ac:dyDescent="0.3">
      <c r="A72" s="2"/>
      <c r="B72" s="1" t="s">
        <v>410</v>
      </c>
      <c r="C72" t="s">
        <v>399</v>
      </c>
      <c r="D72">
        <v>146902.63145910189</v>
      </c>
    </row>
    <row r="75" spans="1:4" x14ac:dyDescent="0.3">
      <c r="A75" s="1" t="s">
        <v>13</v>
      </c>
      <c r="B75" s="1"/>
      <c r="C75" s="1" t="s">
        <v>381</v>
      </c>
      <c r="D75" s="1" t="s">
        <v>13</v>
      </c>
    </row>
    <row r="76" spans="1:4" x14ac:dyDescent="0.3">
      <c r="A76" s="1" t="s">
        <v>382</v>
      </c>
      <c r="B76" s="1" t="s">
        <v>404</v>
      </c>
      <c r="C76" t="s">
        <v>408</v>
      </c>
      <c r="D76">
        <v>11515986.099418251</v>
      </c>
    </row>
    <row r="77" spans="1:4" x14ac:dyDescent="0.3">
      <c r="A77" s="2" t="s">
        <v>383</v>
      </c>
      <c r="B77" s="1" t="s">
        <v>422</v>
      </c>
      <c r="C77" t="s">
        <v>399</v>
      </c>
      <c r="D77">
        <v>289773.0607782774</v>
      </c>
    </row>
    <row r="78" spans="1:4" x14ac:dyDescent="0.3">
      <c r="A78" s="2"/>
      <c r="B78" s="1" t="s">
        <v>423</v>
      </c>
      <c r="C78" t="s">
        <v>399</v>
      </c>
      <c r="D78">
        <v>1468468.5144536451</v>
      </c>
    </row>
    <row r="81" spans="1:4" x14ac:dyDescent="0.3">
      <c r="A81" s="1" t="s">
        <v>72</v>
      </c>
      <c r="B81" s="1"/>
      <c r="C81" s="1" t="s">
        <v>381</v>
      </c>
      <c r="D81" s="1" t="s">
        <v>14</v>
      </c>
    </row>
    <row r="82" spans="1:4" x14ac:dyDescent="0.3">
      <c r="A82" s="2" t="s">
        <v>382</v>
      </c>
      <c r="B82" s="1" t="s">
        <v>424</v>
      </c>
      <c r="C82" t="s">
        <v>408</v>
      </c>
      <c r="D82">
        <v>910.49282539961791</v>
      </c>
    </row>
    <row r="83" spans="1:4" x14ac:dyDescent="0.3">
      <c r="A83" s="2"/>
      <c r="B83" s="1" t="s">
        <v>425</v>
      </c>
      <c r="C83" t="s">
        <v>408</v>
      </c>
      <c r="D83">
        <v>13623.62874099181</v>
      </c>
    </row>
    <row r="84" spans="1:4" x14ac:dyDescent="0.3">
      <c r="A84" s="2"/>
      <c r="B84" s="1" t="s">
        <v>426</v>
      </c>
      <c r="C84" t="s">
        <v>408</v>
      </c>
      <c r="D84">
        <v>36593.359124071692</v>
      </c>
    </row>
    <row r="85" spans="1:4" x14ac:dyDescent="0.3">
      <c r="A85" s="2"/>
      <c r="B85" s="1" t="s">
        <v>427</v>
      </c>
      <c r="C85" t="s">
        <v>408</v>
      </c>
      <c r="D85">
        <v>404023.26836267218</v>
      </c>
    </row>
    <row r="86" spans="1:4" x14ac:dyDescent="0.3">
      <c r="A86" s="2" t="s">
        <v>383</v>
      </c>
      <c r="B86" s="1" t="s">
        <v>428</v>
      </c>
      <c r="C86" t="s">
        <v>399</v>
      </c>
      <c r="D86">
        <v>32068.55075114578</v>
      </c>
    </row>
    <row r="87" spans="1:4" x14ac:dyDescent="0.3">
      <c r="A87" s="2"/>
      <c r="B87" s="1" t="s">
        <v>429</v>
      </c>
      <c r="C87" t="s">
        <v>399</v>
      </c>
      <c r="D87">
        <v>18762.203133782448</v>
      </c>
    </row>
    <row r="88" spans="1:4" x14ac:dyDescent="0.3">
      <c r="A88" s="2"/>
      <c r="B88" s="1" t="s">
        <v>430</v>
      </c>
      <c r="C88" t="s">
        <v>399</v>
      </c>
      <c r="D88">
        <v>1648.7231543008429</v>
      </c>
    </row>
    <row r="89" spans="1:4" x14ac:dyDescent="0.3">
      <c r="A89" s="2"/>
      <c r="B89" s="1" t="s">
        <v>431</v>
      </c>
      <c r="C89" t="s">
        <v>399</v>
      </c>
      <c r="D89">
        <v>25261.915506988491</v>
      </c>
    </row>
    <row r="90" spans="1:4" x14ac:dyDescent="0.3">
      <c r="A90" s="2"/>
      <c r="B90" s="1" t="s">
        <v>432</v>
      </c>
      <c r="C90" t="s">
        <v>399</v>
      </c>
      <c r="D90">
        <v>88416.704274459713</v>
      </c>
    </row>
    <row r="91" spans="1:4" x14ac:dyDescent="0.3">
      <c r="A91" s="2"/>
      <c r="B91" s="1" t="s">
        <v>433</v>
      </c>
      <c r="C91" t="s">
        <v>399</v>
      </c>
      <c r="D91">
        <v>14343.62014800511</v>
      </c>
    </row>
    <row r="92" spans="1:4" x14ac:dyDescent="0.3">
      <c r="A92" s="2"/>
      <c r="B92" s="1" t="s">
        <v>434</v>
      </c>
      <c r="C92" t="s">
        <v>399</v>
      </c>
      <c r="D92">
        <v>29529.115450717181</v>
      </c>
    </row>
    <row r="93" spans="1:4" x14ac:dyDescent="0.3">
      <c r="A93" s="2"/>
      <c r="B93" s="1" t="s">
        <v>435</v>
      </c>
      <c r="C93" t="s">
        <v>399</v>
      </c>
      <c r="D93">
        <v>111722.6874295966</v>
      </c>
    </row>
    <row r="94" spans="1:4" x14ac:dyDescent="0.3">
      <c r="A94" s="2"/>
      <c r="B94" s="1" t="s">
        <v>436</v>
      </c>
      <c r="C94" t="s">
        <v>399</v>
      </c>
      <c r="D94">
        <v>14343.62014800511</v>
      </c>
    </row>
    <row r="95" spans="1:4" x14ac:dyDescent="0.3">
      <c r="A95" s="2"/>
      <c r="B95" s="1" t="s">
        <v>437</v>
      </c>
      <c r="C95" t="s">
        <v>399</v>
      </c>
      <c r="D95">
        <v>3624074.0261988058</v>
      </c>
    </row>
    <row r="96" spans="1:4" x14ac:dyDescent="0.3">
      <c r="A96" s="2"/>
      <c r="B96" s="1" t="s">
        <v>438</v>
      </c>
      <c r="C96" t="s">
        <v>399</v>
      </c>
      <c r="D96">
        <v>18439.666857312059</v>
      </c>
    </row>
    <row r="97" spans="1:4" x14ac:dyDescent="0.3">
      <c r="A97" s="2"/>
      <c r="B97" s="1" t="s">
        <v>439</v>
      </c>
      <c r="C97" t="s">
        <v>399</v>
      </c>
      <c r="D97">
        <v>448417.40034582443</v>
      </c>
    </row>
    <row r="98" spans="1:4" x14ac:dyDescent="0.3">
      <c r="A98" s="2"/>
      <c r="B98" s="1" t="s">
        <v>440</v>
      </c>
      <c r="C98" t="s">
        <v>399</v>
      </c>
      <c r="D98">
        <v>8677.4902857939087</v>
      </c>
    </row>
    <row r="99" spans="1:4" x14ac:dyDescent="0.3">
      <c r="A99" s="2"/>
      <c r="B99" s="1" t="s">
        <v>441</v>
      </c>
      <c r="C99" t="s">
        <v>399</v>
      </c>
      <c r="D99">
        <v>83851.045042677812</v>
      </c>
    </row>
    <row r="100" spans="1:4" x14ac:dyDescent="0.3">
      <c r="A100" s="2"/>
      <c r="B100" s="1" t="s">
        <v>442</v>
      </c>
      <c r="C100" t="s">
        <v>399</v>
      </c>
      <c r="D100">
        <v>19989.770624976751</v>
      </c>
    </row>
    <row r="101" spans="1:4" x14ac:dyDescent="0.3">
      <c r="A101" s="2"/>
      <c r="B101" s="1" t="s">
        <v>443</v>
      </c>
      <c r="C101" t="s">
        <v>399</v>
      </c>
      <c r="D101">
        <v>189603.16274459689</v>
      </c>
    </row>
    <row r="104" spans="1:4" x14ac:dyDescent="0.3">
      <c r="A104" s="1" t="s">
        <v>73</v>
      </c>
      <c r="B104" s="1"/>
      <c r="C104" s="1" t="s">
        <v>381</v>
      </c>
      <c r="D104" s="1" t="s">
        <v>15</v>
      </c>
    </row>
    <row r="105" spans="1:4" x14ac:dyDescent="0.3">
      <c r="A105" s="1" t="s">
        <v>382</v>
      </c>
      <c r="B105" s="1" t="s">
        <v>444</v>
      </c>
      <c r="C105" t="s">
        <v>445</v>
      </c>
      <c r="D105">
        <v>251836911.45533749</v>
      </c>
    </row>
    <row r="106" spans="1:4" x14ac:dyDescent="0.3">
      <c r="A106" s="1" t="s">
        <v>383</v>
      </c>
      <c r="B106" s="1" t="s">
        <v>73</v>
      </c>
      <c r="C106" t="s">
        <v>399</v>
      </c>
      <c r="D106">
        <v>3010026.2621428822</v>
      </c>
    </row>
    <row r="109" spans="1:4" x14ac:dyDescent="0.3">
      <c r="A109" s="1" t="s">
        <v>74</v>
      </c>
      <c r="B109" s="1"/>
      <c r="C109" s="1" t="s">
        <v>381</v>
      </c>
      <c r="D109" s="1" t="s">
        <v>16</v>
      </c>
    </row>
    <row r="110" spans="1:4" x14ac:dyDescent="0.3">
      <c r="A110" s="1" t="s">
        <v>382</v>
      </c>
      <c r="B110" s="1" t="s">
        <v>404</v>
      </c>
      <c r="C110" t="s">
        <v>408</v>
      </c>
      <c r="D110">
        <v>145.0144584387198</v>
      </c>
    </row>
    <row r="111" spans="1:4" x14ac:dyDescent="0.3">
      <c r="A111" s="1" t="s">
        <v>383</v>
      </c>
      <c r="B111" s="1" t="s">
        <v>446</v>
      </c>
      <c r="C111" t="s">
        <v>399</v>
      </c>
      <c r="D111">
        <v>720603.03664359299</v>
      </c>
    </row>
    <row r="114" spans="1:4" x14ac:dyDescent="0.3">
      <c r="A114" s="1" t="s">
        <v>75</v>
      </c>
      <c r="B114" s="1"/>
      <c r="C114" s="1" t="s">
        <v>381</v>
      </c>
      <c r="D114" s="1" t="s">
        <v>17</v>
      </c>
    </row>
    <row r="115" spans="1:4" x14ac:dyDescent="0.3">
      <c r="A115" s="2" t="s">
        <v>382</v>
      </c>
      <c r="B115" s="1" t="s">
        <v>444</v>
      </c>
      <c r="C115" t="s">
        <v>445</v>
      </c>
      <c r="D115">
        <v>-212290477.85579491</v>
      </c>
    </row>
    <row r="116" spans="1:4" x14ac:dyDescent="0.3">
      <c r="A116" s="2"/>
      <c r="B116" s="1" t="s">
        <v>384</v>
      </c>
      <c r="C116" t="s">
        <v>394</v>
      </c>
      <c r="D116">
        <v>69.367088607594937</v>
      </c>
    </row>
    <row r="117" spans="1:4" x14ac:dyDescent="0.3">
      <c r="A117" s="2"/>
      <c r="B117" s="1" t="s">
        <v>385</v>
      </c>
      <c r="C117" t="s">
        <v>395</v>
      </c>
      <c r="D117">
        <v>31305.942770553109</v>
      </c>
    </row>
    <row r="118" spans="1:4" x14ac:dyDescent="0.3">
      <c r="A118" s="2"/>
      <c r="B118" s="1" t="s">
        <v>386</v>
      </c>
      <c r="C118" t="s">
        <v>395</v>
      </c>
      <c r="D118">
        <v>3478.4380856170119</v>
      </c>
    </row>
    <row r="119" spans="1:4" x14ac:dyDescent="0.3">
      <c r="A119" s="2"/>
      <c r="B119" s="1" t="s">
        <v>387</v>
      </c>
      <c r="D119">
        <v>9</v>
      </c>
    </row>
    <row r="120" spans="1:4" x14ac:dyDescent="0.3">
      <c r="A120" s="2"/>
      <c r="B120" s="1" t="s">
        <v>388</v>
      </c>
      <c r="D120" t="s">
        <v>400</v>
      </c>
    </row>
    <row r="121" spans="1:4" x14ac:dyDescent="0.3">
      <c r="A121" s="2"/>
      <c r="B121" s="1" t="s">
        <v>389</v>
      </c>
      <c r="C121" t="s">
        <v>396</v>
      </c>
      <c r="D121">
        <v>85.526988517915399</v>
      </c>
    </row>
    <row r="122" spans="1:4" x14ac:dyDescent="0.3">
      <c r="A122" s="2"/>
      <c r="B122" s="1" t="s">
        <v>390</v>
      </c>
      <c r="C122" t="s">
        <v>396</v>
      </c>
      <c r="D122">
        <v>42.763494258957699</v>
      </c>
    </row>
    <row r="123" spans="1:4" x14ac:dyDescent="0.3">
      <c r="A123" s="2"/>
      <c r="B123" s="1" t="s">
        <v>391</v>
      </c>
      <c r="C123" t="s">
        <v>397</v>
      </c>
      <c r="D123">
        <v>523384.57</v>
      </c>
    </row>
    <row r="124" spans="1:4" x14ac:dyDescent="0.3">
      <c r="A124" s="2"/>
      <c r="B124" s="1" t="s">
        <v>392</v>
      </c>
      <c r="C124" t="s">
        <v>398</v>
      </c>
      <c r="D124">
        <v>0.72965465561651099</v>
      </c>
    </row>
    <row r="125" spans="1:4" x14ac:dyDescent="0.3">
      <c r="A125" s="2" t="s">
        <v>383</v>
      </c>
      <c r="B125" s="1" t="s">
        <v>393</v>
      </c>
      <c r="C125" t="s">
        <v>399</v>
      </c>
      <c r="D125">
        <v>14830797.192449359</v>
      </c>
    </row>
    <row r="126" spans="1:4" x14ac:dyDescent="0.3">
      <c r="A126" s="2"/>
      <c r="B126" s="1" t="s">
        <v>447</v>
      </c>
      <c r="C126" t="s">
        <v>399</v>
      </c>
      <c r="D126">
        <v>124636.2037433279</v>
      </c>
    </row>
    <row r="127" spans="1:4" x14ac:dyDescent="0.3">
      <c r="A127" s="2"/>
      <c r="B127" s="1" t="s">
        <v>448</v>
      </c>
      <c r="C127" t="s">
        <v>399</v>
      </c>
      <c r="D127">
        <v>124636.2037433279</v>
      </c>
    </row>
    <row r="128" spans="1:4" x14ac:dyDescent="0.3">
      <c r="A128" s="2"/>
      <c r="B128" s="1" t="s">
        <v>449</v>
      </c>
      <c r="C128" t="s">
        <v>399</v>
      </c>
      <c r="D128">
        <v>124636.2037433279</v>
      </c>
    </row>
    <row r="129" spans="1:4" x14ac:dyDescent="0.3">
      <c r="A129" s="2"/>
      <c r="B129" s="1" t="s">
        <v>450</v>
      </c>
      <c r="C129" t="s">
        <v>399</v>
      </c>
      <c r="D129">
        <v>124636.2037433279</v>
      </c>
    </row>
    <row r="130" spans="1:4" x14ac:dyDescent="0.3">
      <c r="A130" s="2"/>
      <c r="B130" s="1" t="s">
        <v>451</v>
      </c>
      <c r="C130" t="s">
        <v>399</v>
      </c>
      <c r="D130">
        <v>124636.2037433279</v>
      </c>
    </row>
    <row r="131" spans="1:4" x14ac:dyDescent="0.3">
      <c r="A131" s="2"/>
      <c r="B131" s="1" t="s">
        <v>452</v>
      </c>
      <c r="C131" t="s">
        <v>399</v>
      </c>
      <c r="D131">
        <v>124636.2037433279</v>
      </c>
    </row>
    <row r="132" spans="1:4" x14ac:dyDescent="0.3">
      <c r="A132" s="2"/>
      <c r="B132" s="1" t="s">
        <v>453</v>
      </c>
      <c r="C132" t="s">
        <v>399</v>
      </c>
      <c r="D132">
        <v>124636.2037433279</v>
      </c>
    </row>
    <row r="133" spans="1:4" x14ac:dyDescent="0.3">
      <c r="A133" s="2"/>
      <c r="B133" s="1" t="s">
        <v>454</v>
      </c>
      <c r="C133" t="s">
        <v>399</v>
      </c>
      <c r="D133">
        <v>124636.2037433279</v>
      </c>
    </row>
    <row r="134" spans="1:4" x14ac:dyDescent="0.3">
      <c r="A134" s="2"/>
      <c r="B134" s="1" t="s">
        <v>455</v>
      </c>
      <c r="C134" t="s">
        <v>399</v>
      </c>
      <c r="D134">
        <v>124636.2037433279</v>
      </c>
    </row>
    <row r="137" spans="1:4" x14ac:dyDescent="0.3">
      <c r="A137" s="1" t="s">
        <v>76</v>
      </c>
      <c r="B137" s="1"/>
      <c r="C137" s="1" t="s">
        <v>381</v>
      </c>
      <c r="D137" s="1" t="s">
        <v>18</v>
      </c>
    </row>
    <row r="138" spans="1:4" x14ac:dyDescent="0.3">
      <c r="A138" s="2" t="s">
        <v>382</v>
      </c>
      <c r="B138" s="1" t="s">
        <v>384</v>
      </c>
      <c r="C138" t="s">
        <v>394</v>
      </c>
      <c r="D138">
        <v>38.226666666666667</v>
      </c>
    </row>
    <row r="139" spans="1:4" x14ac:dyDescent="0.3">
      <c r="A139" s="2"/>
      <c r="B139" s="1" t="s">
        <v>385</v>
      </c>
      <c r="C139" t="s">
        <v>395</v>
      </c>
      <c r="D139">
        <v>1688.090209906122</v>
      </c>
    </row>
    <row r="140" spans="1:4" x14ac:dyDescent="0.3">
      <c r="A140" s="2"/>
      <c r="B140" s="1" t="s">
        <v>386</v>
      </c>
      <c r="C140" t="s">
        <v>395</v>
      </c>
      <c r="D140">
        <v>1688.090209906122</v>
      </c>
    </row>
    <row r="141" spans="1:4" x14ac:dyDescent="0.3">
      <c r="A141" s="2"/>
      <c r="B141" s="1" t="s">
        <v>387</v>
      </c>
      <c r="D141">
        <v>1</v>
      </c>
    </row>
    <row r="142" spans="1:4" x14ac:dyDescent="0.3">
      <c r="A142" s="2"/>
      <c r="B142" s="1" t="s">
        <v>388</v>
      </c>
      <c r="D142" t="s">
        <v>400</v>
      </c>
    </row>
    <row r="143" spans="1:4" x14ac:dyDescent="0.3">
      <c r="A143" s="2"/>
      <c r="B143" s="1" t="s">
        <v>389</v>
      </c>
      <c r="C143" t="s">
        <v>396</v>
      </c>
      <c r="D143">
        <v>67.21099192765368</v>
      </c>
    </row>
    <row r="144" spans="1:4" x14ac:dyDescent="0.3">
      <c r="A144" s="2"/>
      <c r="B144" s="1" t="s">
        <v>390</v>
      </c>
      <c r="C144" t="s">
        <v>396</v>
      </c>
      <c r="D144">
        <v>33.60549596382684</v>
      </c>
    </row>
    <row r="145" spans="1:5" x14ac:dyDescent="0.3">
      <c r="A145" s="2"/>
      <c r="B145" s="1" t="s">
        <v>391</v>
      </c>
      <c r="C145" t="s">
        <v>397</v>
      </c>
      <c r="D145">
        <v>265857.27</v>
      </c>
    </row>
    <row r="146" spans="1:5" x14ac:dyDescent="0.3">
      <c r="A146" s="2"/>
      <c r="B146" s="1" t="s">
        <v>392</v>
      </c>
      <c r="C146" t="s">
        <v>398</v>
      </c>
      <c r="D146">
        <v>0.60016508977919591</v>
      </c>
    </row>
    <row r="147" spans="1:5" x14ac:dyDescent="0.3">
      <c r="A147" s="2" t="s">
        <v>383</v>
      </c>
      <c r="B147" s="1" t="s">
        <v>393</v>
      </c>
      <c r="C147" t="s">
        <v>399</v>
      </c>
      <c r="D147">
        <v>993382.48707477213</v>
      </c>
    </row>
    <row r="148" spans="1:5" x14ac:dyDescent="0.3">
      <c r="A148" s="2"/>
      <c r="B148" s="1" t="s">
        <v>456</v>
      </c>
      <c r="C148" t="s">
        <v>399</v>
      </c>
      <c r="D148">
        <v>29237.411374207259</v>
      </c>
    </row>
    <row r="149" spans="1:5" x14ac:dyDescent="0.3">
      <c r="A149" s="2"/>
      <c r="B149" s="1" t="s">
        <v>457</v>
      </c>
      <c r="C149" t="s">
        <v>399</v>
      </c>
      <c r="D149">
        <v>671083.66363430349</v>
      </c>
    </row>
    <row r="152" spans="1:5" x14ac:dyDescent="0.3">
      <c r="A152" s="1" t="s">
        <v>77</v>
      </c>
      <c r="B152" s="1"/>
      <c r="C152" s="1" t="s">
        <v>381</v>
      </c>
      <c r="D152" s="1" t="s">
        <v>19</v>
      </c>
      <c r="E152" s="1" t="s">
        <v>20</v>
      </c>
    </row>
    <row r="153" spans="1:5" x14ac:dyDescent="0.3">
      <c r="A153" s="2" t="s">
        <v>382</v>
      </c>
      <c r="B153" s="1" t="s">
        <v>458</v>
      </c>
      <c r="D153">
        <v>4</v>
      </c>
      <c r="E153">
        <v>24</v>
      </c>
    </row>
    <row r="154" spans="1:5" x14ac:dyDescent="0.3">
      <c r="A154" s="2"/>
      <c r="B154" s="1" t="s">
        <v>459</v>
      </c>
      <c r="D154">
        <v>6</v>
      </c>
      <c r="E154">
        <v>31</v>
      </c>
    </row>
    <row r="155" spans="1:5" x14ac:dyDescent="0.3">
      <c r="A155" s="2"/>
      <c r="B155" s="1" t="s">
        <v>460</v>
      </c>
      <c r="C155" t="s">
        <v>478</v>
      </c>
      <c r="D155">
        <v>0.3</v>
      </c>
      <c r="E155">
        <v>0.55274574950497035</v>
      </c>
    </row>
    <row r="156" spans="1:5" x14ac:dyDescent="0.3">
      <c r="A156" s="2"/>
      <c r="B156" s="1" t="s">
        <v>461</v>
      </c>
      <c r="C156" t="s">
        <v>478</v>
      </c>
      <c r="D156">
        <v>0.36</v>
      </c>
      <c r="E156">
        <v>0.66329489940596442</v>
      </c>
    </row>
    <row r="157" spans="1:5" x14ac:dyDescent="0.3">
      <c r="A157" s="2"/>
      <c r="B157" s="1" t="s">
        <v>462</v>
      </c>
      <c r="D157">
        <v>11</v>
      </c>
      <c r="E157">
        <v>47</v>
      </c>
    </row>
    <row r="158" spans="1:5" x14ac:dyDescent="0.3">
      <c r="A158" s="2"/>
      <c r="B158" s="1" t="s">
        <v>463</v>
      </c>
      <c r="D158">
        <v>5</v>
      </c>
      <c r="E158">
        <v>15</v>
      </c>
    </row>
    <row r="159" spans="1:5" x14ac:dyDescent="0.3">
      <c r="A159" s="2"/>
      <c r="B159" s="1" t="s">
        <v>464</v>
      </c>
      <c r="C159" t="s">
        <v>396</v>
      </c>
      <c r="D159">
        <v>28.756415999999991</v>
      </c>
      <c r="E159">
        <v>81.892415999999983</v>
      </c>
    </row>
    <row r="160" spans="1:5" x14ac:dyDescent="0.3">
      <c r="A160" s="2"/>
      <c r="B160" s="1" t="s">
        <v>465</v>
      </c>
      <c r="C160" t="s">
        <v>396</v>
      </c>
      <c r="D160">
        <v>19.900416</v>
      </c>
      <c r="E160">
        <v>34.660415999999998</v>
      </c>
    </row>
    <row r="161" spans="1:5" x14ac:dyDescent="0.3">
      <c r="A161" s="2"/>
      <c r="B161" s="1" t="s">
        <v>466</v>
      </c>
      <c r="C161" t="s">
        <v>396</v>
      </c>
      <c r="D161">
        <v>30.158204231319949</v>
      </c>
      <c r="E161">
        <v>7.8576493761051669</v>
      </c>
    </row>
    <row r="162" spans="1:5" x14ac:dyDescent="0.3">
      <c r="A162" s="2"/>
      <c r="B162" s="1" t="s">
        <v>467</v>
      </c>
      <c r="C162" t="s">
        <v>396</v>
      </c>
      <c r="D162">
        <v>29.399589347226019</v>
      </c>
      <c r="E162">
        <v>11.312360491193891</v>
      </c>
    </row>
    <row r="163" spans="1:5" x14ac:dyDescent="0.3">
      <c r="A163" s="2"/>
      <c r="B163" s="1" t="s">
        <v>468</v>
      </c>
      <c r="C163" t="s">
        <v>398</v>
      </c>
      <c r="D163">
        <v>1.125</v>
      </c>
      <c r="E163">
        <v>0.375</v>
      </c>
    </row>
    <row r="164" spans="1:5" x14ac:dyDescent="0.3">
      <c r="A164" s="2"/>
      <c r="B164" s="1" t="s">
        <v>469</v>
      </c>
      <c r="C164" t="s">
        <v>398</v>
      </c>
      <c r="D164">
        <v>1.125</v>
      </c>
      <c r="E164">
        <v>0.5</v>
      </c>
    </row>
    <row r="165" spans="1:5" x14ac:dyDescent="0.3">
      <c r="A165" s="2"/>
      <c r="B165" s="1" t="s">
        <v>470</v>
      </c>
      <c r="C165" t="s">
        <v>397</v>
      </c>
      <c r="D165">
        <v>235305.5006515375</v>
      </c>
      <c r="E165">
        <v>45533.662409987541</v>
      </c>
    </row>
    <row r="166" spans="1:5" x14ac:dyDescent="0.3">
      <c r="A166" s="2"/>
      <c r="B166" s="1" t="s">
        <v>471</v>
      </c>
      <c r="C166" t="s">
        <v>397</v>
      </c>
      <c r="D166">
        <v>188355.0947935213</v>
      </c>
      <c r="E166">
        <v>32442.47446196714</v>
      </c>
    </row>
    <row r="167" spans="1:5" x14ac:dyDescent="0.3">
      <c r="A167" s="2" t="s">
        <v>383</v>
      </c>
      <c r="B167" s="1" t="s">
        <v>472</v>
      </c>
      <c r="C167" t="s">
        <v>399</v>
      </c>
      <c r="D167">
        <v>585442.41492421343</v>
      </c>
      <c r="E167">
        <v>65904.801644273641</v>
      </c>
    </row>
    <row r="168" spans="1:5" x14ac:dyDescent="0.3">
      <c r="A168" s="2"/>
      <c r="B168" s="1" t="s">
        <v>473</v>
      </c>
      <c r="C168" t="s">
        <v>399</v>
      </c>
      <c r="D168">
        <v>266945.93280009041</v>
      </c>
      <c r="E168">
        <v>42675.380018419128</v>
      </c>
    </row>
    <row r="169" spans="1:5" x14ac:dyDescent="0.3">
      <c r="A169" s="2"/>
      <c r="B169" s="1" t="s">
        <v>474</v>
      </c>
      <c r="C169" t="s">
        <v>399</v>
      </c>
      <c r="D169">
        <v>1097153.866259814</v>
      </c>
      <c r="E169">
        <v>368329.65384390828</v>
      </c>
    </row>
    <row r="170" spans="1:5" x14ac:dyDescent="0.3">
      <c r="A170" s="2"/>
      <c r="B170" s="1" t="s">
        <v>475</v>
      </c>
      <c r="C170" t="s">
        <v>399</v>
      </c>
      <c r="D170">
        <v>924620.71525051084</v>
      </c>
      <c r="E170">
        <v>286950.01974319399</v>
      </c>
    </row>
    <row r="171" spans="1:5" x14ac:dyDescent="0.3">
      <c r="A171" s="2"/>
      <c r="B171" s="1" t="s">
        <v>476</v>
      </c>
      <c r="C171" t="s">
        <v>399</v>
      </c>
      <c r="D171">
        <v>22914.819609967541</v>
      </c>
    </row>
    <row r="172" spans="1:5" x14ac:dyDescent="0.3">
      <c r="A172" s="2"/>
      <c r="B172" s="1" t="s">
        <v>477</v>
      </c>
      <c r="C172" t="s">
        <v>399</v>
      </c>
      <c r="D172">
        <v>73329.853264410674</v>
      </c>
      <c r="E172">
        <v>42716.834221090707</v>
      </c>
    </row>
    <row r="173" spans="1:5" x14ac:dyDescent="0.3">
      <c r="A173" s="2"/>
      <c r="B173" s="1" t="s">
        <v>416</v>
      </c>
      <c r="C173" t="s">
        <v>399</v>
      </c>
      <c r="D173">
        <v>64601.537729856122</v>
      </c>
      <c r="E173">
        <v>39192.436759420118</v>
      </c>
    </row>
    <row r="176" spans="1:5" x14ac:dyDescent="0.3">
      <c r="A176" s="1" t="s">
        <v>78</v>
      </c>
      <c r="B176" s="1"/>
      <c r="C176" s="1" t="s">
        <v>381</v>
      </c>
      <c r="D176" s="1" t="s">
        <v>21</v>
      </c>
    </row>
    <row r="177" spans="1:4" x14ac:dyDescent="0.3">
      <c r="A177" s="1" t="s">
        <v>382</v>
      </c>
      <c r="B177" s="1" t="s">
        <v>404</v>
      </c>
      <c r="C177" t="s">
        <v>408</v>
      </c>
      <c r="D177">
        <v>440616.60956812208</v>
      </c>
    </row>
    <row r="178" spans="1:4" x14ac:dyDescent="0.3">
      <c r="A178" s="1" t="s">
        <v>383</v>
      </c>
      <c r="B178" s="1" t="s">
        <v>411</v>
      </c>
      <c r="C178" t="s">
        <v>399</v>
      </c>
      <c r="D178">
        <v>121835.0098446436</v>
      </c>
    </row>
    <row r="181" spans="1:4" x14ac:dyDescent="0.3">
      <c r="A181" s="1" t="s">
        <v>79</v>
      </c>
      <c r="B181" s="1"/>
      <c r="C181" s="1" t="s">
        <v>381</v>
      </c>
      <c r="D181" s="1" t="s">
        <v>22</v>
      </c>
    </row>
    <row r="182" spans="1:4" x14ac:dyDescent="0.3">
      <c r="A182" s="1" t="s">
        <v>382</v>
      </c>
      <c r="B182" s="1" t="s">
        <v>404</v>
      </c>
      <c r="C182" t="s">
        <v>408</v>
      </c>
      <c r="D182">
        <v>104192.8322441738</v>
      </c>
    </row>
    <row r="183" spans="1:4" x14ac:dyDescent="0.3">
      <c r="A183" s="1" t="s">
        <v>383</v>
      </c>
      <c r="B183" s="1" t="s">
        <v>446</v>
      </c>
      <c r="C183" t="s">
        <v>399</v>
      </c>
      <c r="D183">
        <v>0</v>
      </c>
    </row>
    <row r="186" spans="1:4" x14ac:dyDescent="0.3">
      <c r="A186" s="1" t="s">
        <v>80</v>
      </c>
      <c r="B186" s="1"/>
      <c r="C186" s="1" t="s">
        <v>381</v>
      </c>
      <c r="D186" s="1" t="s">
        <v>23</v>
      </c>
    </row>
    <row r="187" spans="1:4" x14ac:dyDescent="0.3">
      <c r="A187" s="1" t="s">
        <v>382</v>
      </c>
      <c r="B187" s="1" t="s">
        <v>404</v>
      </c>
      <c r="C187" t="s">
        <v>408</v>
      </c>
      <c r="D187">
        <v>8021.799800944631</v>
      </c>
    </row>
    <row r="188" spans="1:4" x14ac:dyDescent="0.3">
      <c r="A188" s="2" t="s">
        <v>383</v>
      </c>
      <c r="B188" s="1" t="s">
        <v>94</v>
      </c>
      <c r="C188" t="s">
        <v>399</v>
      </c>
      <c r="D188">
        <v>15087.679786504419</v>
      </c>
    </row>
    <row r="189" spans="1:4" x14ac:dyDescent="0.3">
      <c r="A189" s="2"/>
      <c r="B189" s="1" t="s">
        <v>410</v>
      </c>
      <c r="C189" t="s">
        <v>399</v>
      </c>
      <c r="D189">
        <v>810871.03420902812</v>
      </c>
    </row>
    <row r="192" spans="1:4" x14ac:dyDescent="0.3">
      <c r="A192" s="1" t="s">
        <v>81</v>
      </c>
      <c r="B192" s="1"/>
      <c r="C192" s="1" t="s">
        <v>381</v>
      </c>
      <c r="D192" s="1" t="s">
        <v>24</v>
      </c>
    </row>
    <row r="193" spans="1:9" x14ac:dyDescent="0.3">
      <c r="A193" s="2" t="s">
        <v>382</v>
      </c>
      <c r="B193" s="1" t="s">
        <v>479</v>
      </c>
      <c r="C193" t="s">
        <v>408</v>
      </c>
      <c r="D193">
        <v>425881.12744937307</v>
      </c>
    </row>
    <row r="194" spans="1:9" x14ac:dyDescent="0.3">
      <c r="A194" s="2"/>
      <c r="B194" s="1" t="s">
        <v>427</v>
      </c>
      <c r="C194" t="s">
        <v>408</v>
      </c>
      <c r="D194">
        <v>399281.26660569682</v>
      </c>
    </row>
    <row r="195" spans="1:9" x14ac:dyDescent="0.3">
      <c r="A195" s="2" t="s">
        <v>383</v>
      </c>
      <c r="B195" s="1" t="s">
        <v>480</v>
      </c>
      <c r="C195" t="s">
        <v>399</v>
      </c>
      <c r="D195">
        <v>61711.583511611767</v>
      </c>
    </row>
    <row r="196" spans="1:9" x14ac:dyDescent="0.3">
      <c r="A196" s="2"/>
      <c r="B196" s="1" t="s">
        <v>481</v>
      </c>
      <c r="C196" t="s">
        <v>399</v>
      </c>
      <c r="D196">
        <v>310552.89143912483</v>
      </c>
    </row>
    <row r="199" spans="1:9" x14ac:dyDescent="0.3">
      <c r="A199" s="1" t="s">
        <v>82</v>
      </c>
      <c r="B199" s="1"/>
      <c r="C199" s="1" t="s">
        <v>381</v>
      </c>
      <c r="D199" s="1" t="s">
        <v>26</v>
      </c>
      <c r="E199" s="1" t="s">
        <v>27</v>
      </c>
      <c r="F199" s="1" t="s">
        <v>29</v>
      </c>
      <c r="G199" s="1" t="s">
        <v>28</v>
      </c>
      <c r="H199" s="1" t="s">
        <v>25</v>
      </c>
      <c r="I199" s="1" t="s">
        <v>30</v>
      </c>
    </row>
    <row r="200" spans="1:9" x14ac:dyDescent="0.3">
      <c r="A200" s="2" t="s">
        <v>382</v>
      </c>
      <c r="B200" s="1" t="s">
        <v>482</v>
      </c>
      <c r="C200" t="s">
        <v>490</v>
      </c>
      <c r="D200">
        <v>6.3315032473044317</v>
      </c>
      <c r="E200">
        <v>34.646849017943687</v>
      </c>
      <c r="F200">
        <v>2.8210179516996701</v>
      </c>
      <c r="G200">
        <v>1.876062672908938</v>
      </c>
      <c r="H200">
        <v>3.5091055910509801</v>
      </c>
      <c r="I200">
        <v>2.8210179516996701</v>
      </c>
    </row>
    <row r="201" spans="1:9" x14ac:dyDescent="0.3">
      <c r="A201" s="2"/>
      <c r="B201" s="1" t="s">
        <v>404</v>
      </c>
      <c r="C201" t="s">
        <v>491</v>
      </c>
      <c r="D201">
        <v>791.36320449768493</v>
      </c>
      <c r="E201">
        <v>155.45195618662541</v>
      </c>
      <c r="F201">
        <v>82.271924128344054</v>
      </c>
      <c r="G201">
        <v>54.713329914326799</v>
      </c>
      <c r="H201">
        <v>1495.0295237567509</v>
      </c>
      <c r="I201">
        <v>82.271924128344054</v>
      </c>
    </row>
    <row r="202" spans="1:9" x14ac:dyDescent="0.3">
      <c r="A202" s="2"/>
      <c r="B202" s="1" t="s">
        <v>483</v>
      </c>
      <c r="D202">
        <v>0.6470648280482808</v>
      </c>
      <c r="E202">
        <v>0.53132483924129703</v>
      </c>
      <c r="F202">
        <v>0.43301511097259637</v>
      </c>
      <c r="G202">
        <v>0.38132219432106762</v>
      </c>
      <c r="H202">
        <v>0.67356148933085314</v>
      </c>
      <c r="I202">
        <v>0.43301511097259637</v>
      </c>
    </row>
    <row r="203" spans="1:9" x14ac:dyDescent="0.3">
      <c r="A203" s="2"/>
      <c r="B203" s="1" t="s">
        <v>484</v>
      </c>
      <c r="D203">
        <v>9.7849596715091529</v>
      </c>
      <c r="E203">
        <v>65.208411990332507</v>
      </c>
      <c r="F203">
        <v>6.5148256497639867</v>
      </c>
      <c r="G203">
        <v>4.9198884849837006</v>
      </c>
      <c r="H203">
        <v>5.2097776470817632</v>
      </c>
      <c r="I203">
        <v>6.5148256497639867</v>
      </c>
    </row>
    <row r="204" spans="1:9" x14ac:dyDescent="0.3">
      <c r="A204" s="2"/>
      <c r="B204" s="1" t="s">
        <v>485</v>
      </c>
      <c r="D204">
        <v>10</v>
      </c>
      <c r="E204">
        <v>75</v>
      </c>
      <c r="F204">
        <v>7.5</v>
      </c>
      <c r="G204">
        <v>5</v>
      </c>
      <c r="H204">
        <v>5.5</v>
      </c>
      <c r="I204">
        <v>7.5</v>
      </c>
    </row>
    <row r="205" spans="1:9" x14ac:dyDescent="0.3">
      <c r="A205" s="2"/>
      <c r="B205" s="1" t="s">
        <v>486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</row>
    <row r="206" spans="1:9" x14ac:dyDescent="0.3">
      <c r="A206" s="2"/>
      <c r="B206" s="1" t="s">
        <v>487</v>
      </c>
      <c r="C206" t="s">
        <v>396</v>
      </c>
      <c r="D206">
        <v>61.570248183408182</v>
      </c>
      <c r="E206">
        <v>1638.63910537479</v>
      </c>
      <c r="F206">
        <v>345.01642529384242</v>
      </c>
      <c r="G206">
        <v>369.26388765116951</v>
      </c>
      <c r="H206">
        <v>11.9301983223524</v>
      </c>
      <c r="I206">
        <v>345.01642529384242</v>
      </c>
    </row>
    <row r="207" spans="1:9" x14ac:dyDescent="0.3">
      <c r="A207" s="2"/>
      <c r="B207" s="1" t="s">
        <v>488</v>
      </c>
      <c r="D207" t="s">
        <v>492</v>
      </c>
      <c r="E207" t="s">
        <v>492</v>
      </c>
      <c r="F207" t="s">
        <v>492</v>
      </c>
      <c r="G207" t="s">
        <v>492</v>
      </c>
      <c r="H207" t="s">
        <v>492</v>
      </c>
      <c r="I207" t="s">
        <v>492</v>
      </c>
    </row>
    <row r="208" spans="1:9" x14ac:dyDescent="0.3">
      <c r="A208" s="2" t="s">
        <v>383</v>
      </c>
      <c r="B208" s="1" t="s">
        <v>94</v>
      </c>
      <c r="C208" t="s">
        <v>399</v>
      </c>
      <c r="D208">
        <v>5983.6616418740678</v>
      </c>
      <c r="E208">
        <v>9018.8206708751532</v>
      </c>
      <c r="F208">
        <v>4273.624579430083</v>
      </c>
      <c r="G208">
        <v>4136.8652864133064</v>
      </c>
      <c r="H208">
        <v>11144.335427908019</v>
      </c>
      <c r="I208">
        <v>4273.624579430083</v>
      </c>
    </row>
    <row r="209" spans="1:12" x14ac:dyDescent="0.3">
      <c r="A209" s="2"/>
      <c r="B209" s="1" t="s">
        <v>489</v>
      </c>
      <c r="C209" t="s">
        <v>399</v>
      </c>
      <c r="D209">
        <v>592.32504304561223</v>
      </c>
      <c r="E209">
        <v>3273.2341775919608</v>
      </c>
      <c r="F209">
        <v>522.62573317559782</v>
      </c>
      <c r="G209">
        <v>458.62991667686288</v>
      </c>
      <c r="H209">
        <v>470.84553045725102</v>
      </c>
      <c r="I209">
        <v>522.62573317559782</v>
      </c>
    </row>
    <row r="212" spans="1:12" x14ac:dyDescent="0.3">
      <c r="A212" s="1" t="s">
        <v>83</v>
      </c>
      <c r="B212" s="1"/>
      <c r="C212" s="1" t="s">
        <v>381</v>
      </c>
      <c r="D212" s="1" t="s">
        <v>36</v>
      </c>
      <c r="E212" s="1" t="s">
        <v>38</v>
      </c>
      <c r="F212" s="1" t="s">
        <v>39</v>
      </c>
      <c r="G212" s="1" t="s">
        <v>33</v>
      </c>
      <c r="H212" s="1" t="s">
        <v>31</v>
      </c>
      <c r="I212" s="1" t="s">
        <v>32</v>
      </c>
      <c r="J212" s="1" t="s">
        <v>34</v>
      </c>
      <c r="K212" s="1" t="s">
        <v>35</v>
      </c>
      <c r="L212" s="1" t="s">
        <v>37</v>
      </c>
    </row>
    <row r="213" spans="1:12" x14ac:dyDescent="0.3">
      <c r="A213" s="2" t="s">
        <v>382</v>
      </c>
      <c r="B213" s="1" t="s">
        <v>493</v>
      </c>
      <c r="C213" t="s">
        <v>501</v>
      </c>
      <c r="D213">
        <v>16343.39232136089</v>
      </c>
      <c r="E213">
        <v>11591.890095790501</v>
      </c>
      <c r="F213">
        <v>5437.4709445673543</v>
      </c>
      <c r="G213">
        <v>8740.8732754817684</v>
      </c>
      <c r="H213">
        <v>442.35100875619781</v>
      </c>
      <c r="I213">
        <v>1246.0566842774699</v>
      </c>
      <c r="J213">
        <v>15047.15303449477</v>
      </c>
      <c r="K213">
        <v>752.10869373774779</v>
      </c>
      <c r="L213">
        <v>814.18912251833785</v>
      </c>
    </row>
    <row r="214" spans="1:12" x14ac:dyDescent="0.3">
      <c r="A214" s="2"/>
      <c r="B214" s="1" t="s">
        <v>494</v>
      </c>
      <c r="C214" t="s">
        <v>502</v>
      </c>
      <c r="D214">
        <v>0.5</v>
      </c>
      <c r="E214">
        <v>0.5</v>
      </c>
      <c r="F214">
        <v>0.5</v>
      </c>
      <c r="G214">
        <v>0.5</v>
      </c>
      <c r="H214">
        <v>0.5</v>
      </c>
      <c r="I214">
        <v>0.5</v>
      </c>
      <c r="J214">
        <v>0.5</v>
      </c>
      <c r="K214">
        <v>0.5</v>
      </c>
      <c r="L214">
        <v>0.5</v>
      </c>
    </row>
    <row r="215" spans="1:12" x14ac:dyDescent="0.3">
      <c r="A215" s="2"/>
      <c r="B215" s="1" t="s">
        <v>495</v>
      </c>
      <c r="C215" t="s">
        <v>503</v>
      </c>
      <c r="D215">
        <v>35.470764742026468</v>
      </c>
      <c r="E215">
        <v>25.479842071346759</v>
      </c>
      <c r="F215">
        <v>74.599737301080907</v>
      </c>
      <c r="G215">
        <v>39.321368075261169</v>
      </c>
      <c r="H215">
        <v>182.16368702104069</v>
      </c>
      <c r="I215">
        <v>193.12508200273879</v>
      </c>
      <c r="J215">
        <v>38.476147289449258</v>
      </c>
      <c r="K215">
        <v>217.56670393295889</v>
      </c>
      <c r="L215">
        <v>121.89095456811469</v>
      </c>
    </row>
    <row r="216" spans="1:12" x14ac:dyDescent="0.3">
      <c r="A216" s="2"/>
      <c r="B216" s="1" t="s">
        <v>496</v>
      </c>
      <c r="D216">
        <v>1</v>
      </c>
      <c r="E216">
        <v>0.95870654896895058</v>
      </c>
      <c r="F216">
        <v>0.99897741758228142</v>
      </c>
      <c r="G216">
        <v>0.98733048477590124</v>
      </c>
      <c r="H216">
        <v>0.99999999999999967</v>
      </c>
      <c r="I216">
        <v>1</v>
      </c>
      <c r="J216">
        <v>0.96642836763414919</v>
      </c>
      <c r="K216">
        <v>1</v>
      </c>
      <c r="L216">
        <v>0.99663884446594131</v>
      </c>
    </row>
    <row r="217" spans="1:12" x14ac:dyDescent="0.3">
      <c r="A217" s="2"/>
      <c r="B217" s="1" t="s">
        <v>497</v>
      </c>
      <c r="C217" t="s">
        <v>504</v>
      </c>
      <c r="D217">
        <v>1.5</v>
      </c>
      <c r="E217">
        <v>1.5</v>
      </c>
      <c r="F217">
        <v>1.5</v>
      </c>
      <c r="G217">
        <v>5</v>
      </c>
      <c r="H217">
        <v>1.5</v>
      </c>
      <c r="I217">
        <v>1.5</v>
      </c>
      <c r="J217">
        <v>5</v>
      </c>
      <c r="K217">
        <v>1.5</v>
      </c>
      <c r="L217">
        <v>5</v>
      </c>
    </row>
    <row r="218" spans="1:12" x14ac:dyDescent="0.3">
      <c r="A218" s="2"/>
      <c r="B218" s="1" t="s">
        <v>498</v>
      </c>
      <c r="C218" t="s">
        <v>504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5</v>
      </c>
      <c r="L218">
        <v>5</v>
      </c>
    </row>
    <row r="219" spans="1:12" x14ac:dyDescent="0.3">
      <c r="A219" s="2"/>
      <c r="B219" s="1" t="s">
        <v>499</v>
      </c>
      <c r="C219" t="s">
        <v>504</v>
      </c>
      <c r="D219">
        <v>14.7</v>
      </c>
      <c r="E219">
        <v>14.7</v>
      </c>
      <c r="F219">
        <v>14.7</v>
      </c>
      <c r="G219">
        <v>14.7</v>
      </c>
      <c r="H219">
        <v>638.34196891191709</v>
      </c>
      <c r="I219">
        <v>638.34196891191709</v>
      </c>
      <c r="J219">
        <v>14.7</v>
      </c>
      <c r="K219">
        <v>638.34196891191709</v>
      </c>
      <c r="L219">
        <v>396.9</v>
      </c>
    </row>
    <row r="220" spans="1:12" x14ac:dyDescent="0.3">
      <c r="A220" s="2"/>
      <c r="B220" s="1" t="s">
        <v>500</v>
      </c>
      <c r="C220" t="s">
        <v>396</v>
      </c>
      <c r="D220">
        <v>20</v>
      </c>
      <c r="E220">
        <v>20</v>
      </c>
      <c r="F220">
        <v>20</v>
      </c>
      <c r="G220">
        <v>20</v>
      </c>
      <c r="H220">
        <v>20</v>
      </c>
      <c r="I220">
        <v>20</v>
      </c>
      <c r="J220">
        <v>20</v>
      </c>
      <c r="K220">
        <v>20</v>
      </c>
      <c r="L220">
        <v>20</v>
      </c>
    </row>
    <row r="221" spans="1:12" x14ac:dyDescent="0.3">
      <c r="A221" s="1" t="s">
        <v>383</v>
      </c>
      <c r="B221" s="1" t="s">
        <v>83</v>
      </c>
      <c r="C221" t="s">
        <v>399</v>
      </c>
      <c r="D221">
        <v>161656.41424768601</v>
      </c>
      <c r="E221">
        <v>120911.15713022189</v>
      </c>
      <c r="F221">
        <v>68723.984013319045</v>
      </c>
      <c r="G221">
        <v>96767.011057478623</v>
      </c>
      <c r="H221">
        <v>26178.16797993155</v>
      </c>
      <c r="I221">
        <v>36447.025152013259</v>
      </c>
      <c r="J221">
        <v>150455.99690599591</v>
      </c>
      <c r="K221">
        <v>30277.458597015779</v>
      </c>
      <c r="L221">
        <v>28784.057938858168</v>
      </c>
    </row>
    <row r="224" spans="1:12" x14ac:dyDescent="0.3">
      <c r="A224" s="1" t="s">
        <v>84</v>
      </c>
      <c r="B224" s="1"/>
      <c r="C224" s="1" t="s">
        <v>381</v>
      </c>
      <c r="D224" s="1" t="s">
        <v>40</v>
      </c>
    </row>
    <row r="225" spans="1:4" x14ac:dyDescent="0.3">
      <c r="A225" s="1" t="s">
        <v>383</v>
      </c>
      <c r="B225" s="1" t="s">
        <v>456</v>
      </c>
      <c r="C225" t="s">
        <v>399</v>
      </c>
      <c r="D225">
        <v>913409.64143952588</v>
      </c>
    </row>
    <row r="228" spans="1:4" x14ac:dyDescent="0.3">
      <c r="A228" s="1" t="s">
        <v>85</v>
      </c>
      <c r="B228" s="1"/>
      <c r="C228" s="1" t="s">
        <v>381</v>
      </c>
      <c r="D228" s="1" t="s">
        <v>41</v>
      </c>
    </row>
    <row r="229" spans="1:4" x14ac:dyDescent="0.3">
      <c r="A229" s="2" t="s">
        <v>382</v>
      </c>
      <c r="B229" s="1" t="s">
        <v>384</v>
      </c>
      <c r="C229" t="s">
        <v>394</v>
      </c>
      <c r="D229">
        <v>672</v>
      </c>
    </row>
    <row r="230" spans="1:4" x14ac:dyDescent="0.3">
      <c r="A230" s="2"/>
      <c r="B230" s="1" t="s">
        <v>385</v>
      </c>
      <c r="C230" t="s">
        <v>403</v>
      </c>
      <c r="D230">
        <v>906.89487728377605</v>
      </c>
    </row>
    <row r="231" spans="1:4" x14ac:dyDescent="0.3">
      <c r="A231" s="2"/>
      <c r="B231" s="1" t="s">
        <v>401</v>
      </c>
      <c r="D231">
        <v>1</v>
      </c>
    </row>
    <row r="232" spans="1:4" x14ac:dyDescent="0.3">
      <c r="A232" s="1" t="s">
        <v>383</v>
      </c>
      <c r="B232" s="1" t="s">
        <v>402</v>
      </c>
      <c r="C232" t="s">
        <v>399</v>
      </c>
      <c r="D232">
        <v>215405.87811649681</v>
      </c>
    </row>
    <row r="235" spans="1:4" x14ac:dyDescent="0.3">
      <c r="A235" s="1" t="s">
        <v>86</v>
      </c>
      <c r="B235" s="1"/>
      <c r="C235" s="1" t="s">
        <v>381</v>
      </c>
      <c r="D235" s="1" t="s">
        <v>42</v>
      </c>
    </row>
    <row r="236" spans="1:4" x14ac:dyDescent="0.3">
      <c r="A236" s="1" t="s">
        <v>382</v>
      </c>
      <c r="B236" s="1" t="s">
        <v>404</v>
      </c>
      <c r="C236" t="s">
        <v>408</v>
      </c>
      <c r="D236">
        <v>303232.54134757852</v>
      </c>
    </row>
    <row r="237" spans="1:4" x14ac:dyDescent="0.3">
      <c r="A237" s="1" t="s">
        <v>383</v>
      </c>
      <c r="B237" s="1" t="s">
        <v>94</v>
      </c>
      <c r="C237" t="s">
        <v>399</v>
      </c>
      <c r="D237">
        <v>18630.573825380361</v>
      </c>
    </row>
    <row r="240" spans="1:4" x14ac:dyDescent="0.3">
      <c r="A240" s="1" t="s">
        <v>87</v>
      </c>
      <c r="B240" s="1"/>
      <c r="C240" s="1" t="s">
        <v>381</v>
      </c>
      <c r="D240" s="1" t="s">
        <v>43</v>
      </c>
    </row>
    <row r="241" spans="1:4" x14ac:dyDescent="0.3">
      <c r="A241" s="1" t="s">
        <v>382</v>
      </c>
      <c r="B241" s="1" t="s">
        <v>404</v>
      </c>
      <c r="C241" t="s">
        <v>408</v>
      </c>
      <c r="D241">
        <v>10503.38131483838</v>
      </c>
    </row>
    <row r="242" spans="1:4" x14ac:dyDescent="0.3">
      <c r="A242" s="2" t="s">
        <v>383</v>
      </c>
      <c r="B242" s="1" t="s">
        <v>505</v>
      </c>
      <c r="C242" t="s">
        <v>399</v>
      </c>
      <c r="D242">
        <v>864865.66406090173</v>
      </c>
    </row>
    <row r="243" spans="1:4" x14ac:dyDescent="0.3">
      <c r="A243" s="2"/>
      <c r="B243" s="1" t="s">
        <v>506</v>
      </c>
      <c r="C243" t="s">
        <v>399</v>
      </c>
      <c r="D243">
        <v>290065.68617600191</v>
      </c>
    </row>
    <row r="244" spans="1:4" x14ac:dyDescent="0.3">
      <c r="A244" s="2"/>
      <c r="B244" s="1" t="s">
        <v>507</v>
      </c>
      <c r="C244" t="s">
        <v>399</v>
      </c>
      <c r="D244">
        <v>5466.054333764554</v>
      </c>
    </row>
    <row r="245" spans="1:4" x14ac:dyDescent="0.3">
      <c r="A245" s="2"/>
      <c r="B245" s="1" t="s">
        <v>508</v>
      </c>
      <c r="C245" t="s">
        <v>399</v>
      </c>
      <c r="D245">
        <v>377275.87982370239</v>
      </c>
    </row>
    <row r="248" spans="1:4" x14ac:dyDescent="0.3">
      <c r="A248" s="1" t="s">
        <v>88</v>
      </c>
      <c r="B248" s="1"/>
      <c r="C248" s="1" t="s">
        <v>381</v>
      </c>
      <c r="D248" s="1" t="s">
        <v>44</v>
      </c>
    </row>
    <row r="249" spans="1:4" x14ac:dyDescent="0.3">
      <c r="A249" s="2" t="s">
        <v>382</v>
      </c>
      <c r="B249" s="1" t="s">
        <v>509</v>
      </c>
      <c r="C249" t="s">
        <v>403</v>
      </c>
      <c r="D249">
        <v>5.3043096431381596</v>
      </c>
    </row>
    <row r="250" spans="1:4" x14ac:dyDescent="0.3">
      <c r="A250" s="2"/>
      <c r="B250" s="1" t="s">
        <v>510</v>
      </c>
      <c r="C250" t="s">
        <v>490</v>
      </c>
      <c r="D250">
        <v>7.113079231448272</v>
      </c>
    </row>
    <row r="251" spans="1:4" x14ac:dyDescent="0.3">
      <c r="A251" s="2"/>
      <c r="B251" s="1" t="s">
        <v>511</v>
      </c>
      <c r="D251" t="s">
        <v>400</v>
      </c>
    </row>
    <row r="252" spans="1:4" x14ac:dyDescent="0.3">
      <c r="A252" s="2"/>
      <c r="B252" s="1" t="s">
        <v>512</v>
      </c>
      <c r="C252" t="s">
        <v>396</v>
      </c>
      <c r="D252">
        <v>1.8902227927281789</v>
      </c>
    </row>
    <row r="253" spans="1:4" x14ac:dyDescent="0.3">
      <c r="A253" s="2"/>
      <c r="B253" s="1" t="s">
        <v>513</v>
      </c>
      <c r="C253" t="s">
        <v>396</v>
      </c>
      <c r="D253">
        <v>1.8902227927281789</v>
      </c>
    </row>
    <row r="254" spans="1:4" x14ac:dyDescent="0.3">
      <c r="A254" s="2"/>
      <c r="B254" s="1" t="s">
        <v>514</v>
      </c>
      <c r="C254" t="s">
        <v>397</v>
      </c>
      <c r="D254">
        <v>176.01</v>
      </c>
    </row>
    <row r="255" spans="1:4" x14ac:dyDescent="0.3">
      <c r="A255" s="2"/>
      <c r="B255" s="1" t="s">
        <v>515</v>
      </c>
      <c r="C255" t="s">
        <v>398</v>
      </c>
      <c r="D255">
        <v>0.25</v>
      </c>
    </row>
    <row r="256" spans="1:4" x14ac:dyDescent="0.3">
      <c r="A256" s="2"/>
      <c r="B256" s="1" t="s">
        <v>516</v>
      </c>
      <c r="D256" t="s">
        <v>524</v>
      </c>
    </row>
    <row r="257" spans="1:5" x14ac:dyDescent="0.3">
      <c r="A257" s="2"/>
      <c r="B257" s="1" t="s">
        <v>517</v>
      </c>
      <c r="C257" t="s">
        <v>396</v>
      </c>
      <c r="D257">
        <v>20.606341806780168</v>
      </c>
    </row>
    <row r="258" spans="1:5" x14ac:dyDescent="0.3">
      <c r="A258" s="2"/>
      <c r="B258" s="1" t="s">
        <v>518</v>
      </c>
      <c r="C258" t="s">
        <v>396</v>
      </c>
      <c r="D258">
        <v>5.151585451695043</v>
      </c>
    </row>
    <row r="259" spans="1:5" x14ac:dyDescent="0.3">
      <c r="A259" s="2"/>
      <c r="B259" s="1" t="s">
        <v>519</v>
      </c>
      <c r="C259" t="s">
        <v>397</v>
      </c>
      <c r="D259">
        <v>4825.84</v>
      </c>
    </row>
    <row r="260" spans="1:5" x14ac:dyDescent="0.3">
      <c r="A260" s="2"/>
      <c r="B260" s="1" t="s">
        <v>520</v>
      </c>
      <c r="C260" t="s">
        <v>398</v>
      </c>
      <c r="D260">
        <v>0.3125</v>
      </c>
    </row>
    <row r="261" spans="1:5" x14ac:dyDescent="0.3">
      <c r="A261" s="2"/>
      <c r="B261" s="1" t="s">
        <v>521</v>
      </c>
      <c r="D261">
        <v>1</v>
      </c>
    </row>
    <row r="262" spans="1:5" x14ac:dyDescent="0.3">
      <c r="A262" s="2" t="s">
        <v>383</v>
      </c>
      <c r="B262" s="1" t="s">
        <v>522</v>
      </c>
      <c r="C262" t="s">
        <v>399</v>
      </c>
      <c r="D262">
        <v>254724.2467709601</v>
      </c>
    </row>
    <row r="263" spans="1:5" x14ac:dyDescent="0.3">
      <c r="A263" s="2"/>
      <c r="B263" s="1" t="s">
        <v>523</v>
      </c>
      <c r="C263" t="s">
        <v>399</v>
      </c>
      <c r="D263">
        <v>45593.715750090792</v>
      </c>
    </row>
    <row r="266" spans="1:5" x14ac:dyDescent="0.3">
      <c r="A266" s="1" t="s">
        <v>89</v>
      </c>
      <c r="B266" s="1"/>
      <c r="C266" s="1" t="s">
        <v>381</v>
      </c>
      <c r="D266" s="1" t="s">
        <v>45</v>
      </c>
      <c r="E266" s="1" t="s">
        <v>46</v>
      </c>
    </row>
    <row r="267" spans="1:5" x14ac:dyDescent="0.3">
      <c r="A267" s="2" t="s">
        <v>382</v>
      </c>
      <c r="B267" s="1" t="s">
        <v>493</v>
      </c>
      <c r="C267" t="s">
        <v>528</v>
      </c>
      <c r="D267">
        <v>115.93885017819829</v>
      </c>
      <c r="E267">
        <v>5325.9582935537201</v>
      </c>
    </row>
    <row r="268" spans="1:5" x14ac:dyDescent="0.3">
      <c r="A268" s="2"/>
      <c r="B268" s="1" t="s">
        <v>525</v>
      </c>
      <c r="C268" t="s">
        <v>403</v>
      </c>
      <c r="D268">
        <v>206.16626894078689</v>
      </c>
      <c r="E268">
        <v>574.12951513406267</v>
      </c>
    </row>
    <row r="269" spans="1:5" x14ac:dyDescent="0.3">
      <c r="A269" s="2" t="s">
        <v>383</v>
      </c>
      <c r="B269" s="1" t="s">
        <v>477</v>
      </c>
      <c r="C269" t="s">
        <v>399</v>
      </c>
      <c r="D269">
        <v>38877.614006467556</v>
      </c>
      <c r="E269">
        <v>335830.83741332911</v>
      </c>
    </row>
    <row r="270" spans="1:5" x14ac:dyDescent="0.3">
      <c r="A270" s="2"/>
      <c r="B270" s="1" t="s">
        <v>526</v>
      </c>
      <c r="C270" t="s">
        <v>399</v>
      </c>
      <c r="D270">
        <v>21198.834092475001</v>
      </c>
      <c r="E270">
        <v>238288.65061752361</v>
      </c>
    </row>
    <row r="271" spans="1:5" x14ac:dyDescent="0.3">
      <c r="A271" s="2"/>
      <c r="B271" s="1" t="s">
        <v>527</v>
      </c>
      <c r="C271" t="s">
        <v>399</v>
      </c>
      <c r="D271">
        <v>22464.089056030742</v>
      </c>
      <c r="E271">
        <v>26815.059634126032</v>
      </c>
    </row>
    <row r="274" spans="1:4" x14ac:dyDescent="0.3">
      <c r="A274" s="1" t="s">
        <v>90</v>
      </c>
      <c r="B274" s="1"/>
      <c r="C274" s="1" t="s">
        <v>381</v>
      </c>
      <c r="D274" s="1" t="s">
        <v>47</v>
      </c>
    </row>
    <row r="275" spans="1:4" x14ac:dyDescent="0.3">
      <c r="A275" s="1" t="s">
        <v>382</v>
      </c>
      <c r="B275" s="1" t="s">
        <v>404</v>
      </c>
      <c r="C275" t="s">
        <v>408</v>
      </c>
      <c r="D275">
        <v>304105.84953361872</v>
      </c>
    </row>
    <row r="276" spans="1:4" x14ac:dyDescent="0.3">
      <c r="A276" s="2" t="s">
        <v>383</v>
      </c>
      <c r="B276" s="1" t="s">
        <v>94</v>
      </c>
      <c r="C276" t="s">
        <v>399</v>
      </c>
      <c r="D276">
        <v>18644.469206506968</v>
      </c>
    </row>
    <row r="277" spans="1:4" x14ac:dyDescent="0.3">
      <c r="A277" s="2"/>
      <c r="B277" s="1" t="s">
        <v>409</v>
      </c>
      <c r="C277" t="s">
        <v>399</v>
      </c>
      <c r="D277">
        <v>100237.23526812431</v>
      </c>
    </row>
    <row r="278" spans="1:4" x14ac:dyDescent="0.3">
      <c r="A278" s="2"/>
      <c r="B278" s="1" t="s">
        <v>410</v>
      </c>
      <c r="C278" t="s">
        <v>399</v>
      </c>
      <c r="D278">
        <v>232556.57382102509</v>
      </c>
    </row>
    <row r="281" spans="1:4" x14ac:dyDescent="0.3">
      <c r="A281" s="1" t="s">
        <v>91</v>
      </c>
      <c r="B281" s="1"/>
      <c r="C281" s="1" t="s">
        <v>381</v>
      </c>
      <c r="D281" s="1" t="s">
        <v>48</v>
      </c>
    </row>
    <row r="282" spans="1:4" x14ac:dyDescent="0.3">
      <c r="A282" s="2" t="s">
        <v>382</v>
      </c>
      <c r="B282" s="1" t="s">
        <v>529</v>
      </c>
      <c r="C282" t="s">
        <v>408</v>
      </c>
      <c r="D282">
        <v>288751.03557651682</v>
      </c>
    </row>
    <row r="283" spans="1:4" x14ac:dyDescent="0.3">
      <c r="A283" s="2"/>
      <c r="B283" s="1" t="s">
        <v>530</v>
      </c>
      <c r="D283" t="s">
        <v>531</v>
      </c>
    </row>
    <row r="284" spans="1:4" x14ac:dyDescent="0.3">
      <c r="A284" s="2" t="s">
        <v>383</v>
      </c>
      <c r="B284" s="1" t="s">
        <v>94</v>
      </c>
      <c r="C284" t="s">
        <v>399</v>
      </c>
      <c r="D284">
        <v>41052.907329984999</v>
      </c>
    </row>
    <row r="285" spans="1:4" x14ac:dyDescent="0.3">
      <c r="A285" s="2"/>
      <c r="B285" s="1" t="s">
        <v>409</v>
      </c>
      <c r="C285" t="s">
        <v>399</v>
      </c>
      <c r="D285">
        <v>99818.062662043914</v>
      </c>
    </row>
    <row r="286" spans="1:4" x14ac:dyDescent="0.3">
      <c r="A286" s="2"/>
      <c r="B286" s="1" t="s">
        <v>410</v>
      </c>
      <c r="C286" t="s">
        <v>399</v>
      </c>
      <c r="D286">
        <v>564550.27886211697</v>
      </c>
    </row>
    <row r="287" spans="1:4" x14ac:dyDescent="0.3">
      <c r="A287" s="2"/>
      <c r="B287" s="1" t="s">
        <v>412</v>
      </c>
      <c r="C287" t="s">
        <v>399</v>
      </c>
      <c r="D287">
        <v>0</v>
      </c>
    </row>
    <row r="290" spans="1:5" x14ac:dyDescent="0.3">
      <c r="A290" s="1" t="s">
        <v>92</v>
      </c>
      <c r="B290" s="1"/>
      <c r="C290" s="1" t="s">
        <v>381</v>
      </c>
      <c r="D290" s="1" t="s">
        <v>49</v>
      </c>
    </row>
    <row r="291" spans="1:5" x14ac:dyDescent="0.3">
      <c r="A291" s="1" t="s">
        <v>382</v>
      </c>
      <c r="B291" s="1" t="s">
        <v>532</v>
      </c>
      <c r="C291" t="s">
        <v>408</v>
      </c>
      <c r="D291">
        <v>85198.098861014063</v>
      </c>
    </row>
    <row r="292" spans="1:5" x14ac:dyDescent="0.3">
      <c r="A292" s="1" t="s">
        <v>383</v>
      </c>
      <c r="B292" s="1" t="s">
        <v>533</v>
      </c>
      <c r="C292" t="s">
        <v>399</v>
      </c>
      <c r="D292">
        <v>20838975.234302569</v>
      </c>
    </row>
    <row r="295" spans="1:5" x14ac:dyDescent="0.3">
      <c r="A295" s="1" t="s">
        <v>93</v>
      </c>
      <c r="B295" s="1"/>
      <c r="C295" s="1" t="s">
        <v>381</v>
      </c>
      <c r="D295" s="1" t="s">
        <v>50</v>
      </c>
    </row>
    <row r="296" spans="1:5" x14ac:dyDescent="0.3">
      <c r="A296" s="1" t="s">
        <v>382</v>
      </c>
      <c r="B296" s="1" t="s">
        <v>404</v>
      </c>
      <c r="C296" t="s">
        <v>408</v>
      </c>
      <c r="D296">
        <v>406466.61505581788</v>
      </c>
    </row>
    <row r="297" spans="1:5" x14ac:dyDescent="0.3">
      <c r="A297" s="2" t="s">
        <v>383</v>
      </c>
      <c r="B297" s="1" t="s">
        <v>534</v>
      </c>
      <c r="C297" t="s">
        <v>399</v>
      </c>
      <c r="D297">
        <v>14555.757186164879</v>
      </c>
    </row>
    <row r="298" spans="1:5" x14ac:dyDescent="0.3">
      <c r="A298" s="2"/>
      <c r="B298" s="1" t="s">
        <v>535</v>
      </c>
      <c r="C298" t="s">
        <v>399</v>
      </c>
      <c r="D298">
        <v>12369.897254115731</v>
      </c>
    </row>
    <row r="299" spans="1:5" x14ac:dyDescent="0.3">
      <c r="A299" s="2"/>
      <c r="B299" s="1" t="s">
        <v>410</v>
      </c>
      <c r="C299" t="s">
        <v>399</v>
      </c>
      <c r="D299">
        <v>241063.52626929231</v>
      </c>
    </row>
    <row r="302" spans="1:5" x14ac:dyDescent="0.3">
      <c r="A302" s="1" t="s">
        <v>94</v>
      </c>
      <c r="B302" s="1"/>
      <c r="C302" s="1" t="s">
        <v>381</v>
      </c>
      <c r="D302" s="1" t="s">
        <v>52</v>
      </c>
      <c r="E302" s="1" t="s">
        <v>51</v>
      </c>
    </row>
    <row r="303" spans="1:5" x14ac:dyDescent="0.3">
      <c r="A303" s="2" t="s">
        <v>382</v>
      </c>
      <c r="B303" s="1" t="s">
        <v>482</v>
      </c>
      <c r="C303" t="s">
        <v>490</v>
      </c>
      <c r="D303">
        <v>1.8279886404825769</v>
      </c>
      <c r="E303">
        <v>60.633646946076759</v>
      </c>
    </row>
    <row r="304" spans="1:5" x14ac:dyDescent="0.3">
      <c r="A304" s="2"/>
      <c r="B304" s="1" t="s">
        <v>404</v>
      </c>
      <c r="C304" t="s">
        <v>491</v>
      </c>
      <c r="D304">
        <v>265.68793234684063</v>
      </c>
      <c r="E304">
        <v>1768.314447686118</v>
      </c>
    </row>
    <row r="305" spans="1:5" x14ac:dyDescent="0.3">
      <c r="A305" s="2"/>
      <c r="B305" s="1" t="s">
        <v>483</v>
      </c>
      <c r="D305">
        <v>0.54094469933927192</v>
      </c>
      <c r="E305">
        <v>0.73147013883177436</v>
      </c>
    </row>
    <row r="306" spans="1:5" x14ac:dyDescent="0.3">
      <c r="A306" s="2"/>
      <c r="B306" s="1" t="s">
        <v>484</v>
      </c>
      <c r="D306">
        <v>3.3792523389458178</v>
      </c>
      <c r="E306">
        <v>82.892853347252583</v>
      </c>
    </row>
    <row r="307" spans="1:5" x14ac:dyDescent="0.3">
      <c r="A307" s="2"/>
      <c r="B307" s="1" t="s">
        <v>485</v>
      </c>
      <c r="D307">
        <v>4</v>
      </c>
      <c r="E307">
        <v>100</v>
      </c>
    </row>
    <row r="308" spans="1:5" x14ac:dyDescent="0.3">
      <c r="A308" s="2"/>
      <c r="B308" s="1" t="s">
        <v>486</v>
      </c>
      <c r="D308">
        <v>1</v>
      </c>
      <c r="E308">
        <v>1</v>
      </c>
    </row>
    <row r="309" spans="1:5" x14ac:dyDescent="0.3">
      <c r="A309" s="2"/>
      <c r="B309" s="1" t="s">
        <v>487</v>
      </c>
      <c r="C309" t="s">
        <v>396</v>
      </c>
      <c r="D309">
        <v>37.782414534755617</v>
      </c>
      <c r="E309">
        <v>174.74759104259761</v>
      </c>
    </row>
    <row r="310" spans="1:5" x14ac:dyDescent="0.3">
      <c r="A310" s="2"/>
      <c r="B310" s="1" t="s">
        <v>488</v>
      </c>
      <c r="D310" t="s">
        <v>492</v>
      </c>
      <c r="E310" t="s">
        <v>492</v>
      </c>
    </row>
    <row r="311" spans="1:5" x14ac:dyDescent="0.3">
      <c r="A311" s="2" t="s">
        <v>383</v>
      </c>
      <c r="B311" s="1" t="s">
        <v>94</v>
      </c>
      <c r="C311" t="s">
        <v>399</v>
      </c>
      <c r="D311">
        <v>4396.2658905984626</v>
      </c>
      <c r="E311">
        <v>16850.881289453358</v>
      </c>
    </row>
    <row r="312" spans="1:5" x14ac:dyDescent="0.3">
      <c r="A312" s="2"/>
      <c r="B312" s="1" t="s">
        <v>489</v>
      </c>
      <c r="C312" t="s">
        <v>399</v>
      </c>
      <c r="D312">
        <v>435.30401425150973</v>
      </c>
      <c r="E312">
        <v>4601.3855638166642</v>
      </c>
    </row>
    <row r="315" spans="1:5" x14ac:dyDescent="0.3">
      <c r="A315" s="1" t="s">
        <v>95</v>
      </c>
      <c r="B315" s="1"/>
      <c r="C315" s="1" t="s">
        <v>381</v>
      </c>
      <c r="D315" s="1" t="s">
        <v>53</v>
      </c>
    </row>
    <row r="316" spans="1:5" x14ac:dyDescent="0.3">
      <c r="A316" s="2" t="s">
        <v>382</v>
      </c>
      <c r="B316" s="1" t="s">
        <v>536</v>
      </c>
      <c r="C316" t="s">
        <v>540</v>
      </c>
      <c r="D316">
        <v>37011795.203722253</v>
      </c>
    </row>
    <row r="317" spans="1:5" x14ac:dyDescent="0.3">
      <c r="A317" s="2"/>
      <c r="B317" s="1" t="s">
        <v>537</v>
      </c>
      <c r="C317" t="s">
        <v>408</v>
      </c>
      <c r="D317">
        <v>440616.60956812208</v>
      </c>
    </row>
    <row r="318" spans="1:5" x14ac:dyDescent="0.3">
      <c r="A318" s="2" t="s">
        <v>383</v>
      </c>
      <c r="B318" s="1" t="s">
        <v>538</v>
      </c>
      <c r="C318" t="s">
        <v>399</v>
      </c>
      <c r="D318">
        <v>3991.422898148237</v>
      </c>
    </row>
    <row r="319" spans="1:5" x14ac:dyDescent="0.3">
      <c r="A319" s="2"/>
      <c r="B319" s="1" t="s">
        <v>539</v>
      </c>
      <c r="C319" t="s">
        <v>399</v>
      </c>
      <c r="D319">
        <v>9877242.0025912244</v>
      </c>
    </row>
    <row r="322" spans="1:4" x14ac:dyDescent="0.3">
      <c r="A322" s="1" t="s">
        <v>96</v>
      </c>
      <c r="B322" s="1"/>
      <c r="C322" s="1" t="s">
        <v>381</v>
      </c>
      <c r="D322" s="1" t="s">
        <v>54</v>
      </c>
    </row>
    <row r="323" spans="1:4" x14ac:dyDescent="0.3">
      <c r="A323" s="1" t="s">
        <v>382</v>
      </c>
      <c r="B323" s="1" t="s">
        <v>404</v>
      </c>
      <c r="C323" t="s">
        <v>408</v>
      </c>
      <c r="D323">
        <v>28539.628637989259</v>
      </c>
    </row>
    <row r="324" spans="1:4" x14ac:dyDescent="0.3">
      <c r="A324" s="2" t="s">
        <v>383</v>
      </c>
      <c r="B324" s="1" t="s">
        <v>94</v>
      </c>
      <c r="C324" t="s">
        <v>399</v>
      </c>
      <c r="D324">
        <v>6114.5916251843146</v>
      </c>
    </row>
    <row r="325" spans="1:4" x14ac:dyDescent="0.3">
      <c r="A325" s="2"/>
      <c r="B325" s="1" t="s">
        <v>409</v>
      </c>
      <c r="C325" t="s">
        <v>399</v>
      </c>
      <c r="D325">
        <v>27736.834744468761</v>
      </c>
    </row>
    <row r="326" spans="1:4" x14ac:dyDescent="0.3">
      <c r="A326" s="2"/>
      <c r="B326" s="1" t="s">
        <v>410</v>
      </c>
      <c r="C326" t="s">
        <v>399</v>
      </c>
      <c r="D326">
        <v>357172.15604497958</v>
      </c>
    </row>
    <row r="329" spans="1:4" x14ac:dyDescent="0.3">
      <c r="A329" s="1" t="s">
        <v>97</v>
      </c>
      <c r="B329" s="1"/>
      <c r="C329" s="1" t="s">
        <v>381</v>
      </c>
      <c r="D329" s="1" t="s">
        <v>55</v>
      </c>
    </row>
    <row r="330" spans="1:4" x14ac:dyDescent="0.3">
      <c r="A330" s="2" t="s">
        <v>382</v>
      </c>
      <c r="B330" s="1" t="s">
        <v>404</v>
      </c>
      <c r="C330" t="s">
        <v>408</v>
      </c>
      <c r="D330">
        <v>28539.628637989259</v>
      </c>
    </row>
    <row r="331" spans="1:4" x14ac:dyDescent="0.3">
      <c r="A331" s="2"/>
      <c r="B331" s="1" t="s">
        <v>541</v>
      </c>
      <c r="C331" t="s">
        <v>540</v>
      </c>
      <c r="D331">
        <v>1027426.630967613</v>
      </c>
    </row>
    <row r="332" spans="1:4" x14ac:dyDescent="0.3">
      <c r="A332" s="2" t="s">
        <v>383</v>
      </c>
      <c r="B332" s="1" t="s">
        <v>542</v>
      </c>
      <c r="C332" t="s">
        <v>399</v>
      </c>
      <c r="D332">
        <v>18120.070303899862</v>
      </c>
    </row>
    <row r="333" spans="1:4" x14ac:dyDescent="0.3">
      <c r="A333" s="2"/>
      <c r="B333" s="1" t="s">
        <v>543</v>
      </c>
      <c r="C333" t="s">
        <v>399</v>
      </c>
      <c r="D333">
        <v>35711.953365184658</v>
      </c>
    </row>
    <row r="334" spans="1:4" x14ac:dyDescent="0.3">
      <c r="A334" s="2"/>
      <c r="B334" s="1" t="s">
        <v>544</v>
      </c>
      <c r="C334" t="s">
        <v>399</v>
      </c>
      <c r="D334">
        <v>896389.1726430374</v>
      </c>
    </row>
    <row r="335" spans="1:4" x14ac:dyDescent="0.3">
      <c r="A335" s="2"/>
      <c r="B335" s="1" t="s">
        <v>545</v>
      </c>
      <c r="C335" t="s">
        <v>399</v>
      </c>
      <c r="D335">
        <v>21593.27412778607</v>
      </c>
    </row>
    <row r="336" spans="1:4" x14ac:dyDescent="0.3">
      <c r="A336" s="2"/>
      <c r="B336" s="1" t="s">
        <v>546</v>
      </c>
      <c r="C336" t="s">
        <v>399</v>
      </c>
      <c r="D336">
        <v>267397.44811046543</v>
      </c>
    </row>
    <row r="337" spans="1:4" x14ac:dyDescent="0.3">
      <c r="A337" s="2"/>
      <c r="B337" s="1" t="s">
        <v>547</v>
      </c>
      <c r="C337" t="s">
        <v>399</v>
      </c>
      <c r="D337">
        <v>119721.13017673109</v>
      </c>
    </row>
    <row r="338" spans="1:4" x14ac:dyDescent="0.3">
      <c r="A338" s="2"/>
      <c r="B338" s="1" t="s">
        <v>548</v>
      </c>
      <c r="C338" t="s">
        <v>399</v>
      </c>
      <c r="D338">
        <v>88575.404686591661</v>
      </c>
    </row>
    <row r="339" spans="1:4" x14ac:dyDescent="0.3">
      <c r="A339" s="2"/>
      <c r="B339" s="1" t="s">
        <v>549</v>
      </c>
      <c r="C339" t="s">
        <v>399</v>
      </c>
      <c r="D339">
        <v>57277.748828207652</v>
      </c>
    </row>
    <row r="342" spans="1:4" x14ac:dyDescent="0.3">
      <c r="A342" s="1" t="s">
        <v>98</v>
      </c>
      <c r="B342" s="1"/>
      <c r="C342" s="1" t="s">
        <v>381</v>
      </c>
      <c r="D342" s="1" t="s">
        <v>56</v>
      </c>
    </row>
    <row r="343" spans="1:4" x14ac:dyDescent="0.3">
      <c r="A343" s="2" t="s">
        <v>382</v>
      </c>
      <c r="B343" s="1" t="s">
        <v>550</v>
      </c>
      <c r="C343" t="s">
        <v>552</v>
      </c>
      <c r="D343">
        <v>4.2886980686955578</v>
      </c>
    </row>
    <row r="344" spans="1:4" x14ac:dyDescent="0.3">
      <c r="A344" s="2"/>
      <c r="B344" s="1" t="s">
        <v>404</v>
      </c>
      <c r="C344" t="s">
        <v>553</v>
      </c>
      <c r="D344">
        <v>395.50432953769172</v>
      </c>
    </row>
    <row r="345" spans="1:4" x14ac:dyDescent="0.3">
      <c r="A345" s="2"/>
      <c r="B345" s="1" t="s">
        <v>551</v>
      </c>
      <c r="D345">
        <v>1</v>
      </c>
    </row>
    <row r="346" spans="1:4" x14ac:dyDescent="0.3">
      <c r="A346" s="1" t="s">
        <v>383</v>
      </c>
      <c r="B346" s="1" t="s">
        <v>98</v>
      </c>
      <c r="C346" t="s">
        <v>399</v>
      </c>
      <c r="D346">
        <v>134617.9019738966</v>
      </c>
    </row>
    <row r="349" spans="1:4" x14ac:dyDescent="0.3">
      <c r="A349" s="1" t="s">
        <v>100</v>
      </c>
      <c r="B349" s="1"/>
      <c r="C349" s="1" t="s">
        <v>381</v>
      </c>
      <c r="D349" s="1" t="s">
        <v>58</v>
      </c>
    </row>
    <row r="350" spans="1:4" x14ac:dyDescent="0.3">
      <c r="A350" s="1" t="s">
        <v>382</v>
      </c>
      <c r="B350" s="1" t="s">
        <v>404</v>
      </c>
      <c r="C350" t="s">
        <v>408</v>
      </c>
      <c r="D350">
        <v>1980.823778188497</v>
      </c>
    </row>
    <row r="351" spans="1:4" x14ac:dyDescent="0.3">
      <c r="A351" s="2" t="s">
        <v>383</v>
      </c>
      <c r="B351" s="1" t="s">
        <v>94</v>
      </c>
      <c r="C351" t="s">
        <v>399</v>
      </c>
      <c r="D351">
        <v>5015.3800303861726</v>
      </c>
    </row>
    <row r="352" spans="1:4" x14ac:dyDescent="0.3">
      <c r="A352" s="2"/>
      <c r="B352" s="1" t="s">
        <v>410</v>
      </c>
      <c r="C352" t="s">
        <v>399</v>
      </c>
      <c r="D352">
        <v>6107.0216527282764</v>
      </c>
    </row>
    <row r="355" spans="1:5" x14ac:dyDescent="0.3">
      <c r="A355" s="1" t="s">
        <v>101</v>
      </c>
      <c r="B355" s="1"/>
      <c r="C355" s="1" t="s">
        <v>381</v>
      </c>
      <c r="D355" s="1" t="s">
        <v>59</v>
      </c>
    </row>
    <row r="356" spans="1:5" x14ac:dyDescent="0.3">
      <c r="A356" s="1" t="s">
        <v>382</v>
      </c>
      <c r="B356" s="1" t="s">
        <v>404</v>
      </c>
      <c r="C356" t="s">
        <v>408</v>
      </c>
      <c r="D356">
        <v>38824.146052494543</v>
      </c>
    </row>
    <row r="357" spans="1:5" x14ac:dyDescent="0.3">
      <c r="A357" s="1" t="s">
        <v>383</v>
      </c>
      <c r="B357" s="1" t="s">
        <v>411</v>
      </c>
      <c r="C357" t="s">
        <v>399</v>
      </c>
      <c r="D357">
        <v>3324.2184291470348</v>
      </c>
    </row>
    <row r="360" spans="1:5" x14ac:dyDescent="0.3">
      <c r="A360" s="1" t="s">
        <v>102</v>
      </c>
      <c r="B360" s="1"/>
      <c r="C360" s="1" t="s">
        <v>381</v>
      </c>
      <c r="D360" s="1" t="s">
        <v>60</v>
      </c>
      <c r="E360" s="1" t="s">
        <v>61</v>
      </c>
    </row>
    <row r="361" spans="1:5" x14ac:dyDescent="0.3">
      <c r="A361" s="1" t="s">
        <v>382</v>
      </c>
      <c r="B361" s="1" t="s">
        <v>404</v>
      </c>
      <c r="C361" t="s">
        <v>408</v>
      </c>
      <c r="D361">
        <v>1980.823778188497</v>
      </c>
      <c r="E361">
        <v>15485.97851712848</v>
      </c>
    </row>
    <row r="362" spans="1:5" x14ac:dyDescent="0.3">
      <c r="A362" s="2" t="s">
        <v>383</v>
      </c>
      <c r="B362" s="1" t="s">
        <v>94</v>
      </c>
      <c r="C362" t="s">
        <v>399</v>
      </c>
      <c r="D362">
        <v>7368.6805419918883</v>
      </c>
      <c r="E362">
        <v>38182.466389144603</v>
      </c>
    </row>
    <row r="363" spans="1:5" x14ac:dyDescent="0.3">
      <c r="A363" s="2"/>
      <c r="B363" s="1" t="s">
        <v>410</v>
      </c>
      <c r="C363" t="s">
        <v>399</v>
      </c>
      <c r="D363">
        <v>94408.064196765627</v>
      </c>
      <c r="E363">
        <v>398266.75990291929</v>
      </c>
    </row>
    <row r="366" spans="1:5" x14ac:dyDescent="0.3">
      <c r="A366" s="1" t="s">
        <v>103</v>
      </c>
      <c r="B366" s="1"/>
      <c r="C366" s="1" t="s">
        <v>381</v>
      </c>
      <c r="D366" s="1" t="s">
        <v>62</v>
      </c>
    </row>
    <row r="367" spans="1:5" x14ac:dyDescent="0.3">
      <c r="A367" s="1" t="s">
        <v>382</v>
      </c>
      <c r="B367" s="1" t="s">
        <v>404</v>
      </c>
      <c r="C367" t="s">
        <v>408</v>
      </c>
      <c r="D367">
        <v>409799.9867673007</v>
      </c>
    </row>
    <row r="368" spans="1:5" x14ac:dyDescent="0.3">
      <c r="A368" s="1" t="s">
        <v>383</v>
      </c>
      <c r="B368" s="1" t="s">
        <v>554</v>
      </c>
      <c r="C368" t="s">
        <v>399</v>
      </c>
      <c r="D368">
        <v>50699327.858063087</v>
      </c>
    </row>
  </sheetData>
  <mergeCells count="43">
    <mergeCell ref="A343:A345"/>
    <mergeCell ref="A351:A352"/>
    <mergeCell ref="A362:A363"/>
    <mergeCell ref="A316:A317"/>
    <mergeCell ref="A318:A319"/>
    <mergeCell ref="A324:A326"/>
    <mergeCell ref="A330:A331"/>
    <mergeCell ref="A332:A339"/>
    <mergeCell ref="A282:A283"/>
    <mergeCell ref="A284:A287"/>
    <mergeCell ref="A297:A299"/>
    <mergeCell ref="A303:A310"/>
    <mergeCell ref="A311:A312"/>
    <mergeCell ref="A249:A261"/>
    <mergeCell ref="A262:A263"/>
    <mergeCell ref="A267:A268"/>
    <mergeCell ref="A269:A271"/>
    <mergeCell ref="A276:A278"/>
    <mergeCell ref="A200:A207"/>
    <mergeCell ref="A208:A209"/>
    <mergeCell ref="A213:A220"/>
    <mergeCell ref="A229:A231"/>
    <mergeCell ref="A242:A245"/>
    <mergeCell ref="A153:A166"/>
    <mergeCell ref="A167:A173"/>
    <mergeCell ref="A188:A189"/>
    <mergeCell ref="A193:A194"/>
    <mergeCell ref="A195:A196"/>
    <mergeCell ref="A86:A101"/>
    <mergeCell ref="A115:A124"/>
    <mergeCell ref="A125:A134"/>
    <mergeCell ref="A138:A146"/>
    <mergeCell ref="A147:A149"/>
    <mergeCell ref="A57:A59"/>
    <mergeCell ref="A60:A65"/>
    <mergeCell ref="A70:A72"/>
    <mergeCell ref="A77:A78"/>
    <mergeCell ref="A82:A85"/>
    <mergeCell ref="A3:A11"/>
    <mergeCell ref="A16:A18"/>
    <mergeCell ref="A24:A26"/>
    <mergeCell ref="A31:A32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2021-03-16T13:36:05Z</dcterms:created>
  <dcterms:modified xsi:type="dcterms:W3CDTF">2021-03-16T16:09:40Z</dcterms:modified>
</cp:coreProperties>
</file>