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code\Bioindustrial-Park\BioSTEAM 2.x.x\biorefineries\ozonolysis\"/>
    </mc:Choice>
  </mc:AlternateContent>
  <xr:revisionPtr revIDLastSave="0" documentId="13_ncr:1_{7D805505-3D53-4CEE-A972-5223F06636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J4" i="1"/>
  <c r="I4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<sst xmlns="http://schemas.openxmlformats.org/spreadsheetml/2006/main" count="7" uniqueCount="7">
  <si>
    <t>Element</t>
  </si>
  <si>
    <t>Variable</t>
  </si>
  <si>
    <t>Pretreatment conversion</t>
  </si>
  <si>
    <t>Transesterification conversion</t>
  </si>
  <si>
    <t>Sulphuric acid ratio</t>
  </si>
  <si>
    <t>Total_GWP_value</t>
  </si>
  <si>
    <t>SPEARMAN'S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</si>
</sst>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K4" sqref="K4"/>
    </sheetView>
  </sheetViews>
  <sheetFormatPr defaultRowHeight="14.5" x14ac:dyDescent="0.35"/>
  <cols>
    <col min="2" max="5" width="17.90625" style="4" customWidth="1"/>
  </cols>
  <sheetData>
    <row r="1" spans="1:13" x14ac:dyDescent="0.35">
      <c r="A1" s="1" t="s">
        <v>0</v>
      </c>
      <c r="B1" s="2"/>
      <c r="C1" s="2"/>
      <c r="D1" s="2"/>
      <c r="E1" s="3"/>
    </row>
    <row r="2" spans="1:13" ht="29" x14ac:dyDescent="0.3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3" x14ac:dyDescent="0.35">
      <c r="K3" t="s">
        <v>6</v>
      </c>
    </row>
    <row r="4" spans="1:13" x14ac:dyDescent="0.35">
      <c r="A4" s="1">
        <v>0</v>
      </c>
      <c r="B4" s="4">
        <v>0.99978876607780154</v>
      </c>
      <c r="C4" s="4">
        <v>0.9997204475772703</v>
      </c>
      <c r="D4" s="4">
        <v>2.8430134988513839E-3</v>
      </c>
      <c r="E4" s="4">
        <v>47.62887261531322</v>
      </c>
      <c r="G4">
        <f>_xlfn.RANK.AVG(B4,$B$4:$B$48,1)</f>
        <v>21</v>
      </c>
      <c r="H4">
        <f>_xlfn.RANK.AVG(C4,$C$4:$C$48,1)</f>
        <v>5</v>
      </c>
      <c r="I4">
        <f>_xlfn.RANK.AVG(D4,$D$4:$D$48,1)</f>
        <v>42</v>
      </c>
      <c r="J4">
        <f>_xlfn.RANK.AVG(E4,$E$4:$E$48,1)</f>
        <v>45</v>
      </c>
      <c r="K4">
        <f>CORREL(G4:G52,J4:J52)</f>
        <v>0.11627189524149983</v>
      </c>
      <c r="L4">
        <f>CORREL(H4:H52,J4:J52)</f>
        <v>-0.20882740447957843</v>
      </c>
      <c r="M4">
        <f>CORREL(I4:I52,J4:J52)</f>
        <v>6.7193675889328078E-2</v>
      </c>
    </row>
    <row r="5" spans="1:13" x14ac:dyDescent="0.35">
      <c r="A5" s="1">
        <v>1</v>
      </c>
      <c r="B5" s="4">
        <v>0.99980248843508424</v>
      </c>
      <c r="C5" s="4">
        <v>0.99979042877482494</v>
      </c>
      <c r="D5" s="4">
        <v>1.7312434608593281E-3</v>
      </c>
      <c r="E5" s="4">
        <v>-68.344213398873677</v>
      </c>
      <c r="G5">
        <f>_xlfn.RANK.AVG(B5,B5:B49,1)</f>
        <v>23</v>
      </c>
      <c r="H5">
        <f t="shared" ref="H5:H48" si="0">_xlfn.RANK.AVG(C5,$C$4:$C$48,1)</f>
        <v>20</v>
      </c>
      <c r="I5">
        <f t="shared" ref="I5:I48" si="1">_xlfn.RANK.AVG(D5,$D$4:$D$48,1)</f>
        <v>7</v>
      </c>
      <c r="J5">
        <f t="shared" ref="J5:J48" si="2">_xlfn.RANK.AVG(E5,$E$4:$E$48,1)</f>
        <v>31</v>
      </c>
    </row>
    <row r="6" spans="1:13" x14ac:dyDescent="0.35">
      <c r="A6" s="1">
        <v>2</v>
      </c>
      <c r="B6" s="4">
        <v>0.99980575091095603</v>
      </c>
      <c r="C6" s="4">
        <v>0.99985826377857223</v>
      </c>
      <c r="D6" s="4">
        <v>2.6939060155117562E-3</v>
      </c>
      <c r="E6" s="4">
        <v>-82.074882378446375</v>
      </c>
      <c r="G6">
        <f>_xlfn.RANK.AVG(B6,B6:B50,1)</f>
        <v>23</v>
      </c>
      <c r="H6">
        <f t="shared" si="0"/>
        <v>35</v>
      </c>
      <c r="I6">
        <f t="shared" si="1"/>
        <v>37</v>
      </c>
      <c r="J6">
        <f t="shared" si="2"/>
        <v>25</v>
      </c>
    </row>
    <row r="7" spans="1:13" x14ac:dyDescent="0.35">
      <c r="A7" s="1">
        <v>3</v>
      </c>
      <c r="B7" s="4">
        <v>0.99976314143433487</v>
      </c>
      <c r="C7" s="4">
        <v>0.99971202705624795</v>
      </c>
      <c r="D7" s="4">
        <v>1.7567328248528241E-3</v>
      </c>
      <c r="E7" s="4">
        <v>-81.917692704468422</v>
      </c>
      <c r="G7">
        <f>_xlfn.RANK.AVG(B7,B7:B51,1)</f>
        <v>14</v>
      </c>
      <c r="H7">
        <f t="shared" si="0"/>
        <v>4</v>
      </c>
      <c r="I7">
        <f t="shared" si="1"/>
        <v>8</v>
      </c>
      <c r="J7">
        <f t="shared" si="2"/>
        <v>26</v>
      </c>
    </row>
    <row r="8" spans="1:13" x14ac:dyDescent="0.35">
      <c r="A8" s="1">
        <v>4</v>
      </c>
      <c r="B8" s="4">
        <v>0.9997431199032325</v>
      </c>
      <c r="C8" s="4">
        <v>0.99987046976683525</v>
      </c>
      <c r="D8" s="4">
        <v>2.458975095959764E-3</v>
      </c>
      <c r="E8" s="4">
        <v>-109.2190799086376</v>
      </c>
      <c r="G8">
        <f>_xlfn.RANK.AVG(B8,B8:B52,1)</f>
        <v>9</v>
      </c>
      <c r="H8">
        <f t="shared" si="0"/>
        <v>38</v>
      </c>
      <c r="I8">
        <f t="shared" si="1"/>
        <v>29</v>
      </c>
      <c r="J8">
        <f t="shared" si="2"/>
        <v>13</v>
      </c>
    </row>
    <row r="9" spans="1:13" x14ac:dyDescent="0.35">
      <c r="A9" s="1">
        <v>5</v>
      </c>
      <c r="B9" s="4">
        <v>0.99974509037042114</v>
      </c>
      <c r="C9" s="4">
        <v>0.99978764849154578</v>
      </c>
      <c r="D9" s="4">
        <v>2.2244147069967902E-3</v>
      </c>
      <c r="E9" s="4">
        <v>-46.428169880170493</v>
      </c>
      <c r="G9">
        <f>_xlfn.RANK.AVG(B9,B9:B53,1)</f>
        <v>9</v>
      </c>
      <c r="H9">
        <f t="shared" si="0"/>
        <v>19</v>
      </c>
      <c r="I9">
        <f t="shared" si="1"/>
        <v>23</v>
      </c>
      <c r="J9">
        <f t="shared" si="2"/>
        <v>41</v>
      </c>
    </row>
    <row r="10" spans="1:13" x14ac:dyDescent="0.35">
      <c r="A10" s="1">
        <v>6</v>
      </c>
      <c r="B10" s="4">
        <v>0.99988910585702062</v>
      </c>
      <c r="C10" s="4">
        <v>0.99989516209653229</v>
      </c>
      <c r="D10" s="4">
        <v>2.3408894100160628E-3</v>
      </c>
      <c r="E10" s="4">
        <v>-105.57034426111601</v>
      </c>
      <c r="G10">
        <f>_xlfn.RANK.AVG(B10,B10:B54,1)</f>
        <v>37</v>
      </c>
      <c r="H10">
        <f t="shared" si="0"/>
        <v>44</v>
      </c>
      <c r="I10">
        <f t="shared" si="1"/>
        <v>26</v>
      </c>
      <c r="J10">
        <f t="shared" si="2"/>
        <v>14</v>
      </c>
    </row>
    <row r="11" spans="1:13" x14ac:dyDescent="0.35">
      <c r="A11" s="1">
        <v>7</v>
      </c>
      <c r="B11" s="4">
        <v>0.99970320748871022</v>
      </c>
      <c r="C11" s="4">
        <v>0.99983596832586474</v>
      </c>
      <c r="D11" s="4">
        <v>2.327816804778744E-3</v>
      </c>
      <c r="E11" s="4">
        <v>-58.181733917880052</v>
      </c>
      <c r="G11">
        <f>_xlfn.RANK.AVG(B11,B11:B55,1)</f>
        <v>1</v>
      </c>
      <c r="H11">
        <f t="shared" si="0"/>
        <v>31</v>
      </c>
      <c r="I11">
        <f t="shared" si="1"/>
        <v>25</v>
      </c>
      <c r="J11">
        <f t="shared" si="2"/>
        <v>36</v>
      </c>
    </row>
    <row r="12" spans="1:13" x14ac:dyDescent="0.35">
      <c r="A12" s="1">
        <v>8</v>
      </c>
      <c r="B12" s="4">
        <v>0.99975183255741473</v>
      </c>
      <c r="C12" s="4">
        <v>0.99973983520704868</v>
      </c>
      <c r="D12" s="4">
        <v>1.5634219709622799E-3</v>
      </c>
      <c r="E12" s="4">
        <v>-48.214137502927571</v>
      </c>
      <c r="G12">
        <f>_xlfn.RANK.AVG(B12,B12:B56,1)</f>
        <v>8</v>
      </c>
      <c r="H12">
        <f t="shared" si="0"/>
        <v>9</v>
      </c>
      <c r="I12">
        <f t="shared" si="1"/>
        <v>3</v>
      </c>
      <c r="J12">
        <f t="shared" si="2"/>
        <v>40</v>
      </c>
    </row>
    <row r="13" spans="1:13" x14ac:dyDescent="0.35">
      <c r="A13" s="1">
        <v>9</v>
      </c>
      <c r="B13" s="4">
        <v>0.99984750373053899</v>
      </c>
      <c r="C13" s="4">
        <v>0.99986716785654117</v>
      </c>
      <c r="D13" s="4">
        <v>1.858524295502524E-3</v>
      </c>
      <c r="E13" s="4">
        <v>-115.5542434807325</v>
      </c>
      <c r="G13">
        <f>_xlfn.RANK.AVG(B13,B13:B57,1)</f>
        <v>26</v>
      </c>
      <c r="H13">
        <f t="shared" si="0"/>
        <v>37</v>
      </c>
      <c r="I13">
        <f t="shared" si="1"/>
        <v>10</v>
      </c>
      <c r="J13">
        <f t="shared" si="2"/>
        <v>10</v>
      </c>
    </row>
    <row r="14" spans="1:13" x14ac:dyDescent="0.35">
      <c r="A14" s="1">
        <v>10</v>
      </c>
      <c r="B14" s="4">
        <v>0.99983343126907986</v>
      </c>
      <c r="C14" s="4">
        <v>0.99987314100384006</v>
      </c>
      <c r="D14" s="4">
        <v>2.799771222432761E-3</v>
      </c>
      <c r="E14" s="4">
        <v>-71.056131436966965</v>
      </c>
      <c r="G14">
        <f>_xlfn.RANK.AVG(B14,B14:B58,1)</f>
        <v>23</v>
      </c>
      <c r="H14">
        <f t="shared" si="0"/>
        <v>39</v>
      </c>
      <c r="I14">
        <f t="shared" si="1"/>
        <v>41</v>
      </c>
      <c r="J14">
        <f t="shared" si="2"/>
        <v>30</v>
      </c>
    </row>
    <row r="15" spans="1:13" x14ac:dyDescent="0.35">
      <c r="A15" s="1">
        <v>11</v>
      </c>
      <c r="B15" s="4">
        <v>0.99976600398050208</v>
      </c>
      <c r="C15" s="4">
        <v>0.99981049966682123</v>
      </c>
      <c r="D15" s="4">
        <v>2.9758085607046142E-3</v>
      </c>
      <c r="E15" s="4">
        <v>-121.7128344070538</v>
      </c>
      <c r="G15">
        <f>_xlfn.RANK.AVG(B15,B15:B59,1)</f>
        <v>10</v>
      </c>
      <c r="H15">
        <f t="shared" si="0"/>
        <v>25</v>
      </c>
      <c r="I15">
        <f t="shared" si="1"/>
        <v>45</v>
      </c>
      <c r="J15">
        <f t="shared" si="2"/>
        <v>7</v>
      </c>
    </row>
    <row r="16" spans="1:13" x14ac:dyDescent="0.35">
      <c r="A16" s="1">
        <v>12</v>
      </c>
      <c r="B16" s="4">
        <v>0.99985873385174073</v>
      </c>
      <c r="C16" s="4">
        <v>0.99970591237518269</v>
      </c>
      <c r="D16" s="4">
        <v>1.8137343494669231E-3</v>
      </c>
      <c r="E16" s="4">
        <v>-104.0580325315963</v>
      </c>
      <c r="G16">
        <f>_xlfn.RANK.AVG(B16,B16:B60,1)</f>
        <v>26</v>
      </c>
      <c r="H16">
        <f t="shared" si="0"/>
        <v>2</v>
      </c>
      <c r="I16">
        <f t="shared" si="1"/>
        <v>9</v>
      </c>
      <c r="J16">
        <f t="shared" si="2"/>
        <v>15</v>
      </c>
    </row>
    <row r="17" spans="1:10" x14ac:dyDescent="0.35">
      <c r="A17" s="1">
        <v>13</v>
      </c>
      <c r="B17" s="4">
        <v>0.99981885080810795</v>
      </c>
      <c r="C17" s="4">
        <v>0.99976078270071467</v>
      </c>
      <c r="D17" s="4">
        <v>2.667612077132793E-3</v>
      </c>
      <c r="E17" s="4">
        <v>-67.225048443196641</v>
      </c>
      <c r="G17">
        <f>_xlfn.RANK.AVG(B17,B17:B61,1)</f>
        <v>19</v>
      </c>
      <c r="H17">
        <f t="shared" si="0"/>
        <v>14</v>
      </c>
      <c r="I17">
        <f t="shared" si="1"/>
        <v>36</v>
      </c>
      <c r="J17">
        <f t="shared" si="2"/>
        <v>32</v>
      </c>
    </row>
    <row r="18" spans="1:10" x14ac:dyDescent="0.35">
      <c r="A18" s="1">
        <v>14</v>
      </c>
      <c r="B18" s="4">
        <v>0.99978548100301923</v>
      </c>
      <c r="C18" s="4">
        <v>0.99970152926980815</v>
      </c>
      <c r="D18" s="4">
        <v>2.9663720748454411E-3</v>
      </c>
      <c r="E18" s="4">
        <v>-38.33017626401918</v>
      </c>
      <c r="G18">
        <f>_xlfn.RANK.AVG(B18,B18:B62,1)</f>
        <v>14</v>
      </c>
      <c r="H18">
        <f t="shared" si="0"/>
        <v>1</v>
      </c>
      <c r="I18">
        <f t="shared" si="1"/>
        <v>44</v>
      </c>
      <c r="J18">
        <f t="shared" si="2"/>
        <v>42</v>
      </c>
    </row>
    <row r="19" spans="1:10" x14ac:dyDescent="0.35">
      <c r="A19" s="1">
        <v>15</v>
      </c>
      <c r="B19" s="4">
        <v>0.99981024478474423</v>
      </c>
      <c r="C19" s="4">
        <v>0.99984421549474056</v>
      </c>
      <c r="D19" s="4">
        <v>2.4975784726513962E-3</v>
      </c>
      <c r="E19" s="4">
        <v>-64.166007904721312</v>
      </c>
      <c r="G19">
        <f>_xlfn.RANK.AVG(B19,B19:B63,1)</f>
        <v>16</v>
      </c>
      <c r="H19">
        <f t="shared" si="0"/>
        <v>33</v>
      </c>
      <c r="I19">
        <f t="shared" si="1"/>
        <v>31</v>
      </c>
      <c r="J19">
        <f t="shared" si="2"/>
        <v>34</v>
      </c>
    </row>
    <row r="20" spans="1:10" x14ac:dyDescent="0.35">
      <c r="A20" s="1">
        <v>16</v>
      </c>
      <c r="B20" s="4">
        <v>0.99971001233266121</v>
      </c>
      <c r="C20" s="4">
        <v>0.99974980659363311</v>
      </c>
      <c r="D20" s="4">
        <v>2.56044026378608E-3</v>
      </c>
      <c r="E20" s="4">
        <v>-112.74922499536321</v>
      </c>
      <c r="G20">
        <f>_xlfn.RANK.AVG(B20,B20:B64,1)</f>
        <v>2</v>
      </c>
      <c r="H20">
        <f t="shared" si="0"/>
        <v>12</v>
      </c>
      <c r="I20">
        <f t="shared" si="1"/>
        <v>33</v>
      </c>
      <c r="J20">
        <f t="shared" si="2"/>
        <v>11</v>
      </c>
    </row>
    <row r="21" spans="1:10" x14ac:dyDescent="0.35">
      <c r="A21" s="1">
        <v>17</v>
      </c>
      <c r="B21" s="4">
        <v>0.9997720550737984</v>
      </c>
      <c r="C21" s="4">
        <v>0.9998999280189661</v>
      </c>
      <c r="D21" s="4">
        <v>1.68547766194741E-3</v>
      </c>
      <c r="E21" s="4">
        <v>-93.930764481768662</v>
      </c>
      <c r="G21">
        <f>_xlfn.RANK.AVG(B21,B21:B65,1)</f>
        <v>10</v>
      </c>
      <c r="H21">
        <f t="shared" si="0"/>
        <v>45</v>
      </c>
      <c r="I21">
        <f t="shared" si="1"/>
        <v>6</v>
      </c>
      <c r="J21">
        <f t="shared" si="2"/>
        <v>19</v>
      </c>
    </row>
    <row r="22" spans="1:10" x14ac:dyDescent="0.35">
      <c r="A22" s="1">
        <v>18</v>
      </c>
      <c r="B22" s="4">
        <v>0.99979509130648647</v>
      </c>
      <c r="C22" s="4">
        <v>0.999812495770802</v>
      </c>
      <c r="D22" s="4">
        <v>1.94705388154113E-3</v>
      </c>
      <c r="E22" s="4">
        <v>-21.10545243831158</v>
      </c>
      <c r="G22">
        <f>_xlfn.RANK.AVG(B22,B22:B66,1)</f>
        <v>12</v>
      </c>
      <c r="H22">
        <f t="shared" si="0"/>
        <v>26</v>
      </c>
      <c r="I22">
        <f t="shared" si="1"/>
        <v>13</v>
      </c>
      <c r="J22">
        <f t="shared" si="2"/>
        <v>43</v>
      </c>
    </row>
    <row r="23" spans="1:10" x14ac:dyDescent="0.35">
      <c r="A23" s="1">
        <v>19</v>
      </c>
      <c r="B23" s="4">
        <v>0.99981553056476258</v>
      </c>
      <c r="C23" s="4">
        <v>0.99980447752359169</v>
      </c>
      <c r="D23" s="4">
        <v>2.781195844895154E-3</v>
      </c>
      <c r="E23" s="4">
        <v>-74.921957766205978</v>
      </c>
      <c r="G23">
        <f>_xlfn.RANK.AVG(B23,B23:B67,1)</f>
        <v>13</v>
      </c>
      <c r="H23">
        <f t="shared" si="0"/>
        <v>24</v>
      </c>
      <c r="I23">
        <f t="shared" si="1"/>
        <v>40</v>
      </c>
      <c r="J23">
        <f t="shared" si="2"/>
        <v>28</v>
      </c>
    </row>
    <row r="24" spans="1:10" x14ac:dyDescent="0.35">
      <c r="A24" s="1">
        <v>21</v>
      </c>
      <c r="B24" s="4">
        <v>0.99989846158471374</v>
      </c>
      <c r="C24" s="4">
        <v>0.9997783492145339</v>
      </c>
      <c r="D24" s="4">
        <v>2.4870026351042919E-3</v>
      </c>
      <c r="E24" s="4">
        <v>-71.408893428870314</v>
      </c>
      <c r="G24">
        <f>_xlfn.RANK.AVG(B24,B24:B68,1)</f>
        <v>25</v>
      </c>
      <c r="H24">
        <f t="shared" si="0"/>
        <v>17</v>
      </c>
      <c r="I24">
        <f t="shared" si="1"/>
        <v>30</v>
      </c>
      <c r="J24">
        <f t="shared" si="2"/>
        <v>29</v>
      </c>
    </row>
    <row r="25" spans="1:10" x14ac:dyDescent="0.35">
      <c r="A25" s="1">
        <v>22</v>
      </c>
      <c r="B25" s="4">
        <v>0.99983630152496661</v>
      </c>
      <c r="C25" s="4">
        <v>0.99988188653013732</v>
      </c>
      <c r="D25" s="4">
        <v>2.54337491402308E-3</v>
      </c>
      <c r="E25" s="4">
        <v>-111.8496032860216</v>
      </c>
      <c r="G25">
        <f>_xlfn.RANK.AVG(B25,B25:B69,1)</f>
        <v>15</v>
      </c>
      <c r="H25">
        <f t="shared" si="0"/>
        <v>41</v>
      </c>
      <c r="I25">
        <f t="shared" si="1"/>
        <v>32</v>
      </c>
      <c r="J25">
        <f t="shared" si="2"/>
        <v>12</v>
      </c>
    </row>
    <row r="26" spans="1:10" x14ac:dyDescent="0.35">
      <c r="A26" s="1">
        <v>23</v>
      </c>
      <c r="B26" s="4">
        <v>0.99970547529602405</v>
      </c>
      <c r="C26" s="4">
        <v>0.99978042850726878</v>
      </c>
      <c r="D26" s="4">
        <v>2.1479746434181291E-3</v>
      </c>
      <c r="E26" s="4">
        <v>-126.6595866673361</v>
      </c>
      <c r="G26">
        <f>_xlfn.RANK.AVG(B26,B26:B70,1)</f>
        <v>1</v>
      </c>
      <c r="H26">
        <f t="shared" si="0"/>
        <v>18</v>
      </c>
      <c r="I26">
        <f t="shared" si="1"/>
        <v>20</v>
      </c>
      <c r="J26">
        <f t="shared" si="2"/>
        <v>6</v>
      </c>
    </row>
    <row r="27" spans="1:10" x14ac:dyDescent="0.35">
      <c r="A27" s="1">
        <v>24</v>
      </c>
      <c r="B27" s="4">
        <v>0.99987573256040796</v>
      </c>
      <c r="C27" s="4">
        <v>0.99984091687426191</v>
      </c>
      <c r="D27" s="4">
        <v>1.5387337573469361E-3</v>
      </c>
      <c r="E27" s="4">
        <v>-52.554830976108157</v>
      </c>
      <c r="G27">
        <f>_xlfn.RANK.AVG(B27,B27:B71,1)</f>
        <v>20</v>
      </c>
      <c r="H27">
        <f t="shared" si="0"/>
        <v>32</v>
      </c>
      <c r="I27">
        <f t="shared" si="1"/>
        <v>2</v>
      </c>
      <c r="J27">
        <f t="shared" si="2"/>
        <v>39</v>
      </c>
    </row>
    <row r="28" spans="1:10" x14ac:dyDescent="0.35">
      <c r="A28" s="1">
        <v>25</v>
      </c>
      <c r="B28" s="4">
        <v>0.99982660551257296</v>
      </c>
      <c r="C28" s="4">
        <v>0.99973559986077942</v>
      </c>
      <c r="D28" s="4">
        <v>2.3745418579322231E-3</v>
      </c>
      <c r="E28" s="4">
        <v>-128.30440109289859</v>
      </c>
      <c r="G28">
        <f>_xlfn.RANK.AVG(B28,B28:B72,1)</f>
        <v>12</v>
      </c>
      <c r="H28">
        <f t="shared" si="0"/>
        <v>8</v>
      </c>
      <c r="I28">
        <f t="shared" si="1"/>
        <v>27</v>
      </c>
      <c r="J28">
        <f t="shared" si="2"/>
        <v>5</v>
      </c>
    </row>
    <row r="29" spans="1:10" x14ac:dyDescent="0.35">
      <c r="A29" s="1">
        <v>26</v>
      </c>
      <c r="B29" s="4">
        <v>0.99972558881031093</v>
      </c>
      <c r="C29" s="4">
        <v>0.9997096670141512</v>
      </c>
      <c r="D29" s="4">
        <v>1.8700552397744831E-3</v>
      </c>
      <c r="E29" s="4">
        <v>-93.462513388098728</v>
      </c>
      <c r="G29">
        <f>_xlfn.RANK.AVG(B29,B29:B73,1)</f>
        <v>3</v>
      </c>
      <c r="H29">
        <f t="shared" si="0"/>
        <v>3</v>
      </c>
      <c r="I29">
        <f t="shared" si="1"/>
        <v>11</v>
      </c>
      <c r="J29">
        <f t="shared" si="2"/>
        <v>20</v>
      </c>
    </row>
    <row r="30" spans="1:10" x14ac:dyDescent="0.35">
      <c r="A30" s="1">
        <v>27</v>
      </c>
      <c r="B30" s="4">
        <v>0.99985515492057175</v>
      </c>
      <c r="C30" s="4">
        <v>0.99981814340665009</v>
      </c>
      <c r="D30" s="4">
        <v>2.8697265533147351E-3</v>
      </c>
      <c r="E30" s="4">
        <v>-158.9273873434048</v>
      </c>
      <c r="G30">
        <f>_xlfn.RANK.AVG(B30,B30:B74,1)</f>
        <v>14</v>
      </c>
      <c r="H30">
        <f t="shared" si="0"/>
        <v>27</v>
      </c>
      <c r="I30">
        <f t="shared" si="1"/>
        <v>43</v>
      </c>
      <c r="J30">
        <f t="shared" si="2"/>
        <v>2</v>
      </c>
    </row>
    <row r="31" spans="1:10" x14ac:dyDescent="0.35">
      <c r="A31" s="1">
        <v>28</v>
      </c>
      <c r="B31" s="4">
        <v>0.99986126734448866</v>
      </c>
      <c r="C31" s="4">
        <v>0.99972802483406642</v>
      </c>
      <c r="D31" s="4">
        <v>2.0722002763089789E-3</v>
      </c>
      <c r="E31" s="4">
        <v>-78.030324047789193</v>
      </c>
      <c r="G31">
        <f>_xlfn.RANK.AVG(B31,B31:B75,1)</f>
        <v>14</v>
      </c>
      <c r="H31">
        <f t="shared" si="0"/>
        <v>7</v>
      </c>
      <c r="I31">
        <f t="shared" si="1"/>
        <v>18</v>
      </c>
      <c r="J31">
        <f t="shared" si="2"/>
        <v>27</v>
      </c>
    </row>
    <row r="32" spans="1:10" x14ac:dyDescent="0.35">
      <c r="A32" s="1">
        <v>29</v>
      </c>
      <c r="B32" s="4">
        <v>0.99975827239461057</v>
      </c>
      <c r="C32" s="4">
        <v>0.99985320256682308</v>
      </c>
      <c r="D32" s="4">
        <v>2.5816501918621872E-3</v>
      </c>
      <c r="E32" s="4">
        <v>-64.661585078067944</v>
      </c>
      <c r="G32">
        <f>_xlfn.RANK.AVG(B32,B32:B76,1)</f>
        <v>6</v>
      </c>
      <c r="H32">
        <f t="shared" si="0"/>
        <v>34</v>
      </c>
      <c r="I32">
        <f t="shared" si="1"/>
        <v>34</v>
      </c>
      <c r="J32">
        <f t="shared" si="2"/>
        <v>33</v>
      </c>
    </row>
    <row r="33" spans="1:10" x14ac:dyDescent="0.35">
      <c r="A33" s="1">
        <v>30</v>
      </c>
      <c r="B33" s="4">
        <v>0.9998514765095583</v>
      </c>
      <c r="C33" s="4">
        <v>0.99977374757268878</v>
      </c>
      <c r="D33" s="4">
        <v>2.199695844417635E-3</v>
      </c>
      <c r="E33" s="4">
        <v>-84.060594105957193</v>
      </c>
      <c r="G33">
        <f>_xlfn.RANK.AVG(B33,B33:B77,1)</f>
        <v>12</v>
      </c>
      <c r="H33">
        <f t="shared" si="0"/>
        <v>16</v>
      </c>
      <c r="I33">
        <f t="shared" si="1"/>
        <v>22</v>
      </c>
      <c r="J33">
        <f t="shared" si="2"/>
        <v>24</v>
      </c>
    </row>
    <row r="34" spans="1:10" x14ac:dyDescent="0.35">
      <c r="A34" s="1">
        <v>31</v>
      </c>
      <c r="B34" s="4">
        <v>0.99982974469369557</v>
      </c>
      <c r="C34" s="4">
        <v>0.99986244859598827</v>
      </c>
      <c r="D34" s="4">
        <v>2.1777144541338901E-3</v>
      </c>
      <c r="E34" s="4">
        <v>-94.800286467779713</v>
      </c>
      <c r="G34">
        <f>_xlfn.RANK.AVG(B34,B34:B78,1)</f>
        <v>10</v>
      </c>
      <c r="H34">
        <f t="shared" si="0"/>
        <v>36</v>
      </c>
      <c r="I34">
        <f t="shared" si="1"/>
        <v>21</v>
      </c>
      <c r="J34">
        <f t="shared" si="2"/>
        <v>17</v>
      </c>
    </row>
    <row r="35" spans="1:10" x14ac:dyDescent="0.35">
      <c r="A35" s="1">
        <v>33</v>
      </c>
      <c r="B35" s="4">
        <v>0.9998765750672981</v>
      </c>
      <c r="C35" s="4">
        <v>0.99989050294667992</v>
      </c>
      <c r="D35" s="4">
        <v>1.9886118727500011E-3</v>
      </c>
      <c r="E35" s="4">
        <v>-118.62294623458411</v>
      </c>
      <c r="G35">
        <f>_xlfn.RANK.AVG(B35,B35:B80,1)</f>
        <v>13</v>
      </c>
      <c r="H35">
        <f t="shared" si="0"/>
        <v>43</v>
      </c>
      <c r="I35">
        <f t="shared" si="1"/>
        <v>15</v>
      </c>
      <c r="J35">
        <f t="shared" si="2"/>
        <v>8</v>
      </c>
    </row>
    <row r="36" spans="1:10" x14ac:dyDescent="0.35">
      <c r="A36" s="1">
        <v>35</v>
      </c>
      <c r="B36" s="4">
        <v>0.99978281832523275</v>
      </c>
      <c r="C36" s="4">
        <v>0.99975659933486394</v>
      </c>
      <c r="D36" s="4">
        <v>2.704020636179966E-3</v>
      </c>
      <c r="E36" s="4">
        <v>-63.994561039327458</v>
      </c>
      <c r="G36">
        <f>_xlfn.RANK.AVG(B36,B36:B82,1)</f>
        <v>8</v>
      </c>
      <c r="H36">
        <f t="shared" si="0"/>
        <v>13</v>
      </c>
      <c r="I36">
        <f t="shared" si="1"/>
        <v>38</v>
      </c>
      <c r="J36">
        <f t="shared" si="2"/>
        <v>35</v>
      </c>
    </row>
    <row r="37" spans="1:10" x14ac:dyDescent="0.35">
      <c r="A37" s="1">
        <v>37</v>
      </c>
      <c r="B37" s="4">
        <v>0.9997996994705145</v>
      </c>
      <c r="C37" s="4">
        <v>0.99972732402796971</v>
      </c>
      <c r="D37" s="4">
        <v>2.4053849360840822E-3</v>
      </c>
      <c r="E37" s="4">
        <v>-90.209673545922939</v>
      </c>
      <c r="G37">
        <f>_xlfn.RANK.AVG(B37,B37:B84,1)</f>
        <v>8</v>
      </c>
      <c r="H37">
        <f t="shared" si="0"/>
        <v>6</v>
      </c>
      <c r="I37">
        <f t="shared" si="1"/>
        <v>28</v>
      </c>
      <c r="J37">
        <f t="shared" si="2"/>
        <v>22</v>
      </c>
    </row>
    <row r="38" spans="1:10" x14ac:dyDescent="0.35">
      <c r="A38" s="1">
        <v>38</v>
      </c>
      <c r="B38" s="4">
        <v>0.99971376856302163</v>
      </c>
      <c r="C38" s="4">
        <v>0.99976653490307588</v>
      </c>
      <c r="D38" s="4">
        <v>2.0495264046908159E-3</v>
      </c>
      <c r="E38" s="4">
        <v>-137.67548016311679</v>
      </c>
      <c r="G38">
        <f>_xlfn.RANK.AVG(B38,B38:B85,1)</f>
        <v>1</v>
      </c>
      <c r="H38">
        <f t="shared" si="0"/>
        <v>15</v>
      </c>
      <c r="I38">
        <f t="shared" si="1"/>
        <v>17</v>
      </c>
      <c r="J38">
        <f t="shared" si="2"/>
        <v>3</v>
      </c>
    </row>
    <row r="39" spans="1:10" x14ac:dyDescent="0.35">
      <c r="A39" s="1">
        <v>39</v>
      </c>
      <c r="B39" s="4">
        <v>0.99971963726383595</v>
      </c>
      <c r="C39" s="4">
        <v>0.9998297532395245</v>
      </c>
      <c r="D39" s="4">
        <v>2.627048742139774E-3</v>
      </c>
      <c r="E39" s="4">
        <v>-134.2709280194311</v>
      </c>
      <c r="G39">
        <f>_xlfn.RANK.AVG(B39,B39:B86,1)</f>
        <v>1</v>
      </c>
      <c r="H39">
        <f t="shared" si="0"/>
        <v>30</v>
      </c>
      <c r="I39">
        <f t="shared" si="1"/>
        <v>35</v>
      </c>
      <c r="J39">
        <f t="shared" si="2"/>
        <v>4</v>
      </c>
    </row>
    <row r="40" spans="1:10" x14ac:dyDescent="0.35">
      <c r="A40" s="1">
        <v>40</v>
      </c>
      <c r="B40" s="4">
        <v>0.99976823923689118</v>
      </c>
      <c r="C40" s="4">
        <v>0.99979261029109867</v>
      </c>
      <c r="D40" s="4">
        <v>1.590280457235008E-3</v>
      </c>
      <c r="E40" s="4">
        <v>-94.531770990786029</v>
      </c>
      <c r="G40">
        <f>_xlfn.RANK.AVG(B40,B40:B87,1)</f>
        <v>4</v>
      </c>
      <c r="H40">
        <f t="shared" si="0"/>
        <v>21</v>
      </c>
      <c r="I40">
        <f t="shared" si="1"/>
        <v>4</v>
      </c>
      <c r="J40">
        <f t="shared" si="2"/>
        <v>18</v>
      </c>
    </row>
    <row r="41" spans="1:10" x14ac:dyDescent="0.35">
      <c r="A41" s="1">
        <v>41</v>
      </c>
      <c r="B41" s="4">
        <v>0.99972873714833532</v>
      </c>
      <c r="C41" s="4">
        <v>0.99982627363846099</v>
      </c>
      <c r="D41" s="4">
        <v>1.5270194586346529E-3</v>
      </c>
      <c r="E41" s="4">
        <v>-57.201598011145492</v>
      </c>
      <c r="G41">
        <f>_xlfn.RANK.AVG(B41,B41:B88,1)</f>
        <v>1</v>
      </c>
      <c r="H41">
        <f t="shared" si="0"/>
        <v>29</v>
      </c>
      <c r="I41">
        <f t="shared" si="1"/>
        <v>1</v>
      </c>
      <c r="J41">
        <f t="shared" si="2"/>
        <v>38</v>
      </c>
    </row>
    <row r="42" spans="1:10" x14ac:dyDescent="0.35">
      <c r="A42" s="1">
        <v>42</v>
      </c>
      <c r="B42" s="4">
        <v>0.99986818942111522</v>
      </c>
      <c r="C42" s="4">
        <v>0.99982211289711032</v>
      </c>
      <c r="D42" s="4">
        <v>2.0393172429276781E-3</v>
      </c>
      <c r="E42" s="4">
        <v>-89.51750110441732</v>
      </c>
      <c r="G42">
        <f>_xlfn.RANK.AVG(B42,B42:B89,1)</f>
        <v>6</v>
      </c>
      <c r="H42">
        <f t="shared" si="0"/>
        <v>28</v>
      </c>
      <c r="I42">
        <f t="shared" si="1"/>
        <v>16</v>
      </c>
      <c r="J42">
        <f t="shared" si="2"/>
        <v>23</v>
      </c>
    </row>
    <row r="43" spans="1:10" x14ac:dyDescent="0.35">
      <c r="A43" s="1">
        <v>43</v>
      </c>
      <c r="B43" s="4">
        <v>0.99973869952377437</v>
      </c>
      <c r="C43" s="4">
        <v>0.99987980571505508</v>
      </c>
      <c r="D43" s="4">
        <v>1.9067068403741049E-3</v>
      </c>
      <c r="E43" s="4">
        <v>-116.1137876773326</v>
      </c>
      <c r="G43">
        <f>_xlfn.RANK.AVG(B43,B43:B90,1)</f>
        <v>1</v>
      </c>
      <c r="H43">
        <f t="shared" si="0"/>
        <v>40</v>
      </c>
      <c r="I43">
        <f t="shared" si="1"/>
        <v>12</v>
      </c>
      <c r="J43">
        <f t="shared" si="2"/>
        <v>9</v>
      </c>
    </row>
    <row r="44" spans="1:10" x14ac:dyDescent="0.35">
      <c r="A44" s="1">
        <v>44</v>
      </c>
      <c r="B44" s="4">
        <v>0.99977837849911977</v>
      </c>
      <c r="C44" s="4">
        <v>0.99979792143671409</v>
      </c>
      <c r="D44" s="4">
        <v>2.102543215301826E-3</v>
      </c>
      <c r="E44" s="4">
        <v>-57.23227475168953</v>
      </c>
      <c r="G44">
        <f>_xlfn.RANK.AVG(B44,B44:B91,1)</f>
        <v>2</v>
      </c>
      <c r="H44">
        <f t="shared" si="0"/>
        <v>22</v>
      </c>
      <c r="I44">
        <f t="shared" si="1"/>
        <v>19</v>
      </c>
      <c r="J44">
        <f t="shared" si="2"/>
        <v>37</v>
      </c>
    </row>
    <row r="45" spans="1:10" x14ac:dyDescent="0.35">
      <c r="A45" s="1">
        <v>45</v>
      </c>
      <c r="B45" s="4">
        <v>0.99984213324065196</v>
      </c>
      <c r="C45" s="4">
        <v>0.99980201023825355</v>
      </c>
      <c r="D45" s="4">
        <v>1.9599900739718729E-3</v>
      </c>
      <c r="E45" s="4">
        <v>-96.701994723496966</v>
      </c>
      <c r="G45">
        <f>_xlfn.RANK.AVG(B45,B45:B92,1)</f>
        <v>2</v>
      </c>
      <c r="H45">
        <f t="shared" si="0"/>
        <v>23</v>
      </c>
      <c r="I45">
        <f t="shared" si="1"/>
        <v>14</v>
      </c>
      <c r="J45">
        <f t="shared" si="2"/>
        <v>16</v>
      </c>
    </row>
    <row r="46" spans="1:10" x14ac:dyDescent="0.35">
      <c r="A46" s="1">
        <v>47</v>
      </c>
      <c r="B46" s="4">
        <v>0.9998662457323203</v>
      </c>
      <c r="C46" s="4">
        <v>0.99974727680826825</v>
      </c>
      <c r="D46" s="4">
        <v>1.6542730612002551E-3</v>
      </c>
      <c r="E46" s="4">
        <v>-168.8733435806117</v>
      </c>
      <c r="G46">
        <f t="shared" ref="G46:G48" si="3">_xlfn.RANK.AVG(B46,B46:B94,1)</f>
        <v>2</v>
      </c>
      <c r="H46">
        <f t="shared" si="0"/>
        <v>11</v>
      </c>
      <c r="I46">
        <f t="shared" si="1"/>
        <v>5</v>
      </c>
      <c r="J46">
        <f t="shared" si="2"/>
        <v>1</v>
      </c>
    </row>
    <row r="47" spans="1:10" x14ac:dyDescent="0.35">
      <c r="A47" s="1">
        <v>48</v>
      </c>
      <c r="B47" s="4">
        <v>0.99989331867378251</v>
      </c>
      <c r="C47" s="4">
        <v>0.99988422846255232</v>
      </c>
      <c r="D47" s="4">
        <v>2.266574068184926E-3</v>
      </c>
      <c r="E47" s="4">
        <v>-90.779370669573495</v>
      </c>
      <c r="G47">
        <f t="shared" si="3"/>
        <v>2</v>
      </c>
      <c r="H47">
        <f t="shared" si="0"/>
        <v>42</v>
      </c>
      <c r="I47">
        <f t="shared" si="1"/>
        <v>24</v>
      </c>
      <c r="J47">
        <f t="shared" si="2"/>
        <v>21</v>
      </c>
    </row>
    <row r="48" spans="1:10" x14ac:dyDescent="0.35">
      <c r="A48" s="1">
        <v>49</v>
      </c>
      <c r="B48" s="4">
        <v>0.99975401186733248</v>
      </c>
      <c r="C48" s="4">
        <v>0.99974267768697234</v>
      </c>
      <c r="D48" s="4">
        <v>2.7381912977905111E-3</v>
      </c>
      <c r="E48" s="4">
        <v>-0.461588024758115</v>
      </c>
      <c r="G48">
        <f t="shared" si="3"/>
        <v>1</v>
      </c>
      <c r="H48">
        <f t="shared" si="0"/>
        <v>10</v>
      </c>
      <c r="I48">
        <f t="shared" si="1"/>
        <v>39</v>
      </c>
      <c r="J48">
        <f t="shared" si="2"/>
        <v>44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2022-05-08T20:15:19Z</dcterms:created>
  <dcterms:modified xsi:type="dcterms:W3CDTF">2022-05-08T21:28:24Z</dcterms:modified>
</cp:coreProperties>
</file>