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3FD6FED2-ADBF-4616-AED3-26B57A4D86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G47" i="1"/>
  <c r="I45" i="1"/>
  <c r="G45" i="1"/>
  <c r="E44" i="1"/>
  <c r="G44" i="1" s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28" i="1"/>
  <c r="G28" i="1"/>
  <c r="H3" i="1"/>
  <c r="I50" i="1"/>
  <c r="G50" i="1"/>
  <c r="I24" i="1"/>
  <c r="G24" i="1"/>
  <c r="I23" i="1"/>
  <c r="G23" i="1"/>
  <c r="E49" i="1"/>
  <c r="I49" i="1" s="1"/>
  <c r="I35" i="1"/>
  <c r="G35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53" i="1"/>
  <c r="G53" i="1"/>
  <c r="I52" i="1"/>
  <c r="G52" i="1"/>
  <c r="I19" i="1"/>
  <c r="G19" i="1"/>
  <c r="I25" i="1"/>
  <c r="G25" i="1"/>
  <c r="I8" i="1"/>
  <c r="I22" i="1"/>
  <c r="G22" i="1"/>
  <c r="G21" i="1"/>
  <c r="G8" i="1"/>
  <c r="I26" i="1"/>
  <c r="G26" i="1"/>
  <c r="G49" i="1" l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<sst xmlns="http://schemas.openxmlformats.org/spreadsheetml/2006/main" count="326" uniqueCount="143">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</sst>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9" t="s">
        <v>78</v>
      </c>
      <c r="B3" s="9" t="s">
        <v>7</v>
      </c>
      <c r="C3" s="9" t="s">
        <v>26</v>
      </c>
      <c r="D3" s="9" t="s">
        <v>80</v>
      </c>
      <c r="E3" s="9">
        <v>240</v>
      </c>
      <c r="F3" s="9" t="s">
        <v>42</v>
      </c>
      <c r="G3" s="9">
        <v>150</v>
      </c>
      <c r="H3" s="9">
        <f>E3</f>
        <v>240</v>
      </c>
      <c r="I3" s="9">
        <v>300</v>
      </c>
      <c r="J3" s="9" t="s">
        <v>85</v>
      </c>
      <c r="K3" s="9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9" t="s">
        <v>61</v>
      </c>
      <c r="B14" s="9" t="s">
        <v>7</v>
      </c>
      <c r="C14" s="9" t="s">
        <v>27</v>
      </c>
      <c r="D14" s="9" t="s">
        <v>62</v>
      </c>
      <c r="E14" s="9">
        <v>15969</v>
      </c>
      <c r="F14" s="9" t="s">
        <v>42</v>
      </c>
      <c r="G14" s="9">
        <f>0.8*E14</f>
        <v>12775.2</v>
      </c>
      <c r="H14" s="9">
        <f>E14</f>
        <v>15969</v>
      </c>
      <c r="I14" s="9">
        <f>1.2*E14</f>
        <v>19162.8</v>
      </c>
      <c r="J14" s="9"/>
      <c r="K14" s="9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9" t="s">
        <v>47</v>
      </c>
      <c r="B23" s="9" t="s">
        <v>45</v>
      </c>
      <c r="C23" s="9" t="s">
        <v>27</v>
      </c>
      <c r="D23" s="9" t="s">
        <v>20</v>
      </c>
      <c r="E23" s="9">
        <v>0.68</v>
      </c>
      <c r="F23" s="9" t="s">
        <v>22</v>
      </c>
      <c r="G23" s="9">
        <f>0.8*E23</f>
        <v>0.54400000000000004</v>
      </c>
      <c r="H23" s="9"/>
      <c r="I23" s="9">
        <f>1.2*E23</f>
        <v>0.81600000000000006</v>
      </c>
      <c r="J23" s="9"/>
      <c r="K23" s="9" t="s">
        <v>64</v>
      </c>
    </row>
    <row r="24" spans="1:11" x14ac:dyDescent="0.3">
      <c r="A24" s="9" t="s">
        <v>48</v>
      </c>
      <c r="B24" s="9" t="s">
        <v>45</v>
      </c>
      <c r="C24" s="9" t="s">
        <v>27</v>
      </c>
      <c r="D24" s="9" t="s">
        <v>12</v>
      </c>
      <c r="E24" s="9">
        <v>76</v>
      </c>
      <c r="F24" s="9" t="s">
        <v>22</v>
      </c>
      <c r="G24" s="9">
        <f>E24*0.8</f>
        <v>60.800000000000004</v>
      </c>
      <c r="H24" s="9"/>
      <c r="I24" s="9">
        <f>E24*1.2</f>
        <v>91.2</v>
      </c>
      <c r="J24" s="9"/>
      <c r="K24" s="9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s="8" customFormat="1" x14ac:dyDescent="0.3">
      <c r="A28" s="9" t="s">
        <v>70</v>
      </c>
      <c r="B28" s="9" t="s">
        <v>55</v>
      </c>
      <c r="C28" s="9" t="s">
        <v>27</v>
      </c>
      <c r="D28" s="9" t="s">
        <v>20</v>
      </c>
      <c r="E28" s="9">
        <v>0.05</v>
      </c>
      <c r="F28" s="9" t="s">
        <v>22</v>
      </c>
      <c r="G28" s="9">
        <f>0.05*0.0463/0.2087</f>
        <v>1.10924772400575E-2</v>
      </c>
      <c r="H28" s="9"/>
      <c r="I28" s="9">
        <f>0.05*0.34/0.2087</f>
        <v>8.1456636320076672E-2</v>
      </c>
      <c r="J28" s="9"/>
      <c r="K28" s="9" t="s">
        <v>71</v>
      </c>
    </row>
    <row r="29" spans="1:11" s="8" customFormat="1" x14ac:dyDescent="0.3">
      <c r="A29" s="9" t="s">
        <v>141</v>
      </c>
      <c r="B29" s="9" t="s">
        <v>55</v>
      </c>
      <c r="C29" s="9" t="s">
        <v>27</v>
      </c>
      <c r="D29" s="9" t="s">
        <v>13</v>
      </c>
      <c r="E29" s="9">
        <v>11</v>
      </c>
      <c r="F29" s="9" t="s">
        <v>22</v>
      </c>
      <c r="G29" s="9">
        <v>10</v>
      </c>
      <c r="H29" s="9"/>
      <c r="I29" s="9">
        <v>12</v>
      </c>
      <c r="J29" s="9"/>
      <c r="K29" s="9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7" t="s">
        <v>104</v>
      </c>
      <c r="B36" s="7" t="s">
        <v>101</v>
      </c>
      <c r="C36" s="7" t="s">
        <v>27</v>
      </c>
      <c r="D36" s="7" t="s">
        <v>15</v>
      </c>
      <c r="E36" s="7">
        <v>2</v>
      </c>
      <c r="F36" s="7" t="s">
        <v>22</v>
      </c>
      <c r="G36" s="7">
        <f t="shared" si="1"/>
        <v>1.8</v>
      </c>
      <c r="H36" s="7"/>
      <c r="I36" s="7">
        <f>1.1*E36</f>
        <v>2.2000000000000002</v>
      </c>
      <c r="J36" s="7"/>
      <c r="K36" s="7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7" t="s">
        <v>117</v>
      </c>
      <c r="B42" s="7" t="s">
        <v>101</v>
      </c>
      <c r="C42" s="7" t="s">
        <v>27</v>
      </c>
      <c r="D42" s="7" t="s">
        <v>15</v>
      </c>
      <c r="E42" s="7">
        <v>2</v>
      </c>
      <c r="F42" s="7" t="s">
        <v>22</v>
      </c>
      <c r="G42" s="7">
        <f t="shared" ref="G42" si="2">0.9*E42</f>
        <v>1.8</v>
      </c>
      <c r="H42" s="7"/>
      <c r="I42" s="7">
        <f>1.1*E42</f>
        <v>2.2000000000000002</v>
      </c>
      <c r="J42" s="7"/>
      <c r="K42" s="7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7" t="s">
        <v>121</v>
      </c>
      <c r="B44" s="7" t="s">
        <v>101</v>
      </c>
      <c r="C44" s="7" t="s">
        <v>27</v>
      </c>
      <c r="D44" s="7" t="s">
        <v>8</v>
      </c>
      <c r="E44" s="7">
        <f>E39</f>
        <v>0.96899999999999997</v>
      </c>
      <c r="F44" s="7" t="s">
        <v>22</v>
      </c>
      <c r="G44" s="7">
        <f>0.9*E44</f>
        <v>0.87209999999999999</v>
      </c>
      <c r="H44" s="7"/>
      <c r="I44" s="7">
        <v>1</v>
      </c>
      <c r="J44" s="7"/>
      <c r="K44" s="7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7" t="s">
        <v>127</v>
      </c>
      <c r="B47" s="7" t="s">
        <v>101</v>
      </c>
      <c r="C47" s="7" t="s">
        <v>27</v>
      </c>
      <c r="D47" s="7" t="s">
        <v>15</v>
      </c>
      <c r="E47" s="7">
        <v>2</v>
      </c>
      <c r="F47" s="7" t="s">
        <v>22</v>
      </c>
      <c r="G47" s="7">
        <f>0.9*E47</f>
        <v>1.8</v>
      </c>
      <c r="H47" s="7"/>
      <c r="I47" s="7">
        <f>1.1*E47</f>
        <v>2.2000000000000002</v>
      </c>
      <c r="J47" s="7"/>
      <c r="K47" s="7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2024-05-28T23:39:38Z</dcterms:modified>
</cp:coreProperties>
</file>