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2A67D7BB-AD11-4F50-92AF-F183F95B8A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G24" i="1"/>
  <c r="I10" i="1"/>
  <c r="H10" i="1"/>
  <c r="G10" i="1"/>
  <c r="I7" i="1"/>
  <c r="G7" i="1"/>
  <c r="G28" i="1"/>
  <c r="H3" i="1"/>
  <c r="H7" i="1"/>
  <c r="I23" i="1"/>
  <c r="G23" i="1"/>
  <c r="I30" i="1"/>
  <c r="G30" i="1"/>
  <c r="I29" i="1"/>
  <c r="G29" i="1"/>
  <c r="I33" i="1"/>
  <c r="G33" i="1"/>
  <c r="I32" i="1"/>
  <c r="G32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<sst xmlns="http://schemas.openxmlformats.org/spreadsheetml/2006/main" count="206" uniqueCount="98">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</sst>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90" zoomScaleNormal="90" workbookViewId="0">
      <selection activeCell="A12" sqref="A12:XFD1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0.68</v>
      </c>
      <c r="F19" s="6" t="s">
        <v>22</v>
      </c>
      <c r="G19" s="6">
        <f>0.8*E19</f>
        <v>0.54400000000000004</v>
      </c>
      <c r="H19" s="6"/>
      <c r="I19" s="6">
        <f>1.2*E19</f>
        <v>0.81600000000000006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76</v>
      </c>
      <c r="F20" s="6" t="s">
        <v>22</v>
      </c>
      <c r="G20" s="6">
        <f>E20*0.8</f>
        <v>60.800000000000004</v>
      </c>
      <c r="H20" s="6"/>
      <c r="I20" s="6">
        <f>E20*1.2</f>
        <v>91.2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6" t="s">
        <v>68</v>
      </c>
      <c r="B24" s="6" t="s">
        <v>55</v>
      </c>
      <c r="C24" s="6" t="s">
        <v>27</v>
      </c>
      <c r="D24" s="6" t="s">
        <v>20</v>
      </c>
      <c r="E24" s="6">
        <v>0.05</v>
      </c>
      <c r="F24" s="6" t="s">
        <v>22</v>
      </c>
      <c r="G24" s="6">
        <f>0.05*0.0463/0.2087</f>
        <v>1.10924772400575E-2</v>
      </c>
      <c r="H24" s="6"/>
      <c r="I24" s="6">
        <f>0.05*0.34/0.2087</f>
        <v>8.1456636320076672E-2</v>
      </c>
      <c r="J24" s="6"/>
      <c r="K24" s="6" t="s">
        <v>69</v>
      </c>
    </row>
    <row r="25" spans="1:11" x14ac:dyDescent="0.3">
      <c r="A25" s="6" t="s">
        <v>96</v>
      </c>
      <c r="B25" s="6" t="s">
        <v>55</v>
      </c>
      <c r="C25" s="6" t="s">
        <v>27</v>
      </c>
      <c r="D25" s="6" t="s">
        <v>13</v>
      </c>
      <c r="E25" s="6">
        <v>11</v>
      </c>
      <c r="F25" s="6" t="s">
        <v>22</v>
      </c>
      <c r="G25" s="6">
        <v>10</v>
      </c>
      <c r="H25" s="6"/>
      <c r="I25" s="6">
        <v>12</v>
      </c>
      <c r="J25" s="6"/>
      <c r="K25" s="6" t="s">
        <v>97</v>
      </c>
    </row>
    <row r="26" spans="1:11" x14ac:dyDescent="0.3">
      <c r="A26" s="3" t="s">
        <v>84</v>
      </c>
      <c r="B26" s="3" t="s">
        <v>55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85</v>
      </c>
    </row>
    <row r="27" spans="1:11" x14ac:dyDescent="0.3">
      <c r="A27" s="3" t="s">
        <v>54</v>
      </c>
      <c r="B27" s="3" t="s">
        <v>55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56</v>
      </c>
    </row>
    <row r="28" spans="1:11" x14ac:dyDescent="0.3">
      <c r="A28" s="3" t="s">
        <v>63</v>
      </c>
      <c r="B28" s="3" t="s">
        <v>55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E28*0.8</f>
        <v>0.76</v>
      </c>
      <c r="H28" s="3"/>
      <c r="I28" s="3">
        <v>1</v>
      </c>
      <c r="J28" s="3"/>
      <c r="K28" s="3" t="s">
        <v>71</v>
      </c>
    </row>
    <row r="29" spans="1:11" x14ac:dyDescent="0.3">
      <c r="A29" s="3" t="s">
        <v>64</v>
      </c>
      <c r="B29" s="3" t="s">
        <v>55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65</v>
      </c>
    </row>
    <row r="30" spans="1:11" x14ac:dyDescent="0.3">
      <c r="A30" s="3" t="s">
        <v>66</v>
      </c>
      <c r="B30" s="3" t="s">
        <v>55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67</v>
      </c>
    </row>
    <row r="31" spans="1:11" x14ac:dyDescent="0.3">
      <c r="A31" s="3" t="s">
        <v>60</v>
      </c>
      <c r="B31" s="3" t="s">
        <v>14</v>
      </c>
      <c r="C31" s="3" t="s">
        <v>27</v>
      </c>
      <c r="D31" s="3" t="s">
        <v>15</v>
      </c>
      <c r="E31" s="3">
        <v>168</v>
      </c>
      <c r="F31" s="3" t="s">
        <v>42</v>
      </c>
      <c r="G31" s="3">
        <v>134.4</v>
      </c>
      <c r="H31" s="3">
        <v>168</v>
      </c>
      <c r="I31" s="3">
        <v>201.6</v>
      </c>
      <c r="J31" s="3"/>
      <c r="K31" s="3" t="s">
        <v>61</v>
      </c>
    </row>
    <row r="32" spans="1:11" x14ac:dyDescent="0.3">
      <c r="A32" s="3" t="s">
        <v>24</v>
      </c>
      <c r="B32" s="3" t="s">
        <v>23</v>
      </c>
      <c r="C32" s="3" t="s">
        <v>27</v>
      </c>
      <c r="D32" s="3" t="s">
        <v>8</v>
      </c>
      <c r="E32" s="3">
        <v>0.8</v>
      </c>
      <c r="F32" s="3" t="s">
        <v>22</v>
      </c>
      <c r="G32" s="3">
        <f>E32*0.9</f>
        <v>0.72000000000000008</v>
      </c>
      <c r="H32" s="3"/>
      <c r="I32" s="3">
        <f>E32*1.1</f>
        <v>0.88000000000000012</v>
      </c>
      <c r="J32" s="3"/>
      <c r="K32" s="3" t="s">
        <v>38</v>
      </c>
    </row>
    <row r="33" spans="1:11" x14ac:dyDescent="0.3">
      <c r="A33" s="3" t="s">
        <v>58</v>
      </c>
      <c r="B33" s="3" t="s">
        <v>23</v>
      </c>
      <c r="C33" s="3" t="s">
        <v>27</v>
      </c>
      <c r="D33" s="3" t="s">
        <v>8</v>
      </c>
      <c r="E33" s="3">
        <v>0.85</v>
      </c>
      <c r="F33" s="3" t="s">
        <v>22</v>
      </c>
      <c r="G33" s="3">
        <f>E33*0.9</f>
        <v>0.76500000000000001</v>
      </c>
      <c r="H33" s="3"/>
      <c r="I33" s="3">
        <f>E33*1.1</f>
        <v>0.93500000000000005</v>
      </c>
      <c r="J33" s="3"/>
      <c r="K3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2024-05-28T23:41:32Z</dcterms:modified>
</cp:coreProperties>
</file>