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s\Dropbox (ProtATonce)\@03-DD-DESIGN, RESEARCH &amp; DEVELOPMENT\018. COVID19\07. EXPERIMENTS, DD, CLINICAL PERFORMANCE\@Publication\paper_results\"/>
    </mc:Choice>
  </mc:AlternateContent>
  <xr:revisionPtr revIDLastSave="0" documentId="8_{B04FC3E3-E693-4311-ABC9-6E18E8E40573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Raw Data" sheetId="3" r:id="rId1"/>
    <sheet name="Analysis" sheetId="1" r:id="rId2"/>
    <sheet name="Outliers" sheetId="4" r:id="rId3"/>
    <sheet name="Clinical Results final" sheetId="5" r:id="rId4"/>
    <sheet name="For Submission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9" i="6" l="1"/>
  <c r="C79" i="6"/>
  <c r="B79" i="6"/>
  <c r="D78" i="6"/>
  <c r="C78" i="6"/>
  <c r="B78" i="6"/>
  <c r="D77" i="6"/>
  <c r="C77" i="6"/>
  <c r="B77" i="6"/>
  <c r="D76" i="6"/>
  <c r="C76" i="6"/>
  <c r="B76" i="6"/>
  <c r="D75" i="6"/>
  <c r="C75" i="6"/>
  <c r="B75" i="6"/>
  <c r="D74" i="6"/>
  <c r="C74" i="6"/>
  <c r="B74" i="6"/>
  <c r="D73" i="6"/>
  <c r="C73" i="6"/>
  <c r="B73" i="6"/>
  <c r="D72" i="6"/>
  <c r="C72" i="6"/>
  <c r="B72" i="6"/>
  <c r="D71" i="6"/>
  <c r="C71" i="6"/>
  <c r="B71" i="6"/>
  <c r="D70" i="6"/>
  <c r="C70" i="6"/>
  <c r="B70" i="6"/>
  <c r="D69" i="6"/>
  <c r="C69" i="6"/>
  <c r="B69" i="6"/>
  <c r="D68" i="6"/>
  <c r="C68" i="6"/>
  <c r="B68" i="6"/>
  <c r="D67" i="6"/>
  <c r="C67" i="6"/>
  <c r="B67" i="6"/>
  <c r="D66" i="6"/>
  <c r="C66" i="6"/>
  <c r="B66" i="6"/>
  <c r="D65" i="6"/>
  <c r="C65" i="6"/>
  <c r="B65" i="6"/>
  <c r="D64" i="6"/>
  <c r="C64" i="6"/>
  <c r="B64" i="6"/>
  <c r="D63" i="6"/>
  <c r="C63" i="6"/>
  <c r="B63" i="6"/>
  <c r="D62" i="6"/>
  <c r="C62" i="6"/>
  <c r="B62" i="6"/>
  <c r="D61" i="6"/>
  <c r="C61" i="6"/>
  <c r="B61" i="6"/>
  <c r="D60" i="6"/>
  <c r="C60" i="6"/>
  <c r="B60" i="6"/>
  <c r="D59" i="6"/>
  <c r="C59" i="6"/>
  <c r="B59" i="6"/>
  <c r="D58" i="6"/>
  <c r="C58" i="6"/>
  <c r="B58" i="6"/>
  <c r="D57" i="6"/>
  <c r="C57" i="6"/>
  <c r="B57" i="6"/>
  <c r="D56" i="6"/>
  <c r="C56" i="6"/>
  <c r="B56" i="6"/>
  <c r="D55" i="6"/>
  <c r="C55" i="6"/>
  <c r="B55" i="6"/>
  <c r="D54" i="6"/>
  <c r="C54" i="6"/>
  <c r="B54" i="6"/>
  <c r="D53" i="6"/>
  <c r="C53" i="6"/>
  <c r="B53" i="6"/>
  <c r="D52" i="6"/>
  <c r="C52" i="6"/>
  <c r="B52" i="6"/>
  <c r="D51" i="6"/>
  <c r="C51" i="6"/>
  <c r="B51" i="6"/>
  <c r="D50" i="6"/>
  <c r="C50" i="6"/>
  <c r="B50" i="6"/>
  <c r="D49" i="6"/>
  <c r="C49" i="6"/>
  <c r="B49" i="6"/>
  <c r="D48" i="6"/>
  <c r="C48" i="6"/>
  <c r="B48" i="6"/>
  <c r="D47" i="6"/>
  <c r="C47" i="6"/>
  <c r="B47" i="6"/>
  <c r="D46" i="6"/>
  <c r="C46" i="6"/>
  <c r="B46" i="6"/>
  <c r="D45" i="6"/>
  <c r="C45" i="6"/>
  <c r="B45" i="6"/>
  <c r="D44" i="6"/>
  <c r="C44" i="6"/>
  <c r="B44" i="6"/>
  <c r="D43" i="6"/>
  <c r="C43" i="6"/>
  <c r="B43" i="6"/>
  <c r="D42" i="6"/>
  <c r="C42" i="6"/>
  <c r="B42" i="6"/>
  <c r="D41" i="6"/>
  <c r="C41" i="6"/>
  <c r="B41" i="6"/>
  <c r="D40" i="6"/>
  <c r="C40" i="6"/>
  <c r="B40" i="6"/>
  <c r="D39" i="6"/>
  <c r="C39" i="6"/>
  <c r="B39" i="6"/>
  <c r="D38" i="6"/>
  <c r="C38" i="6"/>
  <c r="B38" i="6"/>
  <c r="D37" i="6"/>
  <c r="C37" i="6"/>
  <c r="B37" i="6"/>
  <c r="D36" i="6"/>
  <c r="C36" i="6"/>
  <c r="B36" i="6"/>
  <c r="D35" i="6"/>
  <c r="C35" i="6"/>
  <c r="B35" i="6"/>
  <c r="D34" i="6"/>
  <c r="C34" i="6"/>
  <c r="B34" i="6"/>
  <c r="D33" i="6"/>
  <c r="C33" i="6"/>
  <c r="B33" i="6"/>
  <c r="D32" i="6"/>
  <c r="C32" i="6"/>
  <c r="B32" i="6"/>
  <c r="D31" i="6"/>
  <c r="C31" i="6"/>
  <c r="B31" i="6"/>
  <c r="D30" i="6"/>
  <c r="C30" i="6"/>
  <c r="B30" i="6"/>
  <c r="D29" i="6"/>
  <c r="C29" i="6"/>
  <c r="B29" i="6"/>
  <c r="D28" i="6"/>
  <c r="C28" i="6"/>
  <c r="B28" i="6"/>
  <c r="D27" i="6"/>
  <c r="C27" i="6"/>
  <c r="B27" i="6"/>
  <c r="D26" i="6"/>
  <c r="C26" i="6"/>
  <c r="B26" i="6"/>
  <c r="D25" i="6"/>
  <c r="C25" i="6"/>
  <c r="B25" i="6"/>
  <c r="D24" i="6"/>
  <c r="C24" i="6"/>
  <c r="B24" i="6"/>
  <c r="D23" i="6"/>
  <c r="C23" i="6"/>
  <c r="B23" i="6"/>
  <c r="D22" i="6"/>
  <c r="C22" i="6"/>
  <c r="B22" i="6"/>
  <c r="D21" i="6"/>
  <c r="C21" i="6"/>
  <c r="B21" i="6"/>
  <c r="D20" i="6"/>
  <c r="C20" i="6"/>
  <c r="B20" i="6"/>
  <c r="D19" i="6"/>
  <c r="C19" i="6"/>
  <c r="B19" i="6"/>
  <c r="D18" i="6"/>
  <c r="C18" i="6"/>
  <c r="B18" i="6"/>
  <c r="D17" i="6"/>
  <c r="C17" i="6"/>
  <c r="B17" i="6"/>
  <c r="D16" i="6"/>
  <c r="C16" i="6"/>
  <c r="B16" i="6"/>
  <c r="D15" i="6"/>
  <c r="C15" i="6"/>
  <c r="B15" i="6"/>
  <c r="D14" i="6"/>
  <c r="C14" i="6"/>
  <c r="B14" i="6"/>
  <c r="D13" i="6"/>
  <c r="C13" i="6"/>
  <c r="B13" i="6"/>
  <c r="D12" i="6"/>
  <c r="C12" i="6"/>
  <c r="B12" i="6"/>
  <c r="D11" i="6"/>
  <c r="C11" i="6"/>
  <c r="B11" i="6"/>
  <c r="D10" i="6"/>
  <c r="C10" i="6"/>
  <c r="B10" i="6"/>
  <c r="D9" i="6"/>
  <c r="C9" i="6"/>
  <c r="B9" i="6"/>
  <c r="D8" i="6"/>
  <c r="C8" i="6"/>
  <c r="B8" i="6"/>
  <c r="D7" i="6"/>
  <c r="C7" i="6"/>
  <c r="B7" i="6"/>
  <c r="D6" i="6"/>
  <c r="C6" i="6"/>
  <c r="B6" i="6"/>
  <c r="D5" i="6"/>
  <c r="C5" i="6"/>
  <c r="B5" i="6"/>
  <c r="D4" i="6"/>
  <c r="C4" i="6"/>
  <c r="B4" i="6"/>
  <c r="D3" i="6"/>
  <c r="C3" i="6"/>
  <c r="B3" i="6"/>
  <c r="J1238" i="5" l="1"/>
  <c r="J1239" i="5"/>
  <c r="J1240" i="5"/>
  <c r="J1241" i="5"/>
  <c r="J1242" i="5"/>
  <c r="J1243" i="5"/>
  <c r="J1244" i="5"/>
  <c r="J1245" i="5"/>
  <c r="J1246" i="5"/>
  <c r="J1247" i="5"/>
  <c r="J1248" i="5"/>
  <c r="J1237" i="5"/>
  <c r="E1238" i="5" l="1"/>
  <c r="E1239" i="5"/>
  <c r="E1240" i="5"/>
  <c r="E1241" i="5"/>
  <c r="E1242" i="5"/>
  <c r="E1243" i="5"/>
  <c r="E1244" i="5"/>
  <c r="E1245" i="5"/>
  <c r="E1246" i="5"/>
  <c r="E1247" i="5"/>
  <c r="E1248" i="5"/>
  <c r="E1237" i="5"/>
  <c r="D897" i="5"/>
  <c r="E897" i="5"/>
  <c r="D898" i="5"/>
  <c r="E898" i="5"/>
  <c r="D899" i="5"/>
  <c r="E899" i="5"/>
  <c r="D900" i="5"/>
  <c r="E900" i="5"/>
  <c r="D901" i="5"/>
  <c r="E901" i="5"/>
  <c r="D902" i="5"/>
  <c r="E902" i="5"/>
  <c r="D903" i="5"/>
  <c r="E903" i="5"/>
  <c r="D904" i="5"/>
  <c r="E904" i="5"/>
  <c r="D905" i="5"/>
  <c r="E905" i="5"/>
  <c r="D906" i="5"/>
  <c r="E906" i="5"/>
  <c r="D907" i="5"/>
  <c r="E907" i="5"/>
  <c r="D908" i="5"/>
  <c r="E908" i="5"/>
  <c r="D909" i="5"/>
  <c r="E909" i="5"/>
  <c r="D910" i="5"/>
  <c r="E910" i="5"/>
  <c r="D911" i="5"/>
  <c r="E911" i="5"/>
  <c r="D912" i="5"/>
  <c r="E912" i="5"/>
  <c r="D913" i="5"/>
  <c r="E913" i="5"/>
  <c r="D914" i="5"/>
  <c r="E914" i="5"/>
  <c r="D915" i="5"/>
  <c r="E915" i="5"/>
  <c r="D916" i="5"/>
  <c r="E916" i="5"/>
  <c r="D917" i="5"/>
  <c r="E917" i="5"/>
  <c r="D918" i="5"/>
  <c r="E918" i="5"/>
  <c r="D74" i="5"/>
  <c r="E74" i="5"/>
  <c r="D919" i="5"/>
  <c r="E919" i="5"/>
  <c r="D920" i="5"/>
  <c r="E920" i="5"/>
  <c r="D921" i="5"/>
  <c r="E921" i="5"/>
  <c r="D922" i="5"/>
  <c r="E922" i="5"/>
  <c r="D923" i="5"/>
  <c r="E923" i="5"/>
  <c r="D924" i="5"/>
  <c r="E924" i="5"/>
  <c r="D925" i="5"/>
  <c r="E925" i="5"/>
  <c r="D926" i="5"/>
  <c r="E926" i="5"/>
  <c r="D927" i="5"/>
  <c r="E927" i="5"/>
  <c r="D928" i="5"/>
  <c r="E928" i="5"/>
  <c r="D929" i="5"/>
  <c r="E929" i="5"/>
  <c r="D930" i="5"/>
  <c r="E930" i="5"/>
  <c r="D931" i="5"/>
  <c r="E931" i="5"/>
  <c r="D932" i="5"/>
  <c r="E932" i="5"/>
  <c r="D75" i="5"/>
  <c r="E75" i="5"/>
  <c r="D933" i="5"/>
  <c r="E933" i="5"/>
  <c r="D934" i="5"/>
  <c r="E934" i="5"/>
  <c r="D935" i="5"/>
  <c r="E935" i="5"/>
  <c r="D76" i="5"/>
  <c r="E76" i="5"/>
  <c r="D936" i="5"/>
  <c r="E936" i="5"/>
  <c r="D937" i="5"/>
  <c r="E937" i="5"/>
  <c r="D938" i="5"/>
  <c r="E938" i="5"/>
  <c r="D939" i="5"/>
  <c r="E939" i="5"/>
  <c r="D940" i="5"/>
  <c r="E940" i="5"/>
  <c r="D941" i="5"/>
  <c r="E941" i="5"/>
  <c r="D942" i="5"/>
  <c r="E942" i="5"/>
  <c r="D943" i="5"/>
  <c r="E943" i="5"/>
  <c r="D944" i="5"/>
  <c r="E944" i="5"/>
  <c r="D945" i="5"/>
  <c r="E945" i="5"/>
  <c r="D946" i="5"/>
  <c r="E946" i="5"/>
  <c r="D947" i="5"/>
  <c r="E947" i="5"/>
  <c r="D948" i="5"/>
  <c r="E948" i="5"/>
  <c r="D949" i="5"/>
  <c r="E949" i="5"/>
  <c r="D950" i="5"/>
  <c r="E950" i="5"/>
  <c r="D951" i="5"/>
  <c r="E951" i="5"/>
  <c r="D952" i="5"/>
  <c r="E952" i="5"/>
  <c r="D953" i="5"/>
  <c r="E953" i="5"/>
  <c r="D954" i="5"/>
  <c r="E954" i="5"/>
  <c r="D955" i="5"/>
  <c r="E955" i="5"/>
  <c r="D956" i="5"/>
  <c r="E956" i="5"/>
  <c r="D957" i="5"/>
  <c r="E957" i="5"/>
  <c r="D958" i="5"/>
  <c r="E958" i="5"/>
  <c r="D959" i="5"/>
  <c r="E959" i="5"/>
  <c r="D960" i="5"/>
  <c r="E960" i="5"/>
  <c r="D961" i="5"/>
  <c r="E961" i="5"/>
  <c r="D962" i="5"/>
  <c r="E962" i="5"/>
  <c r="D963" i="5"/>
  <c r="E963" i="5"/>
  <c r="D964" i="5"/>
  <c r="E964" i="5"/>
  <c r="D965" i="5"/>
  <c r="E965" i="5"/>
  <c r="D966" i="5"/>
  <c r="E966" i="5"/>
  <c r="D967" i="5"/>
  <c r="E967" i="5"/>
  <c r="D77" i="5"/>
  <c r="E77" i="5"/>
  <c r="D968" i="5"/>
  <c r="E968" i="5"/>
  <c r="D969" i="5"/>
  <c r="E969" i="5"/>
  <c r="D970" i="5"/>
  <c r="E970" i="5"/>
  <c r="D971" i="5"/>
  <c r="E971" i="5"/>
  <c r="D972" i="5"/>
  <c r="E972" i="5"/>
  <c r="D973" i="5"/>
  <c r="E973" i="5"/>
  <c r="D974" i="5"/>
  <c r="E974" i="5"/>
  <c r="D975" i="5"/>
  <c r="E975" i="5"/>
  <c r="D976" i="5"/>
  <c r="E976" i="5"/>
  <c r="D977" i="5"/>
  <c r="E977" i="5"/>
  <c r="D978" i="5"/>
  <c r="E978" i="5"/>
  <c r="D78" i="5"/>
  <c r="E78" i="5"/>
  <c r="D979" i="5"/>
  <c r="E979" i="5"/>
  <c r="D980" i="5"/>
  <c r="E980" i="5"/>
  <c r="D981" i="5"/>
  <c r="E981" i="5"/>
  <c r="D982" i="5"/>
  <c r="E982" i="5"/>
  <c r="D79" i="5"/>
  <c r="E79" i="5"/>
  <c r="D983" i="5"/>
  <c r="E983" i="5"/>
  <c r="D984" i="5"/>
  <c r="E984" i="5"/>
  <c r="D985" i="5"/>
  <c r="E985" i="5"/>
  <c r="D986" i="5"/>
  <c r="E986" i="5"/>
  <c r="D987" i="5"/>
  <c r="E987" i="5"/>
  <c r="D988" i="5"/>
  <c r="E988" i="5"/>
  <c r="D989" i="5"/>
  <c r="E989" i="5"/>
  <c r="D990" i="5"/>
  <c r="E990" i="5"/>
  <c r="D991" i="5"/>
  <c r="E991" i="5"/>
  <c r="D992" i="5"/>
  <c r="E992" i="5"/>
  <c r="D80" i="5"/>
  <c r="E80" i="5"/>
  <c r="D993" i="5"/>
  <c r="E993" i="5"/>
  <c r="D994" i="5"/>
  <c r="E994" i="5"/>
  <c r="D995" i="5"/>
  <c r="E995" i="5"/>
  <c r="D996" i="5"/>
  <c r="E996" i="5"/>
  <c r="D997" i="5"/>
  <c r="E997" i="5"/>
  <c r="D27" i="5"/>
  <c r="E27" i="5"/>
  <c r="D998" i="5"/>
  <c r="E998" i="5"/>
  <c r="D999" i="5"/>
  <c r="E999" i="5"/>
  <c r="D1000" i="5"/>
  <c r="E1000" i="5"/>
  <c r="D1001" i="5"/>
  <c r="E1001" i="5"/>
  <c r="D1002" i="5"/>
  <c r="E1002" i="5"/>
  <c r="D1003" i="5"/>
  <c r="E1003" i="5"/>
  <c r="D1004" i="5"/>
  <c r="E1004" i="5"/>
  <c r="D1005" i="5"/>
  <c r="E1005" i="5"/>
  <c r="D1006" i="5"/>
  <c r="E1006" i="5"/>
  <c r="D1007" i="5"/>
  <c r="E1007" i="5"/>
  <c r="D1008" i="5"/>
  <c r="E1008" i="5"/>
  <c r="D1009" i="5"/>
  <c r="E1009" i="5"/>
  <c r="D1010" i="5"/>
  <c r="E1010" i="5"/>
  <c r="D1011" i="5"/>
  <c r="E1011" i="5"/>
  <c r="D1012" i="5"/>
  <c r="E1012" i="5"/>
  <c r="D1013" i="5"/>
  <c r="E1013" i="5"/>
  <c r="D1014" i="5"/>
  <c r="E1014" i="5"/>
  <c r="D1015" i="5"/>
  <c r="E1015" i="5"/>
  <c r="D1016" i="5"/>
  <c r="E1016" i="5"/>
  <c r="D1017" i="5"/>
  <c r="E1017" i="5"/>
  <c r="D1018" i="5"/>
  <c r="E1018" i="5"/>
  <c r="D1019" i="5"/>
  <c r="E1019" i="5"/>
  <c r="D1020" i="5"/>
  <c r="E1020" i="5"/>
  <c r="D1021" i="5"/>
  <c r="E1021" i="5"/>
  <c r="D81" i="5"/>
  <c r="E81" i="5"/>
  <c r="D1022" i="5"/>
  <c r="E1022" i="5"/>
  <c r="D1023" i="5"/>
  <c r="E1023" i="5"/>
  <c r="D31" i="5"/>
  <c r="E31" i="5"/>
  <c r="D1024" i="5"/>
  <c r="E1024" i="5"/>
  <c r="D1025" i="5"/>
  <c r="E1025" i="5"/>
  <c r="D1026" i="5"/>
  <c r="E1026" i="5"/>
  <c r="D1027" i="5"/>
  <c r="E1027" i="5"/>
  <c r="D1028" i="5"/>
  <c r="E1028" i="5"/>
  <c r="D1029" i="5"/>
  <c r="E1029" i="5"/>
  <c r="D1030" i="5"/>
  <c r="E1030" i="5"/>
  <c r="D1031" i="5"/>
  <c r="E1031" i="5"/>
  <c r="D1032" i="5"/>
  <c r="E1032" i="5"/>
  <c r="D82" i="5"/>
  <c r="E82" i="5"/>
  <c r="D1033" i="5"/>
  <c r="E1033" i="5"/>
  <c r="D1034" i="5"/>
  <c r="E1034" i="5"/>
  <c r="D1035" i="5"/>
  <c r="E1035" i="5"/>
  <c r="D1036" i="5"/>
  <c r="E1036" i="5"/>
  <c r="D1037" i="5"/>
  <c r="E1037" i="5"/>
  <c r="D1038" i="5"/>
  <c r="E1038" i="5"/>
  <c r="D1039" i="5"/>
  <c r="E1039" i="5"/>
  <c r="D1040" i="5"/>
  <c r="E1040" i="5"/>
  <c r="D1041" i="5"/>
  <c r="E1041" i="5"/>
  <c r="D1042" i="5"/>
  <c r="E1042" i="5"/>
  <c r="D1043" i="5"/>
  <c r="E1043" i="5"/>
  <c r="D1044" i="5"/>
  <c r="E1044" i="5"/>
  <c r="D1045" i="5"/>
  <c r="E1045" i="5"/>
  <c r="D1046" i="5"/>
  <c r="E1046" i="5"/>
  <c r="D1047" i="5"/>
  <c r="E1047" i="5"/>
  <c r="D1048" i="5"/>
  <c r="E1048" i="5"/>
  <c r="D1049" i="5"/>
  <c r="E1049" i="5"/>
  <c r="D1050" i="5"/>
  <c r="E1050" i="5"/>
  <c r="D1051" i="5"/>
  <c r="E1051" i="5"/>
  <c r="D1052" i="5"/>
  <c r="E1052" i="5"/>
  <c r="D1053" i="5"/>
  <c r="E1053" i="5"/>
  <c r="D1054" i="5"/>
  <c r="E1054" i="5"/>
  <c r="D1055" i="5"/>
  <c r="E1055" i="5"/>
  <c r="D1056" i="5"/>
  <c r="E1056" i="5"/>
  <c r="D1057" i="5"/>
  <c r="E1057" i="5"/>
  <c r="D1058" i="5"/>
  <c r="E1058" i="5"/>
  <c r="D1059" i="5"/>
  <c r="E1059" i="5"/>
  <c r="D1060" i="5"/>
  <c r="E1060" i="5"/>
  <c r="D1061" i="5"/>
  <c r="E1061" i="5"/>
  <c r="D1062" i="5"/>
  <c r="E1062" i="5"/>
  <c r="D1063" i="5"/>
  <c r="E1063" i="5"/>
  <c r="D1064" i="5"/>
  <c r="E1064" i="5"/>
  <c r="D1065" i="5"/>
  <c r="E1065" i="5"/>
  <c r="D83" i="5"/>
  <c r="E83" i="5"/>
  <c r="D1066" i="5"/>
  <c r="E1066" i="5"/>
  <c r="D1067" i="5"/>
  <c r="E1067" i="5"/>
  <c r="D1068" i="5"/>
  <c r="E1068" i="5"/>
  <c r="D1069" i="5"/>
  <c r="E1069" i="5"/>
  <c r="D1070" i="5"/>
  <c r="E1070" i="5"/>
  <c r="D1071" i="5"/>
  <c r="E1071" i="5"/>
  <c r="D1072" i="5"/>
  <c r="E1072" i="5"/>
  <c r="D1073" i="5"/>
  <c r="E1073" i="5"/>
  <c r="D1074" i="5"/>
  <c r="E1074" i="5"/>
  <c r="D1075" i="5"/>
  <c r="E1075" i="5"/>
  <c r="D1076" i="5"/>
  <c r="E1076" i="5"/>
  <c r="D1077" i="5"/>
  <c r="E1077" i="5"/>
  <c r="D1078" i="5"/>
  <c r="E1078" i="5"/>
  <c r="D1079" i="5"/>
  <c r="E1079" i="5"/>
  <c r="D84" i="5"/>
  <c r="E84" i="5"/>
  <c r="D1080" i="5"/>
  <c r="E1080" i="5"/>
  <c r="D1081" i="5"/>
  <c r="E1081" i="5"/>
  <c r="D1082" i="5"/>
  <c r="E1082" i="5"/>
  <c r="D1083" i="5"/>
  <c r="E1083" i="5"/>
  <c r="D1084" i="5"/>
  <c r="E1084" i="5"/>
  <c r="D1085" i="5"/>
  <c r="E1085" i="5"/>
  <c r="D1086" i="5"/>
  <c r="E1086" i="5"/>
  <c r="D17" i="5"/>
  <c r="E17" i="5"/>
  <c r="D1087" i="5"/>
  <c r="E1087" i="5"/>
  <c r="D1088" i="5"/>
  <c r="E1088" i="5"/>
  <c r="D1089" i="5"/>
  <c r="E1089" i="5"/>
  <c r="D1090" i="5"/>
  <c r="E1090" i="5"/>
  <c r="D1091" i="5"/>
  <c r="E1091" i="5"/>
  <c r="D1092" i="5"/>
  <c r="E1092" i="5"/>
  <c r="D1093" i="5"/>
  <c r="E1093" i="5"/>
  <c r="D85" i="5"/>
  <c r="E85" i="5"/>
  <c r="D1094" i="5"/>
  <c r="E1094" i="5"/>
  <c r="D1095" i="5"/>
  <c r="E1095" i="5"/>
  <c r="D1096" i="5"/>
  <c r="E1096" i="5"/>
  <c r="D1097" i="5"/>
  <c r="E1097" i="5"/>
  <c r="D1098" i="5"/>
  <c r="E1098" i="5"/>
  <c r="D1099" i="5"/>
  <c r="E1099" i="5"/>
  <c r="D1100" i="5"/>
  <c r="E1100" i="5"/>
  <c r="D1101" i="5"/>
  <c r="E1101" i="5"/>
  <c r="D1102" i="5"/>
  <c r="E1102" i="5"/>
  <c r="D1103" i="5"/>
  <c r="E1103" i="5"/>
  <c r="D1104" i="5"/>
  <c r="E1104" i="5"/>
  <c r="D1105" i="5"/>
  <c r="E1105" i="5"/>
  <c r="D1106" i="5"/>
  <c r="E1106" i="5"/>
  <c r="D1107" i="5"/>
  <c r="E1107" i="5"/>
  <c r="D1108" i="5"/>
  <c r="E1108" i="5"/>
  <c r="D1109" i="5"/>
  <c r="E1109" i="5"/>
  <c r="D1110" i="5"/>
  <c r="E1110" i="5"/>
  <c r="D1111" i="5"/>
  <c r="E1111" i="5"/>
  <c r="D1112" i="5"/>
  <c r="E1112" i="5"/>
  <c r="D1113" i="5"/>
  <c r="E1113" i="5"/>
  <c r="D1114" i="5"/>
  <c r="E1114" i="5"/>
  <c r="D1115" i="5"/>
  <c r="E1115" i="5"/>
  <c r="D1116" i="5"/>
  <c r="E1116" i="5"/>
  <c r="D1117" i="5"/>
  <c r="E1117" i="5"/>
  <c r="D1118" i="5"/>
  <c r="E1118" i="5"/>
  <c r="D1119" i="5"/>
  <c r="E1119" i="5"/>
  <c r="D1120" i="5"/>
  <c r="E1120" i="5"/>
  <c r="D1121" i="5"/>
  <c r="E1121" i="5"/>
  <c r="D1122" i="5"/>
  <c r="E1122" i="5"/>
  <c r="D1123" i="5"/>
  <c r="E1123" i="5"/>
  <c r="D1124" i="5"/>
  <c r="E1124" i="5"/>
  <c r="D1125" i="5"/>
  <c r="E1125" i="5"/>
  <c r="D1126" i="5"/>
  <c r="E1126" i="5"/>
  <c r="D1127" i="5"/>
  <c r="E1127" i="5"/>
  <c r="D1128" i="5"/>
  <c r="E1128" i="5"/>
  <c r="D1129" i="5"/>
  <c r="E1129" i="5"/>
  <c r="D1130" i="5"/>
  <c r="E1130" i="5"/>
  <c r="D1131" i="5"/>
  <c r="E1131" i="5"/>
  <c r="D1132" i="5"/>
  <c r="E1132" i="5"/>
  <c r="D12" i="5"/>
  <c r="E12" i="5"/>
  <c r="D1133" i="5"/>
  <c r="E1133" i="5"/>
  <c r="D1134" i="5"/>
  <c r="E1134" i="5"/>
  <c r="D1135" i="5"/>
  <c r="E1135" i="5"/>
  <c r="D1136" i="5"/>
  <c r="E1136" i="5"/>
  <c r="D1137" i="5"/>
  <c r="E1137" i="5"/>
  <c r="D1138" i="5"/>
  <c r="E1138" i="5"/>
  <c r="D1139" i="5"/>
  <c r="E1139" i="5"/>
  <c r="D1140" i="5"/>
  <c r="E1140" i="5"/>
  <c r="D1141" i="5"/>
  <c r="E1141" i="5"/>
  <c r="D1142" i="5"/>
  <c r="E1142" i="5"/>
  <c r="D1143" i="5"/>
  <c r="E1143" i="5"/>
  <c r="D1144" i="5"/>
  <c r="E1144" i="5"/>
  <c r="D1145" i="5"/>
  <c r="E1145" i="5"/>
  <c r="D1146" i="5"/>
  <c r="E1146" i="5"/>
  <c r="D1147" i="5"/>
  <c r="E1147" i="5"/>
  <c r="D1148" i="5"/>
  <c r="E1148" i="5"/>
  <c r="D1149" i="5"/>
  <c r="E1149" i="5"/>
  <c r="D1150" i="5"/>
  <c r="E1150" i="5"/>
  <c r="D1151" i="5"/>
  <c r="E1151" i="5"/>
  <c r="D1152" i="5"/>
  <c r="E1152" i="5"/>
  <c r="D1153" i="5"/>
  <c r="E1153" i="5"/>
  <c r="D1154" i="5"/>
  <c r="E1154" i="5"/>
  <c r="D1155" i="5"/>
  <c r="E1155" i="5"/>
  <c r="D1156" i="5"/>
  <c r="E1156" i="5"/>
  <c r="D1157" i="5"/>
  <c r="E1157" i="5"/>
  <c r="D1158" i="5"/>
  <c r="E1158" i="5"/>
  <c r="D86" i="5"/>
  <c r="E86" i="5"/>
  <c r="D13" i="5"/>
  <c r="E13" i="5"/>
  <c r="D1159" i="5"/>
  <c r="E1159" i="5"/>
  <c r="D1160" i="5"/>
  <c r="E1160" i="5"/>
  <c r="D1161" i="5"/>
  <c r="E1161" i="5"/>
  <c r="D1162" i="5"/>
  <c r="E1162" i="5"/>
  <c r="D1163" i="5"/>
  <c r="E1163" i="5"/>
  <c r="D1164" i="5"/>
  <c r="E1164" i="5"/>
  <c r="D1165" i="5"/>
  <c r="E1165" i="5"/>
  <c r="D1166" i="5"/>
  <c r="E1166" i="5"/>
  <c r="D1167" i="5"/>
  <c r="E1167" i="5"/>
  <c r="D1168" i="5"/>
  <c r="E1168" i="5"/>
  <c r="D1169" i="5"/>
  <c r="E1169" i="5"/>
  <c r="D1170" i="5"/>
  <c r="E1170" i="5"/>
  <c r="D1171" i="5"/>
  <c r="E1171" i="5"/>
  <c r="D1172" i="5"/>
  <c r="E1172" i="5"/>
  <c r="D1173" i="5"/>
  <c r="E1173" i="5"/>
  <c r="D1174" i="5"/>
  <c r="E1174" i="5"/>
  <c r="D1175" i="5"/>
  <c r="E1175" i="5"/>
  <c r="D1176" i="5"/>
  <c r="E1176" i="5"/>
  <c r="D1177" i="5"/>
  <c r="E1177" i="5"/>
  <c r="D1178" i="5"/>
  <c r="E1178" i="5"/>
  <c r="D1179" i="5"/>
  <c r="E1179" i="5"/>
  <c r="D1180" i="5"/>
  <c r="E1180" i="5"/>
  <c r="D1181" i="5"/>
  <c r="E1181" i="5"/>
  <c r="D1182" i="5"/>
  <c r="E1182" i="5"/>
  <c r="D1183" i="5"/>
  <c r="E1183" i="5"/>
  <c r="D1184" i="5"/>
  <c r="E1184" i="5"/>
  <c r="D1185" i="5"/>
  <c r="E1185" i="5"/>
  <c r="D1186" i="5"/>
  <c r="E1186" i="5"/>
  <c r="D1187" i="5"/>
  <c r="E1187" i="5"/>
  <c r="D1188" i="5"/>
  <c r="E1188" i="5"/>
  <c r="D1189" i="5"/>
  <c r="E1189" i="5"/>
  <c r="D1190" i="5"/>
  <c r="E1190" i="5"/>
  <c r="D1191" i="5"/>
  <c r="E1191" i="5"/>
  <c r="D1192" i="5"/>
  <c r="E1192" i="5"/>
  <c r="D1193" i="5"/>
  <c r="E1193" i="5"/>
  <c r="D1194" i="5"/>
  <c r="E1194" i="5"/>
  <c r="D1195" i="5"/>
  <c r="E1195" i="5"/>
  <c r="D1196" i="5"/>
  <c r="E1196" i="5"/>
  <c r="D1197" i="5"/>
  <c r="E1197" i="5"/>
  <c r="D1198" i="5"/>
  <c r="E1198" i="5"/>
  <c r="D1199" i="5"/>
  <c r="E1199" i="5"/>
  <c r="D1200" i="5"/>
  <c r="E1200" i="5"/>
  <c r="D1201" i="5"/>
  <c r="E1201" i="5"/>
  <c r="D1202" i="5"/>
  <c r="E1202" i="5"/>
  <c r="D1203" i="5"/>
  <c r="E1203" i="5"/>
  <c r="D1204" i="5"/>
  <c r="E1204" i="5"/>
  <c r="D1205" i="5"/>
  <c r="E1205" i="5"/>
  <c r="D1206" i="5"/>
  <c r="E1206" i="5"/>
  <c r="D1207" i="5"/>
  <c r="E1207" i="5"/>
  <c r="D1208" i="5"/>
  <c r="E1208" i="5"/>
  <c r="D1209" i="5"/>
  <c r="E1209" i="5"/>
  <c r="D1210" i="5"/>
  <c r="E1210" i="5"/>
  <c r="D1211" i="5"/>
  <c r="E1211" i="5"/>
  <c r="D1212" i="5"/>
  <c r="E1212" i="5"/>
  <c r="D1213" i="5"/>
  <c r="E1213" i="5"/>
  <c r="D1214" i="5"/>
  <c r="E1214" i="5"/>
  <c r="D1215" i="5"/>
  <c r="E1215" i="5"/>
  <c r="D87" i="5"/>
  <c r="E87" i="5"/>
  <c r="D1216" i="5"/>
  <c r="E1216" i="5"/>
  <c r="D1217" i="5"/>
  <c r="E1217" i="5"/>
  <c r="D1218" i="5"/>
  <c r="E1218" i="5"/>
  <c r="D1219" i="5"/>
  <c r="E1219" i="5"/>
  <c r="D1220" i="5"/>
  <c r="E1220" i="5"/>
  <c r="D1221" i="5"/>
  <c r="E1221" i="5"/>
  <c r="D1222" i="5"/>
  <c r="E1222" i="5"/>
  <c r="D1223" i="5"/>
  <c r="E1223" i="5"/>
  <c r="D1224" i="5"/>
  <c r="E1224" i="5"/>
  <c r="D1225" i="5"/>
  <c r="E1225" i="5"/>
  <c r="D1226" i="5"/>
  <c r="E1226" i="5"/>
  <c r="D1227" i="5"/>
  <c r="E1227" i="5"/>
  <c r="D1228" i="5"/>
  <c r="E1228" i="5"/>
  <c r="D1229" i="5"/>
  <c r="E1229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74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75" i="5"/>
  <c r="C933" i="5"/>
  <c r="C934" i="5"/>
  <c r="C935" i="5"/>
  <c r="C76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77" i="5"/>
  <c r="C968" i="5"/>
  <c r="C969" i="5"/>
  <c r="C970" i="5"/>
  <c r="C971" i="5"/>
  <c r="C972" i="5"/>
  <c r="C973" i="5"/>
  <c r="C974" i="5"/>
  <c r="C975" i="5"/>
  <c r="C976" i="5"/>
  <c r="C977" i="5"/>
  <c r="C978" i="5"/>
  <c r="C78" i="5"/>
  <c r="C979" i="5"/>
  <c r="C980" i="5"/>
  <c r="C981" i="5"/>
  <c r="C982" i="5"/>
  <c r="C79" i="5"/>
  <c r="C983" i="5"/>
  <c r="C984" i="5"/>
  <c r="C985" i="5"/>
  <c r="C986" i="5"/>
  <c r="C987" i="5"/>
  <c r="C988" i="5"/>
  <c r="C989" i="5"/>
  <c r="C990" i="5"/>
  <c r="C991" i="5"/>
  <c r="C992" i="5"/>
  <c r="C80" i="5"/>
  <c r="C993" i="5"/>
  <c r="C994" i="5"/>
  <c r="C995" i="5"/>
  <c r="C996" i="5"/>
  <c r="C997" i="5"/>
  <c r="C2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81" i="5"/>
  <c r="C1022" i="5"/>
  <c r="C1023" i="5"/>
  <c r="C31" i="5"/>
  <c r="C1024" i="5"/>
  <c r="C1025" i="5"/>
  <c r="C1026" i="5"/>
  <c r="C1027" i="5"/>
  <c r="C1028" i="5"/>
  <c r="C1029" i="5"/>
  <c r="C1030" i="5"/>
  <c r="C1031" i="5"/>
  <c r="C1032" i="5"/>
  <c r="C8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83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84" i="5"/>
  <c r="C1080" i="5"/>
  <c r="C1081" i="5"/>
  <c r="C1082" i="5"/>
  <c r="C1083" i="5"/>
  <c r="C1084" i="5"/>
  <c r="C1085" i="5"/>
  <c r="C1086" i="5"/>
  <c r="C17" i="5"/>
  <c r="C1087" i="5"/>
  <c r="C1088" i="5"/>
  <c r="C1089" i="5"/>
  <c r="C1090" i="5"/>
  <c r="C1091" i="5"/>
  <c r="C1092" i="5"/>
  <c r="C1093" i="5"/>
  <c r="C85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86" i="5"/>
  <c r="C13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87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897" i="5"/>
  <c r="D57" i="5"/>
  <c r="E57" i="5"/>
  <c r="D595" i="5"/>
  <c r="E595" i="5"/>
  <c r="D596" i="5"/>
  <c r="E596" i="5"/>
  <c r="D597" i="5"/>
  <c r="E597" i="5"/>
  <c r="D598" i="5"/>
  <c r="E598" i="5"/>
  <c r="D599" i="5"/>
  <c r="E599" i="5"/>
  <c r="D600" i="5"/>
  <c r="E600" i="5"/>
  <c r="D601" i="5"/>
  <c r="E601" i="5"/>
  <c r="D602" i="5"/>
  <c r="E602" i="5"/>
  <c r="D603" i="5"/>
  <c r="E603" i="5"/>
  <c r="D604" i="5"/>
  <c r="E604" i="5"/>
  <c r="D605" i="5"/>
  <c r="E605" i="5"/>
  <c r="D606" i="5"/>
  <c r="E606" i="5"/>
  <c r="D607" i="5"/>
  <c r="E607" i="5"/>
  <c r="D608" i="5"/>
  <c r="E608" i="5"/>
  <c r="D609" i="5"/>
  <c r="E609" i="5"/>
  <c r="D610" i="5"/>
  <c r="E610" i="5"/>
  <c r="D611" i="5"/>
  <c r="E611" i="5"/>
  <c r="D612" i="5"/>
  <c r="E612" i="5"/>
  <c r="D613" i="5"/>
  <c r="E613" i="5"/>
  <c r="D614" i="5"/>
  <c r="E614" i="5"/>
  <c r="D615" i="5"/>
  <c r="E615" i="5"/>
  <c r="D58" i="5"/>
  <c r="E58" i="5"/>
  <c r="D59" i="5"/>
  <c r="E59" i="5"/>
  <c r="D616" i="5"/>
  <c r="E616" i="5"/>
  <c r="D617" i="5"/>
  <c r="E617" i="5"/>
  <c r="D618" i="5"/>
  <c r="E618" i="5"/>
  <c r="D619" i="5"/>
  <c r="E619" i="5"/>
  <c r="D620" i="5"/>
  <c r="E620" i="5"/>
  <c r="D621" i="5"/>
  <c r="E621" i="5"/>
  <c r="D622" i="5"/>
  <c r="E622" i="5"/>
  <c r="D623" i="5"/>
  <c r="E623" i="5"/>
  <c r="D624" i="5"/>
  <c r="E624" i="5"/>
  <c r="D625" i="5"/>
  <c r="E625" i="5"/>
  <c r="D626" i="5"/>
  <c r="E626" i="5"/>
  <c r="D627" i="5"/>
  <c r="E627" i="5"/>
  <c r="D628" i="5"/>
  <c r="E628" i="5"/>
  <c r="D629" i="5"/>
  <c r="E629" i="5"/>
  <c r="D630" i="5"/>
  <c r="E630" i="5"/>
  <c r="D631" i="5"/>
  <c r="E631" i="5"/>
  <c r="D632" i="5"/>
  <c r="E632" i="5"/>
  <c r="D633" i="5"/>
  <c r="E633" i="5"/>
  <c r="D634" i="5"/>
  <c r="E634" i="5"/>
  <c r="D635" i="5"/>
  <c r="E635" i="5"/>
  <c r="D636" i="5"/>
  <c r="E636" i="5"/>
  <c r="D637" i="5"/>
  <c r="E637" i="5"/>
  <c r="D60" i="5"/>
  <c r="E60" i="5"/>
  <c r="D638" i="5"/>
  <c r="E638" i="5"/>
  <c r="D639" i="5"/>
  <c r="E639" i="5"/>
  <c r="D28" i="5"/>
  <c r="E28" i="5"/>
  <c r="D640" i="5"/>
  <c r="E640" i="5"/>
  <c r="D29" i="5"/>
  <c r="E29" i="5"/>
  <c r="D641" i="5"/>
  <c r="E641" i="5"/>
  <c r="D642" i="5"/>
  <c r="E642" i="5"/>
  <c r="D643" i="5"/>
  <c r="E643" i="5"/>
  <c r="D644" i="5"/>
  <c r="E644" i="5"/>
  <c r="D645" i="5"/>
  <c r="E645" i="5"/>
  <c r="D646" i="5"/>
  <c r="E646" i="5"/>
  <c r="D647" i="5"/>
  <c r="E647" i="5"/>
  <c r="D61" i="5"/>
  <c r="E61" i="5"/>
  <c r="D648" i="5"/>
  <c r="E648" i="5"/>
  <c r="D649" i="5"/>
  <c r="E649" i="5"/>
  <c r="D650" i="5"/>
  <c r="E650" i="5"/>
  <c r="D651" i="5"/>
  <c r="E651" i="5"/>
  <c r="D652" i="5"/>
  <c r="E652" i="5"/>
  <c r="D653" i="5"/>
  <c r="E653" i="5"/>
  <c r="D654" i="5"/>
  <c r="E654" i="5"/>
  <c r="D655" i="5"/>
  <c r="E655" i="5"/>
  <c r="D656" i="5"/>
  <c r="E656" i="5"/>
  <c r="D657" i="5"/>
  <c r="E657" i="5"/>
  <c r="D658" i="5"/>
  <c r="E658" i="5"/>
  <c r="D659" i="5"/>
  <c r="E659" i="5"/>
  <c r="D660" i="5"/>
  <c r="E660" i="5"/>
  <c r="D661" i="5"/>
  <c r="E661" i="5"/>
  <c r="D62" i="5"/>
  <c r="E62" i="5"/>
  <c r="D662" i="5"/>
  <c r="E662" i="5"/>
  <c r="D663" i="5"/>
  <c r="E663" i="5"/>
  <c r="D664" i="5"/>
  <c r="E664" i="5"/>
  <c r="D665" i="5"/>
  <c r="E665" i="5"/>
  <c r="D666" i="5"/>
  <c r="E666" i="5"/>
  <c r="D667" i="5"/>
  <c r="E667" i="5"/>
  <c r="D668" i="5"/>
  <c r="E668" i="5"/>
  <c r="D669" i="5"/>
  <c r="E669" i="5"/>
  <c r="D670" i="5"/>
  <c r="E670" i="5"/>
  <c r="D671" i="5"/>
  <c r="E671" i="5"/>
  <c r="D672" i="5"/>
  <c r="E672" i="5"/>
  <c r="D673" i="5"/>
  <c r="E673" i="5"/>
  <c r="D674" i="5"/>
  <c r="E674" i="5"/>
  <c r="D675" i="5"/>
  <c r="E675" i="5"/>
  <c r="D676" i="5"/>
  <c r="E676" i="5"/>
  <c r="D677" i="5"/>
  <c r="E677" i="5"/>
  <c r="D678" i="5"/>
  <c r="E678" i="5"/>
  <c r="D679" i="5"/>
  <c r="E679" i="5"/>
  <c r="D680" i="5"/>
  <c r="E680" i="5"/>
  <c r="D681" i="5"/>
  <c r="E681" i="5"/>
  <c r="D682" i="5"/>
  <c r="E682" i="5"/>
  <c r="D683" i="5"/>
  <c r="E683" i="5"/>
  <c r="D684" i="5"/>
  <c r="E684" i="5"/>
  <c r="D685" i="5"/>
  <c r="E685" i="5"/>
  <c r="D686" i="5"/>
  <c r="E686" i="5"/>
  <c r="D687" i="5"/>
  <c r="E687" i="5"/>
  <c r="D688" i="5"/>
  <c r="E688" i="5"/>
  <c r="D689" i="5"/>
  <c r="E689" i="5"/>
  <c r="D690" i="5"/>
  <c r="E690" i="5"/>
  <c r="D691" i="5"/>
  <c r="E691" i="5"/>
  <c r="D692" i="5"/>
  <c r="E692" i="5"/>
  <c r="D693" i="5"/>
  <c r="E693" i="5"/>
  <c r="D694" i="5"/>
  <c r="E694" i="5"/>
  <c r="D695" i="5"/>
  <c r="E695" i="5"/>
  <c r="D696" i="5"/>
  <c r="E696" i="5"/>
  <c r="D697" i="5"/>
  <c r="E697" i="5"/>
  <c r="D698" i="5"/>
  <c r="E698" i="5"/>
  <c r="D699" i="5"/>
  <c r="E699" i="5"/>
  <c r="D700" i="5"/>
  <c r="E700" i="5"/>
  <c r="D701" i="5"/>
  <c r="E701" i="5"/>
  <c r="D702" i="5"/>
  <c r="E702" i="5"/>
  <c r="D703" i="5"/>
  <c r="E703" i="5"/>
  <c r="D704" i="5"/>
  <c r="E704" i="5"/>
  <c r="D705" i="5"/>
  <c r="E705" i="5"/>
  <c r="D706" i="5"/>
  <c r="E706" i="5"/>
  <c r="D707" i="5"/>
  <c r="E707" i="5"/>
  <c r="D63" i="5"/>
  <c r="E63" i="5"/>
  <c r="D708" i="5"/>
  <c r="E708" i="5"/>
  <c r="D709" i="5"/>
  <c r="E709" i="5"/>
  <c r="D710" i="5"/>
  <c r="E710" i="5"/>
  <c r="D711" i="5"/>
  <c r="E711" i="5"/>
  <c r="D712" i="5"/>
  <c r="E712" i="5"/>
  <c r="D713" i="5"/>
  <c r="E713" i="5"/>
  <c r="D714" i="5"/>
  <c r="E714" i="5"/>
  <c r="D715" i="5"/>
  <c r="E715" i="5"/>
  <c r="D716" i="5"/>
  <c r="E716" i="5"/>
  <c r="D717" i="5"/>
  <c r="E717" i="5"/>
  <c r="D718" i="5"/>
  <c r="E718" i="5"/>
  <c r="D719" i="5"/>
  <c r="E719" i="5"/>
  <c r="D720" i="5"/>
  <c r="E720" i="5"/>
  <c r="D721" i="5"/>
  <c r="E721" i="5"/>
  <c r="D722" i="5"/>
  <c r="E722" i="5"/>
  <c r="D723" i="5"/>
  <c r="E723" i="5"/>
  <c r="D724" i="5"/>
  <c r="E724" i="5"/>
  <c r="D725" i="5"/>
  <c r="E725" i="5"/>
  <c r="D726" i="5"/>
  <c r="E726" i="5"/>
  <c r="D727" i="5"/>
  <c r="E727" i="5"/>
  <c r="D64" i="5"/>
  <c r="E64" i="5"/>
  <c r="D728" i="5"/>
  <c r="E728" i="5"/>
  <c r="D729" i="5"/>
  <c r="E729" i="5"/>
  <c r="D730" i="5"/>
  <c r="E730" i="5"/>
  <c r="D731" i="5"/>
  <c r="E731" i="5"/>
  <c r="D732" i="5"/>
  <c r="E732" i="5"/>
  <c r="D733" i="5"/>
  <c r="E733" i="5"/>
  <c r="D734" i="5"/>
  <c r="E734" i="5"/>
  <c r="D735" i="5"/>
  <c r="E735" i="5"/>
  <c r="D736" i="5"/>
  <c r="E736" i="5"/>
  <c r="D737" i="5"/>
  <c r="E737" i="5"/>
  <c r="D738" i="5"/>
  <c r="E738" i="5"/>
  <c r="D739" i="5"/>
  <c r="E739" i="5"/>
  <c r="D740" i="5"/>
  <c r="E740" i="5"/>
  <c r="D741" i="5"/>
  <c r="E741" i="5"/>
  <c r="D742" i="5"/>
  <c r="E742" i="5"/>
  <c r="D743" i="5"/>
  <c r="E743" i="5"/>
  <c r="D744" i="5"/>
  <c r="E744" i="5"/>
  <c r="D745" i="5"/>
  <c r="E745" i="5"/>
  <c r="D746" i="5"/>
  <c r="E746" i="5"/>
  <c r="D747" i="5"/>
  <c r="E747" i="5"/>
  <c r="D748" i="5"/>
  <c r="E748" i="5"/>
  <c r="D749" i="5"/>
  <c r="E749" i="5"/>
  <c r="D750" i="5"/>
  <c r="E750" i="5"/>
  <c r="D751" i="5"/>
  <c r="E751" i="5"/>
  <c r="D752" i="5"/>
  <c r="E752" i="5"/>
  <c r="D753" i="5"/>
  <c r="E753" i="5"/>
  <c r="D754" i="5"/>
  <c r="E754" i="5"/>
  <c r="D755" i="5"/>
  <c r="E755" i="5"/>
  <c r="D756" i="5"/>
  <c r="E756" i="5"/>
  <c r="D757" i="5"/>
  <c r="E757" i="5"/>
  <c r="D758" i="5"/>
  <c r="E758" i="5"/>
  <c r="D759" i="5"/>
  <c r="E759" i="5"/>
  <c r="D760" i="5"/>
  <c r="E760" i="5"/>
  <c r="D761" i="5"/>
  <c r="E761" i="5"/>
  <c r="D762" i="5"/>
  <c r="E762" i="5"/>
  <c r="D763" i="5"/>
  <c r="E763" i="5"/>
  <c r="D764" i="5"/>
  <c r="E764" i="5"/>
  <c r="D765" i="5"/>
  <c r="E765" i="5"/>
  <c r="D766" i="5"/>
  <c r="E766" i="5"/>
  <c r="D767" i="5"/>
  <c r="E767" i="5"/>
  <c r="D65" i="5"/>
  <c r="E65" i="5"/>
  <c r="D768" i="5"/>
  <c r="E768" i="5"/>
  <c r="D769" i="5"/>
  <c r="E769" i="5"/>
  <c r="D770" i="5"/>
  <c r="E770" i="5"/>
  <c r="D771" i="5"/>
  <c r="E771" i="5"/>
  <c r="D772" i="5"/>
  <c r="E772" i="5"/>
  <c r="D773" i="5"/>
  <c r="E773" i="5"/>
  <c r="D774" i="5"/>
  <c r="E774" i="5"/>
  <c r="D66" i="5"/>
  <c r="E66" i="5"/>
  <c r="D775" i="5"/>
  <c r="E775" i="5"/>
  <c r="D776" i="5"/>
  <c r="E776" i="5"/>
  <c r="D777" i="5"/>
  <c r="E777" i="5"/>
  <c r="D778" i="5"/>
  <c r="E778" i="5"/>
  <c r="D779" i="5"/>
  <c r="E779" i="5"/>
  <c r="D780" i="5"/>
  <c r="E780" i="5"/>
  <c r="D781" i="5"/>
  <c r="E781" i="5"/>
  <c r="D782" i="5"/>
  <c r="E782" i="5"/>
  <c r="D783" i="5"/>
  <c r="E783" i="5"/>
  <c r="D784" i="5"/>
  <c r="E784" i="5"/>
  <c r="D785" i="5"/>
  <c r="E785" i="5"/>
  <c r="D786" i="5"/>
  <c r="E786" i="5"/>
  <c r="D787" i="5"/>
  <c r="E787" i="5"/>
  <c r="D788" i="5"/>
  <c r="E788" i="5"/>
  <c r="D789" i="5"/>
  <c r="E789" i="5"/>
  <c r="D790" i="5"/>
  <c r="E790" i="5"/>
  <c r="D791" i="5"/>
  <c r="E791" i="5"/>
  <c r="D792" i="5"/>
  <c r="E792" i="5"/>
  <c r="D793" i="5"/>
  <c r="E793" i="5"/>
  <c r="D794" i="5"/>
  <c r="E794" i="5"/>
  <c r="D795" i="5"/>
  <c r="E795" i="5"/>
  <c r="D796" i="5"/>
  <c r="E796" i="5"/>
  <c r="D797" i="5"/>
  <c r="E797" i="5"/>
  <c r="D798" i="5"/>
  <c r="E798" i="5"/>
  <c r="D799" i="5"/>
  <c r="E799" i="5"/>
  <c r="D800" i="5"/>
  <c r="E800" i="5"/>
  <c r="D801" i="5"/>
  <c r="E801" i="5"/>
  <c r="D802" i="5"/>
  <c r="E802" i="5"/>
  <c r="D803" i="5"/>
  <c r="E803" i="5"/>
  <c r="D804" i="5"/>
  <c r="E804" i="5"/>
  <c r="D805" i="5"/>
  <c r="E805" i="5"/>
  <c r="D806" i="5"/>
  <c r="E806" i="5"/>
  <c r="D807" i="5"/>
  <c r="E807" i="5"/>
  <c r="D808" i="5"/>
  <c r="E808" i="5"/>
  <c r="D809" i="5"/>
  <c r="E809" i="5"/>
  <c r="D810" i="5"/>
  <c r="E810" i="5"/>
  <c r="D811" i="5"/>
  <c r="E811" i="5"/>
  <c r="D67" i="5"/>
  <c r="E67" i="5"/>
  <c r="D812" i="5"/>
  <c r="E812" i="5"/>
  <c r="D813" i="5"/>
  <c r="E813" i="5"/>
  <c r="D814" i="5"/>
  <c r="E814" i="5"/>
  <c r="D815" i="5"/>
  <c r="E815" i="5"/>
  <c r="D816" i="5"/>
  <c r="E816" i="5"/>
  <c r="D817" i="5"/>
  <c r="E817" i="5"/>
  <c r="D818" i="5"/>
  <c r="E818" i="5"/>
  <c r="D819" i="5"/>
  <c r="E819" i="5"/>
  <c r="D820" i="5"/>
  <c r="E820" i="5"/>
  <c r="D821" i="5"/>
  <c r="E821" i="5"/>
  <c r="D68" i="5"/>
  <c r="E68" i="5"/>
  <c r="D822" i="5"/>
  <c r="E822" i="5"/>
  <c r="D823" i="5"/>
  <c r="E823" i="5"/>
  <c r="D824" i="5"/>
  <c r="E824" i="5"/>
  <c r="D825" i="5"/>
  <c r="E825" i="5"/>
  <c r="D826" i="5"/>
  <c r="E826" i="5"/>
  <c r="D827" i="5"/>
  <c r="E827" i="5"/>
  <c r="D828" i="5"/>
  <c r="E828" i="5"/>
  <c r="D829" i="5"/>
  <c r="E829" i="5"/>
  <c r="D830" i="5"/>
  <c r="E830" i="5"/>
  <c r="D831" i="5"/>
  <c r="E831" i="5"/>
  <c r="D832" i="5"/>
  <c r="E832" i="5"/>
  <c r="D833" i="5"/>
  <c r="E833" i="5"/>
  <c r="D834" i="5"/>
  <c r="E834" i="5"/>
  <c r="D835" i="5"/>
  <c r="E835" i="5"/>
  <c r="D69" i="5"/>
  <c r="E69" i="5"/>
  <c r="D836" i="5"/>
  <c r="E836" i="5"/>
  <c r="D837" i="5"/>
  <c r="E837" i="5"/>
  <c r="D838" i="5"/>
  <c r="E838" i="5"/>
  <c r="D839" i="5"/>
  <c r="E839" i="5"/>
  <c r="D840" i="5"/>
  <c r="E840" i="5"/>
  <c r="D841" i="5"/>
  <c r="E841" i="5"/>
  <c r="D842" i="5"/>
  <c r="E842" i="5"/>
  <c r="D843" i="5"/>
  <c r="E843" i="5"/>
  <c r="D844" i="5"/>
  <c r="E844" i="5"/>
  <c r="D845" i="5"/>
  <c r="E845" i="5"/>
  <c r="D846" i="5"/>
  <c r="E846" i="5"/>
  <c r="D847" i="5"/>
  <c r="E847" i="5"/>
  <c r="D848" i="5"/>
  <c r="E848" i="5"/>
  <c r="D849" i="5"/>
  <c r="E849" i="5"/>
  <c r="D850" i="5"/>
  <c r="E850" i="5"/>
  <c r="D851" i="5"/>
  <c r="E851" i="5"/>
  <c r="D852" i="5"/>
  <c r="E852" i="5"/>
  <c r="D853" i="5"/>
  <c r="E853" i="5"/>
  <c r="D854" i="5"/>
  <c r="E854" i="5"/>
  <c r="D855" i="5"/>
  <c r="E855" i="5"/>
  <c r="D856" i="5"/>
  <c r="E856" i="5"/>
  <c r="D857" i="5"/>
  <c r="E857" i="5"/>
  <c r="D858" i="5"/>
  <c r="E858" i="5"/>
  <c r="D859" i="5"/>
  <c r="E859" i="5"/>
  <c r="D860" i="5"/>
  <c r="E860" i="5"/>
  <c r="D861" i="5"/>
  <c r="E861" i="5"/>
  <c r="D862" i="5"/>
  <c r="E862" i="5"/>
  <c r="D70" i="5"/>
  <c r="E70" i="5"/>
  <c r="D863" i="5"/>
  <c r="E863" i="5"/>
  <c r="D864" i="5"/>
  <c r="E864" i="5"/>
  <c r="D71" i="5"/>
  <c r="E71" i="5"/>
  <c r="D865" i="5"/>
  <c r="E865" i="5"/>
  <c r="D866" i="5"/>
  <c r="E866" i="5"/>
  <c r="D867" i="5"/>
  <c r="E867" i="5"/>
  <c r="D868" i="5"/>
  <c r="E868" i="5"/>
  <c r="D869" i="5"/>
  <c r="E869" i="5"/>
  <c r="D870" i="5"/>
  <c r="E870" i="5"/>
  <c r="D871" i="5"/>
  <c r="E871" i="5"/>
  <c r="D72" i="5"/>
  <c r="E72" i="5"/>
  <c r="D872" i="5"/>
  <c r="E872" i="5"/>
  <c r="D873" i="5"/>
  <c r="E873" i="5"/>
  <c r="D874" i="5"/>
  <c r="E874" i="5"/>
  <c r="D875" i="5"/>
  <c r="E875" i="5"/>
  <c r="D876" i="5"/>
  <c r="E876" i="5"/>
  <c r="D877" i="5"/>
  <c r="E877" i="5"/>
  <c r="D878" i="5"/>
  <c r="E878" i="5"/>
  <c r="D879" i="5"/>
  <c r="E879" i="5"/>
  <c r="D880" i="5"/>
  <c r="E880" i="5"/>
  <c r="D881" i="5"/>
  <c r="E881" i="5"/>
  <c r="D882" i="5"/>
  <c r="E882" i="5"/>
  <c r="D883" i="5"/>
  <c r="E883" i="5"/>
  <c r="D884" i="5"/>
  <c r="E884" i="5"/>
  <c r="D885" i="5"/>
  <c r="E885" i="5"/>
  <c r="D886" i="5"/>
  <c r="E886" i="5"/>
  <c r="D887" i="5"/>
  <c r="E887" i="5"/>
  <c r="D888" i="5"/>
  <c r="E888" i="5"/>
  <c r="D889" i="5"/>
  <c r="E889" i="5"/>
  <c r="D73" i="5"/>
  <c r="E73" i="5"/>
  <c r="D890" i="5"/>
  <c r="E890" i="5"/>
  <c r="D30" i="5"/>
  <c r="E30" i="5"/>
  <c r="D891" i="5"/>
  <c r="E891" i="5"/>
  <c r="D892" i="5"/>
  <c r="E892" i="5"/>
  <c r="D893" i="5"/>
  <c r="E893" i="5"/>
  <c r="D894" i="5"/>
  <c r="E894" i="5"/>
  <c r="D895" i="5"/>
  <c r="E895" i="5"/>
  <c r="D896" i="5"/>
  <c r="E896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58" i="5"/>
  <c r="C59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0" i="5"/>
  <c r="C638" i="5"/>
  <c r="C639" i="5"/>
  <c r="C28" i="5"/>
  <c r="C640" i="5"/>
  <c r="C29" i="5"/>
  <c r="C641" i="5"/>
  <c r="C642" i="5"/>
  <c r="C643" i="5"/>
  <c r="C644" i="5"/>
  <c r="C645" i="5"/>
  <c r="C646" i="5"/>
  <c r="C647" i="5"/>
  <c r="C61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2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63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64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65" i="5"/>
  <c r="C768" i="5"/>
  <c r="C769" i="5"/>
  <c r="C770" i="5"/>
  <c r="C771" i="5"/>
  <c r="C772" i="5"/>
  <c r="C773" i="5"/>
  <c r="C774" i="5"/>
  <c r="C66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67" i="5"/>
  <c r="C812" i="5"/>
  <c r="C813" i="5"/>
  <c r="C814" i="5"/>
  <c r="C815" i="5"/>
  <c r="C816" i="5"/>
  <c r="C817" i="5"/>
  <c r="C818" i="5"/>
  <c r="C819" i="5"/>
  <c r="C820" i="5"/>
  <c r="C821" i="5"/>
  <c r="C68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69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70" i="5"/>
  <c r="C863" i="5"/>
  <c r="C864" i="5"/>
  <c r="C71" i="5"/>
  <c r="C865" i="5"/>
  <c r="C866" i="5"/>
  <c r="C867" i="5"/>
  <c r="C868" i="5"/>
  <c r="C869" i="5"/>
  <c r="C870" i="5"/>
  <c r="C871" i="5"/>
  <c r="C72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73" i="5"/>
  <c r="C890" i="5"/>
  <c r="C30" i="5"/>
  <c r="C891" i="5"/>
  <c r="C892" i="5"/>
  <c r="C893" i="5"/>
  <c r="C894" i="5"/>
  <c r="C895" i="5"/>
  <c r="C896" i="5"/>
  <c r="D327" i="5"/>
  <c r="E327" i="5"/>
  <c r="D328" i="5"/>
  <c r="E328" i="5"/>
  <c r="D329" i="5"/>
  <c r="E329" i="5"/>
  <c r="D330" i="5"/>
  <c r="E330" i="5"/>
  <c r="D331" i="5"/>
  <c r="E331" i="5"/>
  <c r="D332" i="5"/>
  <c r="E332" i="5"/>
  <c r="D333" i="5"/>
  <c r="E333" i="5"/>
  <c r="D334" i="5"/>
  <c r="E334" i="5"/>
  <c r="D335" i="5"/>
  <c r="E335" i="5"/>
  <c r="D336" i="5"/>
  <c r="E336" i="5"/>
  <c r="D337" i="5"/>
  <c r="E337" i="5"/>
  <c r="D338" i="5"/>
  <c r="E338" i="5"/>
  <c r="D339" i="5"/>
  <c r="E339" i="5"/>
  <c r="D340" i="5"/>
  <c r="E340" i="5"/>
  <c r="D341" i="5"/>
  <c r="E341" i="5"/>
  <c r="D342" i="5"/>
  <c r="E342" i="5"/>
  <c r="D343" i="5"/>
  <c r="E343" i="5"/>
  <c r="D344" i="5"/>
  <c r="E344" i="5"/>
  <c r="D345" i="5"/>
  <c r="E345" i="5"/>
  <c r="D346" i="5"/>
  <c r="E346" i="5"/>
  <c r="D347" i="5"/>
  <c r="E347" i="5"/>
  <c r="D348" i="5"/>
  <c r="E348" i="5"/>
  <c r="D349" i="5"/>
  <c r="E349" i="5"/>
  <c r="D350" i="5"/>
  <c r="E350" i="5"/>
  <c r="D40" i="5"/>
  <c r="E40" i="5"/>
  <c r="D351" i="5"/>
  <c r="E351" i="5"/>
  <c r="D352" i="5"/>
  <c r="E352" i="5"/>
  <c r="D353" i="5"/>
  <c r="E353" i="5"/>
  <c r="D354" i="5"/>
  <c r="E354" i="5"/>
  <c r="D355" i="5"/>
  <c r="E355" i="5"/>
  <c r="D356" i="5"/>
  <c r="E356" i="5"/>
  <c r="D357" i="5"/>
  <c r="E357" i="5"/>
  <c r="D358" i="5"/>
  <c r="E358" i="5"/>
  <c r="D359" i="5"/>
  <c r="E359" i="5"/>
  <c r="D360" i="5"/>
  <c r="E360" i="5"/>
  <c r="D361" i="5"/>
  <c r="E361" i="5"/>
  <c r="D362" i="5"/>
  <c r="E362" i="5"/>
  <c r="D9" i="5"/>
  <c r="E9" i="5"/>
  <c r="D41" i="5"/>
  <c r="E41" i="5"/>
  <c r="D363" i="5"/>
  <c r="E363" i="5"/>
  <c r="D364" i="5"/>
  <c r="E364" i="5"/>
  <c r="D365" i="5"/>
  <c r="E365" i="5"/>
  <c r="D366" i="5"/>
  <c r="E366" i="5"/>
  <c r="D367" i="5"/>
  <c r="E367" i="5"/>
  <c r="D368" i="5"/>
  <c r="E368" i="5"/>
  <c r="D369" i="5"/>
  <c r="E369" i="5"/>
  <c r="D370" i="5"/>
  <c r="E370" i="5"/>
  <c r="D371" i="5"/>
  <c r="E371" i="5"/>
  <c r="D372" i="5"/>
  <c r="E372" i="5"/>
  <c r="D373" i="5"/>
  <c r="E373" i="5"/>
  <c r="D374" i="5"/>
  <c r="E374" i="5"/>
  <c r="D375" i="5"/>
  <c r="E375" i="5"/>
  <c r="D376" i="5"/>
  <c r="E376" i="5"/>
  <c r="D377" i="5"/>
  <c r="E377" i="5"/>
  <c r="D378" i="5"/>
  <c r="E378" i="5"/>
  <c r="D379" i="5"/>
  <c r="E379" i="5"/>
  <c r="D6" i="5"/>
  <c r="E6" i="5"/>
  <c r="D380" i="5"/>
  <c r="E380" i="5"/>
  <c r="D381" i="5"/>
  <c r="E381" i="5"/>
  <c r="D382" i="5"/>
  <c r="E382" i="5"/>
  <c r="D383" i="5"/>
  <c r="E383" i="5"/>
  <c r="D384" i="5"/>
  <c r="E384" i="5"/>
  <c r="D385" i="5"/>
  <c r="E385" i="5"/>
  <c r="D386" i="5"/>
  <c r="E386" i="5"/>
  <c r="D387" i="5"/>
  <c r="E387" i="5"/>
  <c r="D388" i="5"/>
  <c r="E388" i="5"/>
  <c r="D389" i="5"/>
  <c r="E389" i="5"/>
  <c r="D390" i="5"/>
  <c r="E390" i="5"/>
  <c r="D391" i="5"/>
  <c r="E391" i="5"/>
  <c r="D392" i="5"/>
  <c r="E392" i="5"/>
  <c r="D393" i="5"/>
  <c r="E393" i="5"/>
  <c r="D394" i="5"/>
  <c r="E394" i="5"/>
  <c r="D395" i="5"/>
  <c r="E395" i="5"/>
  <c r="D396" i="5"/>
  <c r="E396" i="5"/>
  <c r="D397" i="5"/>
  <c r="E397" i="5"/>
  <c r="D398" i="5"/>
  <c r="E398" i="5"/>
  <c r="D399" i="5"/>
  <c r="E399" i="5"/>
  <c r="D400" i="5"/>
  <c r="E400" i="5"/>
  <c r="D401" i="5"/>
  <c r="E401" i="5"/>
  <c r="D402" i="5"/>
  <c r="E402" i="5"/>
  <c r="D403" i="5"/>
  <c r="E403" i="5"/>
  <c r="D42" i="5"/>
  <c r="E42" i="5"/>
  <c r="D404" i="5"/>
  <c r="E404" i="5"/>
  <c r="D405" i="5"/>
  <c r="E405" i="5"/>
  <c r="D10" i="5"/>
  <c r="E10" i="5"/>
  <c r="D406" i="5"/>
  <c r="E406" i="5"/>
  <c r="D407" i="5"/>
  <c r="E407" i="5"/>
  <c r="D408" i="5"/>
  <c r="E408" i="5"/>
  <c r="D409" i="5"/>
  <c r="E409" i="5"/>
  <c r="D410" i="5"/>
  <c r="E410" i="5"/>
  <c r="D411" i="5"/>
  <c r="E411" i="5"/>
  <c r="D43" i="5"/>
  <c r="E43" i="5"/>
  <c r="D412" i="5"/>
  <c r="E412" i="5"/>
  <c r="D16" i="5"/>
  <c r="E16" i="5"/>
  <c r="D413" i="5"/>
  <c r="E413" i="5"/>
  <c r="D414" i="5"/>
  <c r="E414" i="5"/>
  <c r="D415" i="5"/>
  <c r="E415" i="5"/>
  <c r="D416" i="5"/>
  <c r="E416" i="5"/>
  <c r="D417" i="5"/>
  <c r="E417" i="5"/>
  <c r="D418" i="5"/>
  <c r="E418" i="5"/>
  <c r="D419" i="5"/>
  <c r="E419" i="5"/>
  <c r="D420" i="5"/>
  <c r="E420" i="5"/>
  <c r="D421" i="5"/>
  <c r="E421" i="5"/>
  <c r="D422" i="5"/>
  <c r="E422" i="5"/>
  <c r="D423" i="5"/>
  <c r="E423" i="5"/>
  <c r="D424" i="5"/>
  <c r="E424" i="5"/>
  <c r="D425" i="5"/>
  <c r="E425" i="5"/>
  <c r="D426" i="5"/>
  <c r="E426" i="5"/>
  <c r="D427" i="5"/>
  <c r="E427" i="5"/>
  <c r="D428" i="5"/>
  <c r="E428" i="5"/>
  <c r="D429" i="5"/>
  <c r="E429" i="5"/>
  <c r="D430" i="5"/>
  <c r="E430" i="5"/>
  <c r="D14" i="5"/>
  <c r="E14" i="5"/>
  <c r="D431" i="5"/>
  <c r="E431" i="5"/>
  <c r="D432" i="5"/>
  <c r="E432" i="5"/>
  <c r="D433" i="5"/>
  <c r="E433" i="5"/>
  <c r="D434" i="5"/>
  <c r="E434" i="5"/>
  <c r="D435" i="5"/>
  <c r="E435" i="5"/>
  <c r="D436" i="5"/>
  <c r="E436" i="5"/>
  <c r="D437" i="5"/>
  <c r="E437" i="5"/>
  <c r="D438" i="5"/>
  <c r="E438" i="5"/>
  <c r="D439" i="5"/>
  <c r="E439" i="5"/>
  <c r="D440" i="5"/>
  <c r="E440" i="5"/>
  <c r="D441" i="5"/>
  <c r="E441" i="5"/>
  <c r="D442" i="5"/>
  <c r="E442" i="5"/>
  <c r="D443" i="5"/>
  <c r="E443" i="5"/>
  <c r="D444" i="5"/>
  <c r="E444" i="5"/>
  <c r="D445" i="5"/>
  <c r="E445" i="5"/>
  <c r="D23" i="5"/>
  <c r="E23" i="5"/>
  <c r="D446" i="5"/>
  <c r="E446" i="5"/>
  <c r="D447" i="5"/>
  <c r="E447" i="5"/>
  <c r="D448" i="5"/>
  <c r="E448" i="5"/>
  <c r="D449" i="5"/>
  <c r="E449" i="5"/>
  <c r="D24" i="5"/>
  <c r="E24" i="5"/>
  <c r="D450" i="5"/>
  <c r="E450" i="5"/>
  <c r="D451" i="5"/>
  <c r="E451" i="5"/>
  <c r="D452" i="5"/>
  <c r="E452" i="5"/>
  <c r="D453" i="5"/>
  <c r="E453" i="5"/>
  <c r="D454" i="5"/>
  <c r="E454" i="5"/>
  <c r="D455" i="5"/>
  <c r="E455" i="5"/>
  <c r="D456" i="5"/>
  <c r="E456" i="5"/>
  <c r="D457" i="5"/>
  <c r="E457" i="5"/>
  <c r="D458" i="5"/>
  <c r="E458" i="5"/>
  <c r="D459" i="5"/>
  <c r="E459" i="5"/>
  <c r="D460" i="5"/>
  <c r="E460" i="5"/>
  <c r="D461" i="5"/>
  <c r="E461" i="5"/>
  <c r="D44" i="5"/>
  <c r="E44" i="5"/>
  <c r="D462" i="5"/>
  <c r="E462" i="5"/>
  <c r="D463" i="5"/>
  <c r="E463" i="5"/>
  <c r="D464" i="5"/>
  <c r="E464" i="5"/>
  <c r="D465" i="5"/>
  <c r="E465" i="5"/>
  <c r="D466" i="5"/>
  <c r="E466" i="5"/>
  <c r="D467" i="5"/>
  <c r="E467" i="5"/>
  <c r="D468" i="5"/>
  <c r="E468" i="5"/>
  <c r="D469" i="5"/>
  <c r="E469" i="5"/>
  <c r="D470" i="5"/>
  <c r="E470" i="5"/>
  <c r="D471" i="5"/>
  <c r="E471" i="5"/>
  <c r="D472" i="5"/>
  <c r="E472" i="5"/>
  <c r="D473" i="5"/>
  <c r="E473" i="5"/>
  <c r="D474" i="5"/>
  <c r="E474" i="5"/>
  <c r="D475" i="5"/>
  <c r="E475" i="5"/>
  <c r="D476" i="5"/>
  <c r="E476" i="5"/>
  <c r="D45" i="5"/>
  <c r="E45" i="5"/>
  <c r="D477" i="5"/>
  <c r="E477" i="5"/>
  <c r="D478" i="5"/>
  <c r="E478" i="5"/>
  <c r="D479" i="5"/>
  <c r="E479" i="5"/>
  <c r="D480" i="5"/>
  <c r="E480" i="5"/>
  <c r="D481" i="5"/>
  <c r="E481" i="5"/>
  <c r="D482" i="5"/>
  <c r="E482" i="5"/>
  <c r="D483" i="5"/>
  <c r="E483" i="5"/>
  <c r="D484" i="5"/>
  <c r="E484" i="5"/>
  <c r="D485" i="5"/>
  <c r="E485" i="5"/>
  <c r="D486" i="5"/>
  <c r="E486" i="5"/>
  <c r="D487" i="5"/>
  <c r="E487" i="5"/>
  <c r="D488" i="5"/>
  <c r="E488" i="5"/>
  <c r="D489" i="5"/>
  <c r="E489" i="5"/>
  <c r="D490" i="5"/>
  <c r="E490" i="5"/>
  <c r="D491" i="5"/>
  <c r="E491" i="5"/>
  <c r="D492" i="5"/>
  <c r="E492" i="5"/>
  <c r="D493" i="5"/>
  <c r="E493" i="5"/>
  <c r="D494" i="5"/>
  <c r="E494" i="5"/>
  <c r="D495" i="5"/>
  <c r="E495" i="5"/>
  <c r="D496" i="5"/>
  <c r="E496" i="5"/>
  <c r="D497" i="5"/>
  <c r="E497" i="5"/>
  <c r="D498" i="5"/>
  <c r="E498" i="5"/>
  <c r="D499" i="5"/>
  <c r="E499" i="5"/>
  <c r="D500" i="5"/>
  <c r="E500" i="5"/>
  <c r="D501" i="5"/>
  <c r="E501" i="5"/>
  <c r="D502" i="5"/>
  <c r="E502" i="5"/>
  <c r="D503" i="5"/>
  <c r="E503" i="5"/>
  <c r="D504" i="5"/>
  <c r="E504" i="5"/>
  <c r="D11" i="5"/>
  <c r="E11" i="5"/>
  <c r="D505" i="5"/>
  <c r="E505" i="5"/>
  <c r="D506" i="5"/>
  <c r="E506" i="5"/>
  <c r="D507" i="5"/>
  <c r="E507" i="5"/>
  <c r="D508" i="5"/>
  <c r="E508" i="5"/>
  <c r="D509" i="5"/>
  <c r="E509" i="5"/>
  <c r="D510" i="5"/>
  <c r="E510" i="5"/>
  <c r="D511" i="5"/>
  <c r="E511" i="5"/>
  <c r="D512" i="5"/>
  <c r="E512" i="5"/>
  <c r="D513" i="5"/>
  <c r="E513" i="5"/>
  <c r="D514" i="5"/>
  <c r="E514" i="5"/>
  <c r="D25" i="5"/>
  <c r="E25" i="5"/>
  <c r="D515" i="5"/>
  <c r="E515" i="5"/>
  <c r="D516" i="5"/>
  <c r="E516" i="5"/>
  <c r="D46" i="5"/>
  <c r="E46" i="5"/>
  <c r="D517" i="5"/>
  <c r="E517" i="5"/>
  <c r="D518" i="5"/>
  <c r="E518" i="5"/>
  <c r="D519" i="5"/>
  <c r="E519" i="5"/>
  <c r="D520" i="5"/>
  <c r="E520" i="5"/>
  <c r="D521" i="5"/>
  <c r="E521" i="5"/>
  <c r="D522" i="5"/>
  <c r="E522" i="5"/>
  <c r="D523" i="5"/>
  <c r="E523" i="5"/>
  <c r="D524" i="5"/>
  <c r="E524" i="5"/>
  <c r="D525" i="5"/>
  <c r="E525" i="5"/>
  <c r="D526" i="5"/>
  <c r="E526" i="5"/>
  <c r="D527" i="5"/>
  <c r="E527" i="5"/>
  <c r="D528" i="5"/>
  <c r="E528" i="5"/>
  <c r="D529" i="5"/>
  <c r="E529" i="5"/>
  <c r="D47" i="5"/>
  <c r="E47" i="5"/>
  <c r="D530" i="5"/>
  <c r="E530" i="5"/>
  <c r="D531" i="5"/>
  <c r="E531" i="5"/>
  <c r="D532" i="5"/>
  <c r="E532" i="5"/>
  <c r="D533" i="5"/>
  <c r="E533" i="5"/>
  <c r="D534" i="5"/>
  <c r="E534" i="5"/>
  <c r="D535" i="5"/>
  <c r="E535" i="5"/>
  <c r="D536" i="5"/>
  <c r="E536" i="5"/>
  <c r="D537" i="5"/>
  <c r="E537" i="5"/>
  <c r="D5" i="5"/>
  <c r="E5" i="5"/>
  <c r="D538" i="5"/>
  <c r="E538" i="5"/>
  <c r="D539" i="5"/>
  <c r="E539" i="5"/>
  <c r="D540" i="5"/>
  <c r="E540" i="5"/>
  <c r="D541" i="5"/>
  <c r="E541" i="5"/>
  <c r="D542" i="5"/>
  <c r="E542" i="5"/>
  <c r="D543" i="5"/>
  <c r="E543" i="5"/>
  <c r="D544" i="5"/>
  <c r="E544" i="5"/>
  <c r="D545" i="5"/>
  <c r="E545" i="5"/>
  <c r="D546" i="5"/>
  <c r="E546" i="5"/>
  <c r="D547" i="5"/>
  <c r="E547" i="5"/>
  <c r="D548" i="5"/>
  <c r="E548" i="5"/>
  <c r="D549" i="5"/>
  <c r="E549" i="5"/>
  <c r="D550" i="5"/>
  <c r="E550" i="5"/>
  <c r="D551" i="5"/>
  <c r="E551" i="5"/>
  <c r="D552" i="5"/>
  <c r="E552" i="5"/>
  <c r="D553" i="5"/>
  <c r="E553" i="5"/>
  <c r="D554" i="5"/>
  <c r="E554" i="5"/>
  <c r="D555" i="5"/>
  <c r="E555" i="5"/>
  <c r="D556" i="5"/>
  <c r="E556" i="5"/>
  <c r="D557" i="5"/>
  <c r="E557" i="5"/>
  <c r="D48" i="5"/>
  <c r="E48" i="5"/>
  <c r="D49" i="5"/>
  <c r="E49" i="5"/>
  <c r="D558" i="5"/>
  <c r="E558" i="5"/>
  <c r="D559" i="5"/>
  <c r="E559" i="5"/>
  <c r="D50" i="5"/>
  <c r="E50" i="5"/>
  <c r="D560" i="5"/>
  <c r="E560" i="5"/>
  <c r="D561" i="5"/>
  <c r="E561" i="5"/>
  <c r="D51" i="5"/>
  <c r="E51" i="5"/>
  <c r="D562" i="5"/>
  <c r="E562" i="5"/>
  <c r="D52" i="5"/>
  <c r="E52" i="5"/>
  <c r="D563" i="5"/>
  <c r="E563" i="5"/>
  <c r="D564" i="5"/>
  <c r="E564" i="5"/>
  <c r="D565" i="5"/>
  <c r="E565" i="5"/>
  <c r="D566" i="5"/>
  <c r="E566" i="5"/>
  <c r="D567" i="5"/>
  <c r="E567" i="5"/>
  <c r="D15" i="5"/>
  <c r="E15" i="5"/>
  <c r="D568" i="5"/>
  <c r="E568" i="5"/>
  <c r="D53" i="5"/>
  <c r="E53" i="5"/>
  <c r="D569" i="5"/>
  <c r="E569" i="5"/>
  <c r="D570" i="5"/>
  <c r="E570" i="5"/>
  <c r="D571" i="5"/>
  <c r="E571" i="5"/>
  <c r="D572" i="5"/>
  <c r="E572" i="5"/>
  <c r="D573" i="5"/>
  <c r="E573" i="5"/>
  <c r="D574" i="5"/>
  <c r="E574" i="5"/>
  <c r="D575" i="5"/>
  <c r="E575" i="5"/>
  <c r="D576" i="5"/>
  <c r="E576" i="5"/>
  <c r="D577" i="5"/>
  <c r="E577" i="5"/>
  <c r="D578" i="5"/>
  <c r="E578" i="5"/>
  <c r="D579" i="5"/>
  <c r="E579" i="5"/>
  <c r="D580" i="5"/>
  <c r="E580" i="5"/>
  <c r="D581" i="5"/>
  <c r="E581" i="5"/>
  <c r="D54" i="5"/>
  <c r="E54" i="5"/>
  <c r="D582" i="5"/>
  <c r="E582" i="5"/>
  <c r="D55" i="5"/>
  <c r="E55" i="5"/>
  <c r="D583" i="5"/>
  <c r="E583" i="5"/>
  <c r="D584" i="5"/>
  <c r="E584" i="5"/>
  <c r="D56" i="5"/>
  <c r="E56" i="5"/>
  <c r="D585" i="5"/>
  <c r="E585" i="5"/>
  <c r="D586" i="5"/>
  <c r="E586" i="5"/>
  <c r="D587" i="5"/>
  <c r="E587" i="5"/>
  <c r="D588" i="5"/>
  <c r="E588" i="5"/>
  <c r="D26" i="5"/>
  <c r="E26" i="5"/>
  <c r="D589" i="5"/>
  <c r="E589" i="5"/>
  <c r="D590" i="5"/>
  <c r="E590" i="5"/>
  <c r="D591" i="5"/>
  <c r="E591" i="5"/>
  <c r="D592" i="5"/>
  <c r="E592" i="5"/>
  <c r="D593" i="5"/>
  <c r="E593" i="5"/>
  <c r="D594" i="5"/>
  <c r="E594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4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9" i="5"/>
  <c r="C41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6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2" i="5"/>
  <c r="C404" i="5"/>
  <c r="C405" i="5"/>
  <c r="C10" i="5"/>
  <c r="C406" i="5"/>
  <c r="C407" i="5"/>
  <c r="C408" i="5"/>
  <c r="C409" i="5"/>
  <c r="C410" i="5"/>
  <c r="C411" i="5"/>
  <c r="C43" i="5"/>
  <c r="C412" i="5"/>
  <c r="C16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14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23" i="5"/>
  <c r="C446" i="5"/>
  <c r="C447" i="5"/>
  <c r="C448" i="5"/>
  <c r="C449" i="5"/>
  <c r="C24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4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5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11" i="5"/>
  <c r="C505" i="5"/>
  <c r="C506" i="5"/>
  <c r="C507" i="5"/>
  <c r="C508" i="5"/>
  <c r="C509" i="5"/>
  <c r="C510" i="5"/>
  <c r="C511" i="5"/>
  <c r="C512" i="5"/>
  <c r="C513" i="5"/>
  <c r="C514" i="5"/>
  <c r="C25" i="5"/>
  <c r="C515" i="5"/>
  <c r="C516" i="5"/>
  <c r="C4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47" i="5"/>
  <c r="C530" i="5"/>
  <c r="C531" i="5"/>
  <c r="C532" i="5"/>
  <c r="C533" i="5"/>
  <c r="C534" i="5"/>
  <c r="C535" i="5"/>
  <c r="C536" i="5"/>
  <c r="C537" i="5"/>
  <c r="C5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48" i="5"/>
  <c r="C49" i="5"/>
  <c r="C558" i="5"/>
  <c r="C559" i="5"/>
  <c r="C50" i="5"/>
  <c r="C560" i="5"/>
  <c r="C561" i="5"/>
  <c r="C51" i="5"/>
  <c r="C562" i="5"/>
  <c r="C52" i="5"/>
  <c r="C563" i="5"/>
  <c r="C564" i="5"/>
  <c r="C565" i="5"/>
  <c r="C566" i="5"/>
  <c r="C567" i="5"/>
  <c r="C15" i="5"/>
  <c r="C568" i="5"/>
  <c r="C53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4" i="5"/>
  <c r="C582" i="5"/>
  <c r="C55" i="5"/>
  <c r="C583" i="5"/>
  <c r="C584" i="5"/>
  <c r="C56" i="5"/>
  <c r="C585" i="5"/>
  <c r="C586" i="5"/>
  <c r="C587" i="5"/>
  <c r="C588" i="5"/>
  <c r="C26" i="5"/>
  <c r="C589" i="5"/>
  <c r="C590" i="5"/>
  <c r="C591" i="5"/>
  <c r="C592" i="5"/>
  <c r="C593" i="5"/>
  <c r="C594" i="5"/>
  <c r="C327" i="5"/>
  <c r="C57" i="5"/>
  <c r="D88" i="5"/>
  <c r="E88" i="5"/>
  <c r="D89" i="5"/>
  <c r="E89" i="5"/>
  <c r="D90" i="5"/>
  <c r="E90" i="5"/>
  <c r="D91" i="5"/>
  <c r="E91" i="5"/>
  <c r="D92" i="5"/>
  <c r="E92" i="5"/>
  <c r="D93" i="5"/>
  <c r="E93" i="5"/>
  <c r="D94" i="5"/>
  <c r="E94" i="5"/>
  <c r="D95" i="5"/>
  <c r="E95" i="5"/>
  <c r="D96" i="5"/>
  <c r="E96" i="5"/>
  <c r="D97" i="5"/>
  <c r="E97" i="5"/>
  <c r="D98" i="5"/>
  <c r="E98" i="5"/>
  <c r="D99" i="5"/>
  <c r="E99" i="5"/>
  <c r="D100" i="5"/>
  <c r="E100" i="5"/>
  <c r="D101" i="5"/>
  <c r="E101" i="5"/>
  <c r="D102" i="5"/>
  <c r="E102" i="5"/>
  <c r="D103" i="5"/>
  <c r="E103" i="5"/>
  <c r="D104" i="5"/>
  <c r="E104" i="5"/>
  <c r="D105" i="5"/>
  <c r="E105" i="5"/>
  <c r="D106" i="5"/>
  <c r="E106" i="5"/>
  <c r="D107" i="5"/>
  <c r="E107" i="5"/>
  <c r="D108" i="5"/>
  <c r="E108" i="5"/>
  <c r="D109" i="5"/>
  <c r="E109" i="5"/>
  <c r="D110" i="5"/>
  <c r="E110" i="5"/>
  <c r="D111" i="5"/>
  <c r="E111" i="5"/>
  <c r="D112" i="5"/>
  <c r="E112" i="5"/>
  <c r="D18" i="5"/>
  <c r="E18" i="5"/>
  <c r="D113" i="5"/>
  <c r="E113" i="5"/>
  <c r="D114" i="5"/>
  <c r="E114" i="5"/>
  <c r="D115" i="5"/>
  <c r="E115" i="5"/>
  <c r="D32" i="5"/>
  <c r="E32" i="5"/>
  <c r="D116" i="5"/>
  <c r="E116" i="5"/>
  <c r="D117" i="5"/>
  <c r="E117" i="5"/>
  <c r="D118" i="5"/>
  <c r="E118" i="5"/>
  <c r="D119" i="5"/>
  <c r="E119" i="5"/>
  <c r="D120" i="5"/>
  <c r="E120" i="5"/>
  <c r="D121" i="5"/>
  <c r="E121" i="5"/>
  <c r="D122" i="5"/>
  <c r="E122" i="5"/>
  <c r="D123" i="5"/>
  <c r="E123" i="5"/>
  <c r="D124" i="5"/>
  <c r="E124" i="5"/>
  <c r="D125" i="5"/>
  <c r="E125" i="5"/>
  <c r="D126" i="5"/>
  <c r="E126" i="5"/>
  <c r="D127" i="5"/>
  <c r="E127" i="5"/>
  <c r="D128" i="5"/>
  <c r="E128" i="5"/>
  <c r="D129" i="5"/>
  <c r="E129" i="5"/>
  <c r="D130" i="5"/>
  <c r="E130" i="5"/>
  <c r="D131" i="5"/>
  <c r="E131" i="5"/>
  <c r="D132" i="5"/>
  <c r="E132" i="5"/>
  <c r="D133" i="5"/>
  <c r="E133" i="5"/>
  <c r="D134" i="5"/>
  <c r="E134" i="5"/>
  <c r="D135" i="5"/>
  <c r="E135" i="5"/>
  <c r="D136" i="5"/>
  <c r="E136" i="5"/>
  <c r="D137" i="5"/>
  <c r="E137" i="5"/>
  <c r="D138" i="5"/>
  <c r="E138" i="5"/>
  <c r="D139" i="5"/>
  <c r="E139" i="5"/>
  <c r="D140" i="5"/>
  <c r="E140" i="5"/>
  <c r="D141" i="5"/>
  <c r="E141" i="5"/>
  <c r="D142" i="5"/>
  <c r="E142" i="5"/>
  <c r="D143" i="5"/>
  <c r="E143" i="5"/>
  <c r="D144" i="5"/>
  <c r="E144" i="5"/>
  <c r="D145" i="5"/>
  <c r="E145" i="5"/>
  <c r="D146" i="5"/>
  <c r="E146" i="5"/>
  <c r="D147" i="5"/>
  <c r="E147" i="5"/>
  <c r="D148" i="5"/>
  <c r="E148" i="5"/>
  <c r="D149" i="5"/>
  <c r="E149" i="5"/>
  <c r="D150" i="5"/>
  <c r="E150" i="5"/>
  <c r="D151" i="5"/>
  <c r="E151" i="5"/>
  <c r="D152" i="5"/>
  <c r="E152" i="5"/>
  <c r="D153" i="5"/>
  <c r="E153" i="5"/>
  <c r="D154" i="5"/>
  <c r="E154" i="5"/>
  <c r="D155" i="5"/>
  <c r="E155" i="5"/>
  <c r="D156" i="5"/>
  <c r="E156" i="5"/>
  <c r="D157" i="5"/>
  <c r="E157" i="5"/>
  <c r="D158" i="5"/>
  <c r="E158" i="5"/>
  <c r="D33" i="5"/>
  <c r="E33" i="5"/>
  <c r="D159" i="5"/>
  <c r="E159" i="5"/>
  <c r="D160" i="5"/>
  <c r="E160" i="5"/>
  <c r="D161" i="5"/>
  <c r="E161" i="5"/>
  <c r="D162" i="5"/>
  <c r="E162" i="5"/>
  <c r="D163" i="5"/>
  <c r="E163" i="5"/>
  <c r="D164" i="5"/>
  <c r="E164" i="5"/>
  <c r="D34" i="5"/>
  <c r="E34" i="5"/>
  <c r="D165" i="5"/>
  <c r="E165" i="5"/>
  <c r="D166" i="5"/>
  <c r="E166" i="5"/>
  <c r="D167" i="5"/>
  <c r="E167" i="5"/>
  <c r="D168" i="5"/>
  <c r="E168" i="5"/>
  <c r="D169" i="5"/>
  <c r="E169" i="5"/>
  <c r="D170" i="5"/>
  <c r="E170" i="5"/>
  <c r="D171" i="5"/>
  <c r="E171" i="5"/>
  <c r="D172" i="5"/>
  <c r="E172" i="5"/>
  <c r="D173" i="5"/>
  <c r="E173" i="5"/>
  <c r="D174" i="5"/>
  <c r="E174" i="5"/>
  <c r="D175" i="5"/>
  <c r="E175" i="5"/>
  <c r="D176" i="5"/>
  <c r="E176" i="5"/>
  <c r="D177" i="5"/>
  <c r="E177" i="5"/>
  <c r="D178" i="5"/>
  <c r="E178" i="5"/>
  <c r="D179" i="5"/>
  <c r="E179" i="5"/>
  <c r="D180" i="5"/>
  <c r="E180" i="5"/>
  <c r="D181" i="5"/>
  <c r="E181" i="5"/>
  <c r="D182" i="5"/>
  <c r="E182" i="5"/>
  <c r="D7" i="5"/>
  <c r="E7" i="5"/>
  <c r="D183" i="5"/>
  <c r="E183" i="5"/>
  <c r="D184" i="5"/>
  <c r="E184" i="5"/>
  <c r="D185" i="5"/>
  <c r="E185" i="5"/>
  <c r="D186" i="5"/>
  <c r="E186" i="5"/>
  <c r="D187" i="5"/>
  <c r="E187" i="5"/>
  <c r="D188" i="5"/>
  <c r="E188" i="5"/>
  <c r="D189" i="5"/>
  <c r="E189" i="5"/>
  <c r="D190" i="5"/>
  <c r="E190" i="5"/>
  <c r="D191" i="5"/>
  <c r="E191" i="5"/>
  <c r="D192" i="5"/>
  <c r="E192" i="5"/>
  <c r="D193" i="5"/>
  <c r="E193" i="5"/>
  <c r="D194" i="5"/>
  <c r="E194" i="5"/>
  <c r="D195" i="5"/>
  <c r="E195" i="5"/>
  <c r="D196" i="5"/>
  <c r="E196" i="5"/>
  <c r="D197" i="5"/>
  <c r="E197" i="5"/>
  <c r="D198" i="5"/>
  <c r="E198" i="5"/>
  <c r="D8" i="5"/>
  <c r="E8" i="5"/>
  <c r="D199" i="5"/>
  <c r="E199" i="5"/>
  <c r="D200" i="5"/>
  <c r="E200" i="5"/>
  <c r="D201" i="5"/>
  <c r="E201" i="5"/>
  <c r="D35" i="5"/>
  <c r="E35" i="5"/>
  <c r="D202" i="5"/>
  <c r="E202" i="5"/>
  <c r="D203" i="5"/>
  <c r="E203" i="5"/>
  <c r="D204" i="5"/>
  <c r="E204" i="5"/>
  <c r="D205" i="5"/>
  <c r="E205" i="5"/>
  <c r="D206" i="5"/>
  <c r="E206" i="5"/>
  <c r="D36" i="5"/>
  <c r="E36" i="5"/>
  <c r="D207" i="5"/>
  <c r="E207" i="5"/>
  <c r="D208" i="5"/>
  <c r="E208" i="5"/>
  <c r="D209" i="5"/>
  <c r="E209" i="5"/>
  <c r="D210" i="5"/>
  <c r="E210" i="5"/>
  <c r="D211" i="5"/>
  <c r="E211" i="5"/>
  <c r="D212" i="5"/>
  <c r="E212" i="5"/>
  <c r="D213" i="5"/>
  <c r="E213" i="5"/>
  <c r="D214" i="5"/>
  <c r="E214" i="5"/>
  <c r="D215" i="5"/>
  <c r="E215" i="5"/>
  <c r="D216" i="5"/>
  <c r="E216" i="5"/>
  <c r="D217" i="5"/>
  <c r="E217" i="5"/>
  <c r="D218" i="5"/>
  <c r="E218" i="5"/>
  <c r="D219" i="5"/>
  <c r="E219" i="5"/>
  <c r="D220" i="5"/>
  <c r="E220" i="5"/>
  <c r="D221" i="5"/>
  <c r="E221" i="5"/>
  <c r="D222" i="5"/>
  <c r="E222" i="5"/>
  <c r="D223" i="5"/>
  <c r="E223" i="5"/>
  <c r="D224" i="5"/>
  <c r="E224" i="5"/>
  <c r="D225" i="5"/>
  <c r="E225" i="5"/>
  <c r="D226" i="5"/>
  <c r="E226" i="5"/>
  <c r="D227" i="5"/>
  <c r="E227" i="5"/>
  <c r="D228" i="5"/>
  <c r="E228" i="5"/>
  <c r="D229" i="5"/>
  <c r="E229" i="5"/>
  <c r="D230" i="5"/>
  <c r="E230" i="5"/>
  <c r="D231" i="5"/>
  <c r="E231" i="5"/>
  <c r="D232" i="5"/>
  <c r="E232" i="5"/>
  <c r="D233" i="5"/>
  <c r="E233" i="5"/>
  <c r="D234" i="5"/>
  <c r="E234" i="5"/>
  <c r="D235" i="5"/>
  <c r="E235" i="5"/>
  <c r="D19" i="5"/>
  <c r="E19" i="5"/>
  <c r="D236" i="5"/>
  <c r="E236" i="5"/>
  <c r="D237" i="5"/>
  <c r="E237" i="5"/>
  <c r="D238" i="5"/>
  <c r="E238" i="5"/>
  <c r="D239" i="5"/>
  <c r="E239" i="5"/>
  <c r="D240" i="5"/>
  <c r="E240" i="5"/>
  <c r="D241" i="5"/>
  <c r="E241" i="5"/>
  <c r="D242" i="5"/>
  <c r="E242" i="5"/>
  <c r="D243" i="5"/>
  <c r="E243" i="5"/>
  <c r="D244" i="5"/>
  <c r="E244" i="5"/>
  <c r="D245" i="5"/>
  <c r="E245" i="5"/>
  <c r="D246" i="5"/>
  <c r="E246" i="5"/>
  <c r="D247" i="5"/>
  <c r="E247" i="5"/>
  <c r="D248" i="5"/>
  <c r="E248" i="5"/>
  <c r="D249" i="5"/>
  <c r="E249" i="5"/>
  <c r="D250" i="5"/>
  <c r="E250" i="5"/>
  <c r="D251" i="5"/>
  <c r="E251" i="5"/>
  <c r="D252" i="5"/>
  <c r="E252" i="5"/>
  <c r="D253" i="5"/>
  <c r="E253" i="5"/>
  <c r="D254" i="5"/>
  <c r="E254" i="5"/>
  <c r="D255" i="5"/>
  <c r="E255" i="5"/>
  <c r="D256" i="5"/>
  <c r="E256" i="5"/>
  <c r="D257" i="5"/>
  <c r="E257" i="5"/>
  <c r="D258" i="5"/>
  <c r="E258" i="5"/>
  <c r="D259" i="5"/>
  <c r="E259" i="5"/>
  <c r="D260" i="5"/>
  <c r="E260" i="5"/>
  <c r="D261" i="5"/>
  <c r="E261" i="5"/>
  <c r="D262" i="5"/>
  <c r="E262" i="5"/>
  <c r="D263" i="5"/>
  <c r="E263" i="5"/>
  <c r="D264" i="5"/>
  <c r="E264" i="5"/>
  <c r="D265" i="5"/>
  <c r="E265" i="5"/>
  <c r="D266" i="5"/>
  <c r="E266" i="5"/>
  <c r="D267" i="5"/>
  <c r="E267" i="5"/>
  <c r="D268" i="5"/>
  <c r="E268" i="5"/>
  <c r="D269" i="5"/>
  <c r="E269" i="5"/>
  <c r="D270" i="5"/>
  <c r="E270" i="5"/>
  <c r="D20" i="5"/>
  <c r="E20" i="5"/>
  <c r="D271" i="5"/>
  <c r="E271" i="5"/>
  <c r="D272" i="5"/>
  <c r="E272" i="5"/>
  <c r="D273" i="5"/>
  <c r="E273" i="5"/>
  <c r="D274" i="5"/>
  <c r="E274" i="5"/>
  <c r="D275" i="5"/>
  <c r="E275" i="5"/>
  <c r="D276" i="5"/>
  <c r="E276" i="5"/>
  <c r="D277" i="5"/>
  <c r="E277" i="5"/>
  <c r="D278" i="5"/>
  <c r="E278" i="5"/>
  <c r="D279" i="5"/>
  <c r="E279" i="5"/>
  <c r="D280" i="5"/>
  <c r="E280" i="5"/>
  <c r="D281" i="5"/>
  <c r="E281" i="5"/>
  <c r="D21" i="5"/>
  <c r="E21" i="5"/>
  <c r="D37" i="5"/>
  <c r="E37" i="5"/>
  <c r="D282" i="5"/>
  <c r="E282" i="5"/>
  <c r="D283" i="5"/>
  <c r="E283" i="5"/>
  <c r="D284" i="5"/>
  <c r="E284" i="5"/>
  <c r="D285" i="5"/>
  <c r="E285" i="5"/>
  <c r="D286" i="5"/>
  <c r="E286" i="5"/>
  <c r="D287" i="5"/>
  <c r="E287" i="5"/>
  <c r="D288" i="5"/>
  <c r="E288" i="5"/>
  <c r="D289" i="5"/>
  <c r="E289" i="5"/>
  <c r="D290" i="5"/>
  <c r="E290" i="5"/>
  <c r="D291" i="5"/>
  <c r="E291" i="5"/>
  <c r="D292" i="5"/>
  <c r="E292" i="5"/>
  <c r="D293" i="5"/>
  <c r="E293" i="5"/>
  <c r="D294" i="5"/>
  <c r="E294" i="5"/>
  <c r="D295" i="5"/>
  <c r="E295" i="5"/>
  <c r="D296" i="5"/>
  <c r="E296" i="5"/>
  <c r="D297" i="5"/>
  <c r="E297" i="5"/>
  <c r="D298" i="5"/>
  <c r="E298" i="5"/>
  <c r="D299" i="5"/>
  <c r="E299" i="5"/>
  <c r="D300" i="5"/>
  <c r="E300" i="5"/>
  <c r="D301" i="5"/>
  <c r="E301" i="5"/>
  <c r="D38" i="5"/>
  <c r="E38" i="5"/>
  <c r="D302" i="5"/>
  <c r="E302" i="5"/>
  <c r="D303" i="5"/>
  <c r="E303" i="5"/>
  <c r="D304" i="5"/>
  <c r="E304" i="5"/>
  <c r="D305" i="5"/>
  <c r="E305" i="5"/>
  <c r="D306" i="5"/>
  <c r="E306" i="5"/>
  <c r="D307" i="5"/>
  <c r="E307" i="5"/>
  <c r="D4" i="5"/>
  <c r="E4" i="5"/>
  <c r="D308" i="5"/>
  <c r="E308" i="5"/>
  <c r="D309" i="5"/>
  <c r="E309" i="5"/>
  <c r="D310" i="5"/>
  <c r="E310" i="5"/>
  <c r="D311" i="5"/>
  <c r="E311" i="5"/>
  <c r="D312" i="5"/>
  <c r="E312" i="5"/>
  <c r="D313" i="5"/>
  <c r="E313" i="5"/>
  <c r="D22" i="5"/>
  <c r="E22" i="5"/>
  <c r="D314" i="5"/>
  <c r="E314" i="5"/>
  <c r="D315" i="5"/>
  <c r="E315" i="5"/>
  <c r="D39" i="5"/>
  <c r="E39" i="5"/>
  <c r="D316" i="5"/>
  <c r="E316" i="5"/>
  <c r="D317" i="5"/>
  <c r="E317" i="5"/>
  <c r="D318" i="5"/>
  <c r="E318" i="5"/>
  <c r="D319" i="5"/>
  <c r="E319" i="5"/>
  <c r="D320" i="5"/>
  <c r="E320" i="5"/>
  <c r="D321" i="5"/>
  <c r="E321" i="5"/>
  <c r="D322" i="5"/>
  <c r="E322" i="5"/>
  <c r="D323" i="5"/>
  <c r="E323" i="5"/>
  <c r="D324" i="5"/>
  <c r="E324" i="5"/>
  <c r="D325" i="5"/>
  <c r="E325" i="5"/>
  <c r="D326" i="5"/>
  <c r="E326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8" i="5"/>
  <c r="C113" i="5"/>
  <c r="C114" i="5"/>
  <c r="C115" i="5"/>
  <c r="C32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33" i="5"/>
  <c r="C159" i="5"/>
  <c r="C160" i="5"/>
  <c r="C161" i="5"/>
  <c r="C162" i="5"/>
  <c r="C163" i="5"/>
  <c r="C164" i="5"/>
  <c r="C3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7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8" i="5"/>
  <c r="C199" i="5"/>
  <c r="C200" i="5"/>
  <c r="C201" i="5"/>
  <c r="C35" i="5"/>
  <c r="C202" i="5"/>
  <c r="C203" i="5"/>
  <c r="C204" i="5"/>
  <c r="C205" i="5"/>
  <c r="C206" i="5"/>
  <c r="C3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19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0" i="5"/>
  <c r="C271" i="5"/>
  <c r="C272" i="5"/>
  <c r="C273" i="5"/>
  <c r="C274" i="5"/>
  <c r="C275" i="5"/>
  <c r="C276" i="5"/>
  <c r="C277" i="5"/>
  <c r="C278" i="5"/>
  <c r="C279" i="5"/>
  <c r="C280" i="5"/>
  <c r="C281" i="5"/>
  <c r="C21" i="5"/>
  <c r="C37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8" i="5"/>
  <c r="C302" i="5"/>
  <c r="C303" i="5"/>
  <c r="C304" i="5"/>
  <c r="C305" i="5"/>
  <c r="C306" i="5"/>
  <c r="C307" i="5"/>
  <c r="C4" i="5"/>
  <c r="C308" i="5"/>
  <c r="C309" i="5"/>
  <c r="C310" i="5"/>
  <c r="C311" i="5"/>
  <c r="C312" i="5"/>
  <c r="C313" i="5"/>
  <c r="C22" i="5"/>
  <c r="C314" i="5"/>
  <c r="C315" i="5"/>
  <c r="C39" i="5"/>
  <c r="C316" i="5"/>
  <c r="C317" i="5"/>
  <c r="C318" i="5"/>
  <c r="C319" i="5"/>
  <c r="C320" i="5"/>
  <c r="C321" i="5"/>
  <c r="C322" i="5"/>
  <c r="C323" i="5"/>
  <c r="C324" i="5"/>
  <c r="C325" i="5"/>
  <c r="C326" i="5"/>
  <c r="C88" i="5"/>
  <c r="L1280" i="1" l="1"/>
  <c r="M1280" i="1"/>
  <c r="K1280" i="1"/>
  <c r="D1290" i="1"/>
  <c r="E1290" i="1"/>
  <c r="C1290" i="1"/>
  <c r="E1283" i="1"/>
  <c r="D1283" i="1"/>
  <c r="C1283" i="1"/>
  <c r="L1279" i="1" l="1"/>
  <c r="M1279" i="1"/>
  <c r="K1279" i="1"/>
  <c r="D1285" i="1"/>
  <c r="E1285" i="1"/>
  <c r="C1285" i="1"/>
  <c r="D1284" i="1"/>
  <c r="E1284" i="1"/>
  <c r="C1284" i="1"/>
  <c r="M1231" i="4"/>
  <c r="M1230" i="4"/>
  <c r="H1231" i="4"/>
  <c r="H1230" i="4"/>
  <c r="C1231" i="4"/>
  <c r="C1230" i="4"/>
  <c r="M1233" i="4" l="1"/>
  <c r="H1233" i="4"/>
  <c r="C1233" i="4"/>
  <c r="M1235" i="4" l="1"/>
  <c r="M1236" i="4"/>
  <c r="H1236" i="4"/>
  <c r="H1235" i="4"/>
  <c r="C1236" i="4"/>
  <c r="C1235" i="4"/>
  <c r="C1238" i="4" s="1"/>
  <c r="M1238" i="4" l="1"/>
  <c r="H1238" i="4"/>
  <c r="K155" i="1" l="1"/>
  <c r="K324" i="1"/>
  <c r="K464" i="1"/>
  <c r="K575" i="1"/>
  <c r="K784" i="1"/>
  <c r="K912" i="1"/>
  <c r="K976" i="1"/>
  <c r="K1024" i="1"/>
  <c r="K1056" i="1"/>
  <c r="K1152" i="1"/>
  <c r="K1208" i="1"/>
  <c r="K1224" i="1"/>
  <c r="K1240" i="1"/>
  <c r="K1255" i="1"/>
  <c r="K1271" i="1"/>
  <c r="D1280" i="1"/>
  <c r="E1280" i="1"/>
  <c r="E1279" i="1"/>
  <c r="D1279" i="1"/>
  <c r="C1280" i="1"/>
  <c r="C1279" i="1"/>
  <c r="F38" i="1"/>
  <c r="F37" i="1"/>
  <c r="K219" i="1" s="1"/>
  <c r="H38" i="1"/>
  <c r="G38" i="1"/>
  <c r="H37" i="1"/>
  <c r="M976" i="1" s="1"/>
  <c r="G37" i="1"/>
  <c r="G22" i="1"/>
  <c r="G23" i="1" s="1"/>
  <c r="H22" i="1"/>
  <c r="F22" i="1"/>
  <c r="H21" i="1"/>
  <c r="G21" i="1"/>
  <c r="F21" i="1"/>
  <c r="F23" i="1" l="1"/>
  <c r="K1272" i="1"/>
  <c r="K1184" i="1"/>
  <c r="K848" i="1"/>
  <c r="H39" i="1"/>
  <c r="H23" i="1"/>
  <c r="K1269" i="1"/>
  <c r="K1120" i="1"/>
  <c r="K720" i="1"/>
  <c r="K1256" i="1"/>
  <c r="K1088" i="1"/>
  <c r="K656" i="1"/>
  <c r="G39" i="1"/>
  <c r="L5" i="1"/>
  <c r="L9" i="1"/>
  <c r="L13" i="1"/>
  <c r="L17" i="1"/>
  <c r="L21" i="1"/>
  <c r="L25" i="1"/>
  <c r="L29" i="1"/>
  <c r="L33" i="1"/>
  <c r="L37" i="1"/>
  <c r="L41" i="1"/>
  <c r="L45" i="1"/>
  <c r="L49" i="1"/>
  <c r="L53" i="1"/>
  <c r="L57" i="1"/>
  <c r="L61" i="1"/>
  <c r="L65" i="1"/>
  <c r="L69" i="1"/>
  <c r="L73" i="1"/>
  <c r="L77" i="1"/>
  <c r="L81" i="1"/>
  <c r="L85" i="1"/>
  <c r="L89" i="1"/>
  <c r="L7" i="1"/>
  <c r="L11" i="1"/>
  <c r="L15" i="1"/>
  <c r="L19" i="1"/>
  <c r="L23" i="1"/>
  <c r="L27" i="1"/>
  <c r="L31" i="1"/>
  <c r="L35" i="1"/>
  <c r="L39" i="1"/>
  <c r="L43" i="1"/>
  <c r="L47" i="1"/>
  <c r="L51" i="1"/>
  <c r="L55" i="1"/>
  <c r="L59" i="1"/>
  <c r="L63" i="1"/>
  <c r="L67" i="1"/>
  <c r="L71" i="1"/>
  <c r="L75" i="1"/>
  <c r="L79" i="1"/>
  <c r="L83" i="1"/>
  <c r="L87" i="1"/>
  <c r="L91" i="1"/>
  <c r="L95" i="1"/>
  <c r="L99" i="1"/>
  <c r="L103" i="1"/>
  <c r="L107" i="1"/>
  <c r="L111" i="1"/>
  <c r="L115" i="1"/>
  <c r="L119" i="1"/>
  <c r="L123" i="1"/>
  <c r="L127" i="1"/>
  <c r="L131" i="1"/>
  <c r="L135" i="1"/>
  <c r="L139" i="1"/>
  <c r="L143" i="1"/>
  <c r="L147" i="1"/>
  <c r="L151" i="1"/>
  <c r="L4" i="1"/>
  <c r="L8" i="1"/>
  <c r="L12" i="1"/>
  <c r="L16" i="1"/>
  <c r="L20" i="1"/>
  <c r="L24" i="1"/>
  <c r="L28" i="1"/>
  <c r="L32" i="1"/>
  <c r="L36" i="1"/>
  <c r="L40" i="1"/>
  <c r="L44" i="1"/>
  <c r="L48" i="1"/>
  <c r="L52" i="1"/>
  <c r="L56" i="1"/>
  <c r="L60" i="1"/>
  <c r="L64" i="1"/>
  <c r="L68" i="1"/>
  <c r="L72" i="1"/>
  <c r="L76" i="1"/>
  <c r="L80" i="1"/>
  <c r="L84" i="1"/>
  <c r="L88" i="1"/>
  <c r="L92" i="1"/>
  <c r="L96" i="1"/>
  <c r="L100" i="1"/>
  <c r="L104" i="1"/>
  <c r="L108" i="1"/>
  <c r="L112" i="1"/>
  <c r="L116" i="1"/>
  <c r="L120" i="1"/>
  <c r="L124" i="1"/>
  <c r="L128" i="1"/>
  <c r="L132" i="1"/>
  <c r="L136" i="1"/>
  <c r="L140" i="1"/>
  <c r="L144" i="1"/>
  <c r="L148" i="1"/>
  <c r="L152" i="1"/>
  <c r="L156" i="1"/>
  <c r="L160" i="1"/>
  <c r="L164" i="1"/>
  <c r="L168" i="1"/>
  <c r="L172" i="1"/>
  <c r="L176" i="1"/>
  <c r="L180" i="1"/>
  <c r="L184" i="1"/>
  <c r="L188" i="1"/>
  <c r="L192" i="1"/>
  <c r="L196" i="1"/>
  <c r="L200" i="1"/>
  <c r="L204" i="1"/>
  <c r="L208" i="1"/>
  <c r="L212" i="1"/>
  <c r="L216" i="1"/>
  <c r="L220" i="1"/>
  <c r="L224" i="1"/>
  <c r="L228" i="1"/>
  <c r="L232" i="1"/>
  <c r="L236" i="1"/>
  <c r="L240" i="1"/>
  <c r="L244" i="1"/>
  <c r="L248" i="1"/>
  <c r="L252" i="1"/>
  <c r="L256" i="1"/>
  <c r="L260" i="1"/>
  <c r="L264" i="1"/>
  <c r="L268" i="1"/>
  <c r="L272" i="1"/>
  <c r="L276" i="1"/>
  <c r="L280" i="1"/>
  <c r="L284" i="1"/>
  <c r="L288" i="1"/>
  <c r="L292" i="1"/>
  <c r="L296" i="1"/>
  <c r="L300" i="1"/>
  <c r="L304" i="1"/>
  <c r="L308" i="1"/>
  <c r="L312" i="1"/>
  <c r="L316" i="1"/>
  <c r="L320" i="1"/>
  <c r="L324" i="1"/>
  <c r="L328" i="1"/>
  <c r="L332" i="1"/>
  <c r="L336" i="1"/>
  <c r="L340" i="1"/>
  <c r="L6" i="1"/>
  <c r="L38" i="1"/>
  <c r="L10" i="1"/>
  <c r="L42" i="1"/>
  <c r="L74" i="1"/>
  <c r="L106" i="1"/>
  <c r="L113" i="1"/>
  <c r="L138" i="1"/>
  <c r="L145" i="1"/>
  <c r="L157" i="1"/>
  <c r="L162" i="1"/>
  <c r="L173" i="1"/>
  <c r="L178" i="1"/>
  <c r="L189" i="1"/>
  <c r="L194" i="1"/>
  <c r="L205" i="1"/>
  <c r="L210" i="1"/>
  <c r="L221" i="1"/>
  <c r="L226" i="1"/>
  <c r="L237" i="1"/>
  <c r="L242" i="1"/>
  <c r="L253" i="1"/>
  <c r="L258" i="1"/>
  <c r="L269" i="1"/>
  <c r="L274" i="1"/>
  <c r="L285" i="1"/>
  <c r="L290" i="1"/>
  <c r="L301" i="1"/>
  <c r="L306" i="1"/>
  <c r="L317" i="1"/>
  <c r="L322" i="1"/>
  <c r="L333" i="1"/>
  <c r="L338" i="1"/>
  <c r="L22" i="1"/>
  <c r="L54" i="1"/>
  <c r="L86" i="1"/>
  <c r="L94" i="1"/>
  <c r="L101" i="1"/>
  <c r="L126" i="1"/>
  <c r="L133" i="1"/>
  <c r="L163" i="1"/>
  <c r="L179" i="1"/>
  <c r="L195" i="1"/>
  <c r="L211" i="1"/>
  <c r="L227" i="1"/>
  <c r="L243" i="1"/>
  <c r="L259" i="1"/>
  <c r="L275" i="1"/>
  <c r="L291" i="1"/>
  <c r="L307" i="1"/>
  <c r="L323" i="1"/>
  <c r="L339" i="1"/>
  <c r="L344" i="1"/>
  <c r="L348" i="1"/>
  <c r="L352" i="1"/>
  <c r="L356" i="1"/>
  <c r="L360" i="1"/>
  <c r="L364" i="1"/>
  <c r="L368" i="1"/>
  <c r="L372" i="1"/>
  <c r="L376" i="1"/>
  <c r="L380" i="1"/>
  <c r="L384" i="1"/>
  <c r="L388" i="1"/>
  <c r="L392" i="1"/>
  <c r="L396" i="1"/>
  <c r="L34" i="1"/>
  <c r="L66" i="1"/>
  <c r="L14" i="1"/>
  <c r="L46" i="1"/>
  <c r="L78" i="1"/>
  <c r="L102" i="1"/>
  <c r="L109" i="1"/>
  <c r="L134" i="1"/>
  <c r="L141" i="1"/>
  <c r="L159" i="1"/>
  <c r="L175" i="1"/>
  <c r="L191" i="1"/>
  <c r="L207" i="1"/>
  <c r="L223" i="1"/>
  <c r="L239" i="1"/>
  <c r="L255" i="1"/>
  <c r="L271" i="1"/>
  <c r="L287" i="1"/>
  <c r="L303" i="1"/>
  <c r="L319" i="1"/>
  <c r="L335" i="1"/>
  <c r="L345" i="1"/>
  <c r="L349" i="1"/>
  <c r="L353" i="1"/>
  <c r="L357" i="1"/>
  <c r="L361" i="1"/>
  <c r="L365" i="1"/>
  <c r="L369" i="1"/>
  <c r="L373" i="1"/>
  <c r="L377" i="1"/>
  <c r="L381" i="1"/>
  <c r="L385" i="1"/>
  <c r="L389" i="1"/>
  <c r="L393" i="1"/>
  <c r="L397" i="1"/>
  <c r="L401" i="1"/>
  <c r="L405" i="1"/>
  <c r="L409" i="1"/>
  <c r="L413" i="1"/>
  <c r="L417" i="1"/>
  <c r="L421" i="1"/>
  <c r="L425" i="1"/>
  <c r="L429" i="1"/>
  <c r="L433" i="1"/>
  <c r="L437" i="1"/>
  <c r="L441" i="1"/>
  <c r="L445" i="1"/>
  <c r="L449" i="1"/>
  <c r="L453" i="1"/>
  <c r="L457" i="1"/>
  <c r="L461" i="1"/>
  <c r="L465" i="1"/>
  <c r="L469" i="1"/>
  <c r="L129" i="1"/>
  <c r="L149" i="1"/>
  <c r="L158" i="1"/>
  <c r="L166" i="1"/>
  <c r="L183" i="1"/>
  <c r="L201" i="1"/>
  <c r="L209" i="1"/>
  <c r="L218" i="1"/>
  <c r="L235" i="1"/>
  <c r="L261" i="1"/>
  <c r="L286" i="1"/>
  <c r="L294" i="1"/>
  <c r="L311" i="1"/>
  <c r="L329" i="1"/>
  <c r="L337" i="1"/>
  <c r="L351" i="1"/>
  <c r="L358" i="1"/>
  <c r="L383" i="1"/>
  <c r="L390" i="1"/>
  <c r="L18" i="1"/>
  <c r="L90" i="1"/>
  <c r="L110" i="1"/>
  <c r="L121" i="1"/>
  <c r="L130" i="1"/>
  <c r="L150" i="1"/>
  <c r="L169" i="1"/>
  <c r="L177" i="1"/>
  <c r="L186" i="1"/>
  <c r="L203" i="1"/>
  <c r="L229" i="1"/>
  <c r="L254" i="1"/>
  <c r="L262" i="1"/>
  <c r="L279" i="1"/>
  <c r="L297" i="1"/>
  <c r="L305" i="1"/>
  <c r="L314" i="1"/>
  <c r="L331" i="1"/>
  <c r="L359" i="1"/>
  <c r="L366" i="1"/>
  <c r="L391" i="1"/>
  <c r="L398" i="1"/>
  <c r="L403" i="1"/>
  <c r="L414" i="1"/>
  <c r="L419" i="1"/>
  <c r="L430" i="1"/>
  <c r="L435" i="1"/>
  <c r="L446" i="1"/>
  <c r="L451" i="1"/>
  <c r="L462" i="1"/>
  <c r="L467" i="1"/>
  <c r="L472" i="1"/>
  <c r="L476" i="1"/>
  <c r="L480" i="1"/>
  <c r="L484" i="1"/>
  <c r="L488" i="1"/>
  <c r="L492" i="1"/>
  <c r="L496" i="1"/>
  <c r="L500" i="1"/>
  <c r="L504" i="1"/>
  <c r="L508" i="1"/>
  <c r="L512" i="1"/>
  <c r="L516" i="1"/>
  <c r="L520" i="1"/>
  <c r="L524" i="1"/>
  <c r="L528" i="1"/>
  <c r="L532" i="1"/>
  <c r="L536" i="1"/>
  <c r="L540" i="1"/>
  <c r="L544" i="1"/>
  <c r="L548" i="1"/>
  <c r="L552" i="1"/>
  <c r="L556" i="1"/>
  <c r="L560" i="1"/>
  <c r="L564" i="1"/>
  <c r="L568" i="1"/>
  <c r="L572" i="1"/>
  <c r="L576" i="1"/>
  <c r="L580" i="1"/>
  <c r="L584" i="1"/>
  <c r="L588" i="1"/>
  <c r="L592" i="1"/>
  <c r="L50" i="1"/>
  <c r="L122" i="1"/>
  <c r="L142" i="1"/>
  <c r="L153" i="1"/>
  <c r="L161" i="1"/>
  <c r="L170" i="1"/>
  <c r="L187" i="1"/>
  <c r="L213" i="1"/>
  <c r="L238" i="1"/>
  <c r="L246" i="1"/>
  <c r="L263" i="1"/>
  <c r="L281" i="1"/>
  <c r="L289" i="1"/>
  <c r="L298" i="1"/>
  <c r="L315" i="1"/>
  <c r="L341" i="1"/>
  <c r="L347" i="1"/>
  <c r="L354" i="1"/>
  <c r="L379" i="1"/>
  <c r="L386" i="1"/>
  <c r="L404" i="1"/>
  <c r="L420" i="1"/>
  <c r="L436" i="1"/>
  <c r="L452" i="1"/>
  <c r="L468" i="1"/>
  <c r="L26" i="1"/>
  <c r="L154" i="1"/>
  <c r="L171" i="1"/>
  <c r="L197" i="1"/>
  <c r="L222" i="1"/>
  <c r="L230" i="1"/>
  <c r="L247" i="1"/>
  <c r="L265" i="1"/>
  <c r="L273" i="1"/>
  <c r="L282" i="1"/>
  <c r="L299" i="1"/>
  <c r="L325" i="1"/>
  <c r="L367" i="1"/>
  <c r="L374" i="1"/>
  <c r="L399" i="1"/>
  <c r="L30" i="1"/>
  <c r="L105" i="1"/>
  <c r="L125" i="1"/>
  <c r="L146" i="1"/>
  <c r="L165" i="1"/>
  <c r="L190" i="1"/>
  <c r="L198" i="1"/>
  <c r="L215" i="1"/>
  <c r="L233" i="1"/>
  <c r="L241" i="1"/>
  <c r="L250" i="1"/>
  <c r="L267" i="1"/>
  <c r="L293" i="1"/>
  <c r="L318" i="1"/>
  <c r="L326" i="1"/>
  <c r="L343" i="1"/>
  <c r="L350" i="1"/>
  <c r="L375" i="1"/>
  <c r="L382" i="1"/>
  <c r="L406" i="1"/>
  <c r="L411" i="1"/>
  <c r="L422" i="1"/>
  <c r="L427" i="1"/>
  <c r="L438" i="1"/>
  <c r="L443" i="1"/>
  <c r="L454" i="1"/>
  <c r="L459" i="1"/>
  <c r="L470" i="1"/>
  <c r="L474" i="1"/>
  <c r="L478" i="1"/>
  <c r="L482" i="1"/>
  <c r="L486" i="1"/>
  <c r="L490" i="1"/>
  <c r="L494" i="1"/>
  <c r="L498" i="1"/>
  <c r="L502" i="1"/>
  <c r="L506" i="1"/>
  <c r="L510" i="1"/>
  <c r="L514" i="1"/>
  <c r="L518" i="1"/>
  <c r="L522" i="1"/>
  <c r="L526" i="1"/>
  <c r="L530" i="1"/>
  <c r="L534" i="1"/>
  <c r="L538" i="1"/>
  <c r="L542" i="1"/>
  <c r="L546" i="1"/>
  <c r="L550" i="1"/>
  <c r="L554" i="1"/>
  <c r="L558" i="1"/>
  <c r="L562" i="1"/>
  <c r="L566" i="1"/>
  <c r="L570" i="1"/>
  <c r="L574" i="1"/>
  <c r="L578" i="1"/>
  <c r="L582" i="1"/>
  <c r="L586" i="1"/>
  <c r="L590" i="1"/>
  <c r="L594" i="1"/>
  <c r="L62" i="1"/>
  <c r="L82" i="1"/>
  <c r="L97" i="1"/>
  <c r="L117" i="1"/>
  <c r="L137" i="1"/>
  <c r="L174" i="1"/>
  <c r="L182" i="1"/>
  <c r="L199" i="1"/>
  <c r="L217" i="1"/>
  <c r="L225" i="1"/>
  <c r="L234" i="1"/>
  <c r="L251" i="1"/>
  <c r="L277" i="1"/>
  <c r="L302" i="1"/>
  <c r="L310" i="1"/>
  <c r="L327" i="1"/>
  <c r="L363" i="1"/>
  <c r="L370" i="1"/>
  <c r="L395" i="1"/>
  <c r="L412" i="1"/>
  <c r="L428" i="1"/>
  <c r="L444" i="1"/>
  <c r="L460" i="1"/>
  <c r="L185" i="1"/>
  <c r="L219" i="1"/>
  <c r="L321" i="1"/>
  <c r="L378" i="1"/>
  <c r="L400" i="1"/>
  <c r="L432" i="1"/>
  <c r="L464" i="1"/>
  <c r="L58" i="1"/>
  <c r="L114" i="1"/>
  <c r="L155" i="1"/>
  <c r="L257" i="1"/>
  <c r="L355" i="1"/>
  <c r="L402" i="1"/>
  <c r="L423" i="1"/>
  <c r="L434" i="1"/>
  <c r="L455" i="1"/>
  <c r="L466" i="1"/>
  <c r="L475" i="1"/>
  <c r="L483" i="1"/>
  <c r="L491" i="1"/>
  <c r="L499" i="1"/>
  <c r="L507" i="1"/>
  <c r="L515" i="1"/>
  <c r="L523" i="1"/>
  <c r="L531" i="1"/>
  <c r="L539" i="1"/>
  <c r="L547" i="1"/>
  <c r="L555" i="1"/>
  <c r="L563" i="1"/>
  <c r="L571" i="1"/>
  <c r="L579" i="1"/>
  <c r="L587" i="1"/>
  <c r="L70" i="1"/>
  <c r="L118" i="1"/>
  <c r="L193" i="1"/>
  <c r="L295" i="1"/>
  <c r="L330" i="1"/>
  <c r="L424" i="1"/>
  <c r="L456" i="1"/>
  <c r="L595" i="1"/>
  <c r="L599" i="1"/>
  <c r="L603" i="1"/>
  <c r="L607" i="1"/>
  <c r="L611" i="1"/>
  <c r="L615" i="1"/>
  <c r="L619" i="1"/>
  <c r="L623" i="1"/>
  <c r="L627" i="1"/>
  <c r="L631" i="1"/>
  <c r="L635" i="1"/>
  <c r="L639" i="1"/>
  <c r="L643" i="1"/>
  <c r="L647" i="1"/>
  <c r="L651" i="1"/>
  <c r="L655" i="1"/>
  <c r="L659" i="1"/>
  <c r="L663" i="1"/>
  <c r="L667" i="1"/>
  <c r="L671" i="1"/>
  <c r="L675" i="1"/>
  <c r="L679" i="1"/>
  <c r="L683" i="1"/>
  <c r="L687" i="1"/>
  <c r="L691" i="1"/>
  <c r="L695" i="1"/>
  <c r="L699" i="1"/>
  <c r="L703" i="1"/>
  <c r="L707" i="1"/>
  <c r="L711" i="1"/>
  <c r="L715" i="1"/>
  <c r="L719" i="1"/>
  <c r="L723" i="1"/>
  <c r="L727" i="1"/>
  <c r="L731" i="1"/>
  <c r="L735" i="1"/>
  <c r="L739" i="1"/>
  <c r="L743" i="1"/>
  <c r="L747" i="1"/>
  <c r="L751" i="1"/>
  <c r="L755" i="1"/>
  <c r="L759" i="1"/>
  <c r="L763" i="1"/>
  <c r="L767" i="1"/>
  <c r="L771" i="1"/>
  <c r="L775" i="1"/>
  <c r="L779" i="1"/>
  <c r="L783" i="1"/>
  <c r="L787" i="1"/>
  <c r="L791" i="1"/>
  <c r="L795" i="1"/>
  <c r="L799" i="1"/>
  <c r="L803" i="1"/>
  <c r="L807" i="1"/>
  <c r="L231" i="1"/>
  <c r="L266" i="1"/>
  <c r="L334" i="1"/>
  <c r="L362" i="1"/>
  <c r="L387" i="1"/>
  <c r="L415" i="1"/>
  <c r="L426" i="1"/>
  <c r="L447" i="1"/>
  <c r="L458" i="1"/>
  <c r="L477" i="1"/>
  <c r="L485" i="1"/>
  <c r="L493" i="1"/>
  <c r="L501" i="1"/>
  <c r="L509" i="1"/>
  <c r="L517" i="1"/>
  <c r="L525" i="1"/>
  <c r="L533" i="1"/>
  <c r="L541" i="1"/>
  <c r="L549" i="1"/>
  <c r="L557" i="1"/>
  <c r="L565" i="1"/>
  <c r="L573" i="1"/>
  <c r="L581" i="1"/>
  <c r="L589" i="1"/>
  <c r="L167" i="1"/>
  <c r="L202" i="1"/>
  <c r="L270" i="1"/>
  <c r="L416" i="1"/>
  <c r="L448" i="1"/>
  <c r="L596" i="1"/>
  <c r="L93" i="1"/>
  <c r="L206" i="1"/>
  <c r="L309" i="1"/>
  <c r="L342" i="1"/>
  <c r="L394" i="1"/>
  <c r="L407" i="1"/>
  <c r="L418" i="1"/>
  <c r="L439" i="1"/>
  <c r="L450" i="1"/>
  <c r="L471" i="1"/>
  <c r="L479" i="1"/>
  <c r="L487" i="1"/>
  <c r="L495" i="1"/>
  <c r="L503" i="1"/>
  <c r="L511" i="1"/>
  <c r="L519" i="1"/>
  <c r="L527" i="1"/>
  <c r="L535" i="1"/>
  <c r="L543" i="1"/>
  <c r="L551" i="1"/>
  <c r="L559" i="1"/>
  <c r="L567" i="1"/>
  <c r="L575" i="1"/>
  <c r="L583" i="1"/>
  <c r="L591" i="1"/>
  <c r="L98" i="1"/>
  <c r="L245" i="1"/>
  <c r="L278" i="1"/>
  <c r="L313" i="1"/>
  <c r="L346" i="1"/>
  <c r="L371" i="1"/>
  <c r="L408" i="1"/>
  <c r="L440" i="1"/>
  <c r="L597" i="1"/>
  <c r="L601" i="1"/>
  <c r="L605" i="1"/>
  <c r="L609" i="1"/>
  <c r="L613" i="1"/>
  <c r="L617" i="1"/>
  <c r="L621" i="1"/>
  <c r="L625" i="1"/>
  <c r="L629" i="1"/>
  <c r="L633" i="1"/>
  <c r="L637" i="1"/>
  <c r="L641" i="1"/>
  <c r="L645" i="1"/>
  <c r="L649" i="1"/>
  <c r="L653" i="1"/>
  <c r="L657" i="1"/>
  <c r="L661" i="1"/>
  <c r="L665" i="1"/>
  <c r="L669" i="1"/>
  <c r="L673" i="1"/>
  <c r="L677" i="1"/>
  <c r="L681" i="1"/>
  <c r="L685" i="1"/>
  <c r="L689" i="1"/>
  <c r="L693" i="1"/>
  <c r="L697" i="1"/>
  <c r="L701" i="1"/>
  <c r="L705" i="1"/>
  <c r="L709" i="1"/>
  <c r="L713" i="1"/>
  <c r="L717" i="1"/>
  <c r="L721" i="1"/>
  <c r="L725" i="1"/>
  <c r="L729" i="1"/>
  <c r="L733" i="1"/>
  <c r="L737" i="1"/>
  <c r="L741" i="1"/>
  <c r="L745" i="1"/>
  <c r="L749" i="1"/>
  <c r="L753" i="1"/>
  <c r="L757" i="1"/>
  <c r="L761" i="1"/>
  <c r="L765" i="1"/>
  <c r="L769" i="1"/>
  <c r="L773" i="1"/>
  <c r="L777" i="1"/>
  <c r="L781" i="1"/>
  <c r="L785" i="1"/>
  <c r="L789" i="1"/>
  <c r="L793" i="1"/>
  <c r="L797" i="1"/>
  <c r="L801" i="1"/>
  <c r="L805" i="1"/>
  <c r="L181" i="1"/>
  <c r="L214" i="1"/>
  <c r="L249" i="1"/>
  <c r="L283" i="1"/>
  <c r="L410" i="1"/>
  <c r="L431" i="1"/>
  <c r="L442" i="1"/>
  <c r="L463" i="1"/>
  <c r="L473" i="1"/>
  <c r="L481" i="1"/>
  <c r="L489" i="1"/>
  <c r="L497" i="1"/>
  <c r="L505" i="1"/>
  <c r="L513" i="1"/>
  <c r="L521" i="1"/>
  <c r="L529" i="1"/>
  <c r="L537" i="1"/>
  <c r="L545" i="1"/>
  <c r="L553" i="1"/>
  <c r="L561" i="1"/>
  <c r="L569" i="1"/>
  <c r="L577" i="1"/>
  <c r="L585" i="1"/>
  <c r="L593" i="1"/>
  <c r="L602" i="1"/>
  <c r="L618" i="1"/>
  <c r="L634" i="1"/>
  <c r="L650" i="1"/>
  <c r="L666" i="1"/>
  <c r="L682" i="1"/>
  <c r="L698" i="1"/>
  <c r="L714" i="1"/>
  <c r="L730" i="1"/>
  <c r="L746" i="1"/>
  <c r="L762" i="1"/>
  <c r="L778" i="1"/>
  <c r="L794" i="1"/>
  <c r="L811" i="1"/>
  <c r="L815" i="1"/>
  <c r="L819" i="1"/>
  <c r="L823" i="1"/>
  <c r="L827" i="1"/>
  <c r="L831" i="1"/>
  <c r="L835" i="1"/>
  <c r="L839" i="1"/>
  <c r="L843" i="1"/>
  <c r="L847" i="1"/>
  <c r="L851" i="1"/>
  <c r="L855" i="1"/>
  <c r="L859" i="1"/>
  <c r="L863" i="1"/>
  <c r="L867" i="1"/>
  <c r="L871" i="1"/>
  <c r="L875" i="1"/>
  <c r="L879" i="1"/>
  <c r="L883" i="1"/>
  <c r="L887" i="1"/>
  <c r="L891" i="1"/>
  <c r="L895" i="1"/>
  <c r="L899" i="1"/>
  <c r="L903" i="1"/>
  <c r="L907" i="1"/>
  <c r="L911" i="1"/>
  <c r="L915" i="1"/>
  <c r="L919" i="1"/>
  <c r="L923" i="1"/>
  <c r="L927" i="1"/>
  <c r="L931" i="1"/>
  <c r="L935" i="1"/>
  <c r="L939" i="1"/>
  <c r="L943" i="1"/>
  <c r="L947" i="1"/>
  <c r="L951" i="1"/>
  <c r="L955" i="1"/>
  <c r="L959" i="1"/>
  <c r="L963" i="1"/>
  <c r="L967" i="1"/>
  <c r="L971" i="1"/>
  <c r="L975" i="1"/>
  <c r="L979" i="1"/>
  <c r="L983" i="1"/>
  <c r="L987" i="1"/>
  <c r="L991" i="1"/>
  <c r="L995" i="1"/>
  <c r="L999" i="1"/>
  <c r="L1003" i="1"/>
  <c r="L1007" i="1"/>
  <c r="L1011" i="1"/>
  <c r="L1015" i="1"/>
  <c r="L1019" i="1"/>
  <c r="L1023" i="1"/>
  <c r="L1027" i="1"/>
  <c r="L1031" i="1"/>
  <c r="L1035" i="1"/>
  <c r="L1039" i="1"/>
  <c r="L1043" i="1"/>
  <c r="L1047" i="1"/>
  <c r="L1051" i="1"/>
  <c r="L1055" i="1"/>
  <c r="L1059" i="1"/>
  <c r="L1063" i="1"/>
  <c r="L1067" i="1"/>
  <c r="L1071" i="1"/>
  <c r="L1075" i="1"/>
  <c r="L1079" i="1"/>
  <c r="L1083" i="1"/>
  <c r="L1087" i="1"/>
  <c r="L1091" i="1"/>
  <c r="L604" i="1"/>
  <c r="L620" i="1"/>
  <c r="L636" i="1"/>
  <c r="L652" i="1"/>
  <c r="L668" i="1"/>
  <c r="L684" i="1"/>
  <c r="L700" i="1"/>
  <c r="L716" i="1"/>
  <c r="L732" i="1"/>
  <c r="L748" i="1"/>
  <c r="L764" i="1"/>
  <c r="L780" i="1"/>
  <c r="L796" i="1"/>
  <c r="L606" i="1"/>
  <c r="L608" i="1"/>
  <c r="L610" i="1"/>
  <c r="L626" i="1"/>
  <c r="L642" i="1"/>
  <c r="L658" i="1"/>
  <c r="L674" i="1"/>
  <c r="L690" i="1"/>
  <c r="L706" i="1"/>
  <c r="L722" i="1"/>
  <c r="L738" i="1"/>
  <c r="L754" i="1"/>
  <c r="L770" i="1"/>
  <c r="L786" i="1"/>
  <c r="L802" i="1"/>
  <c r="L809" i="1"/>
  <c r="L813" i="1"/>
  <c r="L817" i="1"/>
  <c r="L821" i="1"/>
  <c r="L825" i="1"/>
  <c r="L829" i="1"/>
  <c r="L833" i="1"/>
  <c r="L837" i="1"/>
  <c r="L841" i="1"/>
  <c r="L845" i="1"/>
  <c r="L849" i="1"/>
  <c r="L853" i="1"/>
  <c r="L857" i="1"/>
  <c r="L861" i="1"/>
  <c r="L865" i="1"/>
  <c r="L869" i="1"/>
  <c r="L873" i="1"/>
  <c r="L877" i="1"/>
  <c r="L881" i="1"/>
  <c r="L885" i="1"/>
  <c r="L889" i="1"/>
  <c r="L893" i="1"/>
  <c r="L897" i="1"/>
  <c r="L901" i="1"/>
  <c r="L905" i="1"/>
  <c r="L909" i="1"/>
  <c r="L913" i="1"/>
  <c r="L917" i="1"/>
  <c r="L921" i="1"/>
  <c r="L925" i="1"/>
  <c r="L929" i="1"/>
  <c r="L933" i="1"/>
  <c r="L937" i="1"/>
  <c r="L941" i="1"/>
  <c r="L945" i="1"/>
  <c r="L949" i="1"/>
  <c r="L953" i="1"/>
  <c r="L957" i="1"/>
  <c r="L961" i="1"/>
  <c r="L965" i="1"/>
  <c r="L969" i="1"/>
  <c r="L973" i="1"/>
  <c r="L977" i="1"/>
  <c r="L981" i="1"/>
  <c r="L985" i="1"/>
  <c r="L989" i="1"/>
  <c r="L993" i="1"/>
  <c r="L997" i="1"/>
  <c r="L1001" i="1"/>
  <c r="L1005" i="1"/>
  <c r="L1009" i="1"/>
  <c r="L1013" i="1"/>
  <c r="L1017" i="1"/>
  <c r="L1021" i="1"/>
  <c r="L1025" i="1"/>
  <c r="L1029" i="1"/>
  <c r="L1033" i="1"/>
  <c r="L1037" i="1"/>
  <c r="L1041" i="1"/>
  <c r="L1045" i="1"/>
  <c r="L1049" i="1"/>
  <c r="L1053" i="1"/>
  <c r="L1057" i="1"/>
  <c r="L1061" i="1"/>
  <c r="L1065" i="1"/>
  <c r="L1069" i="1"/>
  <c r="L1073" i="1"/>
  <c r="L1077" i="1"/>
  <c r="L1081" i="1"/>
  <c r="L1085" i="1"/>
  <c r="L1089" i="1"/>
  <c r="L1093" i="1"/>
  <c r="L612" i="1"/>
  <c r="L628" i="1"/>
  <c r="L644" i="1"/>
  <c r="L660" i="1"/>
  <c r="L676" i="1"/>
  <c r="L692" i="1"/>
  <c r="L708" i="1"/>
  <c r="L724" i="1"/>
  <c r="L740" i="1"/>
  <c r="L756" i="1"/>
  <c r="L772" i="1"/>
  <c r="L788" i="1"/>
  <c r="L804" i="1"/>
  <c r="L598" i="1"/>
  <c r="L614" i="1"/>
  <c r="L630" i="1"/>
  <c r="L646" i="1"/>
  <c r="L662" i="1"/>
  <c r="L678" i="1"/>
  <c r="L694" i="1"/>
  <c r="L710" i="1"/>
  <c r="L726" i="1"/>
  <c r="L742" i="1"/>
  <c r="L758" i="1"/>
  <c r="L774" i="1"/>
  <c r="L790" i="1"/>
  <c r="L810" i="1"/>
  <c r="L814" i="1"/>
  <c r="L818" i="1"/>
  <c r="L822" i="1"/>
  <c r="L826" i="1"/>
  <c r="L830" i="1"/>
  <c r="L834" i="1"/>
  <c r="L838" i="1"/>
  <c r="L842" i="1"/>
  <c r="L846" i="1"/>
  <c r="L850" i="1"/>
  <c r="L854" i="1"/>
  <c r="L858" i="1"/>
  <c r="L862" i="1"/>
  <c r="L866" i="1"/>
  <c r="L870" i="1"/>
  <c r="L874" i="1"/>
  <c r="L878" i="1"/>
  <c r="L882" i="1"/>
  <c r="L886" i="1"/>
  <c r="L890" i="1"/>
  <c r="L894" i="1"/>
  <c r="L898" i="1"/>
  <c r="L902" i="1"/>
  <c r="L906" i="1"/>
  <c r="L910" i="1"/>
  <c r="L914" i="1"/>
  <c r="L918" i="1"/>
  <c r="L922" i="1"/>
  <c r="L926" i="1"/>
  <c r="L930" i="1"/>
  <c r="L934" i="1"/>
  <c r="L938" i="1"/>
  <c r="L942" i="1"/>
  <c r="L946" i="1"/>
  <c r="L950" i="1"/>
  <c r="L954" i="1"/>
  <c r="L958" i="1"/>
  <c r="L962" i="1"/>
  <c r="L966" i="1"/>
  <c r="L970" i="1"/>
  <c r="L974" i="1"/>
  <c r="L978" i="1"/>
  <c r="L982" i="1"/>
  <c r="L986" i="1"/>
  <c r="L990" i="1"/>
  <c r="L994" i="1"/>
  <c r="L998" i="1"/>
  <c r="L1002" i="1"/>
  <c r="L1006" i="1"/>
  <c r="L1010" i="1"/>
  <c r="L1014" i="1"/>
  <c r="L1018" i="1"/>
  <c r="L1022" i="1"/>
  <c r="L1026" i="1"/>
  <c r="L1030" i="1"/>
  <c r="L1034" i="1"/>
  <c r="L1038" i="1"/>
  <c r="L1042" i="1"/>
  <c r="L1046" i="1"/>
  <c r="L1050" i="1"/>
  <c r="L1054" i="1"/>
  <c r="L1058" i="1"/>
  <c r="L1062" i="1"/>
  <c r="L1066" i="1"/>
  <c r="L1070" i="1"/>
  <c r="L1074" i="1"/>
  <c r="L1078" i="1"/>
  <c r="L1082" i="1"/>
  <c r="L1086" i="1"/>
  <c r="L1090" i="1"/>
  <c r="L1094" i="1"/>
  <c r="L600" i="1"/>
  <c r="L616" i="1"/>
  <c r="L632" i="1"/>
  <c r="L648" i="1"/>
  <c r="L664" i="1"/>
  <c r="L680" i="1"/>
  <c r="L696" i="1"/>
  <c r="L712" i="1"/>
  <c r="L728" i="1"/>
  <c r="L744" i="1"/>
  <c r="L760" i="1"/>
  <c r="L776" i="1"/>
  <c r="L792" i="1"/>
  <c r="L806" i="1"/>
  <c r="L638" i="1"/>
  <c r="L702" i="1"/>
  <c r="L766" i="1"/>
  <c r="L812" i="1"/>
  <c r="L828" i="1"/>
  <c r="L844" i="1"/>
  <c r="L860" i="1"/>
  <c r="L876" i="1"/>
  <c r="L892" i="1"/>
  <c r="L908" i="1"/>
  <c r="L924" i="1"/>
  <c r="L940" i="1"/>
  <c r="L956" i="1"/>
  <c r="L972" i="1"/>
  <c r="L988" i="1"/>
  <c r="L1004" i="1"/>
  <c r="L1020" i="1"/>
  <c r="L1036" i="1"/>
  <c r="L1052" i="1"/>
  <c r="L1068" i="1"/>
  <c r="L1084" i="1"/>
  <c r="L640" i="1"/>
  <c r="L704" i="1"/>
  <c r="L768" i="1"/>
  <c r="L1096" i="1"/>
  <c r="L1100" i="1"/>
  <c r="L1104" i="1"/>
  <c r="L1108" i="1"/>
  <c r="L1112" i="1"/>
  <c r="L1116" i="1"/>
  <c r="L1120" i="1"/>
  <c r="L1124" i="1"/>
  <c r="L1128" i="1"/>
  <c r="L1132" i="1"/>
  <c r="L1136" i="1"/>
  <c r="L1140" i="1"/>
  <c r="L1144" i="1"/>
  <c r="L1148" i="1"/>
  <c r="L1152" i="1"/>
  <c r="L1156" i="1"/>
  <c r="L1160" i="1"/>
  <c r="L1164" i="1"/>
  <c r="L1168" i="1"/>
  <c r="L1172" i="1"/>
  <c r="L1176" i="1"/>
  <c r="L1180" i="1"/>
  <c r="L1184" i="1"/>
  <c r="L1188" i="1"/>
  <c r="L1192" i="1"/>
  <c r="L1196" i="1"/>
  <c r="L1200" i="1"/>
  <c r="L1204" i="1"/>
  <c r="L1208" i="1"/>
  <c r="L1212" i="1"/>
  <c r="L1216" i="1"/>
  <c r="L1220" i="1"/>
  <c r="L1224" i="1"/>
  <c r="L1228" i="1"/>
  <c r="L1232" i="1"/>
  <c r="L1236" i="1"/>
  <c r="L1240" i="1"/>
  <c r="L1244" i="1"/>
  <c r="L1248" i="1"/>
  <c r="L1252" i="1"/>
  <c r="L1256" i="1"/>
  <c r="L1260" i="1"/>
  <c r="L1264" i="1"/>
  <c r="L1268" i="1"/>
  <c r="L1272" i="1"/>
  <c r="L1276" i="1"/>
  <c r="L670" i="1"/>
  <c r="L734" i="1"/>
  <c r="L798" i="1"/>
  <c r="L820" i="1"/>
  <c r="L836" i="1"/>
  <c r="L852" i="1"/>
  <c r="L868" i="1"/>
  <c r="L884" i="1"/>
  <c r="L900" i="1"/>
  <c r="L916" i="1"/>
  <c r="L932" i="1"/>
  <c r="L948" i="1"/>
  <c r="L964" i="1"/>
  <c r="L980" i="1"/>
  <c r="L996" i="1"/>
  <c r="L1012" i="1"/>
  <c r="L1028" i="1"/>
  <c r="L1044" i="1"/>
  <c r="L1060" i="1"/>
  <c r="L1076" i="1"/>
  <c r="L1092" i="1"/>
  <c r="L672" i="1"/>
  <c r="L736" i="1"/>
  <c r="L800" i="1"/>
  <c r="L1098" i="1"/>
  <c r="L1102" i="1"/>
  <c r="L1106" i="1"/>
  <c r="L1110" i="1"/>
  <c r="L1114" i="1"/>
  <c r="L1118" i="1"/>
  <c r="L1122" i="1"/>
  <c r="L1126" i="1"/>
  <c r="L1130" i="1"/>
  <c r="L1134" i="1"/>
  <c r="L1138" i="1"/>
  <c r="L1142" i="1"/>
  <c r="L1146" i="1"/>
  <c r="L1150" i="1"/>
  <c r="L1154" i="1"/>
  <c r="L1158" i="1"/>
  <c r="L1162" i="1"/>
  <c r="L1166" i="1"/>
  <c r="L1170" i="1"/>
  <c r="L1174" i="1"/>
  <c r="L1178" i="1"/>
  <c r="L1182" i="1"/>
  <c r="L1186" i="1"/>
  <c r="L1190" i="1"/>
  <c r="L1194" i="1"/>
  <c r="L1198" i="1"/>
  <c r="L1202" i="1"/>
  <c r="L1206" i="1"/>
  <c r="L1210" i="1"/>
  <c r="L1214" i="1"/>
  <c r="L1218" i="1"/>
  <c r="L1222" i="1"/>
  <c r="L1226" i="1"/>
  <c r="L1230" i="1"/>
  <c r="L1234" i="1"/>
  <c r="L1238" i="1"/>
  <c r="L1242" i="1"/>
  <c r="L1246" i="1"/>
  <c r="L1250" i="1"/>
  <c r="L1254" i="1"/>
  <c r="L1258" i="1"/>
  <c r="L1262" i="1"/>
  <c r="L1266" i="1"/>
  <c r="L1270" i="1"/>
  <c r="L1274" i="1"/>
  <c r="L622" i="1"/>
  <c r="L686" i="1"/>
  <c r="L750" i="1"/>
  <c r="L808" i="1"/>
  <c r="L824" i="1"/>
  <c r="L840" i="1"/>
  <c r="L856" i="1"/>
  <c r="L872" i="1"/>
  <c r="L888" i="1"/>
  <c r="L904" i="1"/>
  <c r="L920" i="1"/>
  <c r="L936" i="1"/>
  <c r="L952" i="1"/>
  <c r="L968" i="1"/>
  <c r="L984" i="1"/>
  <c r="L1000" i="1"/>
  <c r="L1016" i="1"/>
  <c r="L1032" i="1"/>
  <c r="L1048" i="1"/>
  <c r="L1064" i="1"/>
  <c r="L1080" i="1"/>
  <c r="L624" i="1"/>
  <c r="L688" i="1"/>
  <c r="L752" i="1"/>
  <c r="L1095" i="1"/>
  <c r="L1099" i="1"/>
  <c r="L1103" i="1"/>
  <c r="L1107" i="1"/>
  <c r="L1111" i="1"/>
  <c r="L1115" i="1"/>
  <c r="L1119" i="1"/>
  <c r="L1123" i="1"/>
  <c r="L1127" i="1"/>
  <c r="L1131" i="1"/>
  <c r="L1135" i="1"/>
  <c r="L1139" i="1"/>
  <c r="L1143" i="1"/>
  <c r="L1147" i="1"/>
  <c r="L1151" i="1"/>
  <c r="L1155" i="1"/>
  <c r="L1159" i="1"/>
  <c r="L1163" i="1"/>
  <c r="L1167" i="1"/>
  <c r="L1171" i="1"/>
  <c r="L1175" i="1"/>
  <c r="L1179" i="1"/>
  <c r="L1183" i="1"/>
  <c r="L1187" i="1"/>
  <c r="L1191" i="1"/>
  <c r="L1195" i="1"/>
  <c r="L1199" i="1"/>
  <c r="L1203" i="1"/>
  <c r="L1207" i="1"/>
  <c r="L1211" i="1"/>
  <c r="L1215" i="1"/>
  <c r="L1219" i="1"/>
  <c r="L1223" i="1"/>
  <c r="L1227" i="1"/>
  <c r="L1231" i="1"/>
  <c r="L1235" i="1"/>
  <c r="L1239" i="1"/>
  <c r="L1243" i="1"/>
  <c r="L1247" i="1"/>
  <c r="L1251" i="1"/>
  <c r="L1255" i="1"/>
  <c r="L1259" i="1"/>
  <c r="L1263" i="1"/>
  <c r="L1267" i="1"/>
  <c r="L1271" i="1"/>
  <c r="L1275" i="1"/>
  <c r="L718" i="1"/>
  <c r="L848" i="1"/>
  <c r="L912" i="1"/>
  <c r="L976" i="1"/>
  <c r="L1040" i="1"/>
  <c r="L816" i="1"/>
  <c r="L880" i="1"/>
  <c r="L944" i="1"/>
  <c r="L1008" i="1"/>
  <c r="L1072" i="1"/>
  <c r="L1105" i="1"/>
  <c r="L1121" i="1"/>
  <c r="L1137" i="1"/>
  <c r="L1153" i="1"/>
  <c r="L1169" i="1"/>
  <c r="L1185" i="1"/>
  <c r="L1201" i="1"/>
  <c r="L1217" i="1"/>
  <c r="L1233" i="1"/>
  <c r="L1249" i="1"/>
  <c r="L1265" i="1"/>
  <c r="L654" i="1"/>
  <c r="L832" i="1"/>
  <c r="L896" i="1"/>
  <c r="L960" i="1"/>
  <c r="L1024" i="1"/>
  <c r="L1088" i="1"/>
  <c r="L656" i="1"/>
  <c r="L1109" i="1"/>
  <c r="L1125" i="1"/>
  <c r="L1141" i="1"/>
  <c r="L1157" i="1"/>
  <c r="L1173" i="1"/>
  <c r="L1189" i="1"/>
  <c r="L1205" i="1"/>
  <c r="L1221" i="1"/>
  <c r="L1237" i="1"/>
  <c r="L1253" i="1"/>
  <c r="L1269" i="1"/>
  <c r="L784" i="1"/>
  <c r="L992" i="1"/>
  <c r="L1113" i="1"/>
  <c r="L1149" i="1"/>
  <c r="L1241" i="1"/>
  <c r="L1277" i="1"/>
  <c r="L1161" i="1"/>
  <c r="L1197" i="1"/>
  <c r="L864" i="1"/>
  <c r="L1117" i="1"/>
  <c r="L1209" i="1"/>
  <c r="L1245" i="1"/>
  <c r="L1056" i="1"/>
  <c r="L1129" i="1"/>
  <c r="L1165" i="1"/>
  <c r="L1257" i="1"/>
  <c r="L1177" i="1"/>
  <c r="L1213" i="1"/>
  <c r="L928" i="1"/>
  <c r="L1097" i="1"/>
  <c r="L1133" i="1"/>
  <c r="L1225" i="1"/>
  <c r="L1261" i="1"/>
  <c r="L720" i="1"/>
  <c r="L1145" i="1"/>
  <c r="L1181" i="1"/>
  <c r="L1273" i="1"/>
  <c r="K1239" i="1"/>
  <c r="K1223" i="1"/>
  <c r="K1207" i="1"/>
  <c r="K1181" i="1"/>
  <c r="K1149" i="1"/>
  <c r="K1117" i="1"/>
  <c r="K1085" i="1"/>
  <c r="K1053" i="1"/>
  <c r="K1021" i="1"/>
  <c r="K968" i="1"/>
  <c r="K904" i="1"/>
  <c r="K840" i="1"/>
  <c r="K776" i="1"/>
  <c r="K712" i="1"/>
  <c r="K648" i="1"/>
  <c r="K563" i="1"/>
  <c r="K448" i="1"/>
  <c r="K306" i="1"/>
  <c r="K125" i="1"/>
  <c r="L782" i="1"/>
  <c r="M6" i="1"/>
  <c r="M10" i="1"/>
  <c r="M14" i="1"/>
  <c r="M18" i="1"/>
  <c r="M22" i="1"/>
  <c r="M26" i="1"/>
  <c r="M30" i="1"/>
  <c r="M34" i="1"/>
  <c r="M38" i="1"/>
  <c r="M42" i="1"/>
  <c r="M46" i="1"/>
  <c r="M50" i="1"/>
  <c r="M54" i="1"/>
  <c r="M58" i="1"/>
  <c r="M62" i="1"/>
  <c r="M66" i="1"/>
  <c r="M70" i="1"/>
  <c r="M74" i="1"/>
  <c r="M78" i="1"/>
  <c r="M82" i="1"/>
  <c r="M86" i="1"/>
  <c r="M90" i="1"/>
  <c r="M94" i="1"/>
  <c r="M98" i="1"/>
  <c r="M102" i="1"/>
  <c r="M106" i="1"/>
  <c r="M110" i="1"/>
  <c r="M114" i="1"/>
  <c r="M118" i="1"/>
  <c r="M122" i="1"/>
  <c r="M126" i="1"/>
  <c r="M130" i="1"/>
  <c r="M134" i="1"/>
  <c r="M138" i="1"/>
  <c r="M142" i="1"/>
  <c r="M146" i="1"/>
  <c r="M150" i="1"/>
  <c r="M154" i="1"/>
  <c r="M158" i="1"/>
  <c r="M162" i="1"/>
  <c r="M166" i="1"/>
  <c r="M170" i="1"/>
  <c r="M174" i="1"/>
  <c r="M178" i="1"/>
  <c r="M182" i="1"/>
  <c r="M186" i="1"/>
  <c r="M190" i="1"/>
  <c r="M194" i="1"/>
  <c r="M198" i="1"/>
  <c r="M202" i="1"/>
  <c r="M206" i="1"/>
  <c r="M210" i="1"/>
  <c r="M214" i="1"/>
  <c r="M218" i="1"/>
  <c r="M222" i="1"/>
  <c r="M226" i="1"/>
  <c r="M230" i="1"/>
  <c r="M234" i="1"/>
  <c r="M238" i="1"/>
  <c r="M242" i="1"/>
  <c r="M246" i="1"/>
  <c r="M250" i="1"/>
  <c r="M254" i="1"/>
  <c r="M258" i="1"/>
  <c r="M262" i="1"/>
  <c r="M266" i="1"/>
  <c r="M270" i="1"/>
  <c r="M274" i="1"/>
  <c r="M278" i="1"/>
  <c r="M282" i="1"/>
  <c r="M286" i="1"/>
  <c r="M290" i="1"/>
  <c r="M294" i="1"/>
  <c r="M298" i="1"/>
  <c r="M302" i="1"/>
  <c r="M306" i="1"/>
  <c r="M310" i="1"/>
  <c r="M314" i="1"/>
  <c r="M318" i="1"/>
  <c r="M322" i="1"/>
  <c r="M326" i="1"/>
  <c r="M330" i="1"/>
  <c r="M334" i="1"/>
  <c r="M338" i="1"/>
  <c r="M342" i="1"/>
  <c r="M7" i="1"/>
  <c r="M11" i="1"/>
  <c r="M15" i="1"/>
  <c r="M19" i="1"/>
  <c r="M23" i="1"/>
  <c r="M27" i="1"/>
  <c r="M31" i="1"/>
  <c r="M35" i="1"/>
  <c r="M39" i="1"/>
  <c r="M43" i="1"/>
  <c r="M47" i="1"/>
  <c r="M51" i="1"/>
  <c r="M55" i="1"/>
  <c r="M59" i="1"/>
  <c r="M63" i="1"/>
  <c r="M67" i="1"/>
  <c r="M71" i="1"/>
  <c r="M75" i="1"/>
  <c r="M79" i="1"/>
  <c r="M83" i="1"/>
  <c r="M87" i="1"/>
  <c r="M17" i="1"/>
  <c r="M28" i="1"/>
  <c r="M49" i="1"/>
  <c r="M60" i="1"/>
  <c r="M21" i="1"/>
  <c r="M32" i="1"/>
  <c r="M53" i="1"/>
  <c r="M64" i="1"/>
  <c r="M85" i="1"/>
  <c r="M93" i="1"/>
  <c r="M100" i="1"/>
  <c r="M119" i="1"/>
  <c r="M125" i="1"/>
  <c r="M132" i="1"/>
  <c r="M151" i="1"/>
  <c r="M167" i="1"/>
  <c r="M183" i="1"/>
  <c r="M199" i="1"/>
  <c r="M215" i="1"/>
  <c r="M231" i="1"/>
  <c r="M247" i="1"/>
  <c r="M263" i="1"/>
  <c r="M279" i="1"/>
  <c r="M295" i="1"/>
  <c r="M311" i="1"/>
  <c r="M327" i="1"/>
  <c r="M343" i="1"/>
  <c r="M347" i="1"/>
  <c r="M351" i="1"/>
  <c r="M355" i="1"/>
  <c r="M359" i="1"/>
  <c r="M363" i="1"/>
  <c r="M367" i="1"/>
  <c r="M371" i="1"/>
  <c r="M375" i="1"/>
  <c r="M379" i="1"/>
  <c r="M383" i="1"/>
  <c r="M387" i="1"/>
  <c r="M391" i="1"/>
  <c r="M395" i="1"/>
  <c r="M399" i="1"/>
  <c r="M403" i="1"/>
  <c r="M407" i="1"/>
  <c r="M411" i="1"/>
  <c r="M415" i="1"/>
  <c r="M419" i="1"/>
  <c r="M423" i="1"/>
  <c r="M427" i="1"/>
  <c r="M431" i="1"/>
  <c r="M435" i="1"/>
  <c r="M439" i="1"/>
  <c r="M443" i="1"/>
  <c r="M447" i="1"/>
  <c r="M451" i="1"/>
  <c r="M455" i="1"/>
  <c r="M459" i="1"/>
  <c r="M463" i="1"/>
  <c r="M467" i="1"/>
  <c r="M12" i="1"/>
  <c r="M33" i="1"/>
  <c r="M44" i="1"/>
  <c r="M65" i="1"/>
  <c r="M76" i="1"/>
  <c r="M107" i="1"/>
  <c r="M113" i="1"/>
  <c r="M120" i="1"/>
  <c r="M139" i="1"/>
  <c r="M145" i="1"/>
  <c r="M152" i="1"/>
  <c r="M157" i="1"/>
  <c r="M168" i="1"/>
  <c r="M173" i="1"/>
  <c r="M184" i="1"/>
  <c r="M189" i="1"/>
  <c r="M200" i="1"/>
  <c r="M205" i="1"/>
  <c r="M216" i="1"/>
  <c r="M221" i="1"/>
  <c r="M232" i="1"/>
  <c r="M237" i="1"/>
  <c r="M248" i="1"/>
  <c r="M253" i="1"/>
  <c r="M264" i="1"/>
  <c r="M269" i="1"/>
  <c r="M280" i="1"/>
  <c r="M285" i="1"/>
  <c r="M296" i="1"/>
  <c r="M301" i="1"/>
  <c r="M312" i="1"/>
  <c r="M317" i="1"/>
  <c r="M328" i="1"/>
  <c r="M333" i="1"/>
  <c r="M13" i="1"/>
  <c r="M24" i="1"/>
  <c r="M45" i="1"/>
  <c r="M56" i="1"/>
  <c r="M4" i="1"/>
  <c r="M25" i="1"/>
  <c r="M36" i="1"/>
  <c r="M57" i="1"/>
  <c r="M68" i="1"/>
  <c r="M89" i="1"/>
  <c r="M96" i="1"/>
  <c r="M115" i="1"/>
  <c r="M121" i="1"/>
  <c r="M128" i="1"/>
  <c r="M147" i="1"/>
  <c r="M153" i="1"/>
  <c r="M164" i="1"/>
  <c r="M169" i="1"/>
  <c r="M180" i="1"/>
  <c r="M185" i="1"/>
  <c r="M196" i="1"/>
  <c r="M201" i="1"/>
  <c r="M212" i="1"/>
  <c r="M217" i="1"/>
  <c r="M228" i="1"/>
  <c r="M233" i="1"/>
  <c r="M244" i="1"/>
  <c r="M249" i="1"/>
  <c r="M260" i="1"/>
  <c r="M265" i="1"/>
  <c r="M276" i="1"/>
  <c r="M281" i="1"/>
  <c r="M292" i="1"/>
  <c r="M297" i="1"/>
  <c r="M308" i="1"/>
  <c r="M313" i="1"/>
  <c r="M324" i="1"/>
  <c r="M329" i="1"/>
  <c r="M340" i="1"/>
  <c r="M9" i="1"/>
  <c r="M40" i="1"/>
  <c r="M69" i="1"/>
  <c r="M84" i="1"/>
  <c r="M97" i="1"/>
  <c r="M108" i="1"/>
  <c r="M117" i="1"/>
  <c r="M137" i="1"/>
  <c r="M175" i="1"/>
  <c r="M192" i="1"/>
  <c r="M225" i="1"/>
  <c r="M243" i="1"/>
  <c r="M251" i="1"/>
  <c r="M268" i="1"/>
  <c r="M277" i="1"/>
  <c r="M303" i="1"/>
  <c r="M320" i="1"/>
  <c r="M345" i="1"/>
  <c r="M364" i="1"/>
  <c r="M370" i="1"/>
  <c r="M377" i="1"/>
  <c r="M48" i="1"/>
  <c r="M72" i="1"/>
  <c r="M99" i="1"/>
  <c r="M141" i="1"/>
  <c r="M160" i="1"/>
  <c r="M193" i="1"/>
  <c r="M211" i="1"/>
  <c r="M219" i="1"/>
  <c r="M236" i="1"/>
  <c r="M245" i="1"/>
  <c r="M271" i="1"/>
  <c r="M288" i="1"/>
  <c r="M321" i="1"/>
  <c r="M339" i="1"/>
  <c r="M346" i="1"/>
  <c r="M353" i="1"/>
  <c r="M372" i="1"/>
  <c r="M378" i="1"/>
  <c r="M385" i="1"/>
  <c r="M408" i="1"/>
  <c r="M424" i="1"/>
  <c r="M440" i="1"/>
  <c r="M456" i="1"/>
  <c r="M20" i="1"/>
  <c r="M73" i="1"/>
  <c r="M91" i="1"/>
  <c r="M101" i="1"/>
  <c r="M111" i="1"/>
  <c r="M131" i="1"/>
  <c r="M177" i="1"/>
  <c r="M195" i="1"/>
  <c r="M203" i="1"/>
  <c r="M220" i="1"/>
  <c r="M229" i="1"/>
  <c r="M255" i="1"/>
  <c r="M272" i="1"/>
  <c r="M305" i="1"/>
  <c r="M323" i="1"/>
  <c r="M331" i="1"/>
  <c r="M360" i="1"/>
  <c r="M366" i="1"/>
  <c r="M373" i="1"/>
  <c r="M392" i="1"/>
  <c r="M398" i="1"/>
  <c r="M409" i="1"/>
  <c r="M414" i="1"/>
  <c r="M425" i="1"/>
  <c r="M430" i="1"/>
  <c r="M441" i="1"/>
  <c r="M446" i="1"/>
  <c r="M457" i="1"/>
  <c r="M462" i="1"/>
  <c r="M472" i="1"/>
  <c r="M476" i="1"/>
  <c r="M480" i="1"/>
  <c r="M484" i="1"/>
  <c r="M488" i="1"/>
  <c r="M492" i="1"/>
  <c r="M496" i="1"/>
  <c r="M500" i="1"/>
  <c r="M504" i="1"/>
  <c r="M508" i="1"/>
  <c r="M512" i="1"/>
  <c r="M516" i="1"/>
  <c r="M520" i="1"/>
  <c r="M524" i="1"/>
  <c r="M528" i="1"/>
  <c r="M532" i="1"/>
  <c r="M536" i="1"/>
  <c r="M540" i="1"/>
  <c r="M544" i="1"/>
  <c r="M548" i="1"/>
  <c r="M552" i="1"/>
  <c r="M556" i="1"/>
  <c r="M560" i="1"/>
  <c r="M564" i="1"/>
  <c r="M568" i="1"/>
  <c r="M572" i="1"/>
  <c r="M576" i="1"/>
  <c r="M580" i="1"/>
  <c r="M584" i="1"/>
  <c r="M588" i="1"/>
  <c r="M592" i="1"/>
  <c r="M52" i="1"/>
  <c r="M77" i="1"/>
  <c r="M92" i="1"/>
  <c r="M103" i="1"/>
  <c r="M112" i="1"/>
  <c r="M123" i="1"/>
  <c r="M133" i="1"/>
  <c r="M143" i="1"/>
  <c r="M161" i="1"/>
  <c r="M179" i="1"/>
  <c r="M187" i="1"/>
  <c r="M204" i="1"/>
  <c r="M213" i="1"/>
  <c r="M239" i="1"/>
  <c r="M256" i="1"/>
  <c r="M289" i="1"/>
  <c r="M307" i="1"/>
  <c r="M315" i="1"/>
  <c r="M332" i="1"/>
  <c r="M341" i="1"/>
  <c r="M348" i="1"/>
  <c r="M354" i="1"/>
  <c r="M361" i="1"/>
  <c r="M380" i="1"/>
  <c r="M386" i="1"/>
  <c r="M393" i="1"/>
  <c r="M5" i="1"/>
  <c r="M61" i="1"/>
  <c r="M81" i="1"/>
  <c r="M95" i="1"/>
  <c r="M116" i="1"/>
  <c r="M136" i="1"/>
  <c r="M155" i="1"/>
  <c r="M172" i="1"/>
  <c r="M181" i="1"/>
  <c r="M207" i="1"/>
  <c r="M224" i="1"/>
  <c r="M257" i="1"/>
  <c r="M275" i="1"/>
  <c r="M283" i="1"/>
  <c r="M300" i="1"/>
  <c r="M309" i="1"/>
  <c r="M335" i="1"/>
  <c r="M356" i="1"/>
  <c r="M362" i="1"/>
  <c r="M369" i="1"/>
  <c r="M388" i="1"/>
  <c r="M394" i="1"/>
  <c r="M400" i="1"/>
  <c r="M416" i="1"/>
  <c r="M432" i="1"/>
  <c r="M448" i="1"/>
  <c r="M464" i="1"/>
  <c r="M8" i="1"/>
  <c r="M37" i="1"/>
  <c r="M105" i="1"/>
  <c r="M127" i="1"/>
  <c r="M148" i="1"/>
  <c r="M156" i="1"/>
  <c r="M165" i="1"/>
  <c r="M191" i="1"/>
  <c r="M208" i="1"/>
  <c r="M241" i="1"/>
  <c r="M259" i="1"/>
  <c r="M267" i="1"/>
  <c r="M284" i="1"/>
  <c r="M293" i="1"/>
  <c r="M319" i="1"/>
  <c r="M336" i="1"/>
  <c r="M344" i="1"/>
  <c r="M350" i="1"/>
  <c r="M357" i="1"/>
  <c r="M376" i="1"/>
  <c r="M382" i="1"/>
  <c r="M389" i="1"/>
  <c r="M401" i="1"/>
  <c r="M406" i="1"/>
  <c r="M417" i="1"/>
  <c r="M422" i="1"/>
  <c r="M433" i="1"/>
  <c r="M438" i="1"/>
  <c r="M449" i="1"/>
  <c r="M454" i="1"/>
  <c r="M465" i="1"/>
  <c r="M470" i="1"/>
  <c r="M474" i="1"/>
  <c r="M478" i="1"/>
  <c r="M482" i="1"/>
  <c r="M486" i="1"/>
  <c r="M490" i="1"/>
  <c r="M494" i="1"/>
  <c r="M498" i="1"/>
  <c r="M502" i="1"/>
  <c r="M506" i="1"/>
  <c r="M510" i="1"/>
  <c r="M514" i="1"/>
  <c r="M518" i="1"/>
  <c r="M522" i="1"/>
  <c r="M526" i="1"/>
  <c r="M530" i="1"/>
  <c r="M534" i="1"/>
  <c r="M538" i="1"/>
  <c r="M542" i="1"/>
  <c r="M546" i="1"/>
  <c r="M550" i="1"/>
  <c r="M554" i="1"/>
  <c r="M558" i="1"/>
  <c r="M562" i="1"/>
  <c r="M566" i="1"/>
  <c r="M570" i="1"/>
  <c r="M574" i="1"/>
  <c r="M578" i="1"/>
  <c r="M582" i="1"/>
  <c r="M586" i="1"/>
  <c r="M590" i="1"/>
  <c r="M41" i="1"/>
  <c r="M109" i="1"/>
  <c r="M149" i="1"/>
  <c r="M252" i="1"/>
  <c r="M287" i="1"/>
  <c r="M352" i="1"/>
  <c r="M410" i="1"/>
  <c r="M421" i="1"/>
  <c r="M442" i="1"/>
  <c r="M453" i="1"/>
  <c r="M473" i="1"/>
  <c r="M481" i="1"/>
  <c r="M489" i="1"/>
  <c r="M497" i="1"/>
  <c r="M505" i="1"/>
  <c r="M513" i="1"/>
  <c r="M521" i="1"/>
  <c r="M529" i="1"/>
  <c r="M537" i="1"/>
  <c r="M545" i="1"/>
  <c r="M553" i="1"/>
  <c r="M561" i="1"/>
  <c r="M569" i="1"/>
  <c r="M577" i="1"/>
  <c r="M585" i="1"/>
  <c r="M593" i="1"/>
  <c r="M188" i="1"/>
  <c r="M223" i="1"/>
  <c r="M291" i="1"/>
  <c r="M325" i="1"/>
  <c r="M381" i="1"/>
  <c r="M412" i="1"/>
  <c r="M444" i="1"/>
  <c r="M594" i="1"/>
  <c r="M598" i="1"/>
  <c r="M602" i="1"/>
  <c r="M606" i="1"/>
  <c r="M610" i="1"/>
  <c r="M614" i="1"/>
  <c r="M618" i="1"/>
  <c r="M622" i="1"/>
  <c r="M626" i="1"/>
  <c r="M630" i="1"/>
  <c r="M634" i="1"/>
  <c r="M638" i="1"/>
  <c r="M642" i="1"/>
  <c r="M646" i="1"/>
  <c r="M650" i="1"/>
  <c r="M654" i="1"/>
  <c r="M658" i="1"/>
  <c r="M662" i="1"/>
  <c r="M666" i="1"/>
  <c r="M670" i="1"/>
  <c r="M674" i="1"/>
  <c r="M678" i="1"/>
  <c r="M682" i="1"/>
  <c r="M686" i="1"/>
  <c r="M690" i="1"/>
  <c r="M694" i="1"/>
  <c r="M698" i="1"/>
  <c r="M702" i="1"/>
  <c r="M706" i="1"/>
  <c r="M710" i="1"/>
  <c r="M714" i="1"/>
  <c r="M718" i="1"/>
  <c r="M722" i="1"/>
  <c r="M726" i="1"/>
  <c r="M730" i="1"/>
  <c r="M734" i="1"/>
  <c r="M738" i="1"/>
  <c r="M742" i="1"/>
  <c r="M746" i="1"/>
  <c r="M750" i="1"/>
  <c r="M754" i="1"/>
  <c r="M758" i="1"/>
  <c r="M762" i="1"/>
  <c r="M766" i="1"/>
  <c r="M770" i="1"/>
  <c r="M774" i="1"/>
  <c r="M778" i="1"/>
  <c r="M782" i="1"/>
  <c r="M786" i="1"/>
  <c r="M790" i="1"/>
  <c r="M794" i="1"/>
  <c r="M798" i="1"/>
  <c r="M802" i="1"/>
  <c r="M159" i="1"/>
  <c r="M227" i="1"/>
  <c r="M261" i="1"/>
  <c r="M358" i="1"/>
  <c r="M384" i="1"/>
  <c r="M402" i="1"/>
  <c r="M413" i="1"/>
  <c r="M434" i="1"/>
  <c r="M445" i="1"/>
  <c r="M466" i="1"/>
  <c r="M475" i="1"/>
  <c r="M483" i="1"/>
  <c r="M491" i="1"/>
  <c r="M499" i="1"/>
  <c r="M507" i="1"/>
  <c r="M515" i="1"/>
  <c r="M523" i="1"/>
  <c r="M531" i="1"/>
  <c r="M539" i="1"/>
  <c r="M547" i="1"/>
  <c r="M555" i="1"/>
  <c r="M563" i="1"/>
  <c r="M571" i="1"/>
  <c r="M579" i="1"/>
  <c r="M587" i="1"/>
  <c r="M80" i="1"/>
  <c r="M124" i="1"/>
  <c r="M163" i="1"/>
  <c r="M197" i="1"/>
  <c r="M299" i="1"/>
  <c r="M404" i="1"/>
  <c r="M436" i="1"/>
  <c r="M468" i="1"/>
  <c r="M595" i="1"/>
  <c r="M599" i="1"/>
  <c r="M603" i="1"/>
  <c r="M607" i="1"/>
  <c r="M611" i="1"/>
  <c r="M615" i="1"/>
  <c r="M619" i="1"/>
  <c r="M623" i="1"/>
  <c r="M627" i="1"/>
  <c r="M631" i="1"/>
  <c r="M635" i="1"/>
  <c r="M639" i="1"/>
  <c r="M643" i="1"/>
  <c r="M647" i="1"/>
  <c r="M651" i="1"/>
  <c r="M655" i="1"/>
  <c r="M659" i="1"/>
  <c r="M663" i="1"/>
  <c r="M667" i="1"/>
  <c r="M671" i="1"/>
  <c r="M675" i="1"/>
  <c r="M679" i="1"/>
  <c r="M683" i="1"/>
  <c r="M687" i="1"/>
  <c r="M691" i="1"/>
  <c r="M695" i="1"/>
  <c r="M699" i="1"/>
  <c r="M703" i="1"/>
  <c r="M707" i="1"/>
  <c r="M711" i="1"/>
  <c r="M715" i="1"/>
  <c r="M719" i="1"/>
  <c r="M723" i="1"/>
  <c r="M727" i="1"/>
  <c r="M731" i="1"/>
  <c r="M735" i="1"/>
  <c r="M739" i="1"/>
  <c r="M743" i="1"/>
  <c r="M747" i="1"/>
  <c r="M751" i="1"/>
  <c r="M755" i="1"/>
  <c r="M759" i="1"/>
  <c r="M763" i="1"/>
  <c r="M767" i="1"/>
  <c r="M771" i="1"/>
  <c r="M775" i="1"/>
  <c r="M779" i="1"/>
  <c r="M783" i="1"/>
  <c r="M787" i="1"/>
  <c r="M791" i="1"/>
  <c r="M795" i="1"/>
  <c r="M799" i="1"/>
  <c r="M803" i="1"/>
  <c r="M88" i="1"/>
  <c r="M129" i="1"/>
  <c r="M235" i="1"/>
  <c r="M304" i="1"/>
  <c r="M337" i="1"/>
  <c r="M365" i="1"/>
  <c r="M390" i="1"/>
  <c r="M405" i="1"/>
  <c r="M426" i="1"/>
  <c r="M437" i="1"/>
  <c r="M458" i="1"/>
  <c r="M469" i="1"/>
  <c r="M477" i="1"/>
  <c r="M485" i="1"/>
  <c r="M493" i="1"/>
  <c r="M501" i="1"/>
  <c r="M509" i="1"/>
  <c r="M517" i="1"/>
  <c r="M525" i="1"/>
  <c r="M533" i="1"/>
  <c r="M541" i="1"/>
  <c r="M549" i="1"/>
  <c r="M557" i="1"/>
  <c r="M565" i="1"/>
  <c r="M573" i="1"/>
  <c r="M581" i="1"/>
  <c r="M589" i="1"/>
  <c r="M135" i="1"/>
  <c r="M171" i="1"/>
  <c r="M240" i="1"/>
  <c r="M273" i="1"/>
  <c r="M368" i="1"/>
  <c r="M428" i="1"/>
  <c r="M460" i="1"/>
  <c r="M596" i="1"/>
  <c r="M600" i="1"/>
  <c r="M604" i="1"/>
  <c r="M608" i="1"/>
  <c r="M612" i="1"/>
  <c r="M616" i="1"/>
  <c r="M620" i="1"/>
  <c r="M624" i="1"/>
  <c r="M628" i="1"/>
  <c r="M632" i="1"/>
  <c r="M636" i="1"/>
  <c r="M640" i="1"/>
  <c r="M644" i="1"/>
  <c r="M648" i="1"/>
  <c r="M652" i="1"/>
  <c r="M656" i="1"/>
  <c r="M660" i="1"/>
  <c r="M664" i="1"/>
  <c r="M668" i="1"/>
  <c r="M672" i="1"/>
  <c r="M676" i="1"/>
  <c r="M680" i="1"/>
  <c r="M684" i="1"/>
  <c r="M688" i="1"/>
  <c r="M692" i="1"/>
  <c r="M696" i="1"/>
  <c r="M700" i="1"/>
  <c r="M704" i="1"/>
  <c r="M708" i="1"/>
  <c r="M712" i="1"/>
  <c r="M716" i="1"/>
  <c r="M720" i="1"/>
  <c r="M724" i="1"/>
  <c r="M728" i="1"/>
  <c r="M732" i="1"/>
  <c r="M736" i="1"/>
  <c r="M740" i="1"/>
  <c r="M744" i="1"/>
  <c r="M748" i="1"/>
  <c r="M752" i="1"/>
  <c r="M756" i="1"/>
  <c r="M760" i="1"/>
  <c r="M764" i="1"/>
  <c r="M768" i="1"/>
  <c r="M772" i="1"/>
  <c r="M776" i="1"/>
  <c r="M780" i="1"/>
  <c r="M784" i="1"/>
  <c r="M788" i="1"/>
  <c r="M792" i="1"/>
  <c r="M796" i="1"/>
  <c r="M800" i="1"/>
  <c r="M804" i="1"/>
  <c r="M16" i="1"/>
  <c r="M140" i="1"/>
  <c r="M176" i="1"/>
  <c r="M209" i="1"/>
  <c r="M396" i="1"/>
  <c r="M418" i="1"/>
  <c r="M429" i="1"/>
  <c r="M450" i="1"/>
  <c r="M461" i="1"/>
  <c r="M471" i="1"/>
  <c r="M479" i="1"/>
  <c r="M487" i="1"/>
  <c r="M495" i="1"/>
  <c r="M503" i="1"/>
  <c r="M511" i="1"/>
  <c r="M519" i="1"/>
  <c r="M527" i="1"/>
  <c r="M535" i="1"/>
  <c r="M543" i="1"/>
  <c r="M551" i="1"/>
  <c r="M559" i="1"/>
  <c r="M567" i="1"/>
  <c r="M575" i="1"/>
  <c r="M583" i="1"/>
  <c r="M591" i="1"/>
  <c r="M29" i="1"/>
  <c r="M104" i="1"/>
  <c r="M144" i="1"/>
  <c r="M316" i="1"/>
  <c r="M349" i="1"/>
  <c r="M374" i="1"/>
  <c r="M397" i="1"/>
  <c r="M420" i="1"/>
  <c r="M452" i="1"/>
  <c r="M597" i="1"/>
  <c r="M601" i="1"/>
  <c r="M605" i="1"/>
  <c r="M609" i="1"/>
  <c r="M613" i="1"/>
  <c r="M617" i="1"/>
  <c r="M621" i="1"/>
  <c r="M625" i="1"/>
  <c r="M629" i="1"/>
  <c r="M633" i="1"/>
  <c r="M637" i="1"/>
  <c r="M641" i="1"/>
  <c r="M645" i="1"/>
  <c r="M649" i="1"/>
  <c r="M653" i="1"/>
  <c r="M657" i="1"/>
  <c r="M661" i="1"/>
  <c r="M665" i="1"/>
  <c r="M669" i="1"/>
  <c r="M673" i="1"/>
  <c r="M677" i="1"/>
  <c r="M681" i="1"/>
  <c r="M685" i="1"/>
  <c r="M689" i="1"/>
  <c r="M693" i="1"/>
  <c r="M697" i="1"/>
  <c r="M701" i="1"/>
  <c r="M705" i="1"/>
  <c r="M709" i="1"/>
  <c r="M713" i="1"/>
  <c r="M717" i="1"/>
  <c r="M721" i="1"/>
  <c r="M725" i="1"/>
  <c r="M729" i="1"/>
  <c r="M733" i="1"/>
  <c r="M737" i="1"/>
  <c r="M741" i="1"/>
  <c r="M745" i="1"/>
  <c r="M749" i="1"/>
  <c r="M753" i="1"/>
  <c r="M757" i="1"/>
  <c r="M761" i="1"/>
  <c r="M765" i="1"/>
  <c r="M769" i="1"/>
  <c r="M773" i="1"/>
  <c r="M777" i="1"/>
  <c r="M781" i="1"/>
  <c r="M785" i="1"/>
  <c r="M789" i="1"/>
  <c r="M793" i="1"/>
  <c r="M797" i="1"/>
  <c r="M801" i="1"/>
  <c r="M806" i="1"/>
  <c r="M807" i="1"/>
  <c r="M811" i="1"/>
  <c r="M815" i="1"/>
  <c r="M819" i="1"/>
  <c r="M823" i="1"/>
  <c r="M827" i="1"/>
  <c r="M831" i="1"/>
  <c r="M835" i="1"/>
  <c r="M839" i="1"/>
  <c r="M843" i="1"/>
  <c r="M847" i="1"/>
  <c r="M851" i="1"/>
  <c r="M855" i="1"/>
  <c r="M859" i="1"/>
  <c r="M863" i="1"/>
  <c r="M867" i="1"/>
  <c r="M871" i="1"/>
  <c r="M875" i="1"/>
  <c r="M879" i="1"/>
  <c r="M883" i="1"/>
  <c r="M887" i="1"/>
  <c r="M891" i="1"/>
  <c r="M895" i="1"/>
  <c r="M899" i="1"/>
  <c r="M903" i="1"/>
  <c r="M907" i="1"/>
  <c r="M911" i="1"/>
  <c r="M915" i="1"/>
  <c r="M919" i="1"/>
  <c r="M923" i="1"/>
  <c r="M927" i="1"/>
  <c r="M931" i="1"/>
  <c r="M935" i="1"/>
  <c r="M939" i="1"/>
  <c r="M943" i="1"/>
  <c r="M947" i="1"/>
  <c r="M951" i="1"/>
  <c r="M955" i="1"/>
  <c r="M959" i="1"/>
  <c r="M963" i="1"/>
  <c r="M967" i="1"/>
  <c r="M971" i="1"/>
  <c r="M975" i="1"/>
  <c r="M979" i="1"/>
  <c r="M983" i="1"/>
  <c r="M987" i="1"/>
  <c r="M991" i="1"/>
  <c r="M995" i="1"/>
  <c r="M999" i="1"/>
  <c r="M1003" i="1"/>
  <c r="M1007" i="1"/>
  <c r="M1011" i="1"/>
  <c r="M1015" i="1"/>
  <c r="M1019" i="1"/>
  <c r="M1023" i="1"/>
  <c r="M1027" i="1"/>
  <c r="M1031" i="1"/>
  <c r="M1035" i="1"/>
  <c r="M1039" i="1"/>
  <c r="M1043" i="1"/>
  <c r="M1047" i="1"/>
  <c r="M1051" i="1"/>
  <c r="M1055" i="1"/>
  <c r="M1059" i="1"/>
  <c r="M1063" i="1"/>
  <c r="M1067" i="1"/>
  <c r="M1071" i="1"/>
  <c r="M1075" i="1"/>
  <c r="M1079" i="1"/>
  <c r="M1083" i="1"/>
  <c r="M1087" i="1"/>
  <c r="M1091" i="1"/>
  <c r="M809" i="1"/>
  <c r="M813" i="1"/>
  <c r="M817" i="1"/>
  <c r="M821" i="1"/>
  <c r="M825" i="1"/>
  <c r="M829" i="1"/>
  <c r="M833" i="1"/>
  <c r="M837" i="1"/>
  <c r="M841" i="1"/>
  <c r="M845" i="1"/>
  <c r="M849" i="1"/>
  <c r="M853" i="1"/>
  <c r="M857" i="1"/>
  <c r="M861" i="1"/>
  <c r="M865" i="1"/>
  <c r="M869" i="1"/>
  <c r="M873" i="1"/>
  <c r="M877" i="1"/>
  <c r="M881" i="1"/>
  <c r="M885" i="1"/>
  <c r="M889" i="1"/>
  <c r="M893" i="1"/>
  <c r="M897" i="1"/>
  <c r="M901" i="1"/>
  <c r="M905" i="1"/>
  <c r="M909" i="1"/>
  <c r="M913" i="1"/>
  <c r="M917" i="1"/>
  <c r="M921" i="1"/>
  <c r="M925" i="1"/>
  <c r="M929" i="1"/>
  <c r="M933" i="1"/>
  <c r="M937" i="1"/>
  <c r="M941" i="1"/>
  <c r="M945" i="1"/>
  <c r="M949" i="1"/>
  <c r="M953" i="1"/>
  <c r="M957" i="1"/>
  <c r="M961" i="1"/>
  <c r="M965" i="1"/>
  <c r="M969" i="1"/>
  <c r="M973" i="1"/>
  <c r="M977" i="1"/>
  <c r="M981" i="1"/>
  <c r="M985" i="1"/>
  <c r="M989" i="1"/>
  <c r="M993" i="1"/>
  <c r="M997" i="1"/>
  <c r="M1001" i="1"/>
  <c r="M1005" i="1"/>
  <c r="M1009" i="1"/>
  <c r="M1013" i="1"/>
  <c r="M1017" i="1"/>
  <c r="M1021" i="1"/>
  <c r="M1025" i="1"/>
  <c r="M1029" i="1"/>
  <c r="M1033" i="1"/>
  <c r="M1037" i="1"/>
  <c r="M1041" i="1"/>
  <c r="M1045" i="1"/>
  <c r="M1049" i="1"/>
  <c r="M1053" i="1"/>
  <c r="M1057" i="1"/>
  <c r="M1061" i="1"/>
  <c r="M1065" i="1"/>
  <c r="M1069" i="1"/>
  <c r="M1073" i="1"/>
  <c r="M1077" i="1"/>
  <c r="M1081" i="1"/>
  <c r="M1085" i="1"/>
  <c r="M1089" i="1"/>
  <c r="M805" i="1"/>
  <c r="M810" i="1"/>
  <c r="M814" i="1"/>
  <c r="M818" i="1"/>
  <c r="M822" i="1"/>
  <c r="M826" i="1"/>
  <c r="M830" i="1"/>
  <c r="M834" i="1"/>
  <c r="M838" i="1"/>
  <c r="M842" i="1"/>
  <c r="M846" i="1"/>
  <c r="M850" i="1"/>
  <c r="M854" i="1"/>
  <c r="M858" i="1"/>
  <c r="M862" i="1"/>
  <c r="M866" i="1"/>
  <c r="M870" i="1"/>
  <c r="M874" i="1"/>
  <c r="M878" i="1"/>
  <c r="M882" i="1"/>
  <c r="M886" i="1"/>
  <c r="M890" i="1"/>
  <c r="M894" i="1"/>
  <c r="M898" i="1"/>
  <c r="M902" i="1"/>
  <c r="M906" i="1"/>
  <c r="M910" i="1"/>
  <c r="M914" i="1"/>
  <c r="M918" i="1"/>
  <c r="M922" i="1"/>
  <c r="M926" i="1"/>
  <c r="M930" i="1"/>
  <c r="M934" i="1"/>
  <c r="M938" i="1"/>
  <c r="M942" i="1"/>
  <c r="M946" i="1"/>
  <c r="M950" i="1"/>
  <c r="M954" i="1"/>
  <c r="M958" i="1"/>
  <c r="M962" i="1"/>
  <c r="M966" i="1"/>
  <c r="M970" i="1"/>
  <c r="M974" i="1"/>
  <c r="M978" i="1"/>
  <c r="M982" i="1"/>
  <c r="M986" i="1"/>
  <c r="M990" i="1"/>
  <c r="M994" i="1"/>
  <c r="M998" i="1"/>
  <c r="M1002" i="1"/>
  <c r="M1006" i="1"/>
  <c r="M1010" i="1"/>
  <c r="M1014" i="1"/>
  <c r="M1018" i="1"/>
  <c r="M1022" i="1"/>
  <c r="M1026" i="1"/>
  <c r="M1030" i="1"/>
  <c r="M1034" i="1"/>
  <c r="M1038" i="1"/>
  <c r="M1042" i="1"/>
  <c r="M1046" i="1"/>
  <c r="M1050" i="1"/>
  <c r="M1054" i="1"/>
  <c r="M1058" i="1"/>
  <c r="M1062" i="1"/>
  <c r="M1066" i="1"/>
  <c r="M1070" i="1"/>
  <c r="M1074" i="1"/>
  <c r="M1078" i="1"/>
  <c r="M1082" i="1"/>
  <c r="M1086" i="1"/>
  <c r="M1090" i="1"/>
  <c r="M1094" i="1"/>
  <c r="M1095" i="1"/>
  <c r="M1099" i="1"/>
  <c r="M1103" i="1"/>
  <c r="M1107" i="1"/>
  <c r="M1111" i="1"/>
  <c r="M1115" i="1"/>
  <c r="M1119" i="1"/>
  <c r="M1123" i="1"/>
  <c r="M1127" i="1"/>
  <c r="M1131" i="1"/>
  <c r="M1135" i="1"/>
  <c r="M1139" i="1"/>
  <c r="M1143" i="1"/>
  <c r="M1147" i="1"/>
  <c r="M1151" i="1"/>
  <c r="M1155" i="1"/>
  <c r="M1159" i="1"/>
  <c r="M1163" i="1"/>
  <c r="M1167" i="1"/>
  <c r="M1171" i="1"/>
  <c r="M1175" i="1"/>
  <c r="M1179" i="1"/>
  <c r="M1183" i="1"/>
  <c r="M1187" i="1"/>
  <c r="M1191" i="1"/>
  <c r="M1195" i="1"/>
  <c r="M1199" i="1"/>
  <c r="M1203" i="1"/>
  <c r="M1207" i="1"/>
  <c r="M1211" i="1"/>
  <c r="M1215" i="1"/>
  <c r="M1219" i="1"/>
  <c r="M1223" i="1"/>
  <c r="M1227" i="1"/>
  <c r="M1231" i="1"/>
  <c r="M1235" i="1"/>
  <c r="M1239" i="1"/>
  <c r="M1243" i="1"/>
  <c r="M1247" i="1"/>
  <c r="M1251" i="1"/>
  <c r="M1255" i="1"/>
  <c r="M1259" i="1"/>
  <c r="M1263" i="1"/>
  <c r="M1267" i="1"/>
  <c r="M1271" i="1"/>
  <c r="M1275" i="1"/>
  <c r="M812" i="1"/>
  <c r="M828" i="1"/>
  <c r="M844" i="1"/>
  <c r="M860" i="1"/>
  <c r="M876" i="1"/>
  <c r="M892" i="1"/>
  <c r="M908" i="1"/>
  <c r="M924" i="1"/>
  <c r="M940" i="1"/>
  <c r="M956" i="1"/>
  <c r="M972" i="1"/>
  <c r="M988" i="1"/>
  <c r="M1004" i="1"/>
  <c r="M1020" i="1"/>
  <c r="M1036" i="1"/>
  <c r="M1052" i="1"/>
  <c r="M1068" i="1"/>
  <c r="M1084" i="1"/>
  <c r="M1097" i="1"/>
  <c r="M1101" i="1"/>
  <c r="M1105" i="1"/>
  <c r="M1109" i="1"/>
  <c r="M1113" i="1"/>
  <c r="M1117" i="1"/>
  <c r="M1121" i="1"/>
  <c r="M1125" i="1"/>
  <c r="M1129" i="1"/>
  <c r="M1133" i="1"/>
  <c r="M1137" i="1"/>
  <c r="M1141" i="1"/>
  <c r="M1145" i="1"/>
  <c r="M1149" i="1"/>
  <c r="M1153" i="1"/>
  <c r="M1157" i="1"/>
  <c r="M1161" i="1"/>
  <c r="M1165" i="1"/>
  <c r="M1169" i="1"/>
  <c r="M1173" i="1"/>
  <c r="M1177" i="1"/>
  <c r="M1181" i="1"/>
  <c r="M1185" i="1"/>
  <c r="M1189" i="1"/>
  <c r="M1193" i="1"/>
  <c r="M1197" i="1"/>
  <c r="M1201" i="1"/>
  <c r="M1205" i="1"/>
  <c r="M1209" i="1"/>
  <c r="M1213" i="1"/>
  <c r="M1217" i="1"/>
  <c r="M1221" i="1"/>
  <c r="M1225" i="1"/>
  <c r="M1229" i="1"/>
  <c r="M1233" i="1"/>
  <c r="M1237" i="1"/>
  <c r="M1241" i="1"/>
  <c r="M1245" i="1"/>
  <c r="M1249" i="1"/>
  <c r="M1253" i="1"/>
  <c r="M1257" i="1"/>
  <c r="M1261" i="1"/>
  <c r="M1265" i="1"/>
  <c r="M1269" i="1"/>
  <c r="M1273" i="1"/>
  <c r="M1277" i="1"/>
  <c r="M820" i="1"/>
  <c r="M836" i="1"/>
  <c r="M852" i="1"/>
  <c r="M868" i="1"/>
  <c r="M884" i="1"/>
  <c r="M900" i="1"/>
  <c r="M916" i="1"/>
  <c r="M932" i="1"/>
  <c r="M948" i="1"/>
  <c r="M964" i="1"/>
  <c r="M980" i="1"/>
  <c r="M996" i="1"/>
  <c r="M1012" i="1"/>
  <c r="M1028" i="1"/>
  <c r="M1044" i="1"/>
  <c r="M1060" i="1"/>
  <c r="M1076" i="1"/>
  <c r="M1092" i="1"/>
  <c r="M1093" i="1"/>
  <c r="M1098" i="1"/>
  <c r="M1102" i="1"/>
  <c r="M1106" i="1"/>
  <c r="M1110" i="1"/>
  <c r="M1114" i="1"/>
  <c r="M1118" i="1"/>
  <c r="M1122" i="1"/>
  <c r="M1126" i="1"/>
  <c r="M1130" i="1"/>
  <c r="M1134" i="1"/>
  <c r="M1138" i="1"/>
  <c r="M1142" i="1"/>
  <c r="M1146" i="1"/>
  <c r="M1150" i="1"/>
  <c r="M1154" i="1"/>
  <c r="M1158" i="1"/>
  <c r="M1162" i="1"/>
  <c r="M1166" i="1"/>
  <c r="M1170" i="1"/>
  <c r="M1174" i="1"/>
  <c r="M1178" i="1"/>
  <c r="M1182" i="1"/>
  <c r="M1186" i="1"/>
  <c r="M1190" i="1"/>
  <c r="M1194" i="1"/>
  <c r="M1198" i="1"/>
  <c r="M1202" i="1"/>
  <c r="M1206" i="1"/>
  <c r="M1210" i="1"/>
  <c r="M1214" i="1"/>
  <c r="M1218" i="1"/>
  <c r="M1222" i="1"/>
  <c r="M1226" i="1"/>
  <c r="M1230" i="1"/>
  <c r="M1234" i="1"/>
  <c r="M1238" i="1"/>
  <c r="M1242" i="1"/>
  <c r="M1246" i="1"/>
  <c r="M1250" i="1"/>
  <c r="M1254" i="1"/>
  <c r="M1258" i="1"/>
  <c r="M1262" i="1"/>
  <c r="M1266" i="1"/>
  <c r="M1270" i="1"/>
  <c r="M1274" i="1"/>
  <c r="M808" i="1"/>
  <c r="M824" i="1"/>
  <c r="M840" i="1"/>
  <c r="M856" i="1"/>
  <c r="M872" i="1"/>
  <c r="M888" i="1"/>
  <c r="M904" i="1"/>
  <c r="M920" i="1"/>
  <c r="M936" i="1"/>
  <c r="M952" i="1"/>
  <c r="M968" i="1"/>
  <c r="M984" i="1"/>
  <c r="M1000" i="1"/>
  <c r="M1016" i="1"/>
  <c r="M1032" i="1"/>
  <c r="M1048" i="1"/>
  <c r="M1064" i="1"/>
  <c r="M1080" i="1"/>
  <c r="M1096" i="1"/>
  <c r="M1112" i="1"/>
  <c r="M1128" i="1"/>
  <c r="M1144" i="1"/>
  <c r="M1160" i="1"/>
  <c r="M1176" i="1"/>
  <c r="M1192" i="1"/>
  <c r="M1208" i="1"/>
  <c r="M1224" i="1"/>
  <c r="M1240" i="1"/>
  <c r="M1256" i="1"/>
  <c r="M1272" i="1"/>
  <c r="M1104" i="1"/>
  <c r="M1120" i="1"/>
  <c r="M1136" i="1"/>
  <c r="M1152" i="1"/>
  <c r="M1168" i="1"/>
  <c r="M1184" i="1"/>
  <c r="M1200" i="1"/>
  <c r="M1216" i="1"/>
  <c r="M1232" i="1"/>
  <c r="M1248" i="1"/>
  <c r="M1264" i="1"/>
  <c r="M816" i="1"/>
  <c r="M880" i="1"/>
  <c r="M944" i="1"/>
  <c r="M1008" i="1"/>
  <c r="M1072" i="1"/>
  <c r="M1108" i="1"/>
  <c r="M1124" i="1"/>
  <c r="M1140" i="1"/>
  <c r="M1156" i="1"/>
  <c r="M1172" i="1"/>
  <c r="M1188" i="1"/>
  <c r="M1204" i="1"/>
  <c r="M1220" i="1"/>
  <c r="M1236" i="1"/>
  <c r="M1252" i="1"/>
  <c r="M1268" i="1"/>
  <c r="M832" i="1"/>
  <c r="M896" i="1"/>
  <c r="M960" i="1"/>
  <c r="M1024" i="1"/>
  <c r="M1088" i="1"/>
  <c r="M1196" i="1"/>
  <c r="M848" i="1"/>
  <c r="M992" i="1"/>
  <c r="M1116" i="1"/>
  <c r="M1244" i="1"/>
  <c r="M1040" i="1"/>
  <c r="M1164" i="1"/>
  <c r="M864" i="1"/>
  <c r="M1212" i="1"/>
  <c r="M912" i="1"/>
  <c r="M1056" i="1"/>
  <c r="M1132" i="1"/>
  <c r="M1260" i="1"/>
  <c r="M1180" i="1"/>
  <c r="M928" i="1"/>
  <c r="M1100" i="1"/>
  <c r="M1228" i="1"/>
  <c r="K1270" i="1"/>
  <c r="K1254" i="1"/>
  <c r="K1238" i="1"/>
  <c r="K1222" i="1"/>
  <c r="K1205" i="1"/>
  <c r="K1176" i="1"/>
  <c r="K1144" i="1"/>
  <c r="K1112" i="1"/>
  <c r="K1080" i="1"/>
  <c r="K1048" i="1"/>
  <c r="K1016" i="1"/>
  <c r="K960" i="1"/>
  <c r="K896" i="1"/>
  <c r="K832" i="1"/>
  <c r="K768" i="1"/>
  <c r="K704" i="1"/>
  <c r="K639" i="1"/>
  <c r="K551" i="1"/>
  <c r="K432" i="1"/>
  <c r="K283" i="1"/>
  <c r="K91" i="1"/>
  <c r="K1253" i="1"/>
  <c r="K1237" i="1"/>
  <c r="K1221" i="1"/>
  <c r="K1200" i="1"/>
  <c r="K1173" i="1"/>
  <c r="K1141" i="1"/>
  <c r="K1109" i="1"/>
  <c r="K1077" i="1"/>
  <c r="K1045" i="1"/>
  <c r="K1013" i="1"/>
  <c r="K952" i="1"/>
  <c r="K888" i="1"/>
  <c r="K824" i="1"/>
  <c r="K760" i="1"/>
  <c r="K696" i="1"/>
  <c r="K628" i="1"/>
  <c r="K538" i="1"/>
  <c r="K416" i="1"/>
  <c r="K260" i="1"/>
  <c r="M1276" i="1"/>
  <c r="K1264" i="1"/>
  <c r="K1248" i="1"/>
  <c r="K1232" i="1"/>
  <c r="K1216" i="1"/>
  <c r="K1199" i="1"/>
  <c r="K1168" i="1"/>
  <c r="K1136" i="1"/>
  <c r="K1104" i="1"/>
  <c r="K1072" i="1"/>
  <c r="K1040" i="1"/>
  <c r="K1008" i="1"/>
  <c r="K944" i="1"/>
  <c r="K880" i="1"/>
  <c r="K816" i="1"/>
  <c r="K752" i="1"/>
  <c r="K688" i="1"/>
  <c r="K618" i="1"/>
  <c r="K524" i="1"/>
  <c r="K400" i="1"/>
  <c r="K242" i="1"/>
  <c r="L1229" i="1"/>
  <c r="K1263" i="1"/>
  <c r="K1247" i="1"/>
  <c r="K1231" i="1"/>
  <c r="K1215" i="1"/>
  <c r="K1197" i="1"/>
  <c r="K1165" i="1"/>
  <c r="K1133" i="1"/>
  <c r="K1101" i="1"/>
  <c r="K1069" i="1"/>
  <c r="K1037" i="1"/>
  <c r="K1000" i="1"/>
  <c r="K936" i="1"/>
  <c r="K872" i="1"/>
  <c r="K808" i="1"/>
  <c r="K744" i="1"/>
  <c r="K680" i="1"/>
  <c r="K607" i="1"/>
  <c r="K512" i="1"/>
  <c r="K384" i="1"/>
  <c r="L1193" i="1"/>
  <c r="K8" i="1"/>
  <c r="K16" i="1"/>
  <c r="K24" i="1"/>
  <c r="K32" i="1"/>
  <c r="K40" i="1"/>
  <c r="K48" i="1"/>
  <c r="K56" i="1"/>
  <c r="K64" i="1"/>
  <c r="K72" i="1"/>
  <c r="K80" i="1"/>
  <c r="K88" i="1"/>
  <c r="K96" i="1"/>
  <c r="K104" i="1"/>
  <c r="K112" i="1"/>
  <c r="K120" i="1"/>
  <c r="K128" i="1"/>
  <c r="K136" i="1"/>
  <c r="K144" i="1"/>
  <c r="K9" i="1"/>
  <c r="K17" i="1"/>
  <c r="K25" i="1"/>
  <c r="K33" i="1"/>
  <c r="K41" i="1"/>
  <c r="K49" i="1"/>
  <c r="K57" i="1"/>
  <c r="K65" i="1"/>
  <c r="K73" i="1"/>
  <c r="K81" i="1"/>
  <c r="K89" i="1"/>
  <c r="K97" i="1"/>
  <c r="K105" i="1"/>
  <c r="K113" i="1"/>
  <c r="K121" i="1"/>
  <c r="K129" i="1"/>
  <c r="K137" i="1"/>
  <c r="K145" i="1"/>
  <c r="K153" i="1"/>
  <c r="K12" i="1"/>
  <c r="K20" i="1"/>
  <c r="K28" i="1"/>
  <c r="K36" i="1"/>
  <c r="K44" i="1"/>
  <c r="K52" i="1"/>
  <c r="K60" i="1"/>
  <c r="K68" i="1"/>
  <c r="K76" i="1"/>
  <c r="K84" i="1"/>
  <c r="K92" i="1"/>
  <c r="K100" i="1"/>
  <c r="K5" i="1"/>
  <c r="K13" i="1"/>
  <c r="K21" i="1"/>
  <c r="K29" i="1"/>
  <c r="K37" i="1"/>
  <c r="K45" i="1"/>
  <c r="K53" i="1"/>
  <c r="K61" i="1"/>
  <c r="K69" i="1"/>
  <c r="K77" i="1"/>
  <c r="K85" i="1"/>
  <c r="K93" i="1"/>
  <c r="K101" i="1"/>
  <c r="K6" i="1"/>
  <c r="K14" i="1"/>
  <c r="K22" i="1"/>
  <c r="K30" i="1"/>
  <c r="K38" i="1"/>
  <c r="K46" i="1"/>
  <c r="K54" i="1"/>
  <c r="K62" i="1"/>
  <c r="K70" i="1"/>
  <c r="K78" i="1"/>
  <c r="K86" i="1"/>
  <c r="K94" i="1"/>
  <c r="K102" i="1"/>
  <c r="K7" i="1"/>
  <c r="K15" i="1"/>
  <c r="K23" i="1"/>
  <c r="K31" i="1"/>
  <c r="K39" i="1"/>
  <c r="K47" i="1"/>
  <c r="K55" i="1"/>
  <c r="K63" i="1"/>
  <c r="K71" i="1"/>
  <c r="K79" i="1"/>
  <c r="K87" i="1"/>
  <c r="K95" i="1"/>
  <c r="K103" i="1"/>
  <c r="K26" i="1"/>
  <c r="K58" i="1"/>
  <c r="K90" i="1"/>
  <c r="K110" i="1"/>
  <c r="K122" i="1"/>
  <c r="K132" i="1"/>
  <c r="K142" i="1"/>
  <c r="K152" i="1"/>
  <c r="K161" i="1"/>
  <c r="K169" i="1"/>
  <c r="K177" i="1"/>
  <c r="K185" i="1"/>
  <c r="K193" i="1"/>
  <c r="K201" i="1"/>
  <c r="K209" i="1"/>
  <c r="K217" i="1"/>
  <c r="K225" i="1"/>
  <c r="K233" i="1"/>
  <c r="K241" i="1"/>
  <c r="K249" i="1"/>
  <c r="K257" i="1"/>
  <c r="K265" i="1"/>
  <c r="K273" i="1"/>
  <c r="K281" i="1"/>
  <c r="K289" i="1"/>
  <c r="K297" i="1"/>
  <c r="K305" i="1"/>
  <c r="K313" i="1"/>
  <c r="K321" i="1"/>
  <c r="K329" i="1"/>
  <c r="K337" i="1"/>
  <c r="K345" i="1"/>
  <c r="K353" i="1"/>
  <c r="K361" i="1"/>
  <c r="K369" i="1"/>
  <c r="K377" i="1"/>
  <c r="K385" i="1"/>
  <c r="K393" i="1"/>
  <c r="K401" i="1"/>
  <c r="K409" i="1"/>
  <c r="K417" i="1"/>
  <c r="K425" i="1"/>
  <c r="K433" i="1"/>
  <c r="K441" i="1"/>
  <c r="K449" i="1"/>
  <c r="K457" i="1"/>
  <c r="K465" i="1"/>
  <c r="K473" i="1"/>
  <c r="K481" i="1"/>
  <c r="K489" i="1"/>
  <c r="K497" i="1"/>
  <c r="K505" i="1"/>
  <c r="K513" i="1"/>
  <c r="K521" i="1"/>
  <c r="K529" i="1"/>
  <c r="K537" i="1"/>
  <c r="K545" i="1"/>
  <c r="K553" i="1"/>
  <c r="K561" i="1"/>
  <c r="K569" i="1"/>
  <c r="K577" i="1"/>
  <c r="K585" i="1"/>
  <c r="K593" i="1"/>
  <c r="K601" i="1"/>
  <c r="K609" i="1"/>
  <c r="K617" i="1"/>
  <c r="K625" i="1"/>
  <c r="K633" i="1"/>
  <c r="K641" i="1"/>
  <c r="K10" i="1"/>
  <c r="K42" i="1"/>
  <c r="K74" i="1"/>
  <c r="K106" i="1"/>
  <c r="K116" i="1"/>
  <c r="K126" i="1"/>
  <c r="K138" i="1"/>
  <c r="K148" i="1"/>
  <c r="K157" i="1"/>
  <c r="K165" i="1"/>
  <c r="K173" i="1"/>
  <c r="K181" i="1"/>
  <c r="K189" i="1"/>
  <c r="K197" i="1"/>
  <c r="K205" i="1"/>
  <c r="K213" i="1"/>
  <c r="K221" i="1"/>
  <c r="K229" i="1"/>
  <c r="K237" i="1"/>
  <c r="K245" i="1"/>
  <c r="K253" i="1"/>
  <c r="K261" i="1"/>
  <c r="K269" i="1"/>
  <c r="K277" i="1"/>
  <c r="K285" i="1"/>
  <c r="K293" i="1"/>
  <c r="K301" i="1"/>
  <c r="K309" i="1"/>
  <c r="K317" i="1"/>
  <c r="K325" i="1"/>
  <c r="K333" i="1"/>
  <c r="K341" i="1"/>
  <c r="K349" i="1"/>
  <c r="K357" i="1"/>
  <c r="K365" i="1"/>
  <c r="K373" i="1"/>
  <c r="K381" i="1"/>
  <c r="K389" i="1"/>
  <c r="K397" i="1"/>
  <c r="K405" i="1"/>
  <c r="K413" i="1"/>
  <c r="K421" i="1"/>
  <c r="K429" i="1"/>
  <c r="K437" i="1"/>
  <c r="K445" i="1"/>
  <c r="K453" i="1"/>
  <c r="K461" i="1"/>
  <c r="K469" i="1"/>
  <c r="K477" i="1"/>
  <c r="K485" i="1"/>
  <c r="K493" i="1"/>
  <c r="K501" i="1"/>
  <c r="K509" i="1"/>
  <c r="K517" i="1"/>
  <c r="K525" i="1"/>
  <c r="K533" i="1"/>
  <c r="K541" i="1"/>
  <c r="K549" i="1"/>
  <c r="K557" i="1"/>
  <c r="K565" i="1"/>
  <c r="K11" i="1"/>
  <c r="K43" i="1"/>
  <c r="K75" i="1"/>
  <c r="K107" i="1"/>
  <c r="K117" i="1"/>
  <c r="K127" i="1"/>
  <c r="K139" i="1"/>
  <c r="K149" i="1"/>
  <c r="K158" i="1"/>
  <c r="K166" i="1"/>
  <c r="K174" i="1"/>
  <c r="K182" i="1"/>
  <c r="K190" i="1"/>
  <c r="K198" i="1"/>
  <c r="K206" i="1"/>
  <c r="K214" i="1"/>
  <c r="K222" i="1"/>
  <c r="K230" i="1"/>
  <c r="K238" i="1"/>
  <c r="K246" i="1"/>
  <c r="K254" i="1"/>
  <c r="K262" i="1"/>
  <c r="K270" i="1"/>
  <c r="K278" i="1"/>
  <c r="K286" i="1"/>
  <c r="K294" i="1"/>
  <c r="K302" i="1"/>
  <c r="K310" i="1"/>
  <c r="K318" i="1"/>
  <c r="K326" i="1"/>
  <c r="K334" i="1"/>
  <c r="K342" i="1"/>
  <c r="K350" i="1"/>
  <c r="K358" i="1"/>
  <c r="K366" i="1"/>
  <c r="K374" i="1"/>
  <c r="K382" i="1"/>
  <c r="K390" i="1"/>
  <c r="K398" i="1"/>
  <c r="K406" i="1"/>
  <c r="K414" i="1"/>
  <c r="K422" i="1"/>
  <c r="K430" i="1"/>
  <c r="K438" i="1"/>
  <c r="K446" i="1"/>
  <c r="K454" i="1"/>
  <c r="K462" i="1"/>
  <c r="K470" i="1"/>
  <c r="K478" i="1"/>
  <c r="K486" i="1"/>
  <c r="K494" i="1"/>
  <c r="K502" i="1"/>
  <c r="K510" i="1"/>
  <c r="K518" i="1"/>
  <c r="K526" i="1"/>
  <c r="K534" i="1"/>
  <c r="K542" i="1"/>
  <c r="K550" i="1"/>
  <c r="K558" i="1"/>
  <c r="K566" i="1"/>
  <c r="K574" i="1"/>
  <c r="K582" i="1"/>
  <c r="K590" i="1"/>
  <c r="K598" i="1"/>
  <c r="K606" i="1"/>
  <c r="K614" i="1"/>
  <c r="K622" i="1"/>
  <c r="K630" i="1"/>
  <c r="K638" i="1"/>
  <c r="K18" i="1"/>
  <c r="K50" i="1"/>
  <c r="K82" i="1"/>
  <c r="K108" i="1"/>
  <c r="K118" i="1"/>
  <c r="K130" i="1"/>
  <c r="K140" i="1"/>
  <c r="K150" i="1"/>
  <c r="K159" i="1"/>
  <c r="K167" i="1"/>
  <c r="K175" i="1"/>
  <c r="K183" i="1"/>
  <c r="K191" i="1"/>
  <c r="K199" i="1"/>
  <c r="K207" i="1"/>
  <c r="K215" i="1"/>
  <c r="K223" i="1"/>
  <c r="K231" i="1"/>
  <c r="K239" i="1"/>
  <c r="K247" i="1"/>
  <c r="K255" i="1"/>
  <c r="K263" i="1"/>
  <c r="K271" i="1"/>
  <c r="K279" i="1"/>
  <c r="K287" i="1"/>
  <c r="K295" i="1"/>
  <c r="K303" i="1"/>
  <c r="K311" i="1"/>
  <c r="K319" i="1"/>
  <c r="K327" i="1"/>
  <c r="K335" i="1"/>
  <c r="K343" i="1"/>
  <c r="K351" i="1"/>
  <c r="K359" i="1"/>
  <c r="K367" i="1"/>
  <c r="K375" i="1"/>
  <c r="K383" i="1"/>
  <c r="K391" i="1"/>
  <c r="K399" i="1"/>
  <c r="K407" i="1"/>
  <c r="K415" i="1"/>
  <c r="K423" i="1"/>
  <c r="K431" i="1"/>
  <c r="K439" i="1"/>
  <c r="K447" i="1"/>
  <c r="K455" i="1"/>
  <c r="K463" i="1"/>
  <c r="K471" i="1"/>
  <c r="K479" i="1"/>
  <c r="K487" i="1"/>
  <c r="K495" i="1"/>
  <c r="K503" i="1"/>
  <c r="K511" i="1"/>
  <c r="K19" i="1"/>
  <c r="K51" i="1"/>
  <c r="K83" i="1"/>
  <c r="K109" i="1"/>
  <c r="K119" i="1"/>
  <c r="K131" i="1"/>
  <c r="K141" i="1"/>
  <c r="K151" i="1"/>
  <c r="K160" i="1"/>
  <c r="K168" i="1"/>
  <c r="K176" i="1"/>
  <c r="K184" i="1"/>
  <c r="K192" i="1"/>
  <c r="K200" i="1"/>
  <c r="K208" i="1"/>
  <c r="K216" i="1"/>
  <c r="K224" i="1"/>
  <c r="K232" i="1"/>
  <c r="K240" i="1"/>
  <c r="K248" i="1"/>
  <c r="K256" i="1"/>
  <c r="K264" i="1"/>
  <c r="K272" i="1"/>
  <c r="K280" i="1"/>
  <c r="K288" i="1"/>
  <c r="K296" i="1"/>
  <c r="K304" i="1"/>
  <c r="K312" i="1"/>
  <c r="K320" i="1"/>
  <c r="K328" i="1"/>
  <c r="K336" i="1"/>
  <c r="K344" i="1"/>
  <c r="K352" i="1"/>
  <c r="K360" i="1"/>
  <c r="K98" i="1"/>
  <c r="K133" i="1"/>
  <c r="K156" i="1"/>
  <c r="K179" i="1"/>
  <c r="K202" i="1"/>
  <c r="K220" i="1"/>
  <c r="K243" i="1"/>
  <c r="K266" i="1"/>
  <c r="K284" i="1"/>
  <c r="K307" i="1"/>
  <c r="K330" i="1"/>
  <c r="K348" i="1"/>
  <c r="K370" i="1"/>
  <c r="K386" i="1"/>
  <c r="K402" i="1"/>
  <c r="K418" i="1"/>
  <c r="K434" i="1"/>
  <c r="K450" i="1"/>
  <c r="K466" i="1"/>
  <c r="K482" i="1"/>
  <c r="K498" i="1"/>
  <c r="K514" i="1"/>
  <c r="K527" i="1"/>
  <c r="K539" i="1"/>
  <c r="K552" i="1"/>
  <c r="K564" i="1"/>
  <c r="K576" i="1"/>
  <c r="K587" i="1"/>
  <c r="K597" i="1"/>
  <c r="K608" i="1"/>
  <c r="K619" i="1"/>
  <c r="K629" i="1"/>
  <c r="K640" i="1"/>
  <c r="K649" i="1"/>
  <c r="K657" i="1"/>
  <c r="K665" i="1"/>
  <c r="K673" i="1"/>
  <c r="K681" i="1"/>
  <c r="K689" i="1"/>
  <c r="K697" i="1"/>
  <c r="K705" i="1"/>
  <c r="K713" i="1"/>
  <c r="K721" i="1"/>
  <c r="K729" i="1"/>
  <c r="K737" i="1"/>
  <c r="K745" i="1"/>
  <c r="K753" i="1"/>
  <c r="K761" i="1"/>
  <c r="K769" i="1"/>
  <c r="K777" i="1"/>
  <c r="K785" i="1"/>
  <c r="K793" i="1"/>
  <c r="K801" i="1"/>
  <c r="K809" i="1"/>
  <c r="K817" i="1"/>
  <c r="K825" i="1"/>
  <c r="K833" i="1"/>
  <c r="K841" i="1"/>
  <c r="K849" i="1"/>
  <c r="K857" i="1"/>
  <c r="K865" i="1"/>
  <c r="K873" i="1"/>
  <c r="K881" i="1"/>
  <c r="K889" i="1"/>
  <c r="K897" i="1"/>
  <c r="K905" i="1"/>
  <c r="K913" i="1"/>
  <c r="K921" i="1"/>
  <c r="K929" i="1"/>
  <c r="K937" i="1"/>
  <c r="K945" i="1"/>
  <c r="K953" i="1"/>
  <c r="K961" i="1"/>
  <c r="K969" i="1"/>
  <c r="K977" i="1"/>
  <c r="K985" i="1"/>
  <c r="K993" i="1"/>
  <c r="K1001" i="1"/>
  <c r="K1009" i="1"/>
  <c r="K1017" i="1"/>
  <c r="K1025" i="1"/>
  <c r="K1033" i="1"/>
  <c r="K1041" i="1"/>
  <c r="K1049" i="1"/>
  <c r="K1057" i="1"/>
  <c r="K1065" i="1"/>
  <c r="K1073" i="1"/>
  <c r="K1081" i="1"/>
  <c r="K1089" i="1"/>
  <c r="K1097" i="1"/>
  <c r="K1105" i="1"/>
  <c r="K1113" i="1"/>
  <c r="K1121" i="1"/>
  <c r="K1129" i="1"/>
  <c r="K1137" i="1"/>
  <c r="K1145" i="1"/>
  <c r="K1153" i="1"/>
  <c r="K1161" i="1"/>
  <c r="K1169" i="1"/>
  <c r="K1177" i="1"/>
  <c r="K1185" i="1"/>
  <c r="K1193" i="1"/>
  <c r="K1201" i="1"/>
  <c r="K1209" i="1"/>
  <c r="K1217" i="1"/>
  <c r="K1225" i="1"/>
  <c r="K1233" i="1"/>
  <c r="K1241" i="1"/>
  <c r="K1249" i="1"/>
  <c r="K1257" i="1"/>
  <c r="K1265" i="1"/>
  <c r="K1273" i="1"/>
  <c r="K27" i="1"/>
  <c r="K99" i="1"/>
  <c r="K134" i="1"/>
  <c r="K162" i="1"/>
  <c r="K180" i="1"/>
  <c r="K203" i="1"/>
  <c r="K226" i="1"/>
  <c r="K244" i="1"/>
  <c r="K267" i="1"/>
  <c r="K290" i="1"/>
  <c r="K308" i="1"/>
  <c r="K331" i="1"/>
  <c r="K354" i="1"/>
  <c r="K371" i="1"/>
  <c r="K387" i="1"/>
  <c r="K403" i="1"/>
  <c r="K419" i="1"/>
  <c r="K435" i="1"/>
  <c r="K451" i="1"/>
  <c r="K467" i="1"/>
  <c r="K483" i="1"/>
  <c r="K499" i="1"/>
  <c r="K515" i="1"/>
  <c r="K528" i="1"/>
  <c r="K540" i="1"/>
  <c r="K554" i="1"/>
  <c r="K567" i="1"/>
  <c r="K578" i="1"/>
  <c r="K588" i="1"/>
  <c r="K599" i="1"/>
  <c r="K610" i="1"/>
  <c r="K620" i="1"/>
  <c r="K631" i="1"/>
  <c r="K642" i="1"/>
  <c r="K650" i="1"/>
  <c r="K658" i="1"/>
  <c r="K666" i="1"/>
  <c r="K674" i="1"/>
  <c r="K682" i="1"/>
  <c r="K690" i="1"/>
  <c r="K698" i="1"/>
  <c r="K706" i="1"/>
  <c r="K714" i="1"/>
  <c r="K722" i="1"/>
  <c r="K730" i="1"/>
  <c r="K738" i="1"/>
  <c r="K746" i="1"/>
  <c r="K754" i="1"/>
  <c r="K762" i="1"/>
  <c r="K770" i="1"/>
  <c r="K778" i="1"/>
  <c r="K786" i="1"/>
  <c r="K794" i="1"/>
  <c r="K802" i="1"/>
  <c r="K810" i="1"/>
  <c r="K818" i="1"/>
  <c r="K826" i="1"/>
  <c r="K834" i="1"/>
  <c r="K842" i="1"/>
  <c r="K850" i="1"/>
  <c r="K858" i="1"/>
  <c r="K866" i="1"/>
  <c r="K874" i="1"/>
  <c r="K882" i="1"/>
  <c r="K890" i="1"/>
  <c r="K898" i="1"/>
  <c r="K906" i="1"/>
  <c r="K914" i="1"/>
  <c r="K922" i="1"/>
  <c r="K930" i="1"/>
  <c r="K938" i="1"/>
  <c r="K946" i="1"/>
  <c r="K954" i="1"/>
  <c r="K962" i="1"/>
  <c r="K970" i="1"/>
  <c r="K978" i="1"/>
  <c r="K986" i="1"/>
  <c r="K994" i="1"/>
  <c r="K1002" i="1"/>
  <c r="K1010" i="1"/>
  <c r="K1018" i="1"/>
  <c r="K1026" i="1"/>
  <c r="K1034" i="1"/>
  <c r="K1042" i="1"/>
  <c r="K1050" i="1"/>
  <c r="K1058" i="1"/>
  <c r="K1066" i="1"/>
  <c r="K1074" i="1"/>
  <c r="K1082" i="1"/>
  <c r="K1090" i="1"/>
  <c r="K1098" i="1"/>
  <c r="K1106" i="1"/>
  <c r="K1114" i="1"/>
  <c r="K1122" i="1"/>
  <c r="K1130" i="1"/>
  <c r="K1138" i="1"/>
  <c r="K1146" i="1"/>
  <c r="K1154" i="1"/>
  <c r="K1162" i="1"/>
  <c r="K1170" i="1"/>
  <c r="K1178" i="1"/>
  <c r="K1186" i="1"/>
  <c r="K1194" i="1"/>
  <c r="K1202" i="1"/>
  <c r="K1210" i="1"/>
  <c r="K1218" i="1"/>
  <c r="K1226" i="1"/>
  <c r="K1234" i="1"/>
  <c r="K1242" i="1"/>
  <c r="K1250" i="1"/>
  <c r="K1258" i="1"/>
  <c r="K1266" i="1"/>
  <c r="K1274" i="1"/>
  <c r="K34" i="1"/>
  <c r="K111" i="1"/>
  <c r="K135" i="1"/>
  <c r="K163" i="1"/>
  <c r="K186" i="1"/>
  <c r="K204" i="1"/>
  <c r="K227" i="1"/>
  <c r="K250" i="1"/>
  <c r="K268" i="1"/>
  <c r="K291" i="1"/>
  <c r="K314" i="1"/>
  <c r="K332" i="1"/>
  <c r="K355" i="1"/>
  <c r="K372" i="1"/>
  <c r="K388" i="1"/>
  <c r="K404" i="1"/>
  <c r="K420" i="1"/>
  <c r="K436" i="1"/>
  <c r="K452" i="1"/>
  <c r="K468" i="1"/>
  <c r="K484" i="1"/>
  <c r="K500" i="1"/>
  <c r="K516" i="1"/>
  <c r="K530" i="1"/>
  <c r="K543" i="1"/>
  <c r="K555" i="1"/>
  <c r="K568" i="1"/>
  <c r="K579" i="1"/>
  <c r="K589" i="1"/>
  <c r="K600" i="1"/>
  <c r="K611" i="1"/>
  <c r="K621" i="1"/>
  <c r="K632" i="1"/>
  <c r="K643" i="1"/>
  <c r="K651" i="1"/>
  <c r="K659" i="1"/>
  <c r="K667" i="1"/>
  <c r="K675" i="1"/>
  <c r="K683" i="1"/>
  <c r="K691" i="1"/>
  <c r="K699" i="1"/>
  <c r="K707" i="1"/>
  <c r="K715" i="1"/>
  <c r="K723" i="1"/>
  <c r="K731" i="1"/>
  <c r="K739" i="1"/>
  <c r="K747" i="1"/>
  <c r="K755" i="1"/>
  <c r="K763" i="1"/>
  <c r="K771" i="1"/>
  <c r="K779" i="1"/>
  <c r="K787" i="1"/>
  <c r="K795" i="1"/>
  <c r="K803" i="1"/>
  <c r="K811" i="1"/>
  <c r="K819" i="1"/>
  <c r="K827" i="1"/>
  <c r="K835" i="1"/>
  <c r="K843" i="1"/>
  <c r="K851" i="1"/>
  <c r="K859" i="1"/>
  <c r="K867" i="1"/>
  <c r="K875" i="1"/>
  <c r="K883" i="1"/>
  <c r="K891" i="1"/>
  <c r="K899" i="1"/>
  <c r="K907" i="1"/>
  <c r="K915" i="1"/>
  <c r="K923" i="1"/>
  <c r="K931" i="1"/>
  <c r="K939" i="1"/>
  <c r="K947" i="1"/>
  <c r="K955" i="1"/>
  <c r="K963" i="1"/>
  <c r="K971" i="1"/>
  <c r="K979" i="1"/>
  <c r="K987" i="1"/>
  <c r="K995" i="1"/>
  <c r="K1003" i="1"/>
  <c r="K1011" i="1"/>
  <c r="K1019" i="1"/>
  <c r="K1027" i="1"/>
  <c r="K1035" i="1"/>
  <c r="K1043" i="1"/>
  <c r="K1051" i="1"/>
  <c r="K1059" i="1"/>
  <c r="K1067" i="1"/>
  <c r="K1075" i="1"/>
  <c r="K1083" i="1"/>
  <c r="K1091" i="1"/>
  <c r="K1099" i="1"/>
  <c r="K1107" i="1"/>
  <c r="K1115" i="1"/>
  <c r="K1123" i="1"/>
  <c r="K1131" i="1"/>
  <c r="K1139" i="1"/>
  <c r="K1147" i="1"/>
  <c r="K1155" i="1"/>
  <c r="K1163" i="1"/>
  <c r="K1171" i="1"/>
  <c r="K1179" i="1"/>
  <c r="K1187" i="1"/>
  <c r="K1195" i="1"/>
  <c r="K1203" i="1"/>
  <c r="K1211" i="1"/>
  <c r="K1219" i="1"/>
  <c r="K1227" i="1"/>
  <c r="K1235" i="1"/>
  <c r="K1243" i="1"/>
  <c r="K1251" i="1"/>
  <c r="K1259" i="1"/>
  <c r="K1267" i="1"/>
  <c r="K1275" i="1"/>
  <c r="K35" i="1"/>
  <c r="K114" i="1"/>
  <c r="K143" i="1"/>
  <c r="K164" i="1"/>
  <c r="K187" i="1"/>
  <c r="K210" i="1"/>
  <c r="K228" i="1"/>
  <c r="K251" i="1"/>
  <c r="K274" i="1"/>
  <c r="K292" i="1"/>
  <c r="K315" i="1"/>
  <c r="K338" i="1"/>
  <c r="K356" i="1"/>
  <c r="K376" i="1"/>
  <c r="K392" i="1"/>
  <c r="K408" i="1"/>
  <c r="K424" i="1"/>
  <c r="K440" i="1"/>
  <c r="K456" i="1"/>
  <c r="K472" i="1"/>
  <c r="K488" i="1"/>
  <c r="K504" i="1"/>
  <c r="K519" i="1"/>
  <c r="K531" i="1"/>
  <c r="K544" i="1"/>
  <c r="K556" i="1"/>
  <c r="K570" i="1"/>
  <c r="K580" i="1"/>
  <c r="K591" i="1"/>
  <c r="K602" i="1"/>
  <c r="K612" i="1"/>
  <c r="K623" i="1"/>
  <c r="K634" i="1"/>
  <c r="K644" i="1"/>
  <c r="K652" i="1"/>
  <c r="K660" i="1"/>
  <c r="K668" i="1"/>
  <c r="K676" i="1"/>
  <c r="K684" i="1"/>
  <c r="K692" i="1"/>
  <c r="K700" i="1"/>
  <c r="K708" i="1"/>
  <c r="K716" i="1"/>
  <c r="K724" i="1"/>
  <c r="K732" i="1"/>
  <c r="K740" i="1"/>
  <c r="K748" i="1"/>
  <c r="K756" i="1"/>
  <c r="K764" i="1"/>
  <c r="K772" i="1"/>
  <c r="K780" i="1"/>
  <c r="K788" i="1"/>
  <c r="K796" i="1"/>
  <c r="K804" i="1"/>
  <c r="K812" i="1"/>
  <c r="K820" i="1"/>
  <c r="K828" i="1"/>
  <c r="K836" i="1"/>
  <c r="K844" i="1"/>
  <c r="K852" i="1"/>
  <c r="K860" i="1"/>
  <c r="K868" i="1"/>
  <c r="K876" i="1"/>
  <c r="K884" i="1"/>
  <c r="K892" i="1"/>
  <c r="K900" i="1"/>
  <c r="K908" i="1"/>
  <c r="K916" i="1"/>
  <c r="K924" i="1"/>
  <c r="K932" i="1"/>
  <c r="K940" i="1"/>
  <c r="K948" i="1"/>
  <c r="K956" i="1"/>
  <c r="K964" i="1"/>
  <c r="K972" i="1"/>
  <c r="K980" i="1"/>
  <c r="K988" i="1"/>
  <c r="K996" i="1"/>
  <c r="K1004" i="1"/>
  <c r="K1012" i="1"/>
  <c r="K1020" i="1"/>
  <c r="K1028" i="1"/>
  <c r="K1036" i="1"/>
  <c r="K1044" i="1"/>
  <c r="K1052" i="1"/>
  <c r="K1060" i="1"/>
  <c r="K1068" i="1"/>
  <c r="K1076" i="1"/>
  <c r="K1084" i="1"/>
  <c r="K1092" i="1"/>
  <c r="K1100" i="1"/>
  <c r="K1108" i="1"/>
  <c r="K1116" i="1"/>
  <c r="K1124" i="1"/>
  <c r="K1132" i="1"/>
  <c r="K1140" i="1"/>
  <c r="K1148" i="1"/>
  <c r="K1156" i="1"/>
  <c r="K1164" i="1"/>
  <c r="K1172" i="1"/>
  <c r="K1180" i="1"/>
  <c r="K1188" i="1"/>
  <c r="K1196" i="1"/>
  <c r="K1204" i="1"/>
  <c r="K1212" i="1"/>
  <c r="K1220" i="1"/>
  <c r="K1228" i="1"/>
  <c r="K1236" i="1"/>
  <c r="K1244" i="1"/>
  <c r="K1252" i="1"/>
  <c r="K1260" i="1"/>
  <c r="K1268" i="1"/>
  <c r="K1276" i="1"/>
  <c r="K59" i="1"/>
  <c r="K115" i="1"/>
  <c r="K146" i="1"/>
  <c r="K170" i="1"/>
  <c r="K188" i="1"/>
  <c r="K211" i="1"/>
  <c r="K234" i="1"/>
  <c r="K252" i="1"/>
  <c r="K275" i="1"/>
  <c r="K298" i="1"/>
  <c r="K316" i="1"/>
  <c r="K339" i="1"/>
  <c r="K362" i="1"/>
  <c r="K378" i="1"/>
  <c r="K394" i="1"/>
  <c r="K410" i="1"/>
  <c r="K426" i="1"/>
  <c r="K442" i="1"/>
  <c r="K458" i="1"/>
  <c r="K474" i="1"/>
  <c r="K490" i="1"/>
  <c r="K506" i="1"/>
  <c r="K520" i="1"/>
  <c r="K532" i="1"/>
  <c r="K546" i="1"/>
  <c r="K559" i="1"/>
  <c r="K571" i="1"/>
  <c r="K581" i="1"/>
  <c r="K592" i="1"/>
  <c r="K603" i="1"/>
  <c r="K613" i="1"/>
  <c r="K624" i="1"/>
  <c r="K635" i="1"/>
  <c r="K645" i="1"/>
  <c r="K653" i="1"/>
  <c r="K661" i="1"/>
  <c r="K669" i="1"/>
  <c r="K677" i="1"/>
  <c r="K685" i="1"/>
  <c r="K693" i="1"/>
  <c r="K701" i="1"/>
  <c r="K709" i="1"/>
  <c r="K717" i="1"/>
  <c r="K725" i="1"/>
  <c r="K733" i="1"/>
  <c r="K741" i="1"/>
  <c r="K749" i="1"/>
  <c r="K757" i="1"/>
  <c r="K765" i="1"/>
  <c r="K773" i="1"/>
  <c r="K781" i="1"/>
  <c r="K789" i="1"/>
  <c r="K797" i="1"/>
  <c r="K805" i="1"/>
  <c r="K813" i="1"/>
  <c r="K821" i="1"/>
  <c r="K829" i="1"/>
  <c r="K837" i="1"/>
  <c r="K845" i="1"/>
  <c r="K853" i="1"/>
  <c r="K861" i="1"/>
  <c r="K869" i="1"/>
  <c r="K877" i="1"/>
  <c r="K885" i="1"/>
  <c r="K893" i="1"/>
  <c r="K901" i="1"/>
  <c r="K909" i="1"/>
  <c r="K917" i="1"/>
  <c r="K925" i="1"/>
  <c r="K933" i="1"/>
  <c r="K941" i="1"/>
  <c r="K949" i="1"/>
  <c r="K957" i="1"/>
  <c r="K965" i="1"/>
  <c r="K973" i="1"/>
  <c r="K981" i="1"/>
  <c r="K989" i="1"/>
  <c r="K997" i="1"/>
  <c r="K1005" i="1"/>
  <c r="K66" i="1"/>
  <c r="K123" i="1"/>
  <c r="K147" i="1"/>
  <c r="K171" i="1"/>
  <c r="K194" i="1"/>
  <c r="K212" i="1"/>
  <c r="K235" i="1"/>
  <c r="K258" i="1"/>
  <c r="K276" i="1"/>
  <c r="K299" i="1"/>
  <c r="K322" i="1"/>
  <c r="K340" i="1"/>
  <c r="K363" i="1"/>
  <c r="K379" i="1"/>
  <c r="K395" i="1"/>
  <c r="K411" i="1"/>
  <c r="K427" i="1"/>
  <c r="K443" i="1"/>
  <c r="K459" i="1"/>
  <c r="K475" i="1"/>
  <c r="K491" i="1"/>
  <c r="K507" i="1"/>
  <c r="K522" i="1"/>
  <c r="K535" i="1"/>
  <c r="K547" i="1"/>
  <c r="K560" i="1"/>
  <c r="K572" i="1"/>
  <c r="K583" i="1"/>
  <c r="K594" i="1"/>
  <c r="K604" i="1"/>
  <c r="K615" i="1"/>
  <c r="K626" i="1"/>
  <c r="K636" i="1"/>
  <c r="K646" i="1"/>
  <c r="K654" i="1"/>
  <c r="K662" i="1"/>
  <c r="K670" i="1"/>
  <c r="K678" i="1"/>
  <c r="K686" i="1"/>
  <c r="K694" i="1"/>
  <c r="K702" i="1"/>
  <c r="K710" i="1"/>
  <c r="K718" i="1"/>
  <c r="K726" i="1"/>
  <c r="K734" i="1"/>
  <c r="K742" i="1"/>
  <c r="K750" i="1"/>
  <c r="K758" i="1"/>
  <c r="K766" i="1"/>
  <c r="K774" i="1"/>
  <c r="K782" i="1"/>
  <c r="K790" i="1"/>
  <c r="K798" i="1"/>
  <c r="K806" i="1"/>
  <c r="K814" i="1"/>
  <c r="K822" i="1"/>
  <c r="K830" i="1"/>
  <c r="K838" i="1"/>
  <c r="K846" i="1"/>
  <c r="K854" i="1"/>
  <c r="K862" i="1"/>
  <c r="K870" i="1"/>
  <c r="K878" i="1"/>
  <c r="K886" i="1"/>
  <c r="K894" i="1"/>
  <c r="K902" i="1"/>
  <c r="K910" i="1"/>
  <c r="K918" i="1"/>
  <c r="K926" i="1"/>
  <c r="K934" i="1"/>
  <c r="K942" i="1"/>
  <c r="K950" i="1"/>
  <c r="K958" i="1"/>
  <c r="K966" i="1"/>
  <c r="K974" i="1"/>
  <c r="K982" i="1"/>
  <c r="K990" i="1"/>
  <c r="K998" i="1"/>
  <c r="K1006" i="1"/>
  <c r="K1014" i="1"/>
  <c r="K1022" i="1"/>
  <c r="K1030" i="1"/>
  <c r="K1038" i="1"/>
  <c r="K1046" i="1"/>
  <c r="K1054" i="1"/>
  <c r="K1062" i="1"/>
  <c r="K1070" i="1"/>
  <c r="K1078" i="1"/>
  <c r="K1086" i="1"/>
  <c r="K1094" i="1"/>
  <c r="K1102" i="1"/>
  <c r="K1110" i="1"/>
  <c r="K1118" i="1"/>
  <c r="K1126" i="1"/>
  <c r="K1134" i="1"/>
  <c r="K1142" i="1"/>
  <c r="K1150" i="1"/>
  <c r="K1158" i="1"/>
  <c r="K1166" i="1"/>
  <c r="K1174" i="1"/>
  <c r="K1182" i="1"/>
  <c r="K1190" i="1"/>
  <c r="K1198" i="1"/>
  <c r="K1206" i="1"/>
  <c r="K67" i="1"/>
  <c r="K124" i="1"/>
  <c r="K154" i="1"/>
  <c r="K172" i="1"/>
  <c r="K195" i="1"/>
  <c r="K218" i="1"/>
  <c r="K236" i="1"/>
  <c r="K259" i="1"/>
  <c r="K282" i="1"/>
  <c r="K300" i="1"/>
  <c r="K323" i="1"/>
  <c r="K346" i="1"/>
  <c r="K364" i="1"/>
  <c r="K380" i="1"/>
  <c r="K396" i="1"/>
  <c r="K412" i="1"/>
  <c r="K428" i="1"/>
  <c r="K444" i="1"/>
  <c r="K460" i="1"/>
  <c r="K476" i="1"/>
  <c r="K492" i="1"/>
  <c r="K508" i="1"/>
  <c r="K523" i="1"/>
  <c r="K536" i="1"/>
  <c r="K548" i="1"/>
  <c r="K562" i="1"/>
  <c r="K573" i="1"/>
  <c r="K584" i="1"/>
  <c r="K595" i="1"/>
  <c r="K605" i="1"/>
  <c r="K616" i="1"/>
  <c r="K627" i="1"/>
  <c r="K637" i="1"/>
  <c r="K647" i="1"/>
  <c r="K655" i="1"/>
  <c r="K663" i="1"/>
  <c r="K671" i="1"/>
  <c r="K679" i="1"/>
  <c r="K687" i="1"/>
  <c r="K695" i="1"/>
  <c r="K703" i="1"/>
  <c r="K711" i="1"/>
  <c r="K719" i="1"/>
  <c r="K727" i="1"/>
  <c r="K735" i="1"/>
  <c r="K743" i="1"/>
  <c r="K751" i="1"/>
  <c r="K759" i="1"/>
  <c r="K767" i="1"/>
  <c r="K775" i="1"/>
  <c r="K783" i="1"/>
  <c r="K791" i="1"/>
  <c r="K799" i="1"/>
  <c r="K807" i="1"/>
  <c r="K815" i="1"/>
  <c r="K823" i="1"/>
  <c r="K831" i="1"/>
  <c r="K839" i="1"/>
  <c r="K847" i="1"/>
  <c r="K855" i="1"/>
  <c r="K863" i="1"/>
  <c r="K871" i="1"/>
  <c r="K879" i="1"/>
  <c r="K887" i="1"/>
  <c r="K895" i="1"/>
  <c r="K903" i="1"/>
  <c r="K911" i="1"/>
  <c r="K919" i="1"/>
  <c r="K927" i="1"/>
  <c r="K935" i="1"/>
  <c r="K943" i="1"/>
  <c r="K951" i="1"/>
  <c r="K959" i="1"/>
  <c r="K967" i="1"/>
  <c r="K975" i="1"/>
  <c r="K983" i="1"/>
  <c r="K991" i="1"/>
  <c r="K999" i="1"/>
  <c r="K1007" i="1"/>
  <c r="K1015" i="1"/>
  <c r="K1023" i="1"/>
  <c r="K1031" i="1"/>
  <c r="K1039" i="1"/>
  <c r="K1047" i="1"/>
  <c r="K1055" i="1"/>
  <c r="K1063" i="1"/>
  <c r="K1071" i="1"/>
  <c r="K1079" i="1"/>
  <c r="K1087" i="1"/>
  <c r="K1095" i="1"/>
  <c r="K1103" i="1"/>
  <c r="K1111" i="1"/>
  <c r="K1119" i="1"/>
  <c r="K1127" i="1"/>
  <c r="K1135" i="1"/>
  <c r="K1143" i="1"/>
  <c r="K1151" i="1"/>
  <c r="K1159" i="1"/>
  <c r="K1167" i="1"/>
  <c r="K1175" i="1"/>
  <c r="K1183" i="1"/>
  <c r="K1191" i="1"/>
  <c r="K4" i="1"/>
  <c r="K1262" i="1"/>
  <c r="K1246" i="1"/>
  <c r="K1230" i="1"/>
  <c r="K1214" i="1"/>
  <c r="K1192" i="1"/>
  <c r="K1160" i="1"/>
  <c r="K1128" i="1"/>
  <c r="K1096" i="1"/>
  <c r="K1064" i="1"/>
  <c r="K1032" i="1"/>
  <c r="K992" i="1"/>
  <c r="K928" i="1"/>
  <c r="K864" i="1"/>
  <c r="K800" i="1"/>
  <c r="K736" i="1"/>
  <c r="K672" i="1"/>
  <c r="K596" i="1"/>
  <c r="K496" i="1"/>
  <c r="K368" i="1"/>
  <c r="K196" i="1"/>
  <c r="M1148" i="1"/>
  <c r="K1277" i="1"/>
  <c r="K1261" i="1"/>
  <c r="K1245" i="1"/>
  <c r="K1229" i="1"/>
  <c r="K1213" i="1"/>
  <c r="K1189" i="1"/>
  <c r="K1157" i="1"/>
  <c r="K1125" i="1"/>
  <c r="K1093" i="1"/>
  <c r="K1061" i="1"/>
  <c r="K1029" i="1"/>
  <c r="K984" i="1"/>
  <c r="K920" i="1"/>
  <c r="K856" i="1"/>
  <c r="K792" i="1"/>
  <c r="K728" i="1"/>
  <c r="K664" i="1"/>
  <c r="K586" i="1"/>
  <c r="K480" i="1"/>
  <c r="K347" i="1"/>
  <c r="K178" i="1"/>
  <c r="L1101" i="1"/>
  <c r="F39" i="1"/>
  <c r="D1282" i="1" l="1"/>
  <c r="E1282" i="1"/>
  <c r="C1282" i="1"/>
</calcChain>
</file>

<file path=xl/sharedStrings.xml><?xml version="1.0" encoding="utf-8"?>
<sst xmlns="http://schemas.openxmlformats.org/spreadsheetml/2006/main" count="11045" uniqueCount="612">
  <si>
    <t>DataType:</t>
  </si>
  <si>
    <t>Median</t>
  </si>
  <si>
    <t>Location</t>
  </si>
  <si>
    <t>Sample</t>
  </si>
  <si>
    <t>REC31828</t>
  </si>
  <si>
    <t>40601-V08H</t>
  </si>
  <si>
    <t>40600-V08H</t>
  </si>
  <si>
    <t>40607-V08H</t>
  </si>
  <si>
    <t>Pool Negative sera</t>
  </si>
  <si>
    <t>40592-V08H</t>
  </si>
  <si>
    <t>BSA</t>
  </si>
  <si>
    <t>REC31812</t>
  </si>
  <si>
    <t>40021-V08H</t>
  </si>
  <si>
    <t>1(1,A1)</t>
  </si>
  <si>
    <t>COVID-101</t>
  </si>
  <si>
    <t>2(1,B1)</t>
  </si>
  <si>
    <t>COVID-112</t>
  </si>
  <si>
    <t>3(1,C1)</t>
  </si>
  <si>
    <t>COVID-123</t>
  </si>
  <si>
    <t>4(1,D1)</t>
  </si>
  <si>
    <t>COVID-211</t>
  </si>
  <si>
    <t>5(1,E1)</t>
  </si>
  <si>
    <t>COVID-222</t>
  </si>
  <si>
    <t>6(1,F1)</t>
  </si>
  <si>
    <t>COVID-233</t>
  </si>
  <si>
    <t>7(1,G1)</t>
  </si>
  <si>
    <t>COVID-245</t>
  </si>
  <si>
    <t>8(1,H1)</t>
  </si>
  <si>
    <t>COVID-256</t>
  </si>
  <si>
    <t>9(1,A2)</t>
  </si>
  <si>
    <t>COVID-102</t>
  </si>
  <si>
    <t>10(1,B2)</t>
  </si>
  <si>
    <t>COVID-113</t>
  </si>
  <si>
    <t>11(1,C2)</t>
  </si>
  <si>
    <t>COVID-201</t>
  </si>
  <si>
    <t>12(1,D2)</t>
  </si>
  <si>
    <t>COVID-212</t>
  </si>
  <si>
    <t>13(1,E2)</t>
  </si>
  <si>
    <t>COVID-223</t>
  </si>
  <si>
    <t>14(1,F2)</t>
  </si>
  <si>
    <t>COVID-234</t>
  </si>
  <si>
    <t>15(1,G2)</t>
  </si>
  <si>
    <t>COVID-246</t>
  </si>
  <si>
    <t>16(1,H2)</t>
  </si>
  <si>
    <t>COVID-257</t>
  </si>
  <si>
    <t>17(1,A3)</t>
  </si>
  <si>
    <t>COVID-103</t>
  </si>
  <si>
    <t>18(1,B3)</t>
  </si>
  <si>
    <t>COVID-114</t>
  </si>
  <si>
    <t>19(1,C3)</t>
  </si>
  <si>
    <t>COVID-202</t>
  </si>
  <si>
    <t>20(1,D3)</t>
  </si>
  <si>
    <t>COVID-213</t>
  </si>
  <si>
    <t>21(1,E3)</t>
  </si>
  <si>
    <t>COVID-224</t>
  </si>
  <si>
    <t>22(1,F3)</t>
  </si>
  <si>
    <t>COVID-235</t>
  </si>
  <si>
    <t>23(1,G3)</t>
  </si>
  <si>
    <t>COVID-247</t>
  </si>
  <si>
    <t>24(1,H3)</t>
  </si>
  <si>
    <t>COVID-258</t>
  </si>
  <si>
    <t>25(1,A4)</t>
  </si>
  <si>
    <t>COVID-104</t>
  </si>
  <si>
    <t>26(1,B4)</t>
  </si>
  <si>
    <t>COVID-115</t>
  </si>
  <si>
    <t>27(1,C4)</t>
  </si>
  <si>
    <t>COVID-203</t>
  </si>
  <si>
    <t>28(1,D4)</t>
  </si>
  <si>
    <t>COVID-214</t>
  </si>
  <si>
    <t>29(1,E4)</t>
  </si>
  <si>
    <t>COVID-225</t>
  </si>
  <si>
    <t>30(1,F4)</t>
  </si>
  <si>
    <t>COVID-236</t>
  </si>
  <si>
    <t>31(1,G4)</t>
  </si>
  <si>
    <t>COVID-248</t>
  </si>
  <si>
    <t>32(1,H4)</t>
  </si>
  <si>
    <t>COVID-259</t>
  </si>
  <si>
    <t>33(1,A5)</t>
  </si>
  <si>
    <t>COVID-105</t>
  </si>
  <si>
    <t>34(1,B5)</t>
  </si>
  <si>
    <t>COVID-116</t>
  </si>
  <si>
    <t>35(1,C5)</t>
  </si>
  <si>
    <t>COVID-204</t>
  </si>
  <si>
    <t>36(1,D5)</t>
  </si>
  <si>
    <t>COVID-215</t>
  </si>
  <si>
    <t>37(1,E5)</t>
  </si>
  <si>
    <t>COVID-226</t>
  </si>
  <si>
    <t>38(1,F5)</t>
  </si>
  <si>
    <t>COVID-237</t>
  </si>
  <si>
    <t>39(1,G5)</t>
  </si>
  <si>
    <t>COVID-249</t>
  </si>
  <si>
    <t>40(1,H5)</t>
  </si>
  <si>
    <t>COVID-260</t>
  </si>
  <si>
    <t>41(1,A6)</t>
  </si>
  <si>
    <t>COVID-106</t>
  </si>
  <si>
    <t>42(1,B6)</t>
  </si>
  <si>
    <t>COVID-117</t>
  </si>
  <si>
    <t>43(1,C6)</t>
  </si>
  <si>
    <t>COVID-205</t>
  </si>
  <si>
    <t>44(1,D6)</t>
  </si>
  <si>
    <t>COVID-216</t>
  </si>
  <si>
    <t>45(1,E6)</t>
  </si>
  <si>
    <t>COVID-227</t>
  </si>
  <si>
    <t>46(1,F6)</t>
  </si>
  <si>
    <t>COVID-238</t>
  </si>
  <si>
    <t>47(1,G6)</t>
  </si>
  <si>
    <t>COVID-250</t>
  </si>
  <si>
    <t>48(1,H6)</t>
  </si>
  <si>
    <t>COVID-261</t>
  </si>
  <si>
    <t>49(1,A7)</t>
  </si>
  <si>
    <t>COVID-107</t>
  </si>
  <si>
    <t>50(1,B7)</t>
  </si>
  <si>
    <t>COVID-118</t>
  </si>
  <si>
    <t>51(1,C7)</t>
  </si>
  <si>
    <t>COVID-206</t>
  </si>
  <si>
    <t>52(1,D7)</t>
  </si>
  <si>
    <t>COVID-217</t>
  </si>
  <si>
    <t>53(1,E7)</t>
  </si>
  <si>
    <t>COVID-228</t>
  </si>
  <si>
    <t>54(1,F7)</t>
  </si>
  <si>
    <t>COVID-239</t>
  </si>
  <si>
    <t>55(1,G7)</t>
  </si>
  <si>
    <t>COVID-251</t>
  </si>
  <si>
    <t>56(1,H7)</t>
  </si>
  <si>
    <t>COVID-262</t>
  </si>
  <si>
    <t>57(1,A8)</t>
  </si>
  <si>
    <t>COVID-108</t>
  </si>
  <si>
    <t>58(1,B8)</t>
  </si>
  <si>
    <t>COVID-119</t>
  </si>
  <si>
    <t>59(1,C8)</t>
  </si>
  <si>
    <t>COVID-207</t>
  </si>
  <si>
    <t>60(1,D8)</t>
  </si>
  <si>
    <t>COVID-218</t>
  </si>
  <si>
    <t>61(1,E8)</t>
  </si>
  <si>
    <t>COVID-229</t>
  </si>
  <si>
    <t>62(1,F8)</t>
  </si>
  <si>
    <t>COVID-240</t>
  </si>
  <si>
    <t>63(1,G8)</t>
  </si>
  <si>
    <t>COVID-252</t>
  </si>
  <si>
    <t>64(1,H8)</t>
  </si>
  <si>
    <t>COVID-263</t>
  </si>
  <si>
    <t>65(1,A9)</t>
  </si>
  <si>
    <t>COVID-109</t>
  </si>
  <si>
    <t>66(1,B9)</t>
  </si>
  <si>
    <t>COVID-120</t>
  </si>
  <si>
    <t>67(1,C9)</t>
  </si>
  <si>
    <t>COVID-208</t>
  </si>
  <si>
    <t>68(1,D9)</t>
  </si>
  <si>
    <t>COVID-219</t>
  </si>
  <si>
    <t>69(1,E9)</t>
  </si>
  <si>
    <t>COVID-230</t>
  </si>
  <si>
    <t>70(1,F9)</t>
  </si>
  <si>
    <t>COVID-242</t>
  </si>
  <si>
    <t>71(1,G9)</t>
  </si>
  <si>
    <t>COVID-253</t>
  </si>
  <si>
    <t>72(1,H9)</t>
  </si>
  <si>
    <t>COVID-264</t>
  </si>
  <si>
    <t>73(1,A10)</t>
  </si>
  <si>
    <t>COVID-110</t>
  </si>
  <si>
    <t>74(1,B10)</t>
  </si>
  <si>
    <t>COVID-121</t>
  </si>
  <si>
    <t>75(1,C10)</t>
  </si>
  <si>
    <t>COVID-209</t>
  </si>
  <si>
    <t>76(1,D10)</t>
  </si>
  <si>
    <t>COVID-220</t>
  </si>
  <si>
    <t>77(1,E10)</t>
  </si>
  <si>
    <t>COVID-231</t>
  </si>
  <si>
    <t>78(1,F10)</t>
  </si>
  <si>
    <t>COVID-243</t>
  </si>
  <si>
    <t>79(1,G10)</t>
  </si>
  <si>
    <t>COVID-254</t>
  </si>
  <si>
    <t>80(1,H10)</t>
  </si>
  <si>
    <t>COVID-265</t>
  </si>
  <si>
    <t>81(1,A11)</t>
  </si>
  <si>
    <t>COVID-111</t>
  </si>
  <si>
    <t>82(1,B11)</t>
  </si>
  <si>
    <t>COVID-122</t>
  </si>
  <si>
    <t>83(1,C11)</t>
  </si>
  <si>
    <t>COVID-210</t>
  </si>
  <si>
    <t>84(1,D11)</t>
  </si>
  <si>
    <t>COVID-221</t>
  </si>
  <si>
    <t>85(1,E11)</t>
  </si>
  <si>
    <t>COVID-232</t>
  </si>
  <si>
    <t>86(1,F11)</t>
  </si>
  <si>
    <t>COVID-244</t>
  </si>
  <si>
    <t>87(1,G11)</t>
  </si>
  <si>
    <t>COVID-255</t>
  </si>
  <si>
    <t>88(1,H11)</t>
  </si>
  <si>
    <t>COVID-266</t>
  </si>
  <si>
    <t>89(1,A12)</t>
  </si>
  <si>
    <t>Positive serum pool</t>
  </si>
  <si>
    <t>90(1,B12)</t>
  </si>
  <si>
    <t>91(1,C12)</t>
  </si>
  <si>
    <t>92(1,D12)</t>
  </si>
  <si>
    <t>93(1,E12)</t>
  </si>
  <si>
    <t>Negative serum pool</t>
  </si>
  <si>
    <t>94(1,F12)</t>
  </si>
  <si>
    <t>95(1,G12)</t>
  </si>
  <si>
    <t>96(1,H12)</t>
  </si>
  <si>
    <t>COVID-151</t>
  </si>
  <si>
    <t>COVID-162</t>
  </si>
  <si>
    <t>COVID-152</t>
  </si>
  <si>
    <t>COVID-163</t>
  </si>
  <si>
    <t>COVID-153</t>
  </si>
  <si>
    <t>COVID-164</t>
  </si>
  <si>
    <t>COVID-154</t>
  </si>
  <si>
    <t>COVID-165</t>
  </si>
  <si>
    <t>COVID-155</t>
  </si>
  <si>
    <t>COVID-166</t>
  </si>
  <si>
    <t>COVID-156</t>
  </si>
  <si>
    <t>COVID-167</t>
  </si>
  <si>
    <t>COVID-157</t>
  </si>
  <si>
    <t>COVID-168</t>
  </si>
  <si>
    <t>COVID-158</t>
  </si>
  <si>
    <t>COVID-169</t>
  </si>
  <si>
    <t>COVID-159</t>
  </si>
  <si>
    <t>COVID-267</t>
  </si>
  <si>
    <t>COVID-160</t>
  </si>
  <si>
    <t>COVID-161</t>
  </si>
  <si>
    <t>PR-LCN</t>
  </si>
  <si>
    <t>COVID-1</t>
  </si>
  <si>
    <t>COVID-12</t>
  </si>
  <si>
    <t>COVID-23</t>
  </si>
  <si>
    <t>COVID-46</t>
  </si>
  <si>
    <t>COVID-55</t>
  </si>
  <si>
    <t>COVID-66</t>
  </si>
  <si>
    <t>COVID-77</t>
  </si>
  <si>
    <t>COVID-88</t>
  </si>
  <si>
    <t>COVID-2</t>
  </si>
  <si>
    <t>COVID-13</t>
  </si>
  <si>
    <t>COVID-24</t>
  </si>
  <si>
    <t>COVID-56</t>
  </si>
  <si>
    <t>COVID-67</t>
  </si>
  <si>
    <t>COVID-78</t>
  </si>
  <si>
    <t>COVID-89</t>
  </si>
  <si>
    <t>COVID-3</t>
  </si>
  <si>
    <t>COVID-14</t>
  </si>
  <si>
    <t>COVID-25</t>
  </si>
  <si>
    <t>COVID-57</t>
  </si>
  <si>
    <t>COVID-68</t>
  </si>
  <si>
    <t>COVID-79</t>
  </si>
  <si>
    <t>COVID-90</t>
  </si>
  <si>
    <t>COVID-4</t>
  </si>
  <si>
    <t>COVID-15</t>
  </si>
  <si>
    <t>COVID-26</t>
  </si>
  <si>
    <t>COVID-47</t>
  </si>
  <si>
    <t>COVID-58</t>
  </si>
  <si>
    <t>COVID-69</t>
  </si>
  <si>
    <t>COVID-80</t>
  </si>
  <si>
    <t>COVID-96</t>
  </si>
  <si>
    <t>COVID-5</t>
  </si>
  <si>
    <t>COVID-16</t>
  </si>
  <si>
    <t>COVID-27</t>
  </si>
  <si>
    <t>COVID-48</t>
  </si>
  <si>
    <t>COVID-59</t>
  </si>
  <si>
    <t>COVID-70</t>
  </si>
  <si>
    <t>COVID-81</t>
  </si>
  <si>
    <t>COVID-97</t>
  </si>
  <si>
    <t>COVID-6</t>
  </si>
  <si>
    <t>COVID-17</t>
  </si>
  <si>
    <t>COVID-40</t>
  </si>
  <si>
    <t>COVID-49</t>
  </si>
  <si>
    <t>COVID-60</t>
  </si>
  <si>
    <t>COVID-71</t>
  </si>
  <si>
    <t>COVID-82</t>
  </si>
  <si>
    <t>COVID-98</t>
  </si>
  <si>
    <t>COVID-7</t>
  </si>
  <si>
    <t>COVID-18</t>
  </si>
  <si>
    <t>COVID-41</t>
  </si>
  <si>
    <t>COVID-50</t>
  </si>
  <si>
    <t>COVID-61</t>
  </si>
  <si>
    <t>COVID-72</t>
  </si>
  <si>
    <t>COVID-83</t>
  </si>
  <si>
    <t>COVID-551</t>
  </si>
  <si>
    <t>COVID-8</t>
  </si>
  <si>
    <t>COVID-19</t>
  </si>
  <si>
    <t>COVID-42</t>
  </si>
  <si>
    <t>COVID-51</t>
  </si>
  <si>
    <t>COVID-62</t>
  </si>
  <si>
    <t>COVID-73</t>
  </si>
  <si>
    <t>COVID-84</t>
  </si>
  <si>
    <t>COVID-552</t>
  </si>
  <si>
    <t>COVID-9</t>
  </si>
  <si>
    <t>COVID-20</t>
  </si>
  <si>
    <t>COVID-43</t>
  </si>
  <si>
    <t>COVID-52</t>
  </si>
  <si>
    <t>COVID-63</t>
  </si>
  <si>
    <t>COVID-74</t>
  </si>
  <si>
    <t>COVID-85</t>
  </si>
  <si>
    <t>COVID-553</t>
  </si>
  <si>
    <t>COVID-10</t>
  </si>
  <si>
    <t>COVID-21</t>
  </si>
  <si>
    <t>COVID-44</t>
  </si>
  <si>
    <t>COVID-53</t>
  </si>
  <si>
    <t>COVID-64</t>
  </si>
  <si>
    <t>COVID-75</t>
  </si>
  <si>
    <t>COVID-86</t>
  </si>
  <si>
    <t>COVID-554</t>
  </si>
  <si>
    <t>COVID-11</t>
  </si>
  <si>
    <t>COVID-22</t>
  </si>
  <si>
    <t>COVID-45</t>
  </si>
  <si>
    <t>COVID-54</t>
  </si>
  <si>
    <t>COVID-65</t>
  </si>
  <si>
    <t>COVID-76</t>
  </si>
  <si>
    <t>COVID-87</t>
  </si>
  <si>
    <t>COVID-555</t>
  </si>
  <si>
    <t>COVID-125</t>
  </si>
  <si>
    <t>COVID-135</t>
  </si>
  <si>
    <t>COVID-146</t>
  </si>
  <si>
    <t>COVID-274</t>
  </si>
  <si>
    <t>COVID-559</t>
  </si>
  <si>
    <t>COVID-570</t>
  </si>
  <si>
    <t>COVID-126</t>
  </si>
  <si>
    <t>COVID-136</t>
  </si>
  <si>
    <t>COVID-147</t>
  </si>
  <si>
    <t>COVID-275</t>
  </si>
  <si>
    <t>COVID-560</t>
  </si>
  <si>
    <t>COVID-571</t>
  </si>
  <si>
    <t>COVID-127</t>
  </si>
  <si>
    <t>COVID-137</t>
  </si>
  <si>
    <t>COVID-148</t>
  </si>
  <si>
    <t>COVID-276</t>
  </si>
  <si>
    <t>COVID-561</t>
  </si>
  <si>
    <t>COVID-572</t>
  </si>
  <si>
    <t>COVID-128</t>
  </si>
  <si>
    <t>COVID-138</t>
  </si>
  <si>
    <t>COVID-149</t>
  </si>
  <si>
    <t>COVID-277</t>
  </si>
  <si>
    <t>COVID-562</t>
  </si>
  <si>
    <t>COVID-573</t>
  </si>
  <si>
    <t>COVID-129</t>
  </si>
  <si>
    <t>COVID-139</t>
  </si>
  <si>
    <t>COVID-150</t>
  </si>
  <si>
    <t>COVID-278</t>
  </si>
  <si>
    <t>COVID-563</t>
  </si>
  <si>
    <t>COVID-574</t>
  </si>
  <si>
    <t>COVID-130</t>
  </si>
  <si>
    <t>COVID-140</t>
  </si>
  <si>
    <t>COVID-268</t>
  </si>
  <si>
    <t>COVID-279</t>
  </si>
  <si>
    <t>COVID-564</t>
  </si>
  <si>
    <t>COVID-575</t>
  </si>
  <si>
    <t>COVID-124</t>
  </si>
  <si>
    <t>COVID-141</t>
  </si>
  <si>
    <t>COVID-269</t>
  </si>
  <si>
    <t>COVID-280</t>
  </si>
  <si>
    <t>COVID-565</t>
  </si>
  <si>
    <t>COVID-131</t>
  </si>
  <si>
    <t>COVID-142</t>
  </si>
  <si>
    <t>COVID-270</t>
  </si>
  <si>
    <t>COVID-281</t>
  </si>
  <si>
    <t>COVID-566</t>
  </si>
  <si>
    <t>COVID-132</t>
  </si>
  <si>
    <t>COVID-143</t>
  </si>
  <si>
    <t>COVID-271</t>
  </si>
  <si>
    <t>COVID-556</t>
  </si>
  <si>
    <t>COVID-567</t>
  </si>
  <si>
    <t>COVID-133</t>
  </si>
  <si>
    <t>COVID-144</t>
  </si>
  <si>
    <t>COVID-272</t>
  </si>
  <si>
    <t>COVID-557</t>
  </si>
  <si>
    <t>COVID-568</t>
  </si>
  <si>
    <t>COVID-134</t>
  </si>
  <si>
    <t>COVID-145</t>
  </si>
  <si>
    <t>COVID-273</t>
  </si>
  <si>
    <t>COVID-558</t>
  </si>
  <si>
    <t>COVID-569</t>
  </si>
  <si>
    <t>COVID-170</t>
  </si>
  <si>
    <t>COVID-181</t>
  </si>
  <si>
    <t>COVID-192</t>
  </si>
  <si>
    <t>COVID-401</t>
  </si>
  <si>
    <t>COVID-412</t>
  </si>
  <si>
    <t>COVID-423</t>
  </si>
  <si>
    <t>COVID-452</t>
  </si>
  <si>
    <t>COVID-463</t>
  </si>
  <si>
    <t>COVID-171</t>
  </si>
  <si>
    <t>COVID-182</t>
  </si>
  <si>
    <t>COVID-193</t>
  </si>
  <si>
    <t>COVID-402</t>
  </si>
  <si>
    <t>COVID-413</t>
  </si>
  <si>
    <t>COVID-424</t>
  </si>
  <si>
    <t>COVID-453</t>
  </si>
  <si>
    <t>COVID-464</t>
  </si>
  <si>
    <t>COVID-172</t>
  </si>
  <si>
    <t>COVID-183</t>
  </si>
  <si>
    <t>COVID-194</t>
  </si>
  <si>
    <t>COVID-403</t>
  </si>
  <si>
    <t>COVID-414</t>
  </si>
  <si>
    <t>COVID-425</t>
  </si>
  <si>
    <t>COVID-454</t>
  </si>
  <si>
    <t>COVID-465</t>
  </si>
  <si>
    <t>COVID-173</t>
  </si>
  <si>
    <t>COVID-184</t>
  </si>
  <si>
    <t>COVID-195</t>
  </si>
  <si>
    <t>COVID-404</t>
  </si>
  <si>
    <t>COVID-415</t>
  </si>
  <si>
    <t>COVID-426</t>
  </si>
  <si>
    <t>COVID-455</t>
  </si>
  <si>
    <t>COVID-466</t>
  </si>
  <si>
    <t>COVID-174</t>
  </si>
  <si>
    <t>COVID-185</t>
  </si>
  <si>
    <t>COVID-196</t>
  </si>
  <si>
    <t>COVID-405</t>
  </si>
  <si>
    <t>COVID-416</t>
  </si>
  <si>
    <t>COVID-427</t>
  </si>
  <si>
    <t>COVID-456</t>
  </si>
  <si>
    <t>COVID-467</t>
  </si>
  <si>
    <t>COVID-175</t>
  </si>
  <si>
    <t>COVID-186</t>
  </si>
  <si>
    <t>COVID-197</t>
  </si>
  <si>
    <t>COVID-406</t>
  </si>
  <si>
    <t>COVID-417</t>
  </si>
  <si>
    <t>COVID-428</t>
  </si>
  <si>
    <t>COVID-457</t>
  </si>
  <si>
    <t>COVID-468</t>
  </si>
  <si>
    <t>COVID-176</t>
  </si>
  <si>
    <t>COVID-187</t>
  </si>
  <si>
    <t>COVID-198</t>
  </si>
  <si>
    <t>COVID-407</t>
  </si>
  <si>
    <t>COVID-418</t>
  </si>
  <si>
    <t>COVID-429</t>
  </si>
  <si>
    <t>COVID-458</t>
  </si>
  <si>
    <t>COVID-469</t>
  </si>
  <si>
    <t>COVID-177</t>
  </si>
  <si>
    <t>COVID-188</t>
  </si>
  <si>
    <t>COVID-199</t>
  </si>
  <si>
    <t>COVID-408</t>
  </si>
  <si>
    <t>COVID-419</t>
  </si>
  <si>
    <t>COVID-430</t>
  </si>
  <si>
    <t>COVID-459</t>
  </si>
  <si>
    <t>COVID-470</t>
  </si>
  <si>
    <t>COVID-178</t>
  </si>
  <si>
    <t>COVID-189</t>
  </si>
  <si>
    <t>COVID-200</t>
  </si>
  <si>
    <t>COVID-409</t>
  </si>
  <si>
    <t>COVID-420</t>
  </si>
  <si>
    <t>COVID-431</t>
  </si>
  <si>
    <t>COVID-460</t>
  </si>
  <si>
    <t>COVID-471</t>
  </si>
  <si>
    <t>COVID-179</t>
  </si>
  <si>
    <t>COVID-190</t>
  </si>
  <si>
    <t>COVID-308</t>
  </si>
  <si>
    <t>COVID-410</t>
  </si>
  <si>
    <t>COVID-421</t>
  </si>
  <si>
    <t>COVID-432</t>
  </si>
  <si>
    <t>COVID-461</t>
  </si>
  <si>
    <t>COVID-472</t>
  </si>
  <si>
    <t>COVID-180</t>
  </si>
  <si>
    <t>COVID-191</t>
  </si>
  <si>
    <t>COVID-310</t>
  </si>
  <si>
    <t>COVID-411</t>
  </si>
  <si>
    <t>COVID-422</t>
  </si>
  <si>
    <t>COVID-451</t>
  </si>
  <si>
    <t>COVID-462</t>
  </si>
  <si>
    <t>COVID-473</t>
  </si>
  <si>
    <t>COVID-301</t>
  </si>
  <si>
    <t>COVID-314</t>
  </si>
  <si>
    <t>COVID-325</t>
  </si>
  <si>
    <t>COVID-336</t>
  </si>
  <si>
    <t>COVID-347</t>
  </si>
  <si>
    <t>COVID-485</t>
  </si>
  <si>
    <t>COVID-496</t>
  </si>
  <si>
    <t>COVID-507</t>
  </si>
  <si>
    <t>COVID-302</t>
  </si>
  <si>
    <t>COVID-315</t>
  </si>
  <si>
    <t>COVID-326</t>
  </si>
  <si>
    <t>COVID-337</t>
  </si>
  <si>
    <t>COVID-348</t>
  </si>
  <si>
    <t>COVID-486</t>
  </si>
  <si>
    <t>COVID-497</t>
  </si>
  <si>
    <t>COVID-508</t>
  </si>
  <si>
    <t>COVID-303</t>
  </si>
  <si>
    <t>COVID-316</t>
  </si>
  <si>
    <t>COVID-327</t>
  </si>
  <si>
    <t>COVID-338</t>
  </si>
  <si>
    <t>COVID-476</t>
  </si>
  <si>
    <t>COVID-487</t>
  </si>
  <si>
    <t>COVID-498</t>
  </si>
  <si>
    <t>COVID-509</t>
  </si>
  <si>
    <t>COVID-304</t>
  </si>
  <si>
    <t>COVID-317</t>
  </si>
  <si>
    <t>COVID-328</t>
  </si>
  <si>
    <t>COVID-339</t>
  </si>
  <si>
    <t>COVID-477</t>
  </si>
  <si>
    <t>COVID-488</t>
  </si>
  <si>
    <t>COVID-499</t>
  </si>
  <si>
    <t>COVID-510</t>
  </si>
  <si>
    <t>COVID-305</t>
  </si>
  <si>
    <t>COVID-318</t>
  </si>
  <si>
    <t>COVID-329</t>
  </si>
  <si>
    <t>COVID-340</t>
  </si>
  <si>
    <t>COVID-478</t>
  </si>
  <si>
    <t>COVID-489</t>
  </si>
  <si>
    <t>COVID-500</t>
  </si>
  <si>
    <t>COVID-511</t>
  </si>
  <si>
    <t>COVID-306</t>
  </si>
  <si>
    <t>COVID-319</t>
  </si>
  <si>
    <t>COVID-330</t>
  </si>
  <si>
    <t>COVID-341</t>
  </si>
  <si>
    <t>COVID-479</t>
  </si>
  <si>
    <t>COVID-490</t>
  </si>
  <si>
    <t>COVID-501</t>
  </si>
  <si>
    <t>COVID-512</t>
  </si>
  <si>
    <t>COVID-307</t>
  </si>
  <si>
    <t>COVID-320</t>
  </si>
  <si>
    <t>COVID-331</t>
  </si>
  <si>
    <t>COVID-342</t>
  </si>
  <si>
    <t>COVID-480</t>
  </si>
  <si>
    <t>COVID-491</t>
  </si>
  <si>
    <t>COVID-502</t>
  </si>
  <si>
    <t>COVID-513</t>
  </si>
  <si>
    <t>COVID-309</t>
  </si>
  <si>
    <t>COVID-321</t>
  </si>
  <si>
    <t>COVID-332</t>
  </si>
  <si>
    <t>COVID-343</t>
  </si>
  <si>
    <t>COVID-481</t>
  </si>
  <si>
    <t>COVID-492</t>
  </si>
  <si>
    <t>COVID-503</t>
  </si>
  <si>
    <t>COVID-514</t>
  </si>
  <si>
    <t>COVID-311</t>
  </si>
  <si>
    <t>COVID-322</t>
  </si>
  <si>
    <t>COVID-333</t>
  </si>
  <si>
    <t>COVID-344</t>
  </si>
  <si>
    <t>COVID-482</t>
  </si>
  <si>
    <t>COVID-493</t>
  </si>
  <si>
    <t>COVID-504</t>
  </si>
  <si>
    <t>COVID-515</t>
  </si>
  <si>
    <t>COVID-312</t>
  </si>
  <si>
    <t>COVID-323</t>
  </si>
  <si>
    <t>COVID-334</t>
  </si>
  <si>
    <t>COVID-345</t>
  </si>
  <si>
    <t>COVID-483</t>
  </si>
  <si>
    <t>COVID-494</t>
  </si>
  <si>
    <t>COVID-505</t>
  </si>
  <si>
    <t>COVID-516</t>
  </si>
  <si>
    <t>COVID-313</t>
  </si>
  <si>
    <t>COVID-324</t>
  </si>
  <si>
    <t>COVID-335</t>
  </si>
  <si>
    <t>COVID-346</t>
  </si>
  <si>
    <t>COVID-484</t>
  </si>
  <si>
    <t>COVID-495</t>
  </si>
  <si>
    <t>COVID-506</t>
  </si>
  <si>
    <t>COVID-517</t>
  </si>
  <si>
    <t>Normalized MFI</t>
  </si>
  <si>
    <t>COVID-518</t>
  </si>
  <si>
    <t>COVID-529</t>
  </si>
  <si>
    <t>COVID-540</t>
  </si>
  <si>
    <t>COVID-519</t>
  </si>
  <si>
    <t>COVID-530</t>
  </si>
  <si>
    <t>COVID-541</t>
  </si>
  <si>
    <t>COVID-520</t>
  </si>
  <si>
    <t>COVID-531</t>
  </si>
  <si>
    <t>COVID-542</t>
  </si>
  <si>
    <t>COVID-521</t>
  </si>
  <si>
    <t>COVID-532</t>
  </si>
  <si>
    <t>COVID-543</t>
  </si>
  <si>
    <t>COVID-522</t>
  </si>
  <si>
    <t>COVID-533</t>
  </si>
  <si>
    <t>COVID-544</t>
  </si>
  <si>
    <t>COVID-523</t>
  </si>
  <si>
    <t>COVID-534</t>
  </si>
  <si>
    <t>COVID-545</t>
  </si>
  <si>
    <t>COVID-524</t>
  </si>
  <si>
    <t>COVID-535</t>
  </si>
  <si>
    <t>COVID-546</t>
  </si>
  <si>
    <t>COVID-525</t>
  </si>
  <si>
    <t>COVID-536</t>
  </si>
  <si>
    <t>COVID-547</t>
  </si>
  <si>
    <t>COVID-526</t>
  </si>
  <si>
    <t>COVID-537</t>
  </si>
  <si>
    <t>COVID-548</t>
  </si>
  <si>
    <t>COVID-527</t>
  </si>
  <si>
    <t>COVID-538</t>
  </si>
  <si>
    <t>COVID-549</t>
  </si>
  <si>
    <t>COVID-528</t>
  </si>
  <si>
    <t>COVID-539</t>
  </si>
  <si>
    <t>COVID-550</t>
  </si>
  <si>
    <t>Cut-off SNR</t>
  </si>
  <si>
    <t>U15</t>
  </si>
  <si>
    <t>RBD</t>
  </si>
  <si>
    <t>N</t>
  </si>
  <si>
    <t>S1</t>
  </si>
  <si>
    <t>Mean</t>
  </si>
  <si>
    <t>SD</t>
  </si>
  <si>
    <t># SDs</t>
  </si>
  <si>
    <t>Cut-off MFI</t>
  </si>
  <si>
    <t>Cut-off MFI 1%</t>
  </si>
  <si>
    <t>ROUT</t>
  </si>
  <si>
    <t>Cut-off MFI outliers Rout 4SDs</t>
  </si>
  <si>
    <t>Cut-off SNR outliers Rout 4SDs</t>
  </si>
  <si>
    <t>Assay Performance MFI</t>
  </si>
  <si>
    <t>Assay Performance SNR</t>
  </si>
  <si>
    <t>Assay Performance NC MFI</t>
  </si>
  <si>
    <t>Ratio NC AP/NC EPI</t>
  </si>
  <si>
    <t>Cut-off SNR @ 3SDs</t>
  </si>
  <si>
    <t>Cut-off SNR @ 4SDs</t>
  </si>
  <si>
    <t>Cut-off SNR @ 5SDs</t>
  </si>
  <si>
    <t>3SDs</t>
  </si>
  <si>
    <t>5SDs</t>
  </si>
  <si>
    <t>4SDs</t>
  </si>
  <si>
    <t>% Prevalence</t>
  </si>
  <si>
    <t>3SD</t>
  </si>
  <si>
    <t>4SD</t>
  </si>
  <si>
    <t>5SD</t>
  </si>
  <si>
    <t>Rule</t>
  </si>
  <si>
    <t>Positive</t>
  </si>
  <si>
    <t>Excluding outliers</t>
  </si>
  <si>
    <t>Entire population</t>
  </si>
  <si>
    <t>Rule N</t>
  </si>
  <si>
    <t>Rule RBD+N/S1</t>
  </si>
  <si>
    <t>Rule N+S1/RBD</t>
  </si>
  <si>
    <t>Sample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</si>
</sst>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5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10" xfId="0" applyFill="1" applyBorder="1"/>
    <xf numFmtId="0" fontId="0" fillId="0" borderId="0" xfId="0" applyBorder="1"/>
    <xf numFmtId="0" fontId="0" fillId="0" borderId="1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0" xfId="0" applyFill="1" applyBorder="1" applyAlignment="1">
      <alignment vertical="center"/>
    </xf>
    <xf numFmtId="9" fontId="0" fillId="33" borderId="10" xfId="0" applyNumberFormat="1" applyFill="1" applyBorder="1" applyAlignment="1">
      <alignment vertical="center"/>
    </xf>
    <xf numFmtId="0" fontId="0" fillId="0" borderId="10" xfId="0" applyFill="1" applyBorder="1" applyAlignment="1">
      <alignment vertical="center" wrapText="1"/>
    </xf>
    <xf numFmtId="0" fontId="0" fillId="33" borderId="10" xfId="0" applyFill="1" applyBorder="1" applyAlignment="1">
      <alignment vertical="center"/>
    </xf>
    <xf numFmtId="0" fontId="0" fillId="0" borderId="10" xfId="0" applyBorder="1"/>
    <xf numFmtId="0" fontId="0" fillId="35" borderId="10" xfId="0" applyFill="1" applyBorder="1"/>
    <xf numFmtId="0" fontId="0" fillId="35" borderId="11" xfId="0" applyFill="1" applyBorder="1"/>
    <xf numFmtId="0" fontId="0" fillId="0" borderId="0" xfId="0" applyBorder="1" applyAlignment="1">
      <alignment vertical="center"/>
    </xf>
    <xf numFmtId="0" fontId="0" fillId="35" borderId="11" xfId="0" applyFill="1" applyBorder="1" applyAlignment="1">
      <alignment vertical="center"/>
    </xf>
    <xf numFmtId="0" fontId="0" fillId="0" borderId="0" xfId="0" applyFill="1"/>
    <xf numFmtId="0" fontId="0" fillId="36" borderId="0" xfId="0" applyFill="1"/>
    <xf numFmtId="164" fontId="0" fillId="0" borderId="10" xfId="0" applyNumberFormat="1" applyBorder="1" applyAlignment="1">
      <alignment vertical="center"/>
    </xf>
    <xf numFmtId="0" fontId="0" fillId="35" borderId="0" xfId="0" applyFill="1" applyBorder="1"/>
    <xf numFmtId="0" fontId="0" fillId="0" borderId="11" xfId="0" applyBorder="1"/>
    <xf numFmtId="0" fontId="0" fillId="35" borderId="0" xfId="0" applyFill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37" borderId="12" xfId="0" applyFill="1" applyBorder="1" applyAlignment="1">
      <alignment horizontal="center" vertical="center"/>
    </xf>
    <xf numFmtId="0" fontId="0" fillId="37" borderId="13" xfId="0" applyFill="1" applyBorder="1" applyAlignment="1">
      <alignment horizontal="center" vertical="center"/>
    </xf>
    <xf numFmtId="0" fontId="0" fillId="37" borderId="14" xfId="0" applyFill="1" applyBorder="1" applyAlignment="1">
      <alignment horizontal="center" vertical="center"/>
    </xf>
    <xf numFmtId="0" fontId="0" fillId="37" borderId="10" xfId="0" applyFill="1" applyBorder="1" applyAlignment="1">
      <alignment vertical="center"/>
    </xf>
    <xf numFmtId="0" fontId="0" fillId="36" borderId="0" xfId="0" applyFill="1" applyAlignment="1">
      <alignment vertical="center"/>
    </xf>
    <xf numFmtId="0" fontId="0" fillId="0" borderId="0" xfId="0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rgb="FFA9D08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B6DCA-9274-4EB2-A755-A43AF6E1200B}">
  <dimension ref="A2:P1277"/>
  <sheetViews>
    <sheetView workbookViewId="0">
      <pane ySplit="3" topLeftCell="A530" activePane="bottomLeft" state="frozen"/>
      <selection pane="bottomLeft" activeCell="O486" sqref="O486"/>
    </sheetView>
  </sheetViews>
  <sheetFormatPr defaultRowHeight="15" x14ac:dyDescent="0.25"/>
  <cols>
    <col min="2" max="2" width="19.7109375" bestFit="1" customWidth="1"/>
    <col min="12" max="16" width="9.140625" style="16"/>
  </cols>
  <sheetData>
    <row r="2" spans="1:11" x14ac:dyDescent="0.25">
      <c r="A2" t="s">
        <v>0</v>
      </c>
      <c r="B2" t="s">
        <v>1</v>
      </c>
    </row>
    <row r="3" spans="1:11" x14ac:dyDescent="0.25">
      <c r="A3" t="s">
        <v>2</v>
      </c>
      <c r="B3" t="s">
        <v>3</v>
      </c>
      <c r="C3" s="1" t="s">
        <v>11</v>
      </c>
      <c r="D3" s="1" t="s">
        <v>4</v>
      </c>
      <c r="E3" s="1" t="s">
        <v>9</v>
      </c>
      <c r="F3" t="s">
        <v>12</v>
      </c>
      <c r="G3" t="s">
        <v>6</v>
      </c>
      <c r="H3" t="s">
        <v>5</v>
      </c>
      <c r="I3" t="s">
        <v>7</v>
      </c>
      <c r="J3" t="s">
        <v>8</v>
      </c>
      <c r="K3" t="s">
        <v>10</v>
      </c>
    </row>
    <row r="4" spans="1:11" x14ac:dyDescent="0.25">
      <c r="A4" t="s">
        <v>13</v>
      </c>
      <c r="B4" t="s">
        <v>14</v>
      </c>
      <c r="C4">
        <v>3589.5</v>
      </c>
      <c r="D4">
        <v>1047.5</v>
      </c>
      <c r="E4">
        <v>1628</v>
      </c>
      <c r="F4">
        <v>5218</v>
      </c>
      <c r="G4">
        <v>6933</v>
      </c>
      <c r="H4">
        <v>9472</v>
      </c>
      <c r="I4">
        <v>7644.5</v>
      </c>
      <c r="J4">
        <v>7558.5</v>
      </c>
      <c r="K4">
        <v>662.5</v>
      </c>
    </row>
    <row r="5" spans="1:11" x14ac:dyDescent="0.25">
      <c r="A5" t="s">
        <v>15</v>
      </c>
      <c r="B5" t="s">
        <v>16</v>
      </c>
      <c r="C5">
        <v>1854</v>
      </c>
      <c r="D5">
        <v>4622.5</v>
      </c>
      <c r="E5">
        <v>1683</v>
      </c>
      <c r="F5">
        <v>12536</v>
      </c>
      <c r="G5">
        <v>9534.5</v>
      </c>
      <c r="H5">
        <v>21423</v>
      </c>
      <c r="I5">
        <v>31200</v>
      </c>
      <c r="J5">
        <v>6591</v>
      </c>
      <c r="K5">
        <v>669</v>
      </c>
    </row>
    <row r="6" spans="1:11" x14ac:dyDescent="0.25">
      <c r="A6" t="s">
        <v>17</v>
      </c>
      <c r="B6" t="s">
        <v>18</v>
      </c>
      <c r="C6">
        <v>1989</v>
      </c>
      <c r="D6">
        <v>2092</v>
      </c>
      <c r="E6">
        <v>723</v>
      </c>
      <c r="F6">
        <v>4110.5</v>
      </c>
      <c r="G6">
        <v>2651.5</v>
      </c>
      <c r="H6">
        <v>8134</v>
      </c>
      <c r="I6">
        <v>7251</v>
      </c>
      <c r="J6">
        <v>6139</v>
      </c>
      <c r="K6">
        <v>587</v>
      </c>
    </row>
    <row r="7" spans="1:11" x14ac:dyDescent="0.25">
      <c r="A7" t="s">
        <v>19</v>
      </c>
      <c r="B7" t="s">
        <v>20</v>
      </c>
      <c r="C7">
        <v>1337</v>
      </c>
      <c r="D7">
        <v>746.5</v>
      </c>
      <c r="E7">
        <v>885</v>
      </c>
      <c r="F7">
        <v>11994</v>
      </c>
      <c r="G7">
        <v>4043.5</v>
      </c>
      <c r="H7">
        <v>10007</v>
      </c>
      <c r="I7">
        <v>4707</v>
      </c>
      <c r="J7">
        <v>10200</v>
      </c>
      <c r="K7">
        <v>397.5</v>
      </c>
    </row>
    <row r="8" spans="1:11" x14ac:dyDescent="0.25">
      <c r="A8" t="s">
        <v>21</v>
      </c>
      <c r="B8" t="s">
        <v>22</v>
      </c>
      <c r="C8">
        <v>2365</v>
      </c>
      <c r="D8">
        <v>1343.5</v>
      </c>
      <c r="E8">
        <v>3480.5</v>
      </c>
      <c r="F8">
        <v>6685</v>
      </c>
      <c r="G8">
        <v>5503</v>
      </c>
      <c r="H8">
        <v>20558</v>
      </c>
      <c r="I8">
        <v>16014</v>
      </c>
      <c r="J8">
        <v>8374</v>
      </c>
      <c r="K8">
        <v>466</v>
      </c>
    </row>
    <row r="9" spans="1:11" x14ac:dyDescent="0.25">
      <c r="A9" t="s">
        <v>23</v>
      </c>
      <c r="B9" t="s">
        <v>24</v>
      </c>
      <c r="C9">
        <v>1659.5</v>
      </c>
      <c r="D9">
        <v>551.5</v>
      </c>
      <c r="E9">
        <v>1430.5</v>
      </c>
      <c r="F9">
        <v>1560</v>
      </c>
      <c r="G9">
        <v>4842</v>
      </c>
      <c r="H9">
        <v>9543</v>
      </c>
      <c r="I9">
        <v>6440.5</v>
      </c>
      <c r="J9">
        <v>5494</v>
      </c>
      <c r="K9">
        <v>227</v>
      </c>
    </row>
    <row r="10" spans="1:11" x14ac:dyDescent="0.25">
      <c r="A10" t="s">
        <v>25</v>
      </c>
      <c r="B10" t="s">
        <v>26</v>
      </c>
      <c r="C10">
        <v>2148</v>
      </c>
      <c r="D10">
        <v>2162</v>
      </c>
      <c r="E10">
        <v>2331</v>
      </c>
      <c r="F10">
        <v>16488</v>
      </c>
      <c r="G10">
        <v>3253</v>
      </c>
      <c r="H10">
        <v>10569.5</v>
      </c>
      <c r="I10">
        <v>11969.5</v>
      </c>
      <c r="J10">
        <v>9809</v>
      </c>
      <c r="K10">
        <v>425</v>
      </c>
    </row>
    <row r="11" spans="1:11" x14ac:dyDescent="0.25">
      <c r="A11" t="s">
        <v>27</v>
      </c>
      <c r="B11" t="s">
        <v>28</v>
      </c>
      <c r="C11">
        <v>4022.5</v>
      </c>
      <c r="D11">
        <v>1195</v>
      </c>
      <c r="E11">
        <v>2153.5</v>
      </c>
      <c r="F11">
        <v>9306</v>
      </c>
      <c r="G11">
        <v>2600</v>
      </c>
      <c r="H11">
        <v>11159</v>
      </c>
      <c r="I11">
        <v>8912</v>
      </c>
      <c r="J11">
        <v>10052</v>
      </c>
      <c r="K11">
        <v>602</v>
      </c>
    </row>
    <row r="12" spans="1:11" x14ac:dyDescent="0.25">
      <c r="A12" t="s">
        <v>29</v>
      </c>
      <c r="B12" t="s">
        <v>30</v>
      </c>
      <c r="C12">
        <v>1798</v>
      </c>
      <c r="D12">
        <v>4806</v>
      </c>
      <c r="E12">
        <v>2685</v>
      </c>
      <c r="F12">
        <v>7624</v>
      </c>
      <c r="G12">
        <v>4252</v>
      </c>
      <c r="H12">
        <v>2910</v>
      </c>
      <c r="I12">
        <v>12350</v>
      </c>
      <c r="J12">
        <v>7850</v>
      </c>
      <c r="K12">
        <v>709</v>
      </c>
    </row>
    <row r="13" spans="1:11" x14ac:dyDescent="0.25">
      <c r="A13" t="s">
        <v>31</v>
      </c>
      <c r="B13" t="s">
        <v>32</v>
      </c>
      <c r="C13">
        <v>2746</v>
      </c>
      <c r="D13">
        <v>1702</v>
      </c>
      <c r="E13">
        <v>1229</v>
      </c>
      <c r="F13">
        <v>6178.5</v>
      </c>
      <c r="G13">
        <v>3203</v>
      </c>
      <c r="H13">
        <v>6636</v>
      </c>
      <c r="I13">
        <v>11752</v>
      </c>
      <c r="J13">
        <v>8314</v>
      </c>
      <c r="K13">
        <v>686.5</v>
      </c>
    </row>
    <row r="14" spans="1:11" x14ac:dyDescent="0.25">
      <c r="A14" t="s">
        <v>33</v>
      </c>
      <c r="B14" t="s">
        <v>34</v>
      </c>
      <c r="C14">
        <v>881</v>
      </c>
      <c r="D14">
        <v>282</v>
      </c>
      <c r="E14">
        <v>387</v>
      </c>
      <c r="F14">
        <v>8686</v>
      </c>
      <c r="G14">
        <v>926</v>
      </c>
      <c r="H14">
        <v>4560</v>
      </c>
      <c r="I14">
        <v>7279</v>
      </c>
      <c r="J14">
        <v>6664</v>
      </c>
      <c r="K14">
        <v>152</v>
      </c>
    </row>
    <row r="15" spans="1:11" x14ac:dyDescent="0.25">
      <c r="A15" t="s">
        <v>35</v>
      </c>
      <c r="B15" t="s">
        <v>36</v>
      </c>
      <c r="C15">
        <v>2354</v>
      </c>
      <c r="D15">
        <v>1213</v>
      </c>
      <c r="E15">
        <v>1222</v>
      </c>
      <c r="F15">
        <v>7162</v>
      </c>
      <c r="G15">
        <v>3829</v>
      </c>
      <c r="H15">
        <v>5037</v>
      </c>
      <c r="I15">
        <v>10406</v>
      </c>
      <c r="J15">
        <v>7145</v>
      </c>
      <c r="K15">
        <v>733</v>
      </c>
    </row>
    <row r="16" spans="1:11" x14ac:dyDescent="0.25">
      <c r="A16" t="s">
        <v>37</v>
      </c>
      <c r="B16" t="s">
        <v>38</v>
      </c>
      <c r="C16">
        <v>1310</v>
      </c>
      <c r="D16">
        <v>1742</v>
      </c>
      <c r="E16">
        <v>614.5</v>
      </c>
      <c r="F16">
        <v>6583</v>
      </c>
      <c r="G16">
        <v>2870</v>
      </c>
      <c r="H16">
        <v>7531</v>
      </c>
      <c r="I16">
        <v>16179</v>
      </c>
      <c r="J16">
        <v>8129</v>
      </c>
      <c r="K16">
        <v>175</v>
      </c>
    </row>
    <row r="17" spans="1:11" x14ac:dyDescent="0.25">
      <c r="A17" t="s">
        <v>39</v>
      </c>
      <c r="B17" t="s">
        <v>40</v>
      </c>
      <c r="C17">
        <v>4101</v>
      </c>
      <c r="D17">
        <v>2731</v>
      </c>
      <c r="E17">
        <v>1362.5</v>
      </c>
      <c r="F17">
        <v>30888.5</v>
      </c>
      <c r="G17">
        <v>6896</v>
      </c>
      <c r="H17">
        <v>10225</v>
      </c>
      <c r="I17">
        <v>17147</v>
      </c>
      <c r="J17">
        <v>10005.5</v>
      </c>
      <c r="K17">
        <v>960</v>
      </c>
    </row>
    <row r="18" spans="1:11" x14ac:dyDescent="0.25">
      <c r="A18" t="s">
        <v>41</v>
      </c>
      <c r="B18" t="s">
        <v>42</v>
      </c>
      <c r="C18">
        <v>2366</v>
      </c>
      <c r="D18">
        <v>1385.5</v>
      </c>
      <c r="E18">
        <v>1232.5</v>
      </c>
      <c r="F18">
        <v>11169</v>
      </c>
      <c r="G18">
        <v>4225</v>
      </c>
      <c r="H18">
        <v>21861</v>
      </c>
      <c r="I18">
        <v>18978.5</v>
      </c>
      <c r="J18">
        <v>8428</v>
      </c>
      <c r="K18">
        <v>306</v>
      </c>
    </row>
    <row r="19" spans="1:11" x14ac:dyDescent="0.25">
      <c r="A19" t="s">
        <v>43</v>
      </c>
      <c r="B19" t="s">
        <v>44</v>
      </c>
      <c r="C19">
        <v>3297</v>
      </c>
      <c r="D19">
        <v>1821</v>
      </c>
      <c r="E19">
        <v>2569</v>
      </c>
      <c r="F19">
        <v>5983</v>
      </c>
      <c r="G19">
        <v>2646</v>
      </c>
      <c r="H19">
        <v>3053</v>
      </c>
      <c r="I19">
        <v>20662</v>
      </c>
      <c r="J19">
        <v>7132.5</v>
      </c>
      <c r="K19">
        <v>1136</v>
      </c>
    </row>
    <row r="20" spans="1:11" x14ac:dyDescent="0.25">
      <c r="A20" t="s">
        <v>45</v>
      </c>
      <c r="B20" t="s">
        <v>46</v>
      </c>
      <c r="C20">
        <v>1763.5</v>
      </c>
      <c r="D20">
        <v>1672</v>
      </c>
      <c r="E20">
        <v>2777</v>
      </c>
      <c r="F20">
        <v>19071</v>
      </c>
      <c r="G20">
        <v>3124</v>
      </c>
      <c r="H20">
        <v>5102.5</v>
      </c>
      <c r="I20">
        <v>11863</v>
      </c>
      <c r="J20">
        <v>6918</v>
      </c>
      <c r="K20">
        <v>636</v>
      </c>
    </row>
    <row r="21" spans="1:11" x14ac:dyDescent="0.25">
      <c r="A21" t="s">
        <v>47</v>
      </c>
      <c r="B21" t="s">
        <v>48</v>
      </c>
      <c r="C21">
        <v>2690.5</v>
      </c>
      <c r="D21">
        <v>663</v>
      </c>
      <c r="E21">
        <v>1154</v>
      </c>
      <c r="F21">
        <v>6362.5</v>
      </c>
      <c r="G21">
        <v>2684.5</v>
      </c>
      <c r="H21">
        <v>8765</v>
      </c>
      <c r="I21">
        <v>8811</v>
      </c>
      <c r="J21">
        <v>5312</v>
      </c>
      <c r="K21">
        <v>248.5</v>
      </c>
    </row>
    <row r="22" spans="1:11" x14ac:dyDescent="0.25">
      <c r="A22" t="s">
        <v>49</v>
      </c>
      <c r="B22" t="s">
        <v>50</v>
      </c>
      <c r="C22">
        <v>1403</v>
      </c>
      <c r="D22">
        <v>1200</v>
      </c>
      <c r="E22">
        <v>1611</v>
      </c>
      <c r="F22">
        <v>18425</v>
      </c>
      <c r="G22">
        <v>4699</v>
      </c>
      <c r="H22">
        <v>9578.5</v>
      </c>
      <c r="I22">
        <v>18079</v>
      </c>
      <c r="J22">
        <v>6937</v>
      </c>
      <c r="K22">
        <v>333</v>
      </c>
    </row>
    <row r="23" spans="1:11" x14ac:dyDescent="0.25">
      <c r="A23" t="s">
        <v>51</v>
      </c>
      <c r="B23" t="s">
        <v>52</v>
      </c>
      <c r="C23">
        <v>1254</v>
      </c>
      <c r="D23">
        <v>524.5</v>
      </c>
      <c r="E23">
        <v>1031</v>
      </c>
      <c r="F23">
        <v>10097</v>
      </c>
      <c r="G23">
        <v>1784</v>
      </c>
      <c r="H23">
        <v>8534</v>
      </c>
      <c r="I23">
        <v>16464.5</v>
      </c>
      <c r="J23">
        <v>7700</v>
      </c>
      <c r="K23">
        <v>274</v>
      </c>
    </row>
    <row r="24" spans="1:11" x14ac:dyDescent="0.25">
      <c r="A24" t="s">
        <v>53</v>
      </c>
      <c r="B24" t="s">
        <v>54</v>
      </c>
      <c r="C24">
        <v>960</v>
      </c>
      <c r="D24">
        <v>609</v>
      </c>
      <c r="E24">
        <v>1625</v>
      </c>
      <c r="F24">
        <v>21192</v>
      </c>
      <c r="G24">
        <v>14228.5</v>
      </c>
      <c r="H24">
        <v>29701</v>
      </c>
      <c r="I24">
        <v>15778</v>
      </c>
      <c r="J24">
        <v>7766</v>
      </c>
      <c r="K24">
        <v>270</v>
      </c>
    </row>
    <row r="25" spans="1:11" x14ac:dyDescent="0.25">
      <c r="A25" t="s">
        <v>55</v>
      </c>
      <c r="B25" t="s">
        <v>56</v>
      </c>
      <c r="C25">
        <v>2464</v>
      </c>
      <c r="D25">
        <v>1550</v>
      </c>
      <c r="E25">
        <v>3089</v>
      </c>
      <c r="F25">
        <v>25539</v>
      </c>
      <c r="G25">
        <v>4323.5</v>
      </c>
      <c r="H25">
        <v>8160</v>
      </c>
      <c r="I25">
        <v>13904</v>
      </c>
      <c r="J25">
        <v>7210</v>
      </c>
      <c r="K25">
        <v>583.5</v>
      </c>
    </row>
    <row r="26" spans="1:11" x14ac:dyDescent="0.25">
      <c r="A26" t="s">
        <v>57</v>
      </c>
      <c r="B26" t="s">
        <v>58</v>
      </c>
      <c r="C26">
        <v>3574.5</v>
      </c>
      <c r="D26">
        <v>796</v>
      </c>
      <c r="E26">
        <v>1134.5</v>
      </c>
      <c r="F26">
        <v>3948.5</v>
      </c>
      <c r="G26">
        <v>10406</v>
      </c>
      <c r="H26">
        <v>20454</v>
      </c>
      <c r="I26">
        <v>12419</v>
      </c>
      <c r="J26">
        <v>9490.5</v>
      </c>
      <c r="K26">
        <v>493</v>
      </c>
    </row>
    <row r="27" spans="1:11" x14ac:dyDescent="0.25">
      <c r="A27" t="s">
        <v>59</v>
      </c>
      <c r="B27" t="s">
        <v>60</v>
      </c>
      <c r="C27">
        <v>3705</v>
      </c>
      <c r="D27">
        <v>1116</v>
      </c>
      <c r="E27">
        <v>1342.5</v>
      </c>
      <c r="F27">
        <v>2870.5</v>
      </c>
      <c r="G27">
        <v>2228</v>
      </c>
      <c r="H27">
        <v>3613</v>
      </c>
      <c r="I27">
        <v>14898.5</v>
      </c>
      <c r="J27">
        <v>9639</v>
      </c>
      <c r="K27">
        <v>487.5</v>
      </c>
    </row>
    <row r="28" spans="1:11" x14ac:dyDescent="0.25">
      <c r="A28" t="s">
        <v>61</v>
      </c>
      <c r="B28" t="s">
        <v>62</v>
      </c>
      <c r="C28">
        <v>1383.5</v>
      </c>
      <c r="D28">
        <v>1178</v>
      </c>
      <c r="E28">
        <v>1141.5</v>
      </c>
      <c r="F28">
        <v>3974</v>
      </c>
      <c r="G28">
        <v>2047</v>
      </c>
      <c r="H28">
        <v>4137</v>
      </c>
      <c r="I28">
        <v>18609</v>
      </c>
      <c r="J28">
        <v>5454</v>
      </c>
      <c r="K28">
        <v>534</v>
      </c>
    </row>
    <row r="29" spans="1:11" x14ac:dyDescent="0.25">
      <c r="A29" t="s">
        <v>63</v>
      </c>
      <c r="B29" t="s">
        <v>64</v>
      </c>
      <c r="C29">
        <v>8837</v>
      </c>
      <c r="D29">
        <v>1715</v>
      </c>
      <c r="E29">
        <v>3073.5</v>
      </c>
      <c r="F29">
        <v>7958</v>
      </c>
      <c r="G29">
        <v>2462.5</v>
      </c>
      <c r="H29">
        <v>5037.5</v>
      </c>
      <c r="I29">
        <v>9759.5</v>
      </c>
      <c r="J29">
        <v>6026</v>
      </c>
      <c r="K29">
        <v>611</v>
      </c>
    </row>
    <row r="30" spans="1:11" x14ac:dyDescent="0.25">
      <c r="A30" t="s">
        <v>65</v>
      </c>
      <c r="B30" t="s">
        <v>66</v>
      </c>
      <c r="C30">
        <v>1953</v>
      </c>
      <c r="D30">
        <v>3064</v>
      </c>
      <c r="E30">
        <v>2060</v>
      </c>
      <c r="F30">
        <v>9460</v>
      </c>
      <c r="G30">
        <v>4131.5</v>
      </c>
      <c r="H30">
        <v>10170.5</v>
      </c>
      <c r="I30">
        <v>13309.5</v>
      </c>
      <c r="J30">
        <v>5781</v>
      </c>
      <c r="K30">
        <v>386</v>
      </c>
    </row>
    <row r="31" spans="1:11" x14ac:dyDescent="0.25">
      <c r="A31" t="s">
        <v>67</v>
      </c>
      <c r="B31" t="s">
        <v>68</v>
      </c>
      <c r="C31">
        <v>2263</v>
      </c>
      <c r="D31">
        <v>2242</v>
      </c>
      <c r="E31">
        <v>1130</v>
      </c>
      <c r="F31">
        <v>8075.5</v>
      </c>
      <c r="G31">
        <v>4058</v>
      </c>
      <c r="H31">
        <v>19785</v>
      </c>
      <c r="I31">
        <v>15683.5</v>
      </c>
      <c r="J31">
        <v>6822.5</v>
      </c>
      <c r="K31">
        <v>449</v>
      </c>
    </row>
    <row r="32" spans="1:11" x14ac:dyDescent="0.25">
      <c r="A32" t="s">
        <v>69</v>
      </c>
      <c r="B32" t="s">
        <v>70</v>
      </c>
      <c r="C32">
        <v>3637</v>
      </c>
      <c r="D32">
        <v>1556.5</v>
      </c>
      <c r="E32">
        <v>1618</v>
      </c>
      <c r="F32">
        <v>4808</v>
      </c>
      <c r="G32">
        <v>2924</v>
      </c>
      <c r="H32">
        <v>2858</v>
      </c>
      <c r="I32">
        <v>13442</v>
      </c>
      <c r="J32">
        <v>7071</v>
      </c>
      <c r="K32">
        <v>621</v>
      </c>
    </row>
    <row r="33" spans="1:11" x14ac:dyDescent="0.25">
      <c r="A33" t="s">
        <v>71</v>
      </c>
      <c r="B33" t="s">
        <v>72</v>
      </c>
      <c r="C33">
        <v>1838.5</v>
      </c>
      <c r="D33">
        <v>1748.5</v>
      </c>
      <c r="E33">
        <v>7208</v>
      </c>
      <c r="F33">
        <v>6673</v>
      </c>
      <c r="G33">
        <v>4099</v>
      </c>
      <c r="H33">
        <v>12715.5</v>
      </c>
      <c r="I33">
        <v>9815.5</v>
      </c>
      <c r="J33">
        <v>9469.5</v>
      </c>
      <c r="K33">
        <v>750</v>
      </c>
    </row>
    <row r="34" spans="1:11" x14ac:dyDescent="0.25">
      <c r="A34" t="s">
        <v>73</v>
      </c>
      <c r="B34" t="s">
        <v>74</v>
      </c>
      <c r="C34">
        <v>3623</v>
      </c>
      <c r="D34">
        <v>6625</v>
      </c>
      <c r="E34">
        <v>2219</v>
      </c>
      <c r="F34">
        <v>9840.5</v>
      </c>
      <c r="G34">
        <v>7795</v>
      </c>
      <c r="H34">
        <v>9701</v>
      </c>
      <c r="I34">
        <v>20834.5</v>
      </c>
      <c r="J34">
        <v>8710.5</v>
      </c>
      <c r="K34">
        <v>784</v>
      </c>
    </row>
    <row r="35" spans="1:11" x14ac:dyDescent="0.25">
      <c r="A35" t="s">
        <v>75</v>
      </c>
      <c r="B35" t="s">
        <v>76</v>
      </c>
      <c r="C35">
        <v>3281</v>
      </c>
      <c r="D35">
        <v>1698</v>
      </c>
      <c r="E35">
        <v>1171.5</v>
      </c>
      <c r="F35">
        <v>12147</v>
      </c>
      <c r="G35">
        <v>3080</v>
      </c>
      <c r="H35">
        <v>10182</v>
      </c>
      <c r="I35">
        <v>18794</v>
      </c>
      <c r="J35">
        <v>9755.5</v>
      </c>
      <c r="K35">
        <v>791</v>
      </c>
    </row>
    <row r="36" spans="1:11" x14ac:dyDescent="0.25">
      <c r="A36" t="s">
        <v>77</v>
      </c>
      <c r="B36" t="s">
        <v>78</v>
      </c>
      <c r="C36">
        <v>1492</v>
      </c>
      <c r="D36">
        <v>3195</v>
      </c>
      <c r="E36">
        <v>627</v>
      </c>
      <c r="F36">
        <v>8546</v>
      </c>
      <c r="G36">
        <v>3162</v>
      </c>
      <c r="H36">
        <v>5419</v>
      </c>
      <c r="I36">
        <v>20096.5</v>
      </c>
      <c r="J36">
        <v>9487</v>
      </c>
      <c r="K36">
        <v>355</v>
      </c>
    </row>
    <row r="37" spans="1:11" x14ac:dyDescent="0.25">
      <c r="A37" t="s">
        <v>79</v>
      </c>
      <c r="B37" t="s">
        <v>80</v>
      </c>
      <c r="C37">
        <v>552.5</v>
      </c>
      <c r="D37">
        <v>1284.5</v>
      </c>
      <c r="E37">
        <v>579</v>
      </c>
      <c r="F37">
        <v>17929.5</v>
      </c>
      <c r="G37">
        <v>716</v>
      </c>
      <c r="H37">
        <v>2691</v>
      </c>
      <c r="I37">
        <v>7275</v>
      </c>
      <c r="J37">
        <v>4579</v>
      </c>
      <c r="K37">
        <v>149</v>
      </c>
    </row>
    <row r="38" spans="1:11" x14ac:dyDescent="0.25">
      <c r="A38" t="s">
        <v>81</v>
      </c>
      <c r="B38" t="s">
        <v>82</v>
      </c>
      <c r="C38">
        <v>4370.5</v>
      </c>
      <c r="D38">
        <v>1940</v>
      </c>
      <c r="E38">
        <v>1685</v>
      </c>
      <c r="F38">
        <v>10932</v>
      </c>
      <c r="G38">
        <v>5084</v>
      </c>
      <c r="H38">
        <v>16589</v>
      </c>
      <c r="I38">
        <v>10557</v>
      </c>
      <c r="J38">
        <v>6929.5</v>
      </c>
      <c r="K38">
        <v>876</v>
      </c>
    </row>
    <row r="39" spans="1:11" x14ac:dyDescent="0.25">
      <c r="A39" t="s">
        <v>83</v>
      </c>
      <c r="B39" t="s">
        <v>84</v>
      </c>
      <c r="C39">
        <v>6819.5</v>
      </c>
      <c r="D39">
        <v>782</v>
      </c>
      <c r="E39">
        <v>685</v>
      </c>
      <c r="F39">
        <v>8863.5</v>
      </c>
      <c r="G39">
        <v>3049.5</v>
      </c>
      <c r="H39">
        <v>12645</v>
      </c>
      <c r="I39">
        <v>19094</v>
      </c>
      <c r="J39">
        <v>5775</v>
      </c>
      <c r="K39">
        <v>320</v>
      </c>
    </row>
    <row r="40" spans="1:11" x14ac:dyDescent="0.25">
      <c r="A40" t="s">
        <v>85</v>
      </c>
      <c r="B40" t="s">
        <v>86</v>
      </c>
      <c r="C40">
        <v>4104</v>
      </c>
      <c r="D40">
        <v>2787</v>
      </c>
      <c r="E40">
        <v>3522</v>
      </c>
      <c r="F40">
        <v>20627.5</v>
      </c>
      <c r="G40">
        <v>7985.5</v>
      </c>
      <c r="H40">
        <v>11217.5</v>
      </c>
      <c r="I40">
        <v>14824</v>
      </c>
      <c r="J40">
        <v>6392.5</v>
      </c>
      <c r="K40">
        <v>958</v>
      </c>
    </row>
    <row r="41" spans="1:11" x14ac:dyDescent="0.25">
      <c r="A41" t="s">
        <v>87</v>
      </c>
      <c r="B41" t="s">
        <v>88</v>
      </c>
      <c r="C41">
        <v>1963</v>
      </c>
      <c r="D41">
        <v>2319</v>
      </c>
      <c r="E41">
        <v>1585</v>
      </c>
      <c r="F41">
        <v>4721</v>
      </c>
      <c r="G41">
        <v>11240</v>
      </c>
      <c r="H41">
        <v>23209.5</v>
      </c>
      <c r="I41">
        <v>10215</v>
      </c>
      <c r="J41">
        <v>8045</v>
      </c>
      <c r="K41">
        <v>406</v>
      </c>
    </row>
    <row r="42" spans="1:11" x14ac:dyDescent="0.25">
      <c r="A42" t="s">
        <v>89</v>
      </c>
      <c r="B42" t="s">
        <v>90</v>
      </c>
      <c r="C42">
        <v>2480</v>
      </c>
      <c r="D42">
        <v>1341</v>
      </c>
      <c r="E42">
        <v>1911</v>
      </c>
      <c r="F42">
        <v>5436.5</v>
      </c>
      <c r="G42">
        <v>972</v>
      </c>
      <c r="H42">
        <v>1822</v>
      </c>
      <c r="I42">
        <v>17514.5</v>
      </c>
      <c r="J42">
        <v>7182</v>
      </c>
      <c r="K42">
        <v>626</v>
      </c>
    </row>
    <row r="43" spans="1:11" x14ac:dyDescent="0.25">
      <c r="A43" t="s">
        <v>91</v>
      </c>
      <c r="B43" t="s">
        <v>92</v>
      </c>
      <c r="C43">
        <v>2287.5</v>
      </c>
      <c r="D43">
        <v>2862</v>
      </c>
      <c r="E43">
        <v>1418</v>
      </c>
      <c r="F43">
        <v>7917</v>
      </c>
      <c r="G43">
        <v>1385</v>
      </c>
      <c r="H43">
        <v>15087.5</v>
      </c>
      <c r="I43">
        <v>24144</v>
      </c>
      <c r="J43">
        <v>8629</v>
      </c>
      <c r="K43">
        <v>543</v>
      </c>
    </row>
    <row r="44" spans="1:11" x14ac:dyDescent="0.25">
      <c r="A44" t="s">
        <v>93</v>
      </c>
      <c r="B44" t="s">
        <v>94</v>
      </c>
      <c r="C44">
        <v>2234</v>
      </c>
      <c r="D44">
        <v>797</v>
      </c>
      <c r="E44">
        <v>902.5</v>
      </c>
      <c r="F44">
        <v>13293</v>
      </c>
      <c r="G44">
        <v>3497</v>
      </c>
      <c r="H44">
        <v>10119</v>
      </c>
      <c r="I44">
        <v>13924</v>
      </c>
      <c r="J44">
        <v>7320</v>
      </c>
      <c r="K44">
        <v>319</v>
      </c>
    </row>
    <row r="45" spans="1:11" x14ac:dyDescent="0.25">
      <c r="A45" t="s">
        <v>95</v>
      </c>
      <c r="B45" t="s">
        <v>96</v>
      </c>
      <c r="C45">
        <v>321</v>
      </c>
      <c r="D45">
        <v>210</v>
      </c>
      <c r="E45">
        <v>206</v>
      </c>
      <c r="F45">
        <v>334</v>
      </c>
      <c r="G45">
        <v>213.5</v>
      </c>
      <c r="H45">
        <v>534</v>
      </c>
      <c r="I45">
        <v>1817.5</v>
      </c>
      <c r="J45">
        <v>12137</v>
      </c>
      <c r="K45">
        <v>170</v>
      </c>
    </row>
    <row r="46" spans="1:11" x14ac:dyDescent="0.25">
      <c r="A46" t="s">
        <v>97</v>
      </c>
      <c r="B46" t="s">
        <v>98</v>
      </c>
      <c r="C46">
        <v>1446</v>
      </c>
      <c r="D46">
        <v>1029</v>
      </c>
      <c r="E46">
        <v>1459.5</v>
      </c>
      <c r="F46">
        <v>7916</v>
      </c>
      <c r="G46">
        <v>2293</v>
      </c>
      <c r="H46">
        <v>5818.5</v>
      </c>
      <c r="I46">
        <v>11570</v>
      </c>
      <c r="J46">
        <v>7050</v>
      </c>
      <c r="K46">
        <v>382</v>
      </c>
    </row>
    <row r="47" spans="1:11" x14ac:dyDescent="0.25">
      <c r="A47" t="s">
        <v>99</v>
      </c>
      <c r="B47" t="s">
        <v>100</v>
      </c>
      <c r="C47">
        <v>1425</v>
      </c>
      <c r="D47">
        <v>738</v>
      </c>
      <c r="E47">
        <v>586</v>
      </c>
      <c r="F47">
        <v>6764</v>
      </c>
      <c r="G47">
        <v>2469.5</v>
      </c>
      <c r="H47">
        <v>10039</v>
      </c>
      <c r="I47">
        <v>14342</v>
      </c>
      <c r="J47">
        <v>6854.5</v>
      </c>
      <c r="K47">
        <v>292</v>
      </c>
    </row>
    <row r="48" spans="1:11" x14ac:dyDescent="0.25">
      <c r="A48" t="s">
        <v>101</v>
      </c>
      <c r="B48" t="s">
        <v>102</v>
      </c>
      <c r="C48">
        <v>1892.5</v>
      </c>
      <c r="D48">
        <v>1681</v>
      </c>
      <c r="E48">
        <v>2761</v>
      </c>
      <c r="F48">
        <v>4637</v>
      </c>
      <c r="G48">
        <v>2517</v>
      </c>
      <c r="H48">
        <v>9135.5</v>
      </c>
      <c r="I48">
        <v>12041</v>
      </c>
      <c r="J48">
        <v>6972</v>
      </c>
      <c r="K48">
        <v>727</v>
      </c>
    </row>
    <row r="49" spans="1:11" x14ac:dyDescent="0.25">
      <c r="A49" t="s">
        <v>103</v>
      </c>
      <c r="B49" t="s">
        <v>104</v>
      </c>
      <c r="C49">
        <v>1037</v>
      </c>
      <c r="D49">
        <v>521</v>
      </c>
      <c r="E49">
        <v>655</v>
      </c>
      <c r="F49">
        <v>5948.5</v>
      </c>
      <c r="G49">
        <v>2787</v>
      </c>
      <c r="H49">
        <v>13173</v>
      </c>
      <c r="I49">
        <v>9358.5</v>
      </c>
      <c r="J49">
        <v>7050.5</v>
      </c>
      <c r="K49">
        <v>157</v>
      </c>
    </row>
    <row r="50" spans="1:11" x14ac:dyDescent="0.25">
      <c r="A50" t="s">
        <v>105</v>
      </c>
      <c r="B50" t="s">
        <v>106</v>
      </c>
      <c r="C50">
        <v>1555</v>
      </c>
      <c r="D50">
        <v>3375</v>
      </c>
      <c r="E50">
        <v>974.5</v>
      </c>
      <c r="F50">
        <v>4237.5</v>
      </c>
      <c r="G50">
        <v>3951</v>
      </c>
      <c r="H50">
        <v>11735</v>
      </c>
      <c r="I50">
        <v>12829</v>
      </c>
      <c r="J50">
        <v>8141</v>
      </c>
      <c r="K50">
        <v>757.5</v>
      </c>
    </row>
    <row r="51" spans="1:11" x14ac:dyDescent="0.25">
      <c r="A51" t="s">
        <v>107</v>
      </c>
      <c r="B51" t="s">
        <v>108</v>
      </c>
      <c r="C51">
        <v>3826</v>
      </c>
      <c r="D51">
        <v>2039</v>
      </c>
      <c r="E51">
        <v>1328.5</v>
      </c>
      <c r="F51">
        <v>10399</v>
      </c>
      <c r="G51">
        <v>8607</v>
      </c>
      <c r="H51">
        <v>15259</v>
      </c>
      <c r="I51">
        <v>22876</v>
      </c>
      <c r="J51">
        <v>9882</v>
      </c>
      <c r="K51">
        <v>746</v>
      </c>
    </row>
    <row r="52" spans="1:11" x14ac:dyDescent="0.25">
      <c r="A52" t="s">
        <v>109</v>
      </c>
      <c r="B52" t="s">
        <v>110</v>
      </c>
      <c r="C52">
        <v>3053</v>
      </c>
      <c r="D52">
        <v>5766.5</v>
      </c>
      <c r="E52">
        <v>1432</v>
      </c>
      <c r="F52">
        <v>2242.5</v>
      </c>
      <c r="G52">
        <v>2775</v>
      </c>
      <c r="H52">
        <v>3672</v>
      </c>
      <c r="I52">
        <v>16725.5</v>
      </c>
      <c r="J52">
        <v>5485.5</v>
      </c>
      <c r="K52">
        <v>784</v>
      </c>
    </row>
    <row r="53" spans="1:11" x14ac:dyDescent="0.25">
      <c r="A53" t="s">
        <v>111</v>
      </c>
      <c r="B53" t="s">
        <v>112</v>
      </c>
      <c r="C53">
        <v>2084.5</v>
      </c>
      <c r="D53">
        <v>3921</v>
      </c>
      <c r="E53">
        <v>2488</v>
      </c>
      <c r="F53">
        <v>7059</v>
      </c>
      <c r="G53">
        <v>1937</v>
      </c>
      <c r="H53">
        <v>14241</v>
      </c>
      <c r="I53">
        <v>12561.5</v>
      </c>
      <c r="J53">
        <v>6557</v>
      </c>
      <c r="K53">
        <v>694.5</v>
      </c>
    </row>
    <row r="54" spans="1:11" x14ac:dyDescent="0.25">
      <c r="A54" t="s">
        <v>113</v>
      </c>
      <c r="B54" t="s">
        <v>114</v>
      </c>
      <c r="C54">
        <v>1134.5</v>
      </c>
      <c r="D54">
        <v>1234.5</v>
      </c>
      <c r="E54">
        <v>1332</v>
      </c>
      <c r="F54">
        <v>18725</v>
      </c>
      <c r="G54">
        <v>1352</v>
      </c>
      <c r="H54">
        <v>6806</v>
      </c>
      <c r="I54">
        <v>10204.5</v>
      </c>
      <c r="J54">
        <v>5628</v>
      </c>
      <c r="K54">
        <v>380.5</v>
      </c>
    </row>
    <row r="55" spans="1:11" x14ac:dyDescent="0.25">
      <c r="A55" t="s">
        <v>115</v>
      </c>
      <c r="B55" t="s">
        <v>116</v>
      </c>
      <c r="C55">
        <v>1348</v>
      </c>
      <c r="D55">
        <v>822</v>
      </c>
      <c r="E55">
        <v>1093</v>
      </c>
      <c r="F55">
        <v>10012</v>
      </c>
      <c r="G55">
        <v>4488</v>
      </c>
      <c r="H55">
        <v>14091</v>
      </c>
      <c r="I55">
        <v>20777</v>
      </c>
      <c r="J55">
        <v>5137.5</v>
      </c>
      <c r="K55">
        <v>553</v>
      </c>
    </row>
    <row r="56" spans="1:11" x14ac:dyDescent="0.25">
      <c r="A56" t="s">
        <v>117</v>
      </c>
      <c r="B56" t="s">
        <v>118</v>
      </c>
      <c r="C56">
        <v>1523</v>
      </c>
      <c r="D56">
        <v>3992</v>
      </c>
      <c r="E56">
        <v>1937.5</v>
      </c>
      <c r="F56">
        <v>15153.5</v>
      </c>
      <c r="G56">
        <v>3801</v>
      </c>
      <c r="H56">
        <v>11746</v>
      </c>
      <c r="I56">
        <v>13535</v>
      </c>
      <c r="J56">
        <v>6022</v>
      </c>
      <c r="K56">
        <v>806.5</v>
      </c>
    </row>
    <row r="57" spans="1:11" x14ac:dyDescent="0.25">
      <c r="A57" t="s">
        <v>119</v>
      </c>
      <c r="B57" t="s">
        <v>120</v>
      </c>
      <c r="C57">
        <v>1465.5</v>
      </c>
      <c r="D57">
        <v>750.5</v>
      </c>
      <c r="E57">
        <v>1108.5</v>
      </c>
      <c r="F57">
        <v>1671.5</v>
      </c>
      <c r="G57">
        <v>2662</v>
      </c>
      <c r="H57">
        <v>10602</v>
      </c>
      <c r="I57">
        <v>16165</v>
      </c>
      <c r="J57">
        <v>7534</v>
      </c>
      <c r="K57">
        <v>247</v>
      </c>
    </row>
    <row r="58" spans="1:11" x14ac:dyDescent="0.25">
      <c r="A58" t="s">
        <v>121</v>
      </c>
      <c r="B58" t="s">
        <v>122</v>
      </c>
      <c r="C58">
        <v>1459.5</v>
      </c>
      <c r="D58">
        <v>959</v>
      </c>
      <c r="E58">
        <v>994</v>
      </c>
      <c r="F58">
        <v>14357</v>
      </c>
      <c r="G58">
        <v>2819</v>
      </c>
      <c r="H58">
        <v>22299</v>
      </c>
      <c r="I58">
        <v>22379.5</v>
      </c>
      <c r="J58">
        <v>6620</v>
      </c>
      <c r="K58">
        <v>400.5</v>
      </c>
    </row>
    <row r="59" spans="1:11" x14ac:dyDescent="0.25">
      <c r="A59" t="s">
        <v>123</v>
      </c>
      <c r="B59" t="s">
        <v>124</v>
      </c>
      <c r="C59">
        <v>1946</v>
      </c>
      <c r="D59">
        <v>4545</v>
      </c>
      <c r="E59">
        <v>1780.5</v>
      </c>
      <c r="F59">
        <v>37150</v>
      </c>
      <c r="G59">
        <v>5396</v>
      </c>
      <c r="H59">
        <v>14566</v>
      </c>
      <c r="I59">
        <v>23867</v>
      </c>
      <c r="J59">
        <v>6672</v>
      </c>
      <c r="K59">
        <v>384</v>
      </c>
    </row>
    <row r="60" spans="1:11" x14ac:dyDescent="0.25">
      <c r="A60" t="s">
        <v>125</v>
      </c>
      <c r="B60" t="s">
        <v>126</v>
      </c>
      <c r="C60">
        <v>2458</v>
      </c>
      <c r="D60">
        <v>2235</v>
      </c>
      <c r="E60">
        <v>2333</v>
      </c>
      <c r="F60">
        <v>4613</v>
      </c>
      <c r="G60">
        <v>2224</v>
      </c>
      <c r="H60">
        <v>4349</v>
      </c>
      <c r="I60">
        <v>9070.5</v>
      </c>
      <c r="J60">
        <v>5452.5</v>
      </c>
      <c r="K60">
        <v>1228</v>
      </c>
    </row>
    <row r="61" spans="1:11" x14ac:dyDescent="0.25">
      <c r="A61" t="s">
        <v>127</v>
      </c>
      <c r="B61" t="s">
        <v>128</v>
      </c>
      <c r="C61">
        <v>1228</v>
      </c>
      <c r="D61">
        <v>5022</v>
      </c>
      <c r="E61">
        <v>953.5</v>
      </c>
      <c r="F61">
        <v>4760</v>
      </c>
      <c r="G61">
        <v>1725</v>
      </c>
      <c r="H61">
        <v>5885</v>
      </c>
      <c r="I61">
        <v>8555.5</v>
      </c>
      <c r="J61">
        <v>5218</v>
      </c>
      <c r="K61">
        <v>692</v>
      </c>
    </row>
    <row r="62" spans="1:11" x14ac:dyDescent="0.25">
      <c r="A62" t="s">
        <v>129</v>
      </c>
      <c r="B62" t="s">
        <v>130</v>
      </c>
      <c r="C62">
        <v>1469</v>
      </c>
      <c r="D62">
        <v>1508</v>
      </c>
      <c r="E62">
        <v>1521</v>
      </c>
      <c r="F62">
        <v>11971</v>
      </c>
      <c r="G62">
        <v>1392</v>
      </c>
      <c r="H62">
        <v>2359.5</v>
      </c>
      <c r="I62">
        <v>6979</v>
      </c>
      <c r="J62">
        <v>6488</v>
      </c>
      <c r="K62">
        <v>454.5</v>
      </c>
    </row>
    <row r="63" spans="1:11" x14ac:dyDescent="0.25">
      <c r="A63" t="s">
        <v>131</v>
      </c>
      <c r="B63" t="s">
        <v>132</v>
      </c>
      <c r="C63">
        <v>2906.5</v>
      </c>
      <c r="D63">
        <v>888.5</v>
      </c>
      <c r="E63">
        <v>1085.5</v>
      </c>
      <c r="F63">
        <v>11656</v>
      </c>
      <c r="G63">
        <v>10079.5</v>
      </c>
      <c r="H63">
        <v>16513.5</v>
      </c>
      <c r="I63">
        <v>23106</v>
      </c>
      <c r="J63">
        <v>7204</v>
      </c>
      <c r="K63">
        <v>721</v>
      </c>
    </row>
    <row r="64" spans="1:11" x14ac:dyDescent="0.25">
      <c r="A64" t="s">
        <v>133</v>
      </c>
      <c r="B64" t="s">
        <v>134</v>
      </c>
      <c r="C64">
        <v>1134.5</v>
      </c>
      <c r="D64">
        <v>421</v>
      </c>
      <c r="E64">
        <v>649</v>
      </c>
      <c r="F64">
        <v>3212.5</v>
      </c>
      <c r="G64">
        <v>1204.5</v>
      </c>
      <c r="H64">
        <v>3822</v>
      </c>
      <c r="I64">
        <v>7109</v>
      </c>
      <c r="J64">
        <v>7589</v>
      </c>
      <c r="K64">
        <v>204</v>
      </c>
    </row>
    <row r="65" spans="1:11" x14ac:dyDescent="0.25">
      <c r="A65" t="s">
        <v>135</v>
      </c>
      <c r="B65" t="s">
        <v>136</v>
      </c>
      <c r="C65">
        <v>4089</v>
      </c>
      <c r="D65">
        <v>770</v>
      </c>
      <c r="E65">
        <v>1208</v>
      </c>
      <c r="F65">
        <v>6383</v>
      </c>
      <c r="G65">
        <v>1615</v>
      </c>
      <c r="H65">
        <v>3176</v>
      </c>
      <c r="I65">
        <v>4643</v>
      </c>
      <c r="J65">
        <v>6265.5</v>
      </c>
      <c r="K65">
        <v>388</v>
      </c>
    </row>
    <row r="66" spans="1:11" x14ac:dyDescent="0.25">
      <c r="A66" t="s">
        <v>137</v>
      </c>
      <c r="B66" t="s">
        <v>138</v>
      </c>
      <c r="C66">
        <v>1615</v>
      </c>
      <c r="D66">
        <v>1358</v>
      </c>
      <c r="E66">
        <v>1751</v>
      </c>
      <c r="F66">
        <v>13201</v>
      </c>
      <c r="G66">
        <v>3189</v>
      </c>
      <c r="H66">
        <v>8982.5</v>
      </c>
      <c r="I66">
        <v>18194</v>
      </c>
      <c r="J66">
        <v>9946.5</v>
      </c>
      <c r="K66">
        <v>728</v>
      </c>
    </row>
    <row r="67" spans="1:11" x14ac:dyDescent="0.25">
      <c r="A67" t="s">
        <v>139</v>
      </c>
      <c r="B67" t="s">
        <v>140</v>
      </c>
      <c r="C67">
        <v>4522</v>
      </c>
      <c r="D67">
        <v>1130</v>
      </c>
      <c r="E67">
        <v>1964</v>
      </c>
      <c r="F67">
        <v>1207</v>
      </c>
      <c r="G67">
        <v>4945</v>
      </c>
      <c r="H67">
        <v>22022</v>
      </c>
      <c r="I67">
        <v>6083.5</v>
      </c>
      <c r="J67">
        <v>9322</v>
      </c>
      <c r="K67">
        <v>577</v>
      </c>
    </row>
    <row r="68" spans="1:11" x14ac:dyDescent="0.25">
      <c r="A68" t="s">
        <v>141</v>
      </c>
      <c r="B68" t="s">
        <v>142</v>
      </c>
      <c r="C68">
        <v>2419</v>
      </c>
      <c r="D68">
        <v>615</v>
      </c>
      <c r="E68">
        <v>1349</v>
      </c>
      <c r="F68">
        <v>6533</v>
      </c>
      <c r="G68">
        <v>4337</v>
      </c>
      <c r="H68">
        <v>9897.5</v>
      </c>
      <c r="I68">
        <v>19370</v>
      </c>
      <c r="J68">
        <v>6578</v>
      </c>
      <c r="K68">
        <v>240</v>
      </c>
    </row>
    <row r="69" spans="1:11" x14ac:dyDescent="0.25">
      <c r="A69" t="s">
        <v>143</v>
      </c>
      <c r="B69" t="s">
        <v>144</v>
      </c>
      <c r="C69">
        <v>1274.5</v>
      </c>
      <c r="D69">
        <v>448.5</v>
      </c>
      <c r="E69">
        <v>694.5</v>
      </c>
      <c r="F69">
        <v>1211</v>
      </c>
      <c r="G69">
        <v>3459</v>
      </c>
      <c r="H69">
        <v>11760</v>
      </c>
      <c r="I69">
        <v>8603.5</v>
      </c>
      <c r="J69">
        <v>5325</v>
      </c>
      <c r="K69">
        <v>243</v>
      </c>
    </row>
    <row r="70" spans="1:11" x14ac:dyDescent="0.25">
      <c r="A70" t="s">
        <v>145</v>
      </c>
      <c r="B70" t="s">
        <v>146</v>
      </c>
      <c r="C70">
        <v>600</v>
      </c>
      <c r="D70">
        <v>801</v>
      </c>
      <c r="E70">
        <v>317</v>
      </c>
      <c r="F70">
        <v>3437</v>
      </c>
      <c r="G70">
        <v>1262</v>
      </c>
      <c r="H70">
        <v>6368</v>
      </c>
      <c r="I70">
        <v>8385</v>
      </c>
      <c r="J70">
        <v>6156</v>
      </c>
      <c r="K70">
        <v>87</v>
      </c>
    </row>
    <row r="71" spans="1:11" x14ac:dyDescent="0.25">
      <c r="A71" t="s">
        <v>147</v>
      </c>
      <c r="B71" t="s">
        <v>148</v>
      </c>
      <c r="C71">
        <v>2278</v>
      </c>
      <c r="D71">
        <v>3081</v>
      </c>
      <c r="E71">
        <v>1429.5</v>
      </c>
      <c r="F71">
        <v>3015</v>
      </c>
      <c r="G71">
        <v>1761</v>
      </c>
      <c r="H71">
        <v>3876.5</v>
      </c>
      <c r="I71">
        <v>7170</v>
      </c>
      <c r="J71">
        <v>5603</v>
      </c>
      <c r="K71">
        <v>715</v>
      </c>
    </row>
    <row r="72" spans="1:11" x14ac:dyDescent="0.25">
      <c r="A72" t="s">
        <v>149</v>
      </c>
      <c r="B72" t="s">
        <v>150</v>
      </c>
      <c r="C72">
        <v>2622</v>
      </c>
      <c r="D72">
        <v>1875.5</v>
      </c>
      <c r="E72">
        <v>1141.5</v>
      </c>
      <c r="F72">
        <v>6314</v>
      </c>
      <c r="G72">
        <v>3860</v>
      </c>
      <c r="H72">
        <v>8333</v>
      </c>
      <c r="I72">
        <v>6391</v>
      </c>
      <c r="J72">
        <v>6511.5</v>
      </c>
      <c r="K72">
        <v>813</v>
      </c>
    </row>
    <row r="73" spans="1:11" x14ac:dyDescent="0.25">
      <c r="A73" t="s">
        <v>151</v>
      </c>
      <c r="B73" t="s">
        <v>152</v>
      </c>
      <c r="C73">
        <v>3915.5</v>
      </c>
      <c r="D73">
        <v>1513</v>
      </c>
      <c r="E73">
        <v>1027</v>
      </c>
      <c r="F73">
        <v>4121</v>
      </c>
      <c r="G73">
        <v>1257</v>
      </c>
      <c r="H73">
        <v>9672</v>
      </c>
      <c r="I73">
        <v>6304</v>
      </c>
      <c r="J73">
        <v>7048</v>
      </c>
      <c r="K73">
        <v>607.5</v>
      </c>
    </row>
    <row r="74" spans="1:11" x14ac:dyDescent="0.25">
      <c r="A74" t="s">
        <v>153</v>
      </c>
      <c r="B74" t="s">
        <v>154</v>
      </c>
      <c r="C74">
        <v>1451.5</v>
      </c>
      <c r="D74">
        <v>929</v>
      </c>
      <c r="E74">
        <v>776</v>
      </c>
      <c r="F74">
        <v>7996</v>
      </c>
      <c r="G74">
        <v>1130</v>
      </c>
      <c r="H74">
        <v>10133</v>
      </c>
      <c r="I74">
        <v>12773</v>
      </c>
      <c r="J74">
        <v>7452</v>
      </c>
      <c r="K74">
        <v>303.5</v>
      </c>
    </row>
    <row r="75" spans="1:11" x14ac:dyDescent="0.25">
      <c r="A75" t="s">
        <v>155</v>
      </c>
      <c r="B75" t="s">
        <v>156</v>
      </c>
      <c r="C75">
        <v>2591</v>
      </c>
      <c r="D75">
        <v>1201</v>
      </c>
      <c r="E75">
        <v>2095</v>
      </c>
      <c r="F75">
        <v>11506</v>
      </c>
      <c r="G75">
        <v>2834</v>
      </c>
      <c r="H75">
        <v>5066</v>
      </c>
      <c r="I75">
        <v>14736</v>
      </c>
      <c r="J75">
        <v>8540.5</v>
      </c>
      <c r="K75">
        <v>455.5</v>
      </c>
    </row>
    <row r="76" spans="1:11" x14ac:dyDescent="0.25">
      <c r="A76" t="s">
        <v>157</v>
      </c>
      <c r="B76" t="s">
        <v>158</v>
      </c>
      <c r="C76">
        <v>1679.5</v>
      </c>
      <c r="D76">
        <v>530</v>
      </c>
      <c r="E76">
        <v>908</v>
      </c>
      <c r="F76">
        <v>4930</v>
      </c>
      <c r="G76">
        <v>756</v>
      </c>
      <c r="H76">
        <v>1456</v>
      </c>
      <c r="I76">
        <v>7164</v>
      </c>
      <c r="J76">
        <v>4186.5</v>
      </c>
      <c r="K76">
        <v>362</v>
      </c>
    </row>
    <row r="77" spans="1:11" x14ac:dyDescent="0.25">
      <c r="A77" t="s">
        <v>159</v>
      </c>
      <c r="B77" t="s">
        <v>160</v>
      </c>
      <c r="C77">
        <v>3018</v>
      </c>
      <c r="D77">
        <v>2512</v>
      </c>
      <c r="E77">
        <v>5234</v>
      </c>
      <c r="F77">
        <v>2906.5</v>
      </c>
      <c r="G77">
        <v>1218</v>
      </c>
      <c r="H77">
        <v>6634</v>
      </c>
      <c r="I77">
        <v>15739</v>
      </c>
      <c r="J77">
        <v>4599</v>
      </c>
      <c r="K77">
        <v>905</v>
      </c>
    </row>
    <row r="78" spans="1:11" x14ac:dyDescent="0.25">
      <c r="A78" t="s">
        <v>161</v>
      </c>
      <c r="B78" t="s">
        <v>162</v>
      </c>
      <c r="C78">
        <v>1806</v>
      </c>
      <c r="D78">
        <v>837</v>
      </c>
      <c r="E78">
        <v>1349</v>
      </c>
      <c r="F78">
        <v>6806</v>
      </c>
      <c r="G78">
        <v>2301</v>
      </c>
      <c r="H78">
        <v>8847</v>
      </c>
      <c r="I78">
        <v>15373</v>
      </c>
      <c r="J78">
        <v>6837</v>
      </c>
      <c r="K78">
        <v>544</v>
      </c>
    </row>
    <row r="79" spans="1:11" x14ac:dyDescent="0.25">
      <c r="A79" t="s">
        <v>163</v>
      </c>
      <c r="B79" t="s">
        <v>164</v>
      </c>
      <c r="C79">
        <v>2173.5</v>
      </c>
      <c r="D79">
        <v>3289</v>
      </c>
      <c r="E79">
        <v>3268</v>
      </c>
      <c r="F79">
        <v>8499.5</v>
      </c>
      <c r="G79">
        <v>628</v>
      </c>
      <c r="H79">
        <v>2649.5</v>
      </c>
      <c r="I79">
        <v>6502</v>
      </c>
      <c r="J79">
        <v>5465</v>
      </c>
      <c r="K79">
        <v>296.5</v>
      </c>
    </row>
    <row r="80" spans="1:11" x14ac:dyDescent="0.25">
      <c r="A80" t="s">
        <v>165</v>
      </c>
      <c r="B80" t="s">
        <v>166</v>
      </c>
      <c r="C80">
        <v>2596</v>
      </c>
      <c r="D80">
        <v>540</v>
      </c>
      <c r="E80">
        <v>855.5</v>
      </c>
      <c r="F80">
        <v>9888.5</v>
      </c>
      <c r="G80">
        <v>7705</v>
      </c>
      <c r="H80">
        <v>17710</v>
      </c>
      <c r="I80">
        <v>24421</v>
      </c>
      <c r="J80">
        <v>7755</v>
      </c>
      <c r="K80">
        <v>250.5</v>
      </c>
    </row>
    <row r="81" spans="1:11" x14ac:dyDescent="0.25">
      <c r="A81" t="s">
        <v>167</v>
      </c>
      <c r="B81" t="s">
        <v>168</v>
      </c>
      <c r="C81">
        <v>1582</v>
      </c>
      <c r="D81">
        <v>2477</v>
      </c>
      <c r="E81">
        <v>1251.5</v>
      </c>
      <c r="F81">
        <v>8264.5</v>
      </c>
      <c r="G81">
        <v>3978.5</v>
      </c>
      <c r="H81">
        <v>12016</v>
      </c>
      <c r="I81">
        <v>5325</v>
      </c>
      <c r="J81">
        <v>9209</v>
      </c>
      <c r="K81">
        <v>1479</v>
      </c>
    </row>
    <row r="82" spans="1:11" x14ac:dyDescent="0.25">
      <c r="A82" t="s">
        <v>169</v>
      </c>
      <c r="B82" t="s">
        <v>170</v>
      </c>
      <c r="C82">
        <v>1171</v>
      </c>
      <c r="D82">
        <v>8199</v>
      </c>
      <c r="E82">
        <v>1037</v>
      </c>
      <c r="F82">
        <v>5034</v>
      </c>
      <c r="G82">
        <v>859</v>
      </c>
      <c r="H82">
        <v>3553</v>
      </c>
      <c r="I82">
        <v>13432</v>
      </c>
      <c r="J82">
        <v>8470.5</v>
      </c>
      <c r="K82">
        <v>285</v>
      </c>
    </row>
    <row r="83" spans="1:11" x14ac:dyDescent="0.25">
      <c r="A83" t="s">
        <v>171</v>
      </c>
      <c r="B83" t="s">
        <v>172</v>
      </c>
      <c r="C83">
        <v>2086</v>
      </c>
      <c r="D83">
        <v>6536</v>
      </c>
      <c r="E83">
        <v>2236</v>
      </c>
      <c r="F83">
        <v>3529.5</v>
      </c>
      <c r="G83">
        <v>4346</v>
      </c>
      <c r="H83">
        <v>10784</v>
      </c>
      <c r="I83">
        <v>11377.5</v>
      </c>
      <c r="J83">
        <v>7502</v>
      </c>
      <c r="K83">
        <v>827</v>
      </c>
    </row>
    <row r="84" spans="1:11" x14ac:dyDescent="0.25">
      <c r="A84" t="s">
        <v>173</v>
      </c>
      <c r="B84" t="s">
        <v>174</v>
      </c>
      <c r="C84">
        <v>2884</v>
      </c>
      <c r="D84">
        <v>5432</v>
      </c>
      <c r="E84">
        <v>8021</v>
      </c>
      <c r="F84">
        <v>1491.5</v>
      </c>
      <c r="G84">
        <v>1458</v>
      </c>
      <c r="H84">
        <v>2933</v>
      </c>
      <c r="I84">
        <v>8193</v>
      </c>
      <c r="J84">
        <v>4504.5</v>
      </c>
      <c r="K84">
        <v>1313</v>
      </c>
    </row>
    <row r="85" spans="1:11" x14ac:dyDescent="0.25">
      <c r="A85" t="s">
        <v>175</v>
      </c>
      <c r="B85" t="s">
        <v>176</v>
      </c>
      <c r="C85">
        <v>1190.5</v>
      </c>
      <c r="D85">
        <v>890</v>
      </c>
      <c r="E85">
        <v>706</v>
      </c>
      <c r="F85">
        <v>8905.5</v>
      </c>
      <c r="G85">
        <v>5429</v>
      </c>
      <c r="H85">
        <v>19417</v>
      </c>
      <c r="I85">
        <v>19220.5</v>
      </c>
      <c r="J85">
        <v>4656</v>
      </c>
      <c r="K85">
        <v>407</v>
      </c>
    </row>
    <row r="86" spans="1:11" x14ac:dyDescent="0.25">
      <c r="A86" t="s">
        <v>177</v>
      </c>
      <c r="B86" t="s">
        <v>178</v>
      </c>
      <c r="C86">
        <v>2176.5</v>
      </c>
      <c r="D86">
        <v>1930</v>
      </c>
      <c r="E86">
        <v>1450.5</v>
      </c>
      <c r="F86">
        <v>1526</v>
      </c>
      <c r="G86">
        <v>1915</v>
      </c>
      <c r="H86">
        <v>5999</v>
      </c>
      <c r="I86">
        <v>6471</v>
      </c>
      <c r="J86">
        <v>7015</v>
      </c>
      <c r="K86">
        <v>612</v>
      </c>
    </row>
    <row r="87" spans="1:11" x14ac:dyDescent="0.25">
      <c r="A87" t="s">
        <v>179</v>
      </c>
      <c r="B87" t="s">
        <v>180</v>
      </c>
      <c r="C87">
        <v>1853</v>
      </c>
      <c r="D87">
        <v>560.5</v>
      </c>
      <c r="E87">
        <v>563</v>
      </c>
      <c r="F87">
        <v>17105.5</v>
      </c>
      <c r="G87">
        <v>848</v>
      </c>
      <c r="H87">
        <v>2114</v>
      </c>
      <c r="I87">
        <v>13805</v>
      </c>
      <c r="J87">
        <v>5387</v>
      </c>
      <c r="K87">
        <v>172</v>
      </c>
    </row>
    <row r="88" spans="1:11" x14ac:dyDescent="0.25">
      <c r="A88" t="s">
        <v>181</v>
      </c>
      <c r="B88" t="s">
        <v>182</v>
      </c>
      <c r="C88">
        <v>1896</v>
      </c>
      <c r="D88">
        <v>846</v>
      </c>
      <c r="E88">
        <v>2325.5</v>
      </c>
      <c r="F88">
        <v>7884</v>
      </c>
      <c r="G88">
        <v>1379</v>
      </c>
      <c r="H88">
        <v>2200</v>
      </c>
      <c r="I88">
        <v>5829</v>
      </c>
      <c r="J88">
        <v>5347.5</v>
      </c>
      <c r="K88">
        <v>544</v>
      </c>
    </row>
    <row r="89" spans="1:11" x14ac:dyDescent="0.25">
      <c r="A89" t="s">
        <v>183</v>
      </c>
      <c r="B89" t="s">
        <v>184</v>
      </c>
      <c r="C89">
        <v>2239</v>
      </c>
      <c r="D89">
        <v>621</v>
      </c>
      <c r="E89">
        <v>1442.5</v>
      </c>
      <c r="F89">
        <v>5809</v>
      </c>
      <c r="G89">
        <v>2602.5</v>
      </c>
      <c r="H89">
        <v>6420.5</v>
      </c>
      <c r="I89">
        <v>13061</v>
      </c>
      <c r="J89">
        <v>5893</v>
      </c>
      <c r="K89">
        <v>376</v>
      </c>
    </row>
    <row r="90" spans="1:11" ht="13.5" customHeight="1" x14ac:dyDescent="0.25">
      <c r="A90" t="s">
        <v>185</v>
      </c>
      <c r="B90" t="s">
        <v>186</v>
      </c>
      <c r="C90">
        <v>2355</v>
      </c>
      <c r="D90">
        <v>8758</v>
      </c>
      <c r="E90">
        <v>3165.5</v>
      </c>
      <c r="F90">
        <v>13574</v>
      </c>
      <c r="G90">
        <v>3012</v>
      </c>
      <c r="H90">
        <v>13186</v>
      </c>
      <c r="I90">
        <v>36100.5</v>
      </c>
      <c r="J90">
        <v>6980</v>
      </c>
      <c r="K90">
        <v>1302</v>
      </c>
    </row>
    <row r="91" spans="1:11" ht="17.25" customHeight="1" x14ac:dyDescent="0.25">
      <c r="A91" t="s">
        <v>187</v>
      </c>
      <c r="B91" t="s">
        <v>188</v>
      </c>
      <c r="C91">
        <v>1307</v>
      </c>
      <c r="D91">
        <v>4446.5</v>
      </c>
      <c r="E91">
        <v>702.5</v>
      </c>
      <c r="F91">
        <v>10294</v>
      </c>
      <c r="G91">
        <v>3546</v>
      </c>
      <c r="H91">
        <v>11088.5</v>
      </c>
      <c r="I91">
        <v>13565</v>
      </c>
      <c r="J91">
        <v>6646</v>
      </c>
      <c r="K91">
        <v>428.5</v>
      </c>
    </row>
    <row r="92" spans="1:11" x14ac:dyDescent="0.25">
      <c r="A92" t="s">
        <v>13</v>
      </c>
      <c r="B92" t="s">
        <v>199</v>
      </c>
      <c r="C92">
        <v>1892</v>
      </c>
      <c r="D92">
        <v>1914</v>
      </c>
      <c r="E92">
        <v>1743.5</v>
      </c>
      <c r="F92">
        <v>7578.5</v>
      </c>
      <c r="G92">
        <v>9827.5</v>
      </c>
      <c r="H92">
        <v>22714</v>
      </c>
      <c r="I92">
        <v>29101.5</v>
      </c>
      <c r="J92">
        <v>11474</v>
      </c>
      <c r="K92">
        <v>396</v>
      </c>
    </row>
    <row r="93" spans="1:11" x14ac:dyDescent="0.25">
      <c r="A93" t="s">
        <v>15</v>
      </c>
      <c r="B93" t="s">
        <v>200</v>
      </c>
      <c r="C93">
        <v>1975</v>
      </c>
      <c r="D93">
        <v>637.5</v>
      </c>
      <c r="E93">
        <v>2493</v>
      </c>
      <c r="F93">
        <v>5456</v>
      </c>
      <c r="G93">
        <v>1230</v>
      </c>
      <c r="H93">
        <v>11785</v>
      </c>
      <c r="I93">
        <v>11677</v>
      </c>
      <c r="J93">
        <v>4645</v>
      </c>
      <c r="K93">
        <v>307</v>
      </c>
    </row>
    <row r="94" spans="1:11" x14ac:dyDescent="0.25">
      <c r="A94" t="s">
        <v>29</v>
      </c>
      <c r="B94" t="s">
        <v>201</v>
      </c>
      <c r="C94">
        <v>4181</v>
      </c>
      <c r="D94">
        <v>867</v>
      </c>
      <c r="E94">
        <v>2560</v>
      </c>
      <c r="F94">
        <v>1782</v>
      </c>
      <c r="G94">
        <v>1312</v>
      </c>
      <c r="H94">
        <v>6478</v>
      </c>
      <c r="I94">
        <v>12945</v>
      </c>
      <c r="J94">
        <v>10240</v>
      </c>
      <c r="K94">
        <v>661</v>
      </c>
    </row>
    <row r="95" spans="1:11" x14ac:dyDescent="0.25">
      <c r="A95" t="s">
        <v>31</v>
      </c>
      <c r="B95" t="s">
        <v>202</v>
      </c>
      <c r="C95">
        <v>4235</v>
      </c>
      <c r="D95">
        <v>2185</v>
      </c>
      <c r="E95">
        <v>2319</v>
      </c>
      <c r="F95">
        <v>6146</v>
      </c>
      <c r="G95">
        <v>4001</v>
      </c>
      <c r="H95">
        <v>6526</v>
      </c>
      <c r="I95">
        <v>4836</v>
      </c>
      <c r="J95">
        <v>9382.5</v>
      </c>
      <c r="K95">
        <v>1591</v>
      </c>
    </row>
    <row r="96" spans="1:11" x14ac:dyDescent="0.25">
      <c r="A96" t="s">
        <v>45</v>
      </c>
      <c r="B96" t="s">
        <v>203</v>
      </c>
      <c r="C96">
        <v>1689.5</v>
      </c>
      <c r="D96">
        <v>3774</v>
      </c>
      <c r="E96">
        <v>1964</v>
      </c>
      <c r="F96">
        <v>18436.5</v>
      </c>
      <c r="G96">
        <v>6420</v>
      </c>
      <c r="H96">
        <v>11780.5</v>
      </c>
      <c r="I96">
        <v>24052</v>
      </c>
      <c r="J96">
        <v>9870</v>
      </c>
      <c r="K96">
        <v>566.5</v>
      </c>
    </row>
    <row r="97" spans="1:11" x14ac:dyDescent="0.25">
      <c r="A97" t="s">
        <v>47</v>
      </c>
      <c r="B97" t="s">
        <v>204</v>
      </c>
      <c r="C97">
        <v>2088.5</v>
      </c>
      <c r="D97">
        <v>776</v>
      </c>
      <c r="E97">
        <v>1611.5</v>
      </c>
      <c r="F97">
        <v>8770</v>
      </c>
      <c r="G97">
        <v>2699</v>
      </c>
      <c r="H97">
        <v>3112</v>
      </c>
      <c r="I97">
        <v>18679</v>
      </c>
      <c r="J97">
        <v>8528</v>
      </c>
      <c r="K97">
        <v>496</v>
      </c>
    </row>
    <row r="98" spans="1:11" x14ac:dyDescent="0.25">
      <c r="A98" t="s">
        <v>61</v>
      </c>
      <c r="B98" t="s">
        <v>205</v>
      </c>
      <c r="C98">
        <v>5550</v>
      </c>
      <c r="D98">
        <v>1159</v>
      </c>
      <c r="E98">
        <v>2668.5</v>
      </c>
      <c r="F98">
        <v>2779</v>
      </c>
      <c r="G98">
        <v>3671</v>
      </c>
      <c r="H98">
        <v>4633.5</v>
      </c>
      <c r="I98">
        <v>11026.5</v>
      </c>
      <c r="J98">
        <v>9381</v>
      </c>
      <c r="K98">
        <v>667.5</v>
      </c>
    </row>
    <row r="99" spans="1:11" x14ac:dyDescent="0.25">
      <c r="A99" t="s">
        <v>63</v>
      </c>
      <c r="B99" t="s">
        <v>206</v>
      </c>
      <c r="C99">
        <v>4316</v>
      </c>
      <c r="D99">
        <v>5911</v>
      </c>
      <c r="E99">
        <v>3119</v>
      </c>
      <c r="F99">
        <v>2303</v>
      </c>
      <c r="G99">
        <v>8169</v>
      </c>
      <c r="H99">
        <v>14685</v>
      </c>
      <c r="I99">
        <v>8876</v>
      </c>
      <c r="J99">
        <v>8888.5</v>
      </c>
      <c r="K99">
        <v>664.5</v>
      </c>
    </row>
    <row r="100" spans="1:11" x14ac:dyDescent="0.25">
      <c r="A100" t="s">
        <v>77</v>
      </c>
      <c r="B100" t="s">
        <v>207</v>
      </c>
      <c r="C100">
        <v>1761</v>
      </c>
      <c r="D100">
        <v>920</v>
      </c>
      <c r="E100">
        <v>729</v>
      </c>
      <c r="F100">
        <v>30808</v>
      </c>
      <c r="G100">
        <v>4813</v>
      </c>
      <c r="H100">
        <v>10776</v>
      </c>
      <c r="I100">
        <v>19347</v>
      </c>
      <c r="J100">
        <v>8422</v>
      </c>
      <c r="K100">
        <v>527</v>
      </c>
    </row>
    <row r="101" spans="1:11" x14ac:dyDescent="0.25">
      <c r="A101" t="s">
        <v>79</v>
      </c>
      <c r="B101" t="s">
        <v>208</v>
      </c>
      <c r="C101">
        <v>2084</v>
      </c>
      <c r="D101">
        <v>2121</v>
      </c>
      <c r="E101">
        <v>2027</v>
      </c>
      <c r="F101">
        <v>3643</v>
      </c>
      <c r="G101">
        <v>5817</v>
      </c>
      <c r="H101">
        <v>16990</v>
      </c>
      <c r="I101">
        <v>9592</v>
      </c>
      <c r="J101">
        <v>9420.5</v>
      </c>
      <c r="K101">
        <v>280</v>
      </c>
    </row>
    <row r="102" spans="1:11" x14ac:dyDescent="0.25">
      <c r="A102" t="s">
        <v>93</v>
      </c>
      <c r="B102" t="s">
        <v>209</v>
      </c>
      <c r="C102">
        <v>6438</v>
      </c>
      <c r="D102">
        <v>2737.5</v>
      </c>
      <c r="E102">
        <v>1537.5</v>
      </c>
      <c r="F102">
        <v>29471</v>
      </c>
      <c r="G102">
        <v>6772</v>
      </c>
      <c r="H102">
        <v>22691</v>
      </c>
      <c r="I102">
        <v>20477</v>
      </c>
      <c r="J102">
        <v>10804</v>
      </c>
      <c r="K102">
        <v>1478</v>
      </c>
    </row>
    <row r="103" spans="1:11" x14ac:dyDescent="0.25">
      <c r="A103" t="s">
        <v>95</v>
      </c>
      <c r="B103" t="s">
        <v>210</v>
      </c>
      <c r="C103">
        <v>30416</v>
      </c>
      <c r="D103">
        <v>6668</v>
      </c>
      <c r="E103">
        <v>1786</v>
      </c>
      <c r="F103">
        <v>5027</v>
      </c>
      <c r="G103">
        <v>3332</v>
      </c>
      <c r="H103">
        <v>11517</v>
      </c>
      <c r="I103">
        <v>11324.5</v>
      </c>
      <c r="J103">
        <v>6546.5</v>
      </c>
      <c r="K103">
        <v>613</v>
      </c>
    </row>
    <row r="104" spans="1:11" x14ac:dyDescent="0.25">
      <c r="A104" t="s">
        <v>109</v>
      </c>
      <c r="B104" t="s">
        <v>211</v>
      </c>
      <c r="C104">
        <v>2039</v>
      </c>
      <c r="D104">
        <v>1335.5</v>
      </c>
      <c r="E104">
        <v>703</v>
      </c>
      <c r="F104">
        <v>3602</v>
      </c>
      <c r="G104">
        <v>3872</v>
      </c>
      <c r="H104">
        <v>8043.5</v>
      </c>
      <c r="I104">
        <v>18309.5</v>
      </c>
      <c r="J104">
        <v>9158</v>
      </c>
      <c r="K104">
        <v>622</v>
      </c>
    </row>
    <row r="105" spans="1:11" x14ac:dyDescent="0.25">
      <c r="A105" t="s">
        <v>111</v>
      </c>
      <c r="B105" t="s">
        <v>212</v>
      </c>
      <c r="C105">
        <v>2098</v>
      </c>
      <c r="D105">
        <v>2288</v>
      </c>
      <c r="E105">
        <v>1224</v>
      </c>
      <c r="F105">
        <v>18344.5</v>
      </c>
      <c r="G105">
        <v>10471</v>
      </c>
      <c r="H105">
        <v>13759.5</v>
      </c>
      <c r="I105">
        <v>28133</v>
      </c>
      <c r="J105">
        <v>9498</v>
      </c>
      <c r="K105">
        <v>455</v>
      </c>
    </row>
    <row r="106" spans="1:11" x14ac:dyDescent="0.25">
      <c r="A106" t="s">
        <v>125</v>
      </c>
      <c r="B106" t="s">
        <v>213</v>
      </c>
      <c r="C106">
        <v>2707</v>
      </c>
      <c r="D106">
        <v>9819</v>
      </c>
      <c r="E106">
        <v>4565</v>
      </c>
      <c r="F106">
        <v>12892</v>
      </c>
      <c r="G106">
        <v>5055</v>
      </c>
      <c r="H106">
        <v>3765</v>
      </c>
      <c r="I106">
        <v>20016</v>
      </c>
      <c r="J106">
        <v>9492.5</v>
      </c>
      <c r="K106">
        <v>1295.5</v>
      </c>
    </row>
    <row r="107" spans="1:11" x14ac:dyDescent="0.25">
      <c r="A107" t="s">
        <v>127</v>
      </c>
      <c r="B107" t="s">
        <v>214</v>
      </c>
      <c r="C107">
        <v>5665</v>
      </c>
      <c r="D107">
        <v>1537.5</v>
      </c>
      <c r="E107">
        <v>816</v>
      </c>
      <c r="F107">
        <v>11136.5</v>
      </c>
      <c r="G107">
        <v>7144</v>
      </c>
      <c r="H107">
        <v>2779</v>
      </c>
      <c r="I107">
        <v>19186</v>
      </c>
      <c r="J107">
        <v>9541</v>
      </c>
      <c r="K107">
        <v>339.5</v>
      </c>
    </row>
    <row r="108" spans="1:11" x14ac:dyDescent="0.25">
      <c r="A108" t="s">
        <v>141</v>
      </c>
      <c r="B108" t="s">
        <v>215</v>
      </c>
      <c r="C108">
        <v>2393</v>
      </c>
      <c r="D108">
        <v>652</v>
      </c>
      <c r="E108">
        <v>1627</v>
      </c>
      <c r="F108">
        <v>7422</v>
      </c>
      <c r="G108">
        <v>7144</v>
      </c>
      <c r="H108">
        <v>14694</v>
      </c>
      <c r="I108">
        <v>8170</v>
      </c>
      <c r="J108">
        <v>9614</v>
      </c>
      <c r="K108">
        <v>350</v>
      </c>
    </row>
    <row r="109" spans="1:11" x14ac:dyDescent="0.25">
      <c r="A109" t="s">
        <v>143</v>
      </c>
      <c r="B109" t="s">
        <v>216</v>
      </c>
      <c r="C109">
        <v>2885</v>
      </c>
      <c r="D109">
        <v>5007</v>
      </c>
      <c r="E109">
        <v>1099</v>
      </c>
      <c r="F109">
        <v>49325</v>
      </c>
      <c r="G109">
        <v>15850.5</v>
      </c>
      <c r="H109">
        <v>4527</v>
      </c>
      <c r="I109">
        <v>18482.5</v>
      </c>
      <c r="J109">
        <v>10367</v>
      </c>
      <c r="K109">
        <v>404</v>
      </c>
    </row>
    <row r="110" spans="1:11" x14ac:dyDescent="0.25">
      <c r="A110" t="s">
        <v>157</v>
      </c>
      <c r="B110" t="s">
        <v>217</v>
      </c>
      <c r="C110">
        <v>2781.5</v>
      </c>
      <c r="D110">
        <v>908.5</v>
      </c>
      <c r="E110">
        <v>1568</v>
      </c>
      <c r="F110">
        <v>5741</v>
      </c>
      <c r="G110">
        <v>2475</v>
      </c>
      <c r="H110">
        <v>8553</v>
      </c>
      <c r="I110">
        <v>23221</v>
      </c>
      <c r="J110">
        <v>8584</v>
      </c>
      <c r="K110">
        <v>652</v>
      </c>
    </row>
    <row r="111" spans="1:11" x14ac:dyDescent="0.25">
      <c r="A111" t="s">
        <v>173</v>
      </c>
      <c r="B111" t="s">
        <v>218</v>
      </c>
      <c r="C111">
        <v>2981.5</v>
      </c>
      <c r="D111">
        <v>985.5</v>
      </c>
      <c r="E111">
        <v>1359</v>
      </c>
      <c r="F111">
        <v>4333.5</v>
      </c>
      <c r="G111">
        <v>7889</v>
      </c>
      <c r="H111">
        <v>8611</v>
      </c>
      <c r="I111">
        <v>14901</v>
      </c>
      <c r="J111">
        <v>11030</v>
      </c>
      <c r="K111">
        <v>262</v>
      </c>
    </row>
    <row r="112" spans="1:11" x14ac:dyDescent="0.25">
      <c r="A112" t="s">
        <v>13</v>
      </c>
      <c r="B112" t="s">
        <v>220</v>
      </c>
      <c r="C112">
        <v>1915</v>
      </c>
      <c r="D112">
        <v>10834</v>
      </c>
      <c r="E112">
        <v>858</v>
      </c>
      <c r="F112">
        <v>1363.5</v>
      </c>
      <c r="G112">
        <v>3267.5</v>
      </c>
      <c r="H112">
        <v>16007.5</v>
      </c>
      <c r="I112">
        <v>22991</v>
      </c>
      <c r="J112">
        <v>9505</v>
      </c>
      <c r="K112">
        <v>651</v>
      </c>
    </row>
    <row r="113" spans="1:11" x14ac:dyDescent="0.25">
      <c r="A113" t="s">
        <v>15</v>
      </c>
      <c r="B113" t="s">
        <v>221</v>
      </c>
      <c r="C113">
        <v>4616.5</v>
      </c>
      <c r="D113">
        <v>2820</v>
      </c>
      <c r="E113">
        <v>4581</v>
      </c>
      <c r="F113">
        <v>22691</v>
      </c>
      <c r="G113">
        <v>2005</v>
      </c>
      <c r="H113">
        <v>3532</v>
      </c>
      <c r="I113">
        <v>12362</v>
      </c>
      <c r="J113">
        <v>9024.5</v>
      </c>
      <c r="K113">
        <v>1133.5</v>
      </c>
    </row>
    <row r="114" spans="1:11" x14ac:dyDescent="0.25">
      <c r="A114" t="s">
        <v>17</v>
      </c>
      <c r="B114" t="s">
        <v>222</v>
      </c>
      <c r="C114">
        <v>4378</v>
      </c>
      <c r="D114">
        <v>1483.5</v>
      </c>
      <c r="E114">
        <v>1036</v>
      </c>
      <c r="F114">
        <v>9976.5</v>
      </c>
      <c r="G114">
        <v>2000</v>
      </c>
      <c r="H114">
        <v>5399</v>
      </c>
      <c r="I114">
        <v>15334.5</v>
      </c>
      <c r="J114">
        <v>10839.5</v>
      </c>
      <c r="K114">
        <v>672</v>
      </c>
    </row>
    <row r="115" spans="1:11" x14ac:dyDescent="0.25">
      <c r="A115" t="s">
        <v>19</v>
      </c>
      <c r="B115" t="s">
        <v>223</v>
      </c>
      <c r="C115">
        <v>3434.5</v>
      </c>
      <c r="D115">
        <v>1350.5</v>
      </c>
      <c r="E115">
        <v>1525</v>
      </c>
      <c r="F115">
        <v>18298.5</v>
      </c>
      <c r="G115">
        <v>1711</v>
      </c>
      <c r="H115">
        <v>3695.5</v>
      </c>
      <c r="I115">
        <v>15182</v>
      </c>
      <c r="J115">
        <v>7138</v>
      </c>
      <c r="K115">
        <v>643</v>
      </c>
    </row>
    <row r="116" spans="1:11" x14ac:dyDescent="0.25">
      <c r="A116" t="s">
        <v>21</v>
      </c>
      <c r="B116" t="s">
        <v>224</v>
      </c>
      <c r="C116">
        <v>5779.5</v>
      </c>
      <c r="D116">
        <v>2393.5</v>
      </c>
      <c r="E116">
        <v>2870</v>
      </c>
      <c r="F116">
        <v>5643</v>
      </c>
      <c r="G116">
        <v>1570</v>
      </c>
      <c r="H116">
        <v>13751.5</v>
      </c>
      <c r="I116">
        <v>8119.5</v>
      </c>
      <c r="J116">
        <v>8064.5</v>
      </c>
      <c r="K116">
        <v>794.5</v>
      </c>
    </row>
    <row r="117" spans="1:11" x14ac:dyDescent="0.25">
      <c r="A117" t="s">
        <v>23</v>
      </c>
      <c r="B117" t="s">
        <v>225</v>
      </c>
      <c r="C117">
        <v>3379.5</v>
      </c>
      <c r="D117">
        <v>3108</v>
      </c>
      <c r="E117">
        <v>3641</v>
      </c>
      <c r="F117">
        <v>11003</v>
      </c>
      <c r="G117">
        <v>8960</v>
      </c>
      <c r="H117">
        <v>10604.5</v>
      </c>
      <c r="I117">
        <v>15550</v>
      </c>
      <c r="J117">
        <v>8985</v>
      </c>
      <c r="K117">
        <v>798</v>
      </c>
    </row>
    <row r="118" spans="1:11" x14ac:dyDescent="0.25">
      <c r="A118" t="s">
        <v>25</v>
      </c>
      <c r="B118" t="s">
        <v>226</v>
      </c>
      <c r="C118">
        <v>1940</v>
      </c>
      <c r="D118">
        <v>3126</v>
      </c>
      <c r="E118">
        <v>1964</v>
      </c>
      <c r="F118">
        <v>3803.5</v>
      </c>
      <c r="G118">
        <v>3658</v>
      </c>
      <c r="H118">
        <v>11175.5</v>
      </c>
      <c r="I118">
        <v>21249.5</v>
      </c>
      <c r="J118">
        <v>9755</v>
      </c>
      <c r="K118">
        <v>470.5</v>
      </c>
    </row>
    <row r="119" spans="1:11" x14ac:dyDescent="0.25">
      <c r="A119" t="s">
        <v>27</v>
      </c>
      <c r="B119" t="s">
        <v>227</v>
      </c>
      <c r="C119">
        <v>2367</v>
      </c>
      <c r="D119">
        <v>1468</v>
      </c>
      <c r="E119">
        <v>786</v>
      </c>
      <c r="F119">
        <v>10069</v>
      </c>
      <c r="G119">
        <v>2877</v>
      </c>
      <c r="H119">
        <v>12266</v>
      </c>
      <c r="I119">
        <v>19094</v>
      </c>
      <c r="J119">
        <v>7125.5</v>
      </c>
      <c r="K119">
        <v>517</v>
      </c>
    </row>
    <row r="120" spans="1:11" x14ac:dyDescent="0.25">
      <c r="A120" t="s">
        <v>29</v>
      </c>
      <c r="B120" t="s">
        <v>228</v>
      </c>
      <c r="C120">
        <v>13432</v>
      </c>
      <c r="D120">
        <v>7627</v>
      </c>
      <c r="E120">
        <v>2040.5</v>
      </c>
      <c r="F120">
        <v>2853</v>
      </c>
      <c r="G120">
        <v>11178</v>
      </c>
      <c r="H120">
        <v>18310</v>
      </c>
      <c r="I120">
        <v>17572</v>
      </c>
      <c r="J120">
        <v>8506</v>
      </c>
      <c r="K120">
        <v>888</v>
      </c>
    </row>
    <row r="121" spans="1:11" x14ac:dyDescent="0.25">
      <c r="A121" t="s">
        <v>31</v>
      </c>
      <c r="B121" t="s">
        <v>229</v>
      </c>
      <c r="C121">
        <v>4583</v>
      </c>
      <c r="D121">
        <v>1495</v>
      </c>
      <c r="E121">
        <v>2017</v>
      </c>
      <c r="F121">
        <v>2433</v>
      </c>
      <c r="G121">
        <v>1872</v>
      </c>
      <c r="H121">
        <v>11144</v>
      </c>
      <c r="I121">
        <v>9326</v>
      </c>
      <c r="J121">
        <v>7021</v>
      </c>
      <c r="K121">
        <v>973</v>
      </c>
    </row>
    <row r="122" spans="1:11" x14ac:dyDescent="0.25">
      <c r="A122" t="s">
        <v>33</v>
      </c>
      <c r="B122" t="s">
        <v>230</v>
      </c>
      <c r="C122">
        <v>6372</v>
      </c>
      <c r="D122">
        <v>2882</v>
      </c>
      <c r="E122">
        <v>1115.5</v>
      </c>
      <c r="F122">
        <v>4246</v>
      </c>
      <c r="G122">
        <v>1372</v>
      </c>
      <c r="H122">
        <v>2701</v>
      </c>
      <c r="I122">
        <v>7240</v>
      </c>
      <c r="J122">
        <v>4931.5</v>
      </c>
      <c r="K122">
        <v>551</v>
      </c>
    </row>
    <row r="123" spans="1:11" x14ac:dyDescent="0.25">
      <c r="A123" t="s">
        <v>37</v>
      </c>
      <c r="B123" t="s">
        <v>231</v>
      </c>
      <c r="C123">
        <v>1558</v>
      </c>
      <c r="D123">
        <v>966</v>
      </c>
      <c r="E123">
        <v>4312</v>
      </c>
      <c r="F123">
        <v>16716.5</v>
      </c>
      <c r="G123">
        <v>5611</v>
      </c>
      <c r="H123">
        <v>22922</v>
      </c>
      <c r="I123">
        <v>18851.5</v>
      </c>
      <c r="J123">
        <v>7325.5</v>
      </c>
      <c r="K123">
        <v>499</v>
      </c>
    </row>
    <row r="124" spans="1:11" x14ac:dyDescent="0.25">
      <c r="A124" t="s">
        <v>39</v>
      </c>
      <c r="B124" t="s">
        <v>232</v>
      </c>
      <c r="C124">
        <v>2956.5</v>
      </c>
      <c r="D124">
        <v>3040</v>
      </c>
      <c r="E124">
        <v>5169.5</v>
      </c>
      <c r="F124">
        <v>16977</v>
      </c>
      <c r="G124">
        <v>2854</v>
      </c>
      <c r="H124">
        <v>6955</v>
      </c>
      <c r="I124">
        <v>22322</v>
      </c>
      <c r="J124">
        <v>9871.5</v>
      </c>
      <c r="K124">
        <v>885</v>
      </c>
    </row>
    <row r="125" spans="1:11" x14ac:dyDescent="0.25">
      <c r="A125" t="s">
        <v>41</v>
      </c>
      <c r="B125" t="s">
        <v>233</v>
      </c>
      <c r="C125">
        <v>2700</v>
      </c>
      <c r="D125">
        <v>7605</v>
      </c>
      <c r="E125">
        <v>3740</v>
      </c>
      <c r="F125">
        <v>8922</v>
      </c>
      <c r="G125">
        <v>1766.5</v>
      </c>
      <c r="H125">
        <v>7709</v>
      </c>
      <c r="I125">
        <v>24052</v>
      </c>
      <c r="J125">
        <v>9921</v>
      </c>
      <c r="K125">
        <v>421</v>
      </c>
    </row>
    <row r="126" spans="1:11" x14ac:dyDescent="0.25">
      <c r="A126" t="s">
        <v>43</v>
      </c>
      <c r="B126" t="s">
        <v>234</v>
      </c>
      <c r="C126">
        <v>3463</v>
      </c>
      <c r="D126">
        <v>7264</v>
      </c>
      <c r="E126">
        <v>1917</v>
      </c>
      <c r="F126">
        <v>11506</v>
      </c>
      <c r="G126">
        <v>3895</v>
      </c>
      <c r="H126">
        <v>11668</v>
      </c>
      <c r="I126">
        <v>20154</v>
      </c>
      <c r="J126">
        <v>10903</v>
      </c>
      <c r="K126">
        <v>1355</v>
      </c>
    </row>
    <row r="127" spans="1:11" x14ac:dyDescent="0.25">
      <c r="A127" t="s">
        <v>45</v>
      </c>
      <c r="B127" t="s">
        <v>235</v>
      </c>
      <c r="C127">
        <v>5823.5</v>
      </c>
      <c r="D127">
        <v>2015</v>
      </c>
      <c r="E127">
        <v>2272.5</v>
      </c>
      <c r="F127">
        <v>11264</v>
      </c>
      <c r="G127">
        <v>4720</v>
      </c>
      <c r="H127">
        <v>4876</v>
      </c>
      <c r="I127">
        <v>20685</v>
      </c>
      <c r="J127">
        <v>8902.5</v>
      </c>
      <c r="K127">
        <v>877.5</v>
      </c>
    </row>
    <row r="128" spans="1:11" x14ac:dyDescent="0.25">
      <c r="A128" t="s">
        <v>47</v>
      </c>
      <c r="B128" t="s">
        <v>236</v>
      </c>
      <c r="C128">
        <v>2638.5</v>
      </c>
      <c r="D128">
        <v>469.5</v>
      </c>
      <c r="E128">
        <v>1099.5</v>
      </c>
      <c r="F128">
        <v>5368.5</v>
      </c>
      <c r="G128">
        <v>2300.5</v>
      </c>
      <c r="H128">
        <v>2347.5</v>
      </c>
      <c r="I128">
        <v>6556.5</v>
      </c>
      <c r="J128">
        <v>7810</v>
      </c>
      <c r="K128">
        <v>243.5</v>
      </c>
    </row>
    <row r="129" spans="1:11" x14ac:dyDescent="0.25">
      <c r="A129" t="s">
        <v>49</v>
      </c>
      <c r="B129" t="s">
        <v>237</v>
      </c>
      <c r="C129">
        <v>2017</v>
      </c>
      <c r="D129">
        <v>542</v>
      </c>
      <c r="E129">
        <v>916</v>
      </c>
      <c r="F129">
        <v>5617</v>
      </c>
      <c r="G129">
        <v>1735.5</v>
      </c>
      <c r="H129">
        <v>10247</v>
      </c>
      <c r="I129">
        <v>9166.5</v>
      </c>
      <c r="J129">
        <v>7001</v>
      </c>
      <c r="K129">
        <v>323</v>
      </c>
    </row>
    <row r="130" spans="1:11" x14ac:dyDescent="0.25">
      <c r="A130" t="s">
        <v>53</v>
      </c>
      <c r="B130" t="s">
        <v>238</v>
      </c>
      <c r="C130">
        <v>5663.5</v>
      </c>
      <c r="D130">
        <v>2794.5</v>
      </c>
      <c r="E130">
        <v>5303</v>
      </c>
      <c r="F130">
        <v>23567</v>
      </c>
      <c r="G130">
        <v>3798</v>
      </c>
      <c r="H130">
        <v>14359.5</v>
      </c>
      <c r="I130">
        <v>27695</v>
      </c>
      <c r="J130">
        <v>8535</v>
      </c>
      <c r="K130">
        <v>1381</v>
      </c>
    </row>
    <row r="131" spans="1:11" x14ac:dyDescent="0.25">
      <c r="A131" t="s">
        <v>55</v>
      </c>
      <c r="B131" t="s">
        <v>239</v>
      </c>
      <c r="C131">
        <v>2892.5</v>
      </c>
      <c r="D131">
        <v>1106</v>
      </c>
      <c r="E131">
        <v>650</v>
      </c>
      <c r="F131">
        <v>8821</v>
      </c>
      <c r="G131">
        <v>1995</v>
      </c>
      <c r="H131">
        <v>4930.5</v>
      </c>
      <c r="I131">
        <v>8985</v>
      </c>
      <c r="J131">
        <v>9609</v>
      </c>
      <c r="K131">
        <v>809</v>
      </c>
    </row>
    <row r="132" spans="1:11" x14ac:dyDescent="0.25">
      <c r="A132" t="s">
        <v>57</v>
      </c>
      <c r="B132" t="s">
        <v>240</v>
      </c>
      <c r="C132">
        <v>3305</v>
      </c>
      <c r="D132">
        <v>4506</v>
      </c>
      <c r="E132">
        <v>2219</v>
      </c>
      <c r="F132">
        <v>17334</v>
      </c>
      <c r="G132">
        <v>3159</v>
      </c>
      <c r="H132">
        <v>17381</v>
      </c>
      <c r="I132">
        <v>25689</v>
      </c>
      <c r="J132">
        <v>8800</v>
      </c>
      <c r="K132">
        <v>896</v>
      </c>
    </row>
    <row r="133" spans="1:11" x14ac:dyDescent="0.25">
      <c r="A133" t="s">
        <v>59</v>
      </c>
      <c r="B133" t="s">
        <v>241</v>
      </c>
      <c r="C133">
        <v>3962</v>
      </c>
      <c r="D133">
        <v>4434.5</v>
      </c>
      <c r="E133">
        <v>3337</v>
      </c>
      <c r="F133">
        <v>7392</v>
      </c>
      <c r="G133">
        <v>1926</v>
      </c>
      <c r="H133">
        <v>1811</v>
      </c>
      <c r="I133">
        <v>8203.5</v>
      </c>
      <c r="J133">
        <v>7275.5</v>
      </c>
      <c r="K133">
        <v>572.5</v>
      </c>
    </row>
    <row r="134" spans="1:11" x14ac:dyDescent="0.25">
      <c r="A134" t="s">
        <v>61</v>
      </c>
      <c r="B134" t="s">
        <v>242</v>
      </c>
      <c r="C134">
        <v>2852</v>
      </c>
      <c r="D134">
        <v>187</v>
      </c>
      <c r="E134">
        <v>174.5</v>
      </c>
      <c r="F134">
        <v>2184</v>
      </c>
      <c r="G134">
        <v>740.5</v>
      </c>
      <c r="H134">
        <v>2042.5</v>
      </c>
      <c r="I134">
        <v>2133</v>
      </c>
      <c r="J134">
        <v>11378</v>
      </c>
      <c r="K134">
        <v>122.5</v>
      </c>
    </row>
    <row r="135" spans="1:11" x14ac:dyDescent="0.25">
      <c r="A135" t="s">
        <v>63</v>
      </c>
      <c r="B135" t="s">
        <v>243</v>
      </c>
      <c r="C135">
        <v>2174.5</v>
      </c>
      <c r="D135">
        <v>1950</v>
      </c>
      <c r="E135">
        <v>1747.5</v>
      </c>
      <c r="F135">
        <v>6428.5</v>
      </c>
      <c r="G135">
        <v>3349.5</v>
      </c>
      <c r="H135">
        <v>1497</v>
      </c>
      <c r="I135">
        <v>14529</v>
      </c>
      <c r="J135">
        <v>6161</v>
      </c>
      <c r="K135">
        <v>412.5</v>
      </c>
    </row>
    <row r="136" spans="1:11" x14ac:dyDescent="0.25">
      <c r="A136" t="s">
        <v>65</v>
      </c>
      <c r="B136" t="s">
        <v>244</v>
      </c>
      <c r="C136">
        <v>3560</v>
      </c>
      <c r="D136">
        <v>799</v>
      </c>
      <c r="E136">
        <v>947.5</v>
      </c>
      <c r="F136">
        <v>10965</v>
      </c>
      <c r="G136">
        <v>7717</v>
      </c>
      <c r="H136">
        <v>7402.5</v>
      </c>
      <c r="I136">
        <v>5517</v>
      </c>
      <c r="J136">
        <v>6967</v>
      </c>
      <c r="K136">
        <v>378</v>
      </c>
    </row>
    <row r="137" spans="1:11" x14ac:dyDescent="0.25">
      <c r="A137" t="s">
        <v>67</v>
      </c>
      <c r="B137" t="s">
        <v>245</v>
      </c>
      <c r="C137">
        <v>2979</v>
      </c>
      <c r="D137">
        <v>1367</v>
      </c>
      <c r="E137">
        <v>1109</v>
      </c>
      <c r="F137">
        <v>2044</v>
      </c>
      <c r="G137">
        <v>7422</v>
      </c>
      <c r="H137">
        <v>16385</v>
      </c>
      <c r="I137">
        <v>20396.5</v>
      </c>
      <c r="J137">
        <v>9060</v>
      </c>
      <c r="K137">
        <v>396.5</v>
      </c>
    </row>
    <row r="138" spans="1:11" x14ac:dyDescent="0.25">
      <c r="A138" t="s">
        <v>69</v>
      </c>
      <c r="B138" t="s">
        <v>246</v>
      </c>
      <c r="C138">
        <v>3421.5</v>
      </c>
      <c r="D138">
        <v>1485</v>
      </c>
      <c r="E138">
        <v>3233</v>
      </c>
      <c r="F138">
        <v>11802</v>
      </c>
      <c r="G138">
        <v>4790</v>
      </c>
      <c r="H138">
        <v>14436</v>
      </c>
      <c r="I138">
        <v>10992</v>
      </c>
      <c r="J138">
        <v>8291.5</v>
      </c>
      <c r="K138">
        <v>1035</v>
      </c>
    </row>
    <row r="139" spans="1:11" x14ac:dyDescent="0.25">
      <c r="A139" t="s">
        <v>71</v>
      </c>
      <c r="B139" t="s">
        <v>247</v>
      </c>
      <c r="C139">
        <v>1921</v>
      </c>
      <c r="D139">
        <v>8699.5</v>
      </c>
      <c r="E139">
        <v>934</v>
      </c>
      <c r="F139">
        <v>5273.5</v>
      </c>
      <c r="G139">
        <v>5394</v>
      </c>
      <c r="H139">
        <v>2824</v>
      </c>
      <c r="I139">
        <v>14807.5</v>
      </c>
      <c r="J139">
        <v>7338</v>
      </c>
      <c r="K139">
        <v>165.5</v>
      </c>
    </row>
    <row r="140" spans="1:11" x14ac:dyDescent="0.25">
      <c r="A140" t="s">
        <v>73</v>
      </c>
      <c r="B140" t="s">
        <v>248</v>
      </c>
      <c r="C140">
        <v>1818.5</v>
      </c>
      <c r="D140">
        <v>2119</v>
      </c>
      <c r="E140">
        <v>858</v>
      </c>
      <c r="F140">
        <v>3666</v>
      </c>
      <c r="G140">
        <v>1200.5</v>
      </c>
      <c r="H140">
        <v>8275</v>
      </c>
      <c r="I140">
        <v>10412</v>
      </c>
      <c r="J140">
        <v>7055</v>
      </c>
      <c r="K140">
        <v>504</v>
      </c>
    </row>
    <row r="141" spans="1:11" x14ac:dyDescent="0.25">
      <c r="A141" t="s">
        <v>75</v>
      </c>
      <c r="B141" t="s">
        <v>249</v>
      </c>
      <c r="C141">
        <v>3404</v>
      </c>
      <c r="D141">
        <v>1105</v>
      </c>
      <c r="E141">
        <v>881</v>
      </c>
      <c r="F141">
        <v>4811.5</v>
      </c>
      <c r="G141">
        <v>3979</v>
      </c>
      <c r="H141">
        <v>17606.5</v>
      </c>
      <c r="I141">
        <v>14640.5</v>
      </c>
      <c r="J141">
        <v>8628.5</v>
      </c>
      <c r="K141">
        <v>494</v>
      </c>
    </row>
    <row r="142" spans="1:11" x14ac:dyDescent="0.25">
      <c r="A142" t="s">
        <v>77</v>
      </c>
      <c r="B142" t="s">
        <v>250</v>
      </c>
      <c r="C142">
        <v>2199</v>
      </c>
      <c r="D142">
        <v>909</v>
      </c>
      <c r="E142">
        <v>1225.5</v>
      </c>
      <c r="F142">
        <v>4686</v>
      </c>
      <c r="G142">
        <v>719</v>
      </c>
      <c r="H142">
        <v>651</v>
      </c>
      <c r="I142">
        <v>19647</v>
      </c>
      <c r="J142">
        <v>9348</v>
      </c>
      <c r="K142">
        <v>312.5</v>
      </c>
    </row>
    <row r="143" spans="1:11" x14ac:dyDescent="0.25">
      <c r="A143" t="s">
        <v>79</v>
      </c>
      <c r="B143" t="s">
        <v>251</v>
      </c>
      <c r="C143">
        <v>4894</v>
      </c>
      <c r="D143">
        <v>2374</v>
      </c>
      <c r="E143">
        <v>2972</v>
      </c>
      <c r="F143">
        <v>3115</v>
      </c>
      <c r="G143">
        <v>3086</v>
      </c>
      <c r="H143">
        <v>10392</v>
      </c>
      <c r="I143">
        <v>11948</v>
      </c>
      <c r="J143">
        <v>6226</v>
      </c>
      <c r="K143">
        <v>580.5</v>
      </c>
    </row>
    <row r="144" spans="1:11" x14ac:dyDescent="0.25">
      <c r="A144" t="s">
        <v>81</v>
      </c>
      <c r="B144" t="s">
        <v>252</v>
      </c>
      <c r="C144">
        <v>3503.5</v>
      </c>
      <c r="D144">
        <v>2860</v>
      </c>
      <c r="E144">
        <v>2511</v>
      </c>
      <c r="F144">
        <v>14179.5</v>
      </c>
      <c r="G144">
        <v>3697.5</v>
      </c>
      <c r="H144">
        <v>13090</v>
      </c>
      <c r="I144">
        <v>7022</v>
      </c>
      <c r="J144">
        <v>7027.5</v>
      </c>
      <c r="K144">
        <v>1874.5</v>
      </c>
    </row>
    <row r="145" spans="1:11" x14ac:dyDescent="0.25">
      <c r="A145" t="s">
        <v>83</v>
      </c>
      <c r="B145" t="s">
        <v>253</v>
      </c>
      <c r="C145">
        <v>7505</v>
      </c>
      <c r="D145">
        <v>5060</v>
      </c>
      <c r="E145">
        <v>4326</v>
      </c>
      <c r="F145">
        <v>13243</v>
      </c>
      <c r="G145">
        <v>1965</v>
      </c>
      <c r="H145">
        <v>7288.5</v>
      </c>
      <c r="I145">
        <v>21722.5</v>
      </c>
      <c r="J145">
        <v>6395</v>
      </c>
      <c r="K145">
        <v>1711</v>
      </c>
    </row>
    <row r="146" spans="1:11" x14ac:dyDescent="0.25">
      <c r="A146" t="s">
        <v>85</v>
      </c>
      <c r="B146" t="s">
        <v>254</v>
      </c>
      <c r="C146">
        <v>2926</v>
      </c>
      <c r="D146">
        <v>1361</v>
      </c>
      <c r="E146">
        <v>982</v>
      </c>
      <c r="F146">
        <v>3463</v>
      </c>
      <c r="G146">
        <v>2037.5</v>
      </c>
      <c r="H146">
        <v>10899</v>
      </c>
      <c r="I146">
        <v>16530.5</v>
      </c>
      <c r="J146">
        <v>5396.5</v>
      </c>
      <c r="K146">
        <v>453.5</v>
      </c>
    </row>
    <row r="147" spans="1:11" x14ac:dyDescent="0.25">
      <c r="A147" t="s">
        <v>87</v>
      </c>
      <c r="B147" t="s">
        <v>255</v>
      </c>
      <c r="C147">
        <v>2461.5</v>
      </c>
      <c r="D147">
        <v>3259</v>
      </c>
      <c r="E147">
        <v>4636.5</v>
      </c>
      <c r="F147">
        <v>2891</v>
      </c>
      <c r="G147">
        <v>6340</v>
      </c>
      <c r="H147">
        <v>14079</v>
      </c>
      <c r="I147">
        <v>16448</v>
      </c>
      <c r="J147">
        <v>9111</v>
      </c>
      <c r="K147">
        <v>768</v>
      </c>
    </row>
    <row r="148" spans="1:11" x14ac:dyDescent="0.25">
      <c r="A148" t="s">
        <v>89</v>
      </c>
      <c r="B148" t="s">
        <v>256</v>
      </c>
      <c r="C148">
        <v>2567</v>
      </c>
      <c r="D148">
        <v>986</v>
      </c>
      <c r="E148">
        <v>1173.5</v>
      </c>
      <c r="F148">
        <v>6095.5</v>
      </c>
      <c r="G148">
        <v>5069</v>
      </c>
      <c r="H148">
        <v>18656</v>
      </c>
      <c r="I148">
        <v>8166</v>
      </c>
      <c r="J148">
        <v>5792</v>
      </c>
      <c r="K148">
        <v>315</v>
      </c>
    </row>
    <row r="149" spans="1:11" x14ac:dyDescent="0.25">
      <c r="A149" t="s">
        <v>91</v>
      </c>
      <c r="B149" t="s">
        <v>257</v>
      </c>
      <c r="C149">
        <v>5338</v>
      </c>
      <c r="D149">
        <v>639</v>
      </c>
      <c r="E149">
        <v>728.5</v>
      </c>
      <c r="F149">
        <v>5645</v>
      </c>
      <c r="G149">
        <v>2003</v>
      </c>
      <c r="H149">
        <v>17321</v>
      </c>
      <c r="I149">
        <v>5408</v>
      </c>
      <c r="J149">
        <v>7026</v>
      </c>
      <c r="K149">
        <v>382.5</v>
      </c>
    </row>
    <row r="150" spans="1:11" x14ac:dyDescent="0.25">
      <c r="A150" t="s">
        <v>93</v>
      </c>
      <c r="B150" t="s">
        <v>258</v>
      </c>
      <c r="C150">
        <v>5134</v>
      </c>
      <c r="D150">
        <v>3418</v>
      </c>
      <c r="E150">
        <v>3236</v>
      </c>
      <c r="F150">
        <v>22518.5</v>
      </c>
      <c r="G150">
        <v>2675</v>
      </c>
      <c r="H150">
        <v>9032</v>
      </c>
      <c r="I150">
        <v>20985</v>
      </c>
      <c r="J150">
        <v>10457.5</v>
      </c>
      <c r="K150">
        <v>774.5</v>
      </c>
    </row>
    <row r="151" spans="1:11" x14ac:dyDescent="0.25">
      <c r="A151" t="s">
        <v>95</v>
      </c>
      <c r="B151" t="s">
        <v>259</v>
      </c>
      <c r="C151">
        <v>7222.5</v>
      </c>
      <c r="D151">
        <v>751</v>
      </c>
      <c r="E151">
        <v>1565.5</v>
      </c>
      <c r="F151">
        <v>13947.5</v>
      </c>
      <c r="G151">
        <v>2725</v>
      </c>
      <c r="H151">
        <v>13092</v>
      </c>
      <c r="I151">
        <v>24052</v>
      </c>
      <c r="J151">
        <v>6881</v>
      </c>
      <c r="K151">
        <v>398</v>
      </c>
    </row>
    <row r="152" spans="1:11" x14ac:dyDescent="0.25">
      <c r="A152" t="s">
        <v>97</v>
      </c>
      <c r="B152" t="s">
        <v>260</v>
      </c>
      <c r="C152">
        <v>2851.5</v>
      </c>
      <c r="D152">
        <v>1116</v>
      </c>
      <c r="E152">
        <v>911</v>
      </c>
      <c r="F152">
        <v>2254</v>
      </c>
      <c r="G152">
        <v>3090</v>
      </c>
      <c r="H152">
        <v>8299.5</v>
      </c>
      <c r="I152">
        <v>19947</v>
      </c>
      <c r="J152">
        <v>9948</v>
      </c>
      <c r="K152">
        <v>397.5</v>
      </c>
    </row>
    <row r="153" spans="1:11" x14ac:dyDescent="0.25">
      <c r="A153" t="s">
        <v>99</v>
      </c>
      <c r="B153" t="s">
        <v>261</v>
      </c>
      <c r="C153">
        <v>2095</v>
      </c>
      <c r="D153">
        <v>1761</v>
      </c>
      <c r="E153">
        <v>2367.5</v>
      </c>
      <c r="F153">
        <v>36700</v>
      </c>
      <c r="G153">
        <v>7954</v>
      </c>
      <c r="H153">
        <v>11190</v>
      </c>
      <c r="I153">
        <v>22253</v>
      </c>
      <c r="J153">
        <v>7067</v>
      </c>
      <c r="K153">
        <v>493.5</v>
      </c>
    </row>
    <row r="154" spans="1:11" x14ac:dyDescent="0.25">
      <c r="A154" t="s">
        <v>101</v>
      </c>
      <c r="B154" t="s">
        <v>262</v>
      </c>
      <c r="C154">
        <v>1492</v>
      </c>
      <c r="D154">
        <v>720.5</v>
      </c>
      <c r="E154">
        <v>1158</v>
      </c>
      <c r="F154">
        <v>5093</v>
      </c>
      <c r="G154">
        <v>3880.5</v>
      </c>
      <c r="H154">
        <v>14243.5</v>
      </c>
      <c r="I154">
        <v>13574.5</v>
      </c>
      <c r="J154">
        <v>6225.5</v>
      </c>
      <c r="K154">
        <v>324</v>
      </c>
    </row>
    <row r="155" spans="1:11" x14ac:dyDescent="0.25">
      <c r="A155" t="s">
        <v>103</v>
      </c>
      <c r="B155" t="s">
        <v>263</v>
      </c>
      <c r="C155">
        <v>3822</v>
      </c>
      <c r="D155">
        <v>3990</v>
      </c>
      <c r="E155">
        <v>1746.5</v>
      </c>
      <c r="F155">
        <v>5721</v>
      </c>
      <c r="G155">
        <v>2777</v>
      </c>
      <c r="H155">
        <v>4134</v>
      </c>
      <c r="I155">
        <v>9438.5</v>
      </c>
      <c r="J155">
        <v>6956.5</v>
      </c>
      <c r="K155">
        <v>772</v>
      </c>
    </row>
    <row r="156" spans="1:11" x14ac:dyDescent="0.25">
      <c r="A156" t="s">
        <v>105</v>
      </c>
      <c r="B156" t="s">
        <v>264</v>
      </c>
      <c r="C156">
        <v>1959</v>
      </c>
      <c r="D156">
        <v>647</v>
      </c>
      <c r="E156">
        <v>772</v>
      </c>
      <c r="F156">
        <v>2080.5</v>
      </c>
      <c r="G156">
        <v>6276.5</v>
      </c>
      <c r="H156">
        <v>15501</v>
      </c>
      <c r="I156">
        <v>8789</v>
      </c>
      <c r="J156">
        <v>4347.5</v>
      </c>
      <c r="K156">
        <v>432</v>
      </c>
    </row>
    <row r="157" spans="1:11" x14ac:dyDescent="0.25">
      <c r="A157" t="s">
        <v>107</v>
      </c>
      <c r="B157" t="s">
        <v>265</v>
      </c>
      <c r="C157">
        <v>1574</v>
      </c>
      <c r="D157">
        <v>1319</v>
      </c>
      <c r="E157">
        <v>1409.5</v>
      </c>
      <c r="F157">
        <v>26196</v>
      </c>
      <c r="G157">
        <v>1406</v>
      </c>
      <c r="H157">
        <v>14251.5</v>
      </c>
      <c r="I157">
        <v>19266.5</v>
      </c>
      <c r="J157">
        <v>10892.5</v>
      </c>
      <c r="K157">
        <v>761</v>
      </c>
    </row>
    <row r="158" spans="1:11" x14ac:dyDescent="0.25">
      <c r="A158" t="s">
        <v>109</v>
      </c>
      <c r="B158" t="s">
        <v>266</v>
      </c>
      <c r="C158">
        <v>3835</v>
      </c>
      <c r="D158">
        <v>1262</v>
      </c>
      <c r="E158">
        <v>2441</v>
      </c>
      <c r="F158">
        <v>14969</v>
      </c>
      <c r="G158">
        <v>1981.5</v>
      </c>
      <c r="H158">
        <v>7982</v>
      </c>
      <c r="I158">
        <v>10463</v>
      </c>
      <c r="J158">
        <v>8592</v>
      </c>
      <c r="K158">
        <v>1010.5</v>
      </c>
    </row>
    <row r="159" spans="1:11" x14ac:dyDescent="0.25">
      <c r="A159" t="s">
        <v>111</v>
      </c>
      <c r="B159" t="s">
        <v>267</v>
      </c>
      <c r="C159">
        <v>649</v>
      </c>
      <c r="D159">
        <v>631</v>
      </c>
      <c r="E159">
        <v>1858</v>
      </c>
      <c r="F159">
        <v>28283.5</v>
      </c>
      <c r="G159">
        <v>169</v>
      </c>
      <c r="H159">
        <v>262</v>
      </c>
      <c r="I159">
        <v>10754</v>
      </c>
      <c r="J159">
        <v>6974.5</v>
      </c>
      <c r="K159">
        <v>137</v>
      </c>
    </row>
    <row r="160" spans="1:11" x14ac:dyDescent="0.25">
      <c r="A160" t="s">
        <v>113</v>
      </c>
      <c r="B160" t="s">
        <v>268</v>
      </c>
      <c r="C160">
        <v>8894.5</v>
      </c>
      <c r="D160">
        <v>822</v>
      </c>
      <c r="E160">
        <v>1317.5</v>
      </c>
      <c r="F160">
        <v>12353</v>
      </c>
      <c r="G160">
        <v>4597</v>
      </c>
      <c r="H160">
        <v>16577</v>
      </c>
      <c r="I160">
        <v>20085</v>
      </c>
      <c r="J160">
        <v>7326</v>
      </c>
      <c r="K160">
        <v>521</v>
      </c>
    </row>
    <row r="161" spans="1:11" x14ac:dyDescent="0.25">
      <c r="A161" t="s">
        <v>115</v>
      </c>
      <c r="B161" t="s">
        <v>269</v>
      </c>
      <c r="C161">
        <v>4075.5</v>
      </c>
      <c r="D161">
        <v>1399</v>
      </c>
      <c r="E161">
        <v>1549.5</v>
      </c>
      <c r="F161">
        <v>4041</v>
      </c>
      <c r="G161">
        <v>5527</v>
      </c>
      <c r="H161">
        <v>10370</v>
      </c>
      <c r="I161">
        <v>22714</v>
      </c>
      <c r="J161">
        <v>8202.5</v>
      </c>
      <c r="K161">
        <v>1216</v>
      </c>
    </row>
    <row r="162" spans="1:11" x14ac:dyDescent="0.25">
      <c r="A162" t="s">
        <v>117</v>
      </c>
      <c r="B162" t="s">
        <v>270</v>
      </c>
      <c r="C162">
        <v>4356.5</v>
      </c>
      <c r="D162">
        <v>734.5</v>
      </c>
      <c r="E162">
        <v>1341</v>
      </c>
      <c r="F162">
        <v>5448</v>
      </c>
      <c r="G162">
        <v>3720</v>
      </c>
      <c r="H162">
        <v>10701.5</v>
      </c>
      <c r="I162">
        <v>9007</v>
      </c>
      <c r="J162">
        <v>6004</v>
      </c>
      <c r="K162">
        <v>326</v>
      </c>
    </row>
    <row r="163" spans="1:11" x14ac:dyDescent="0.25">
      <c r="A163" t="s">
        <v>119</v>
      </c>
      <c r="B163" t="s">
        <v>271</v>
      </c>
      <c r="C163">
        <v>5356</v>
      </c>
      <c r="D163">
        <v>2781.5</v>
      </c>
      <c r="E163">
        <v>3107.5</v>
      </c>
      <c r="F163">
        <v>6310</v>
      </c>
      <c r="G163">
        <v>2754</v>
      </c>
      <c r="H163">
        <v>3464</v>
      </c>
      <c r="I163">
        <v>20961.5</v>
      </c>
      <c r="J163">
        <v>6631</v>
      </c>
      <c r="K163">
        <v>1010.5</v>
      </c>
    </row>
    <row r="164" spans="1:11" x14ac:dyDescent="0.25">
      <c r="A164" t="s">
        <v>121</v>
      </c>
      <c r="B164" t="s">
        <v>272</v>
      </c>
      <c r="C164">
        <v>1417</v>
      </c>
      <c r="D164">
        <v>7812.5</v>
      </c>
      <c r="E164">
        <v>877</v>
      </c>
      <c r="F164">
        <v>1296</v>
      </c>
      <c r="G164">
        <v>2491</v>
      </c>
      <c r="H164">
        <v>15871</v>
      </c>
      <c r="I164">
        <v>11683</v>
      </c>
      <c r="J164">
        <v>6649.5</v>
      </c>
      <c r="K164">
        <v>357.5</v>
      </c>
    </row>
    <row r="165" spans="1:11" x14ac:dyDescent="0.25">
      <c r="A165" t="s">
        <v>123</v>
      </c>
      <c r="B165" t="s">
        <v>273</v>
      </c>
      <c r="C165">
        <v>2635</v>
      </c>
      <c r="D165">
        <v>1574</v>
      </c>
      <c r="E165">
        <v>1478</v>
      </c>
      <c r="F165">
        <v>8107</v>
      </c>
      <c r="G165">
        <v>3195</v>
      </c>
      <c r="H165">
        <v>6084</v>
      </c>
      <c r="I165">
        <v>7472</v>
      </c>
      <c r="J165">
        <v>9154</v>
      </c>
      <c r="K165">
        <v>365.5</v>
      </c>
    </row>
    <row r="166" spans="1:11" x14ac:dyDescent="0.25">
      <c r="A166" t="s">
        <v>125</v>
      </c>
      <c r="B166" t="s">
        <v>274</v>
      </c>
      <c r="C166">
        <v>5102.5</v>
      </c>
      <c r="D166">
        <v>1125</v>
      </c>
      <c r="E166">
        <v>974</v>
      </c>
      <c r="F166">
        <v>9181</v>
      </c>
      <c r="G166">
        <v>4102.5</v>
      </c>
      <c r="H166">
        <v>17131</v>
      </c>
      <c r="I166">
        <v>26727</v>
      </c>
      <c r="J166">
        <v>8912.5</v>
      </c>
      <c r="K166">
        <v>686</v>
      </c>
    </row>
    <row r="167" spans="1:11" x14ac:dyDescent="0.25">
      <c r="A167" t="s">
        <v>127</v>
      </c>
      <c r="B167" t="s">
        <v>275</v>
      </c>
      <c r="C167">
        <v>2686</v>
      </c>
      <c r="D167">
        <v>760</v>
      </c>
      <c r="E167">
        <v>923.5</v>
      </c>
      <c r="F167">
        <v>17918</v>
      </c>
      <c r="G167">
        <v>2313</v>
      </c>
      <c r="H167">
        <v>4233</v>
      </c>
      <c r="I167">
        <v>15533</v>
      </c>
      <c r="J167">
        <v>5266</v>
      </c>
      <c r="K167">
        <v>402</v>
      </c>
    </row>
    <row r="168" spans="1:11" x14ac:dyDescent="0.25">
      <c r="A168" t="s">
        <v>129</v>
      </c>
      <c r="B168" t="s">
        <v>276</v>
      </c>
      <c r="C168">
        <v>3190</v>
      </c>
      <c r="D168">
        <v>1673</v>
      </c>
      <c r="E168">
        <v>555</v>
      </c>
      <c r="F168">
        <v>942</v>
      </c>
      <c r="G168">
        <v>1270</v>
      </c>
      <c r="H168">
        <v>4948.5</v>
      </c>
      <c r="I168">
        <v>9412</v>
      </c>
      <c r="J168">
        <v>7601</v>
      </c>
      <c r="K168">
        <v>456.5</v>
      </c>
    </row>
    <row r="169" spans="1:11" x14ac:dyDescent="0.25">
      <c r="A169" t="s">
        <v>131</v>
      </c>
      <c r="B169" t="s">
        <v>277</v>
      </c>
      <c r="C169">
        <v>5192.5</v>
      </c>
      <c r="D169">
        <v>2782</v>
      </c>
      <c r="E169">
        <v>2616.5</v>
      </c>
      <c r="F169">
        <v>8285.5</v>
      </c>
      <c r="G169">
        <v>8476.5</v>
      </c>
      <c r="H169">
        <v>10085</v>
      </c>
      <c r="I169">
        <v>13490</v>
      </c>
      <c r="J169">
        <v>8814</v>
      </c>
      <c r="K169">
        <v>1659</v>
      </c>
    </row>
    <row r="170" spans="1:11" x14ac:dyDescent="0.25">
      <c r="A170" t="s">
        <v>133</v>
      </c>
      <c r="B170" t="s">
        <v>278</v>
      </c>
      <c r="C170">
        <v>2226.5</v>
      </c>
      <c r="D170">
        <v>807.5</v>
      </c>
      <c r="E170">
        <v>1373.5</v>
      </c>
      <c r="F170">
        <v>3785</v>
      </c>
      <c r="G170">
        <v>761</v>
      </c>
      <c r="H170">
        <v>2669</v>
      </c>
      <c r="I170">
        <v>11430.5</v>
      </c>
      <c r="J170">
        <v>7512</v>
      </c>
      <c r="K170">
        <v>483</v>
      </c>
    </row>
    <row r="171" spans="1:11" x14ac:dyDescent="0.25">
      <c r="A171" t="s">
        <v>135</v>
      </c>
      <c r="B171" t="s">
        <v>279</v>
      </c>
      <c r="C171">
        <v>1829</v>
      </c>
      <c r="D171">
        <v>922</v>
      </c>
      <c r="E171">
        <v>1301.5</v>
      </c>
      <c r="F171">
        <v>18448</v>
      </c>
      <c r="G171">
        <v>4029.5</v>
      </c>
      <c r="H171">
        <v>8005</v>
      </c>
      <c r="I171">
        <v>25181.5</v>
      </c>
      <c r="J171">
        <v>8499.5</v>
      </c>
      <c r="K171">
        <v>563</v>
      </c>
    </row>
    <row r="172" spans="1:11" x14ac:dyDescent="0.25">
      <c r="A172" t="s">
        <v>137</v>
      </c>
      <c r="B172" t="s">
        <v>280</v>
      </c>
      <c r="C172">
        <v>2524.5</v>
      </c>
      <c r="D172">
        <v>556</v>
      </c>
      <c r="E172">
        <v>1252</v>
      </c>
      <c r="F172">
        <v>7924.5</v>
      </c>
      <c r="G172">
        <v>3406.5</v>
      </c>
      <c r="H172">
        <v>6116</v>
      </c>
      <c r="I172">
        <v>10717.5</v>
      </c>
      <c r="J172">
        <v>7072</v>
      </c>
      <c r="K172">
        <v>260</v>
      </c>
    </row>
    <row r="173" spans="1:11" x14ac:dyDescent="0.25">
      <c r="A173" t="s">
        <v>139</v>
      </c>
      <c r="B173" t="s">
        <v>281</v>
      </c>
      <c r="C173">
        <v>2317</v>
      </c>
      <c r="D173">
        <v>1858.5</v>
      </c>
      <c r="E173">
        <v>2027.5</v>
      </c>
      <c r="F173">
        <v>6948</v>
      </c>
      <c r="G173">
        <v>6229.5</v>
      </c>
      <c r="H173">
        <v>17941</v>
      </c>
      <c r="I173">
        <v>13784.5</v>
      </c>
      <c r="J173">
        <v>6859</v>
      </c>
      <c r="K173">
        <v>1077</v>
      </c>
    </row>
    <row r="174" spans="1:11" x14ac:dyDescent="0.25">
      <c r="A174" t="s">
        <v>141</v>
      </c>
      <c r="B174" t="s">
        <v>282</v>
      </c>
      <c r="C174">
        <v>1896</v>
      </c>
      <c r="D174">
        <v>1347.5</v>
      </c>
      <c r="E174">
        <v>968</v>
      </c>
      <c r="F174">
        <v>3579</v>
      </c>
      <c r="G174">
        <v>11414.5</v>
      </c>
      <c r="H174">
        <v>37265</v>
      </c>
      <c r="I174">
        <v>12770</v>
      </c>
      <c r="J174">
        <v>7084</v>
      </c>
      <c r="K174">
        <v>394.5</v>
      </c>
    </row>
    <row r="175" spans="1:11" x14ac:dyDescent="0.25">
      <c r="A175" t="s">
        <v>143</v>
      </c>
      <c r="B175" t="s">
        <v>283</v>
      </c>
      <c r="C175">
        <v>1367</v>
      </c>
      <c r="D175">
        <v>21492</v>
      </c>
      <c r="E175">
        <v>999</v>
      </c>
      <c r="F175">
        <v>1232.5</v>
      </c>
      <c r="G175">
        <v>1724</v>
      </c>
      <c r="H175">
        <v>4344.5</v>
      </c>
      <c r="I175">
        <v>22253</v>
      </c>
      <c r="J175">
        <v>5305</v>
      </c>
      <c r="K175">
        <v>266.5</v>
      </c>
    </row>
    <row r="176" spans="1:11" x14ac:dyDescent="0.25">
      <c r="A176" t="s">
        <v>145</v>
      </c>
      <c r="B176" t="s">
        <v>284</v>
      </c>
      <c r="C176">
        <v>2882</v>
      </c>
      <c r="D176">
        <v>1993</v>
      </c>
      <c r="E176">
        <v>2389.5</v>
      </c>
      <c r="F176">
        <v>5197</v>
      </c>
      <c r="G176">
        <v>2609.5</v>
      </c>
      <c r="H176">
        <v>6986</v>
      </c>
      <c r="I176">
        <v>18551.5</v>
      </c>
      <c r="J176">
        <v>8347.5</v>
      </c>
      <c r="K176">
        <v>1161.5</v>
      </c>
    </row>
    <row r="177" spans="1:11" x14ac:dyDescent="0.25">
      <c r="A177" t="s">
        <v>147</v>
      </c>
      <c r="B177" t="s">
        <v>285</v>
      </c>
      <c r="C177">
        <v>3443.5</v>
      </c>
      <c r="D177">
        <v>1308.5</v>
      </c>
      <c r="E177">
        <v>2911.5</v>
      </c>
      <c r="F177">
        <v>7159</v>
      </c>
      <c r="G177">
        <v>4218</v>
      </c>
      <c r="H177">
        <v>10483</v>
      </c>
      <c r="I177">
        <v>20085</v>
      </c>
      <c r="J177">
        <v>6390</v>
      </c>
      <c r="K177">
        <v>887</v>
      </c>
    </row>
    <row r="178" spans="1:11" x14ac:dyDescent="0.25">
      <c r="A178" t="s">
        <v>149</v>
      </c>
      <c r="B178" t="s">
        <v>286</v>
      </c>
      <c r="C178">
        <v>4317</v>
      </c>
      <c r="D178">
        <v>1187.5</v>
      </c>
      <c r="E178">
        <v>1316</v>
      </c>
      <c r="F178">
        <v>2080</v>
      </c>
      <c r="G178">
        <v>1278</v>
      </c>
      <c r="H178">
        <v>11205.5</v>
      </c>
      <c r="I178">
        <v>18586</v>
      </c>
      <c r="J178">
        <v>7294.5</v>
      </c>
      <c r="K178">
        <v>468</v>
      </c>
    </row>
    <row r="179" spans="1:11" x14ac:dyDescent="0.25">
      <c r="A179" t="s">
        <v>151</v>
      </c>
      <c r="B179" t="s">
        <v>287</v>
      </c>
      <c r="C179">
        <v>1805</v>
      </c>
      <c r="D179">
        <v>937</v>
      </c>
      <c r="E179">
        <v>771.5</v>
      </c>
      <c r="F179">
        <v>4314.5</v>
      </c>
      <c r="G179">
        <v>4504</v>
      </c>
      <c r="H179">
        <v>11608</v>
      </c>
      <c r="I179">
        <v>20039</v>
      </c>
      <c r="J179">
        <v>6818.5</v>
      </c>
      <c r="K179">
        <v>493</v>
      </c>
    </row>
    <row r="180" spans="1:11" x14ac:dyDescent="0.25">
      <c r="A180" t="s">
        <v>153</v>
      </c>
      <c r="B180" t="s">
        <v>288</v>
      </c>
      <c r="C180">
        <v>3618</v>
      </c>
      <c r="D180">
        <v>1913</v>
      </c>
      <c r="E180">
        <v>2997.5</v>
      </c>
      <c r="F180">
        <v>13583</v>
      </c>
      <c r="G180">
        <v>7909.5</v>
      </c>
      <c r="H180">
        <v>13446</v>
      </c>
      <c r="I180">
        <v>18321.5</v>
      </c>
      <c r="J180">
        <v>8273</v>
      </c>
      <c r="K180">
        <v>857.5</v>
      </c>
    </row>
    <row r="181" spans="1:11" x14ac:dyDescent="0.25">
      <c r="A181" t="s">
        <v>155</v>
      </c>
      <c r="B181" t="s">
        <v>289</v>
      </c>
      <c r="C181">
        <v>3359</v>
      </c>
      <c r="D181">
        <v>737</v>
      </c>
      <c r="E181">
        <v>849</v>
      </c>
      <c r="F181">
        <v>17618</v>
      </c>
      <c r="G181">
        <v>867.5</v>
      </c>
      <c r="H181">
        <v>5344.5</v>
      </c>
      <c r="I181">
        <v>19716</v>
      </c>
      <c r="J181">
        <v>7061</v>
      </c>
      <c r="K181">
        <v>370</v>
      </c>
    </row>
    <row r="182" spans="1:11" x14ac:dyDescent="0.25">
      <c r="A182" t="s">
        <v>157</v>
      </c>
      <c r="B182" t="s">
        <v>290</v>
      </c>
      <c r="C182">
        <v>3795.5</v>
      </c>
      <c r="D182">
        <v>1449</v>
      </c>
      <c r="E182">
        <v>3951</v>
      </c>
      <c r="F182">
        <v>1022</v>
      </c>
      <c r="G182">
        <v>2895</v>
      </c>
      <c r="H182">
        <v>2547</v>
      </c>
      <c r="I182">
        <v>10480.5</v>
      </c>
      <c r="J182">
        <v>4272</v>
      </c>
      <c r="K182">
        <v>1089</v>
      </c>
    </row>
    <row r="183" spans="1:11" x14ac:dyDescent="0.25">
      <c r="A183" t="s">
        <v>159</v>
      </c>
      <c r="B183" t="s">
        <v>291</v>
      </c>
      <c r="C183">
        <v>1715</v>
      </c>
      <c r="D183">
        <v>577</v>
      </c>
      <c r="E183">
        <v>1145</v>
      </c>
      <c r="F183">
        <v>4362.5</v>
      </c>
      <c r="G183">
        <v>1272</v>
      </c>
      <c r="H183">
        <v>5344</v>
      </c>
      <c r="I183">
        <v>17444.5</v>
      </c>
      <c r="J183">
        <v>6172</v>
      </c>
      <c r="K183">
        <v>504</v>
      </c>
    </row>
    <row r="184" spans="1:11" x14ac:dyDescent="0.25">
      <c r="A184" t="s">
        <v>161</v>
      </c>
      <c r="B184" t="s">
        <v>292</v>
      </c>
      <c r="C184">
        <v>3600.5</v>
      </c>
      <c r="D184">
        <v>1555</v>
      </c>
      <c r="E184">
        <v>2253.5</v>
      </c>
      <c r="F184">
        <v>9393</v>
      </c>
      <c r="G184">
        <v>2756.5</v>
      </c>
      <c r="H184">
        <v>8744</v>
      </c>
      <c r="I184">
        <v>13828.5</v>
      </c>
      <c r="J184">
        <v>6616</v>
      </c>
      <c r="K184">
        <v>849</v>
      </c>
    </row>
    <row r="185" spans="1:11" x14ac:dyDescent="0.25">
      <c r="A185" t="s">
        <v>163</v>
      </c>
      <c r="B185" t="s">
        <v>293</v>
      </c>
      <c r="C185">
        <v>918</v>
      </c>
      <c r="D185">
        <v>2019.5</v>
      </c>
      <c r="E185">
        <v>893.5</v>
      </c>
      <c r="F185">
        <v>7448</v>
      </c>
      <c r="G185">
        <v>4999</v>
      </c>
      <c r="H185">
        <v>18287</v>
      </c>
      <c r="I185">
        <v>14570</v>
      </c>
      <c r="J185">
        <v>5135</v>
      </c>
      <c r="K185">
        <v>197.5</v>
      </c>
    </row>
    <row r="186" spans="1:11" x14ac:dyDescent="0.25">
      <c r="A186" t="s">
        <v>165</v>
      </c>
      <c r="B186" t="s">
        <v>294</v>
      </c>
      <c r="C186">
        <v>2668</v>
      </c>
      <c r="D186">
        <v>2230</v>
      </c>
      <c r="E186">
        <v>3709</v>
      </c>
      <c r="F186">
        <v>2329</v>
      </c>
      <c r="G186">
        <v>4458</v>
      </c>
      <c r="H186">
        <v>4781</v>
      </c>
      <c r="I186">
        <v>11758</v>
      </c>
      <c r="J186">
        <v>6805.5</v>
      </c>
      <c r="K186">
        <v>480</v>
      </c>
    </row>
    <row r="187" spans="1:11" x14ac:dyDescent="0.25">
      <c r="A187" t="s">
        <v>167</v>
      </c>
      <c r="B187" t="s">
        <v>295</v>
      </c>
      <c r="C187">
        <v>2433</v>
      </c>
      <c r="D187">
        <v>6315.5</v>
      </c>
      <c r="E187">
        <v>1933.5</v>
      </c>
      <c r="F187">
        <v>7185</v>
      </c>
      <c r="G187">
        <v>1450</v>
      </c>
      <c r="H187">
        <v>6667</v>
      </c>
      <c r="I187">
        <v>21618.5</v>
      </c>
      <c r="J187">
        <v>7276</v>
      </c>
      <c r="K187">
        <v>913</v>
      </c>
    </row>
    <row r="188" spans="1:11" x14ac:dyDescent="0.25">
      <c r="A188" t="s">
        <v>169</v>
      </c>
      <c r="B188" t="s">
        <v>296</v>
      </c>
      <c r="C188">
        <v>1697</v>
      </c>
      <c r="D188">
        <v>850</v>
      </c>
      <c r="E188">
        <v>3641</v>
      </c>
      <c r="F188">
        <v>6261</v>
      </c>
      <c r="G188">
        <v>5019</v>
      </c>
      <c r="H188">
        <v>25966</v>
      </c>
      <c r="I188">
        <v>12996</v>
      </c>
      <c r="J188">
        <v>5753</v>
      </c>
      <c r="K188">
        <v>717.5</v>
      </c>
    </row>
    <row r="189" spans="1:11" x14ac:dyDescent="0.25">
      <c r="A189" t="s">
        <v>171</v>
      </c>
      <c r="B189" t="s">
        <v>297</v>
      </c>
      <c r="C189">
        <v>3909</v>
      </c>
      <c r="D189">
        <v>5044.5</v>
      </c>
      <c r="E189">
        <v>3192</v>
      </c>
      <c r="F189">
        <v>3020</v>
      </c>
      <c r="G189">
        <v>2872</v>
      </c>
      <c r="H189">
        <v>8096.5</v>
      </c>
      <c r="I189">
        <v>18932</v>
      </c>
      <c r="J189">
        <v>7981</v>
      </c>
      <c r="K189">
        <v>1133</v>
      </c>
    </row>
    <row r="190" spans="1:11" x14ac:dyDescent="0.25">
      <c r="A190" t="s">
        <v>173</v>
      </c>
      <c r="B190" t="s">
        <v>298</v>
      </c>
      <c r="C190">
        <v>1440.5</v>
      </c>
      <c r="D190">
        <v>4958</v>
      </c>
      <c r="E190">
        <v>995</v>
      </c>
      <c r="F190">
        <v>5474</v>
      </c>
      <c r="G190">
        <v>2891</v>
      </c>
      <c r="H190">
        <v>17037.5</v>
      </c>
      <c r="I190">
        <v>16158</v>
      </c>
      <c r="J190">
        <v>7695</v>
      </c>
      <c r="K190">
        <v>696</v>
      </c>
    </row>
    <row r="191" spans="1:11" x14ac:dyDescent="0.25">
      <c r="A191" t="s">
        <v>175</v>
      </c>
      <c r="B191" t="s">
        <v>299</v>
      </c>
      <c r="C191">
        <v>2511.5</v>
      </c>
      <c r="D191">
        <v>6075</v>
      </c>
      <c r="E191">
        <v>1094</v>
      </c>
      <c r="F191">
        <v>12952.5</v>
      </c>
      <c r="G191">
        <v>3815</v>
      </c>
      <c r="H191">
        <v>10695</v>
      </c>
      <c r="I191">
        <v>14918</v>
      </c>
      <c r="J191">
        <v>5295.5</v>
      </c>
      <c r="K191">
        <v>837</v>
      </c>
    </row>
    <row r="192" spans="1:11" x14ac:dyDescent="0.25">
      <c r="A192" t="s">
        <v>177</v>
      </c>
      <c r="B192" t="s">
        <v>300</v>
      </c>
      <c r="C192">
        <v>1119</v>
      </c>
      <c r="D192">
        <v>2144</v>
      </c>
      <c r="E192">
        <v>567</v>
      </c>
      <c r="F192">
        <v>6734.5</v>
      </c>
      <c r="G192">
        <v>1131</v>
      </c>
      <c r="H192">
        <v>6522</v>
      </c>
      <c r="I192">
        <v>18102</v>
      </c>
      <c r="J192">
        <v>7121</v>
      </c>
      <c r="K192">
        <v>214.5</v>
      </c>
    </row>
    <row r="193" spans="1:11" x14ac:dyDescent="0.25">
      <c r="A193" t="s">
        <v>179</v>
      </c>
      <c r="B193" t="s">
        <v>301</v>
      </c>
      <c r="C193">
        <v>3678</v>
      </c>
      <c r="D193">
        <v>1672.5</v>
      </c>
      <c r="E193">
        <v>1913</v>
      </c>
      <c r="F193">
        <v>2775</v>
      </c>
      <c r="G193">
        <v>7130</v>
      </c>
      <c r="H193">
        <v>18667.5</v>
      </c>
      <c r="I193">
        <v>17998.5</v>
      </c>
      <c r="J193">
        <v>7803</v>
      </c>
      <c r="K193">
        <v>723</v>
      </c>
    </row>
    <row r="194" spans="1:11" x14ac:dyDescent="0.25">
      <c r="A194" t="s">
        <v>181</v>
      </c>
      <c r="B194" t="s">
        <v>302</v>
      </c>
      <c r="C194">
        <v>5119</v>
      </c>
      <c r="D194">
        <v>6027.5</v>
      </c>
      <c r="E194">
        <v>3347</v>
      </c>
      <c r="F194">
        <v>3379.5</v>
      </c>
      <c r="G194">
        <v>3123</v>
      </c>
      <c r="H194">
        <v>6629.5</v>
      </c>
      <c r="I194">
        <v>13085</v>
      </c>
      <c r="J194">
        <v>7461.5</v>
      </c>
      <c r="K194">
        <v>1200</v>
      </c>
    </row>
    <row r="195" spans="1:11" x14ac:dyDescent="0.25">
      <c r="A195" t="s">
        <v>183</v>
      </c>
      <c r="B195" t="s">
        <v>303</v>
      </c>
      <c r="C195">
        <v>1363</v>
      </c>
      <c r="D195">
        <v>909.5</v>
      </c>
      <c r="E195">
        <v>3667</v>
      </c>
      <c r="F195">
        <v>1417</v>
      </c>
      <c r="G195">
        <v>2388</v>
      </c>
      <c r="H195">
        <v>6855</v>
      </c>
      <c r="I195">
        <v>13544</v>
      </c>
      <c r="J195">
        <v>5701</v>
      </c>
      <c r="K195">
        <v>521</v>
      </c>
    </row>
    <row r="196" spans="1:11" x14ac:dyDescent="0.25">
      <c r="A196" t="s">
        <v>185</v>
      </c>
      <c r="B196" t="s">
        <v>304</v>
      </c>
      <c r="C196">
        <v>9383.5</v>
      </c>
      <c r="D196">
        <v>2981</v>
      </c>
      <c r="E196">
        <v>3697.5</v>
      </c>
      <c r="F196">
        <v>1897</v>
      </c>
      <c r="G196">
        <v>3093</v>
      </c>
      <c r="H196">
        <v>4824</v>
      </c>
      <c r="I196">
        <v>12755</v>
      </c>
      <c r="J196">
        <v>5955</v>
      </c>
      <c r="K196">
        <v>518</v>
      </c>
    </row>
    <row r="197" spans="1:11" x14ac:dyDescent="0.25">
      <c r="A197" t="s">
        <v>187</v>
      </c>
      <c r="B197" t="s">
        <v>305</v>
      </c>
      <c r="C197">
        <v>2222.5</v>
      </c>
      <c r="D197">
        <v>1640</v>
      </c>
      <c r="E197">
        <v>1653</v>
      </c>
      <c r="F197">
        <v>11643</v>
      </c>
      <c r="G197">
        <v>1603</v>
      </c>
      <c r="H197">
        <v>8512</v>
      </c>
      <c r="I197">
        <v>11276.5</v>
      </c>
      <c r="J197">
        <v>7355.5</v>
      </c>
      <c r="K197">
        <v>259.5</v>
      </c>
    </row>
    <row r="198" spans="1:11" x14ac:dyDescent="0.25">
      <c r="A198" t="s">
        <v>13</v>
      </c>
      <c r="B198" t="s">
        <v>306</v>
      </c>
      <c r="C198">
        <v>3156.5</v>
      </c>
      <c r="D198">
        <v>1513</v>
      </c>
      <c r="E198">
        <v>969.5</v>
      </c>
      <c r="F198">
        <v>4034</v>
      </c>
      <c r="G198">
        <v>1424</v>
      </c>
      <c r="H198">
        <v>7144</v>
      </c>
      <c r="I198">
        <v>15647</v>
      </c>
      <c r="J198">
        <v>7720</v>
      </c>
      <c r="K198">
        <v>628</v>
      </c>
    </row>
    <row r="199" spans="1:11" x14ac:dyDescent="0.25">
      <c r="A199" t="s">
        <v>15</v>
      </c>
      <c r="B199" t="s">
        <v>307</v>
      </c>
      <c r="C199">
        <v>1051</v>
      </c>
      <c r="D199">
        <v>437</v>
      </c>
      <c r="E199">
        <v>2385</v>
      </c>
      <c r="F199">
        <v>829.5</v>
      </c>
      <c r="G199">
        <v>322</v>
      </c>
      <c r="H199">
        <v>1933</v>
      </c>
      <c r="I199">
        <v>3352.5</v>
      </c>
      <c r="J199">
        <v>2730</v>
      </c>
      <c r="K199">
        <v>341</v>
      </c>
    </row>
    <row r="200" spans="1:11" x14ac:dyDescent="0.25">
      <c r="A200" t="s">
        <v>17</v>
      </c>
      <c r="B200" t="s">
        <v>308</v>
      </c>
      <c r="C200">
        <v>5105.5</v>
      </c>
      <c r="D200">
        <v>1127.5</v>
      </c>
      <c r="E200">
        <v>1108.5</v>
      </c>
      <c r="F200">
        <v>8555</v>
      </c>
      <c r="G200">
        <v>9721</v>
      </c>
      <c r="H200">
        <v>11720</v>
      </c>
      <c r="I200">
        <v>19670</v>
      </c>
      <c r="J200">
        <v>8177</v>
      </c>
      <c r="K200">
        <v>487</v>
      </c>
    </row>
    <row r="201" spans="1:11" x14ac:dyDescent="0.25">
      <c r="A201" t="s">
        <v>19</v>
      </c>
      <c r="B201" t="s">
        <v>309</v>
      </c>
      <c r="C201">
        <v>3883</v>
      </c>
      <c r="D201">
        <v>6337</v>
      </c>
      <c r="E201">
        <v>1218</v>
      </c>
      <c r="F201">
        <v>9289</v>
      </c>
      <c r="G201">
        <v>4538.5</v>
      </c>
      <c r="H201">
        <v>8948</v>
      </c>
      <c r="I201">
        <v>38141</v>
      </c>
      <c r="J201">
        <v>9006.5</v>
      </c>
      <c r="K201">
        <v>533</v>
      </c>
    </row>
    <row r="202" spans="1:11" x14ac:dyDescent="0.25">
      <c r="A202" t="s">
        <v>21</v>
      </c>
      <c r="B202" t="s">
        <v>310</v>
      </c>
      <c r="C202">
        <v>2963.5</v>
      </c>
      <c r="D202">
        <v>14628.5</v>
      </c>
      <c r="E202">
        <v>2490.5</v>
      </c>
      <c r="F202">
        <v>20615.5</v>
      </c>
      <c r="G202">
        <v>5234</v>
      </c>
      <c r="H202">
        <v>5707</v>
      </c>
      <c r="I202">
        <v>31373.5</v>
      </c>
      <c r="J202">
        <v>8874</v>
      </c>
      <c r="K202">
        <v>723</v>
      </c>
    </row>
    <row r="203" spans="1:11" x14ac:dyDescent="0.25">
      <c r="A203" t="s">
        <v>23</v>
      </c>
      <c r="B203" t="s">
        <v>311</v>
      </c>
      <c r="C203">
        <v>2055</v>
      </c>
      <c r="D203">
        <v>1842.5</v>
      </c>
      <c r="E203">
        <v>1368</v>
      </c>
      <c r="F203">
        <v>30186</v>
      </c>
      <c r="G203">
        <v>5541</v>
      </c>
      <c r="H203">
        <v>20385</v>
      </c>
      <c r="I203">
        <v>24951</v>
      </c>
      <c r="J203">
        <v>10030</v>
      </c>
      <c r="K203">
        <v>681</v>
      </c>
    </row>
    <row r="204" spans="1:11" x14ac:dyDescent="0.25">
      <c r="A204" t="s">
        <v>29</v>
      </c>
      <c r="B204" t="s">
        <v>312</v>
      </c>
      <c r="C204">
        <v>4075.5</v>
      </c>
      <c r="D204">
        <v>908</v>
      </c>
      <c r="E204">
        <v>1481</v>
      </c>
      <c r="F204">
        <v>13536</v>
      </c>
      <c r="G204">
        <v>3901.5</v>
      </c>
      <c r="H204">
        <v>10612</v>
      </c>
      <c r="I204">
        <v>17074</v>
      </c>
      <c r="J204">
        <v>10677.5</v>
      </c>
      <c r="K204">
        <v>786</v>
      </c>
    </row>
    <row r="205" spans="1:11" x14ac:dyDescent="0.25">
      <c r="A205" t="s">
        <v>31</v>
      </c>
      <c r="B205" t="s">
        <v>313</v>
      </c>
      <c r="C205">
        <v>2264.5</v>
      </c>
      <c r="D205">
        <v>618</v>
      </c>
      <c r="E205">
        <v>803</v>
      </c>
      <c r="F205">
        <v>8306</v>
      </c>
      <c r="G205">
        <v>3218</v>
      </c>
      <c r="H205">
        <v>5816</v>
      </c>
      <c r="I205">
        <v>14141</v>
      </c>
      <c r="J205">
        <v>8436</v>
      </c>
      <c r="K205">
        <v>182.5</v>
      </c>
    </row>
    <row r="206" spans="1:11" x14ac:dyDescent="0.25">
      <c r="A206" t="s">
        <v>33</v>
      </c>
      <c r="B206" t="s">
        <v>314</v>
      </c>
      <c r="C206">
        <v>3362</v>
      </c>
      <c r="D206">
        <v>6067</v>
      </c>
      <c r="E206">
        <v>860.5</v>
      </c>
      <c r="F206">
        <v>21630</v>
      </c>
      <c r="G206">
        <v>6280.5</v>
      </c>
      <c r="H206">
        <v>17236</v>
      </c>
      <c r="I206">
        <v>23394.5</v>
      </c>
      <c r="J206">
        <v>7051.5</v>
      </c>
      <c r="K206">
        <v>404</v>
      </c>
    </row>
    <row r="207" spans="1:11" x14ac:dyDescent="0.25">
      <c r="A207" t="s">
        <v>35</v>
      </c>
      <c r="B207" t="s">
        <v>315</v>
      </c>
      <c r="C207">
        <v>1326</v>
      </c>
      <c r="D207">
        <v>913</v>
      </c>
      <c r="E207">
        <v>974</v>
      </c>
      <c r="F207">
        <v>2560</v>
      </c>
      <c r="G207">
        <v>4595</v>
      </c>
      <c r="H207">
        <v>5991</v>
      </c>
      <c r="I207">
        <v>7487.5</v>
      </c>
      <c r="J207">
        <v>5538.5</v>
      </c>
      <c r="K207">
        <v>494</v>
      </c>
    </row>
    <row r="208" spans="1:11" x14ac:dyDescent="0.25">
      <c r="A208" t="s">
        <v>37</v>
      </c>
      <c r="B208" t="s">
        <v>316</v>
      </c>
      <c r="C208">
        <v>10024</v>
      </c>
      <c r="D208">
        <v>795.5</v>
      </c>
      <c r="E208">
        <v>846.5</v>
      </c>
      <c r="F208">
        <v>11483</v>
      </c>
      <c r="G208">
        <v>9423</v>
      </c>
      <c r="H208">
        <v>27441</v>
      </c>
      <c r="I208">
        <v>18794</v>
      </c>
      <c r="J208">
        <v>8904</v>
      </c>
      <c r="K208">
        <v>402</v>
      </c>
    </row>
    <row r="209" spans="1:11" x14ac:dyDescent="0.25">
      <c r="A209" t="s">
        <v>39</v>
      </c>
      <c r="B209" t="s">
        <v>317</v>
      </c>
      <c r="C209">
        <v>1554</v>
      </c>
      <c r="D209">
        <v>3032</v>
      </c>
      <c r="E209">
        <v>5408</v>
      </c>
      <c r="F209">
        <v>18574.5</v>
      </c>
      <c r="G209">
        <v>2527</v>
      </c>
      <c r="H209">
        <v>6591.5</v>
      </c>
      <c r="I209">
        <v>14325.5</v>
      </c>
      <c r="J209">
        <v>6083</v>
      </c>
      <c r="K209">
        <v>671.5</v>
      </c>
    </row>
    <row r="210" spans="1:11" x14ac:dyDescent="0.25">
      <c r="A210" t="s">
        <v>45</v>
      </c>
      <c r="B210" t="s">
        <v>318</v>
      </c>
      <c r="C210">
        <v>2246.5</v>
      </c>
      <c r="D210">
        <v>5244</v>
      </c>
      <c r="E210">
        <v>1012</v>
      </c>
      <c r="F210">
        <v>2238</v>
      </c>
      <c r="G210">
        <v>7228</v>
      </c>
      <c r="H210">
        <v>43676</v>
      </c>
      <c r="I210">
        <v>22022</v>
      </c>
      <c r="J210">
        <v>9628.5</v>
      </c>
      <c r="K210">
        <v>289</v>
      </c>
    </row>
    <row r="211" spans="1:11" x14ac:dyDescent="0.25">
      <c r="A211" t="s">
        <v>47</v>
      </c>
      <c r="B211" t="s">
        <v>319</v>
      </c>
      <c r="C211">
        <v>1585.5</v>
      </c>
      <c r="D211">
        <v>6844</v>
      </c>
      <c r="E211">
        <v>1512</v>
      </c>
      <c r="F211">
        <v>4600</v>
      </c>
      <c r="G211">
        <v>4563</v>
      </c>
      <c r="H211">
        <v>10601.5</v>
      </c>
      <c r="I211">
        <v>16282.5</v>
      </c>
      <c r="J211">
        <v>6368.5</v>
      </c>
      <c r="K211">
        <v>829</v>
      </c>
    </row>
    <row r="212" spans="1:11" x14ac:dyDescent="0.25">
      <c r="A212" t="s">
        <v>49</v>
      </c>
      <c r="B212" t="s">
        <v>320</v>
      </c>
      <c r="C212">
        <v>779.5</v>
      </c>
      <c r="D212">
        <v>2013</v>
      </c>
      <c r="E212">
        <v>1808.5</v>
      </c>
      <c r="F212">
        <v>20938.5</v>
      </c>
      <c r="G212">
        <v>2580</v>
      </c>
      <c r="H212">
        <v>16766</v>
      </c>
      <c r="I212">
        <v>22045</v>
      </c>
      <c r="J212">
        <v>8610</v>
      </c>
      <c r="K212">
        <v>233</v>
      </c>
    </row>
    <row r="213" spans="1:11" x14ac:dyDescent="0.25">
      <c r="A213" t="s">
        <v>51</v>
      </c>
      <c r="B213" t="s">
        <v>321</v>
      </c>
      <c r="C213">
        <v>3082</v>
      </c>
      <c r="D213">
        <v>5589.5</v>
      </c>
      <c r="E213">
        <v>1270</v>
      </c>
      <c r="F213">
        <v>1415</v>
      </c>
      <c r="G213">
        <v>2716</v>
      </c>
      <c r="H213">
        <v>16026.5</v>
      </c>
      <c r="I213">
        <v>14204</v>
      </c>
      <c r="J213">
        <v>7971</v>
      </c>
      <c r="K213">
        <v>353</v>
      </c>
    </row>
    <row r="214" spans="1:11" x14ac:dyDescent="0.25">
      <c r="A214" t="s">
        <v>53</v>
      </c>
      <c r="B214" t="s">
        <v>322</v>
      </c>
      <c r="C214">
        <v>5673.5</v>
      </c>
      <c r="D214">
        <v>2941</v>
      </c>
      <c r="E214">
        <v>1378</v>
      </c>
      <c r="F214">
        <v>22702.5</v>
      </c>
      <c r="G214">
        <v>7213</v>
      </c>
      <c r="H214">
        <v>11631</v>
      </c>
      <c r="I214">
        <v>26046.5</v>
      </c>
      <c r="J214">
        <v>9281</v>
      </c>
      <c r="K214">
        <v>1035</v>
      </c>
    </row>
    <row r="215" spans="1:11" x14ac:dyDescent="0.25">
      <c r="A215" t="s">
        <v>55</v>
      </c>
      <c r="B215" t="s">
        <v>323</v>
      </c>
      <c r="C215">
        <v>4851</v>
      </c>
      <c r="D215">
        <v>674</v>
      </c>
      <c r="E215">
        <v>1048</v>
      </c>
      <c r="F215">
        <v>3636</v>
      </c>
      <c r="G215">
        <v>7119.5</v>
      </c>
      <c r="H215">
        <v>26473</v>
      </c>
      <c r="I215">
        <v>11155</v>
      </c>
      <c r="J215">
        <v>8473.5</v>
      </c>
      <c r="K215">
        <v>374</v>
      </c>
    </row>
    <row r="216" spans="1:11" x14ac:dyDescent="0.25">
      <c r="A216" t="s">
        <v>61</v>
      </c>
      <c r="B216" t="s">
        <v>324</v>
      </c>
      <c r="C216">
        <v>4513</v>
      </c>
      <c r="D216">
        <v>3102.5</v>
      </c>
      <c r="E216">
        <v>2072</v>
      </c>
      <c r="F216">
        <v>15488.5</v>
      </c>
      <c r="G216">
        <v>3203</v>
      </c>
      <c r="H216">
        <v>8148.5</v>
      </c>
      <c r="I216">
        <v>23706</v>
      </c>
      <c r="J216">
        <v>8519.5</v>
      </c>
      <c r="K216">
        <v>584.5</v>
      </c>
    </row>
    <row r="217" spans="1:11" x14ac:dyDescent="0.25">
      <c r="A217" t="s">
        <v>63</v>
      </c>
      <c r="B217" t="s">
        <v>325</v>
      </c>
      <c r="C217">
        <v>5644</v>
      </c>
      <c r="D217">
        <v>2119</v>
      </c>
      <c r="E217">
        <v>1836</v>
      </c>
      <c r="F217">
        <v>18794</v>
      </c>
      <c r="G217">
        <v>6648</v>
      </c>
      <c r="H217">
        <v>7413</v>
      </c>
      <c r="I217">
        <v>26335</v>
      </c>
      <c r="J217">
        <v>8465</v>
      </c>
      <c r="K217">
        <v>1003</v>
      </c>
    </row>
    <row r="218" spans="1:11" x14ac:dyDescent="0.25">
      <c r="A218" t="s">
        <v>65</v>
      </c>
      <c r="B218" t="s">
        <v>326</v>
      </c>
      <c r="C218">
        <v>2101</v>
      </c>
      <c r="D218">
        <v>1873.5</v>
      </c>
      <c r="E218">
        <v>962</v>
      </c>
      <c r="F218">
        <v>3250</v>
      </c>
      <c r="G218">
        <v>2131</v>
      </c>
      <c r="H218">
        <v>7744.5</v>
      </c>
      <c r="I218">
        <v>17368</v>
      </c>
      <c r="J218">
        <v>6386</v>
      </c>
      <c r="K218">
        <v>259</v>
      </c>
    </row>
    <row r="219" spans="1:11" x14ac:dyDescent="0.25">
      <c r="A219" t="s">
        <v>67</v>
      </c>
      <c r="B219" t="s">
        <v>327</v>
      </c>
      <c r="C219">
        <v>2237</v>
      </c>
      <c r="D219">
        <v>2473</v>
      </c>
      <c r="E219">
        <v>485</v>
      </c>
      <c r="F219">
        <v>6457</v>
      </c>
      <c r="G219">
        <v>5222</v>
      </c>
      <c r="H219">
        <v>13448</v>
      </c>
      <c r="I219">
        <v>9057.5</v>
      </c>
      <c r="J219">
        <v>8660</v>
      </c>
      <c r="K219">
        <v>396.5</v>
      </c>
    </row>
    <row r="220" spans="1:11" x14ac:dyDescent="0.25">
      <c r="A220" t="s">
        <v>69</v>
      </c>
      <c r="B220" t="s">
        <v>328</v>
      </c>
      <c r="C220">
        <v>3443.5</v>
      </c>
      <c r="D220">
        <v>13374</v>
      </c>
      <c r="E220">
        <v>1648</v>
      </c>
      <c r="F220">
        <v>4321.5</v>
      </c>
      <c r="G220">
        <v>6403</v>
      </c>
      <c r="H220">
        <v>10382</v>
      </c>
      <c r="I220">
        <v>25435</v>
      </c>
      <c r="J220">
        <v>8721</v>
      </c>
      <c r="K220">
        <v>587</v>
      </c>
    </row>
    <row r="221" spans="1:11" x14ac:dyDescent="0.25">
      <c r="A221" t="s">
        <v>71</v>
      </c>
      <c r="B221" t="s">
        <v>329</v>
      </c>
      <c r="C221">
        <v>1378.5</v>
      </c>
      <c r="D221">
        <v>2196.5</v>
      </c>
      <c r="E221">
        <v>1070.5</v>
      </c>
      <c r="F221">
        <v>5469.5</v>
      </c>
      <c r="G221">
        <v>1588</v>
      </c>
      <c r="H221">
        <v>10087</v>
      </c>
      <c r="I221">
        <v>13553</v>
      </c>
      <c r="J221">
        <v>4936</v>
      </c>
      <c r="K221">
        <v>460</v>
      </c>
    </row>
    <row r="222" spans="1:11" x14ac:dyDescent="0.25">
      <c r="A222" t="s">
        <v>77</v>
      </c>
      <c r="B222" t="s">
        <v>330</v>
      </c>
      <c r="C222">
        <v>2451</v>
      </c>
      <c r="D222">
        <v>1061</v>
      </c>
      <c r="E222">
        <v>1304.5</v>
      </c>
      <c r="F222">
        <v>17017</v>
      </c>
      <c r="G222">
        <v>10289</v>
      </c>
      <c r="H222">
        <v>12551</v>
      </c>
      <c r="I222">
        <v>12165</v>
      </c>
      <c r="J222">
        <v>6054</v>
      </c>
      <c r="K222">
        <v>402</v>
      </c>
    </row>
    <row r="223" spans="1:11" x14ac:dyDescent="0.25">
      <c r="A223" t="s">
        <v>79</v>
      </c>
      <c r="B223" t="s">
        <v>331</v>
      </c>
      <c r="C223">
        <v>2277</v>
      </c>
      <c r="D223">
        <v>1256.5</v>
      </c>
      <c r="E223">
        <v>1039.5</v>
      </c>
      <c r="F223">
        <v>3661</v>
      </c>
      <c r="G223">
        <v>7288</v>
      </c>
      <c r="H223">
        <v>19440</v>
      </c>
      <c r="I223">
        <v>16264</v>
      </c>
      <c r="J223">
        <v>7756.5</v>
      </c>
      <c r="K223">
        <v>496</v>
      </c>
    </row>
    <row r="224" spans="1:11" x14ac:dyDescent="0.25">
      <c r="A224" t="s">
        <v>81</v>
      </c>
      <c r="B224" t="s">
        <v>332</v>
      </c>
      <c r="C224">
        <v>2875</v>
      </c>
      <c r="D224">
        <v>663</v>
      </c>
      <c r="E224">
        <v>892</v>
      </c>
      <c r="F224">
        <v>8087</v>
      </c>
      <c r="G224">
        <v>6360</v>
      </c>
      <c r="H224">
        <v>7086</v>
      </c>
      <c r="I224">
        <v>6855</v>
      </c>
      <c r="J224">
        <v>6748</v>
      </c>
      <c r="K224">
        <v>233.5</v>
      </c>
    </row>
    <row r="225" spans="1:11" x14ac:dyDescent="0.25">
      <c r="A225" t="s">
        <v>83</v>
      </c>
      <c r="B225" t="s">
        <v>333</v>
      </c>
      <c r="C225">
        <v>2583.5</v>
      </c>
      <c r="D225">
        <v>2770.5</v>
      </c>
      <c r="E225">
        <v>1575</v>
      </c>
      <c r="F225">
        <v>9670.5</v>
      </c>
      <c r="G225">
        <v>2889</v>
      </c>
      <c r="H225">
        <v>8506.5</v>
      </c>
      <c r="I225">
        <v>20754</v>
      </c>
      <c r="J225">
        <v>6785</v>
      </c>
      <c r="K225">
        <v>500</v>
      </c>
    </row>
    <row r="226" spans="1:11" x14ac:dyDescent="0.25">
      <c r="A226" t="s">
        <v>85</v>
      </c>
      <c r="B226" t="s">
        <v>334</v>
      </c>
      <c r="C226">
        <v>1378</v>
      </c>
      <c r="D226">
        <v>2586.5</v>
      </c>
      <c r="E226">
        <v>1131</v>
      </c>
      <c r="F226">
        <v>33160</v>
      </c>
      <c r="G226">
        <v>1697</v>
      </c>
      <c r="H226">
        <v>5856</v>
      </c>
      <c r="I226">
        <v>14510</v>
      </c>
      <c r="J226">
        <v>5884.5</v>
      </c>
      <c r="K226">
        <v>507</v>
      </c>
    </row>
    <row r="227" spans="1:11" x14ac:dyDescent="0.25">
      <c r="A227" t="s">
        <v>87</v>
      </c>
      <c r="B227" t="s">
        <v>335</v>
      </c>
      <c r="C227">
        <v>2731.5</v>
      </c>
      <c r="D227">
        <v>7582</v>
      </c>
      <c r="E227">
        <v>1460.5</v>
      </c>
      <c r="F227">
        <v>6095</v>
      </c>
      <c r="G227">
        <v>4977</v>
      </c>
      <c r="H227">
        <v>7909</v>
      </c>
      <c r="I227">
        <v>14021.5</v>
      </c>
      <c r="J227">
        <v>9318.5</v>
      </c>
      <c r="K227">
        <v>590.5</v>
      </c>
    </row>
    <row r="228" spans="1:11" x14ac:dyDescent="0.25">
      <c r="A228" t="s">
        <v>93</v>
      </c>
      <c r="B228" t="s">
        <v>336</v>
      </c>
      <c r="C228">
        <v>1320</v>
      </c>
      <c r="D228">
        <v>466.5</v>
      </c>
      <c r="E228">
        <v>384</v>
      </c>
      <c r="F228">
        <v>13142.5</v>
      </c>
      <c r="G228">
        <v>5705.5</v>
      </c>
      <c r="H228">
        <v>6908</v>
      </c>
      <c r="I228">
        <v>11809</v>
      </c>
      <c r="J228">
        <v>7600</v>
      </c>
      <c r="K228">
        <v>271.5</v>
      </c>
    </row>
    <row r="229" spans="1:11" x14ac:dyDescent="0.25">
      <c r="A229" t="s">
        <v>95</v>
      </c>
      <c r="B229" t="s">
        <v>337</v>
      </c>
      <c r="C229">
        <v>5274</v>
      </c>
      <c r="D229">
        <v>1133</v>
      </c>
      <c r="E229">
        <v>1704</v>
      </c>
      <c r="F229">
        <v>13783</v>
      </c>
      <c r="G229">
        <v>3028</v>
      </c>
      <c r="H229">
        <v>5914</v>
      </c>
      <c r="I229">
        <v>7374</v>
      </c>
      <c r="J229">
        <v>6011.5</v>
      </c>
      <c r="K229">
        <v>849.5</v>
      </c>
    </row>
    <row r="230" spans="1:11" x14ac:dyDescent="0.25">
      <c r="A230" t="s">
        <v>97</v>
      </c>
      <c r="B230" t="s">
        <v>338</v>
      </c>
      <c r="C230">
        <v>4323.5</v>
      </c>
      <c r="D230">
        <v>7423</v>
      </c>
      <c r="E230">
        <v>5417</v>
      </c>
      <c r="F230">
        <v>15332</v>
      </c>
      <c r="G230">
        <v>6774.5</v>
      </c>
      <c r="H230">
        <v>23314</v>
      </c>
      <c r="I230">
        <v>17618</v>
      </c>
      <c r="J230">
        <v>9710</v>
      </c>
      <c r="K230">
        <v>2007.5</v>
      </c>
    </row>
    <row r="231" spans="1:11" x14ac:dyDescent="0.25">
      <c r="A231" t="s">
        <v>99</v>
      </c>
      <c r="B231" t="s">
        <v>339</v>
      </c>
      <c r="C231">
        <v>2460</v>
      </c>
      <c r="D231">
        <v>6620</v>
      </c>
      <c r="E231">
        <v>1117</v>
      </c>
      <c r="F231">
        <v>14378.5</v>
      </c>
      <c r="G231">
        <v>1143</v>
      </c>
      <c r="H231">
        <v>6189</v>
      </c>
      <c r="I231">
        <v>12991.5</v>
      </c>
      <c r="J231">
        <v>7715</v>
      </c>
      <c r="K231">
        <v>411</v>
      </c>
    </row>
    <row r="232" spans="1:11" x14ac:dyDescent="0.25">
      <c r="A232" t="s">
        <v>101</v>
      </c>
      <c r="B232" t="s">
        <v>340</v>
      </c>
      <c r="C232">
        <v>1688</v>
      </c>
      <c r="D232">
        <v>17158</v>
      </c>
      <c r="E232">
        <v>1551</v>
      </c>
      <c r="F232">
        <v>17139</v>
      </c>
      <c r="G232">
        <v>4821.5</v>
      </c>
      <c r="H232">
        <v>11165.5</v>
      </c>
      <c r="I232">
        <v>26657</v>
      </c>
      <c r="J232">
        <v>8237</v>
      </c>
      <c r="K232">
        <v>1113.5</v>
      </c>
    </row>
    <row r="233" spans="1:11" x14ac:dyDescent="0.25">
      <c r="A233" t="s">
        <v>103</v>
      </c>
      <c r="B233" t="s">
        <v>341</v>
      </c>
      <c r="C233">
        <v>2701</v>
      </c>
      <c r="D233">
        <v>1138</v>
      </c>
      <c r="E233">
        <v>1070</v>
      </c>
      <c r="F233">
        <v>4843</v>
      </c>
      <c r="G233">
        <v>2699</v>
      </c>
      <c r="H233">
        <v>3563</v>
      </c>
      <c r="I233">
        <v>10604.5</v>
      </c>
      <c r="J233">
        <v>7722</v>
      </c>
      <c r="K233">
        <v>395.5</v>
      </c>
    </row>
    <row r="234" spans="1:11" x14ac:dyDescent="0.25">
      <c r="A234" t="s">
        <v>109</v>
      </c>
      <c r="B234" t="s">
        <v>342</v>
      </c>
      <c r="C234">
        <v>1899.5</v>
      </c>
      <c r="D234">
        <v>1126</v>
      </c>
      <c r="E234">
        <v>918</v>
      </c>
      <c r="F234">
        <v>1173</v>
      </c>
      <c r="G234">
        <v>1967</v>
      </c>
      <c r="H234">
        <v>5992</v>
      </c>
      <c r="I234">
        <v>4888</v>
      </c>
      <c r="J234">
        <v>7764</v>
      </c>
      <c r="K234">
        <v>321.5</v>
      </c>
    </row>
    <row r="235" spans="1:11" x14ac:dyDescent="0.25">
      <c r="A235" t="s">
        <v>111</v>
      </c>
      <c r="B235" t="s">
        <v>343</v>
      </c>
      <c r="C235">
        <v>3384</v>
      </c>
      <c r="D235">
        <v>1169</v>
      </c>
      <c r="E235">
        <v>1570.5</v>
      </c>
      <c r="F235">
        <v>2283</v>
      </c>
      <c r="G235">
        <v>4500</v>
      </c>
      <c r="H235">
        <v>11344</v>
      </c>
      <c r="I235">
        <v>16583.5</v>
      </c>
      <c r="J235">
        <v>6146</v>
      </c>
      <c r="K235">
        <v>689</v>
      </c>
    </row>
    <row r="236" spans="1:11" x14ac:dyDescent="0.25">
      <c r="A236" t="s">
        <v>113</v>
      </c>
      <c r="B236" t="s">
        <v>344</v>
      </c>
      <c r="C236">
        <v>7450</v>
      </c>
      <c r="D236">
        <v>1213</v>
      </c>
      <c r="E236">
        <v>1325.5</v>
      </c>
      <c r="F236">
        <v>7601</v>
      </c>
      <c r="G236">
        <v>1675.5</v>
      </c>
      <c r="H236">
        <v>11972</v>
      </c>
      <c r="I236">
        <v>11796</v>
      </c>
      <c r="J236">
        <v>8371</v>
      </c>
      <c r="K236">
        <v>774</v>
      </c>
    </row>
    <row r="237" spans="1:11" x14ac:dyDescent="0.25">
      <c r="A237" t="s">
        <v>115</v>
      </c>
      <c r="B237" t="s">
        <v>345</v>
      </c>
      <c r="C237">
        <v>25792.5</v>
      </c>
      <c r="D237">
        <v>31477</v>
      </c>
      <c r="E237">
        <v>30900</v>
      </c>
      <c r="F237">
        <v>3126</v>
      </c>
      <c r="G237">
        <v>5458</v>
      </c>
      <c r="H237">
        <v>27545.5</v>
      </c>
      <c r="I237">
        <v>17906.5</v>
      </c>
      <c r="J237">
        <v>7573.5</v>
      </c>
      <c r="K237">
        <v>286.5</v>
      </c>
    </row>
    <row r="238" spans="1:11" x14ac:dyDescent="0.25">
      <c r="A238" t="s">
        <v>117</v>
      </c>
      <c r="B238" t="s">
        <v>346</v>
      </c>
      <c r="C238">
        <v>3086.5</v>
      </c>
      <c r="D238">
        <v>4610</v>
      </c>
      <c r="E238">
        <v>914</v>
      </c>
      <c r="F238">
        <v>14432.5</v>
      </c>
      <c r="G238">
        <v>4853.5</v>
      </c>
      <c r="H238">
        <v>15886.5</v>
      </c>
      <c r="I238">
        <v>24109.5</v>
      </c>
      <c r="J238">
        <v>8570.5</v>
      </c>
      <c r="K238">
        <v>408</v>
      </c>
    </row>
    <row r="239" spans="1:11" x14ac:dyDescent="0.25">
      <c r="A239" t="s">
        <v>125</v>
      </c>
      <c r="B239" t="s">
        <v>347</v>
      </c>
      <c r="C239">
        <v>3867.5</v>
      </c>
      <c r="D239">
        <v>2289.5</v>
      </c>
      <c r="E239">
        <v>1098</v>
      </c>
      <c r="F239">
        <v>1821.5</v>
      </c>
      <c r="G239">
        <v>3465</v>
      </c>
      <c r="H239">
        <v>3604</v>
      </c>
      <c r="I239">
        <v>6145</v>
      </c>
      <c r="J239">
        <v>7920.5</v>
      </c>
      <c r="K239">
        <v>816</v>
      </c>
    </row>
    <row r="240" spans="1:11" x14ac:dyDescent="0.25">
      <c r="A240" t="s">
        <v>127</v>
      </c>
      <c r="B240" t="s">
        <v>348</v>
      </c>
      <c r="C240">
        <v>6081.5</v>
      </c>
      <c r="D240">
        <v>1740</v>
      </c>
      <c r="E240">
        <v>3230</v>
      </c>
      <c r="F240">
        <v>6247</v>
      </c>
      <c r="G240">
        <v>2422</v>
      </c>
      <c r="H240">
        <v>4392</v>
      </c>
      <c r="I240">
        <v>17122</v>
      </c>
      <c r="J240">
        <v>7769</v>
      </c>
      <c r="K240">
        <v>823</v>
      </c>
    </row>
    <row r="241" spans="1:11" x14ac:dyDescent="0.25">
      <c r="A241" t="s">
        <v>129</v>
      </c>
      <c r="B241" t="s">
        <v>349</v>
      </c>
      <c r="C241">
        <v>3790</v>
      </c>
      <c r="D241">
        <v>1265</v>
      </c>
      <c r="E241">
        <v>2413.5</v>
      </c>
      <c r="F241">
        <v>18886</v>
      </c>
      <c r="G241">
        <v>2953.5</v>
      </c>
      <c r="H241">
        <v>3688.5</v>
      </c>
      <c r="I241">
        <v>26980</v>
      </c>
      <c r="J241">
        <v>6653</v>
      </c>
      <c r="K241">
        <v>677</v>
      </c>
    </row>
    <row r="242" spans="1:11" x14ac:dyDescent="0.25">
      <c r="A242" t="s">
        <v>131</v>
      </c>
      <c r="B242" t="s">
        <v>350</v>
      </c>
      <c r="C242">
        <v>2834.5</v>
      </c>
      <c r="D242">
        <v>1453</v>
      </c>
      <c r="E242">
        <v>901.5</v>
      </c>
      <c r="F242">
        <v>16302</v>
      </c>
      <c r="G242">
        <v>8202</v>
      </c>
      <c r="H242">
        <v>14130</v>
      </c>
      <c r="I242">
        <v>15168</v>
      </c>
      <c r="J242">
        <v>8081.5</v>
      </c>
      <c r="K242">
        <v>518.5</v>
      </c>
    </row>
    <row r="243" spans="1:11" x14ac:dyDescent="0.25">
      <c r="A243" t="s">
        <v>133</v>
      </c>
      <c r="B243" t="s">
        <v>351</v>
      </c>
      <c r="C243">
        <v>2000</v>
      </c>
      <c r="D243">
        <v>343</v>
      </c>
      <c r="E243">
        <v>574</v>
      </c>
      <c r="F243">
        <v>7127.5</v>
      </c>
      <c r="G243">
        <v>1265</v>
      </c>
      <c r="H243">
        <v>3073.5</v>
      </c>
      <c r="I243">
        <v>7177</v>
      </c>
      <c r="J243">
        <v>6410.5</v>
      </c>
      <c r="K243">
        <v>153</v>
      </c>
    </row>
    <row r="244" spans="1:11" x14ac:dyDescent="0.25">
      <c r="A244" t="s">
        <v>141</v>
      </c>
      <c r="B244" t="s">
        <v>352</v>
      </c>
      <c r="C244">
        <v>9269</v>
      </c>
      <c r="D244">
        <v>2176</v>
      </c>
      <c r="E244">
        <v>1259</v>
      </c>
      <c r="F244">
        <v>4583.5</v>
      </c>
      <c r="G244">
        <v>3941</v>
      </c>
      <c r="H244">
        <v>9966</v>
      </c>
      <c r="I244">
        <v>15854</v>
      </c>
      <c r="J244">
        <v>9712.5</v>
      </c>
      <c r="K244">
        <v>317</v>
      </c>
    </row>
    <row r="245" spans="1:11" x14ac:dyDescent="0.25">
      <c r="A245" t="s">
        <v>143</v>
      </c>
      <c r="B245" t="s">
        <v>353</v>
      </c>
      <c r="C245">
        <v>4548</v>
      </c>
      <c r="D245">
        <v>1013.5</v>
      </c>
      <c r="E245">
        <v>2281</v>
      </c>
      <c r="F245">
        <v>12858.5</v>
      </c>
      <c r="G245">
        <v>7096.5</v>
      </c>
      <c r="H245">
        <v>9413</v>
      </c>
      <c r="I245">
        <v>15507</v>
      </c>
      <c r="J245">
        <v>8487.5</v>
      </c>
      <c r="K245">
        <v>610</v>
      </c>
    </row>
    <row r="246" spans="1:11" x14ac:dyDescent="0.25">
      <c r="A246" t="s">
        <v>145</v>
      </c>
      <c r="B246" t="s">
        <v>354</v>
      </c>
      <c r="C246">
        <v>3355</v>
      </c>
      <c r="D246">
        <v>1088</v>
      </c>
      <c r="E246">
        <v>1069</v>
      </c>
      <c r="F246">
        <v>22852.5</v>
      </c>
      <c r="G246">
        <v>6026.5</v>
      </c>
      <c r="H246">
        <v>10148.5</v>
      </c>
      <c r="I246">
        <v>22945</v>
      </c>
      <c r="J246">
        <v>7173.5</v>
      </c>
      <c r="K246">
        <v>804</v>
      </c>
    </row>
    <row r="247" spans="1:11" x14ac:dyDescent="0.25">
      <c r="A247" t="s">
        <v>147</v>
      </c>
      <c r="B247" t="s">
        <v>355</v>
      </c>
      <c r="C247">
        <v>4644.5</v>
      </c>
      <c r="D247">
        <v>4280</v>
      </c>
      <c r="E247">
        <v>5518</v>
      </c>
      <c r="F247">
        <v>3048.5</v>
      </c>
      <c r="G247">
        <v>3619</v>
      </c>
      <c r="H247">
        <v>11776</v>
      </c>
      <c r="I247">
        <v>13445</v>
      </c>
      <c r="J247">
        <v>7372.5</v>
      </c>
      <c r="K247">
        <v>761</v>
      </c>
    </row>
    <row r="248" spans="1:11" x14ac:dyDescent="0.25">
      <c r="A248" t="s">
        <v>149</v>
      </c>
      <c r="B248" t="s">
        <v>356</v>
      </c>
      <c r="C248">
        <v>3092</v>
      </c>
      <c r="D248">
        <v>2057.5</v>
      </c>
      <c r="E248">
        <v>1259</v>
      </c>
      <c r="F248">
        <v>17226</v>
      </c>
      <c r="G248">
        <v>2819</v>
      </c>
      <c r="H248">
        <v>8069</v>
      </c>
      <c r="I248">
        <v>11787</v>
      </c>
      <c r="J248">
        <v>7802</v>
      </c>
      <c r="K248">
        <v>479</v>
      </c>
    </row>
    <row r="249" spans="1:11" x14ac:dyDescent="0.25">
      <c r="A249" t="s">
        <v>157</v>
      </c>
      <c r="B249" t="s">
        <v>357</v>
      </c>
      <c r="C249">
        <v>2047</v>
      </c>
      <c r="D249">
        <v>2059.5</v>
      </c>
      <c r="E249">
        <v>1875</v>
      </c>
      <c r="F249">
        <v>3935.5</v>
      </c>
      <c r="G249">
        <v>2340</v>
      </c>
      <c r="H249">
        <v>13477</v>
      </c>
      <c r="I249">
        <v>18471</v>
      </c>
      <c r="J249">
        <v>6577</v>
      </c>
      <c r="K249">
        <v>511</v>
      </c>
    </row>
    <row r="250" spans="1:11" x14ac:dyDescent="0.25">
      <c r="A250" t="s">
        <v>159</v>
      </c>
      <c r="B250" t="s">
        <v>358</v>
      </c>
      <c r="C250">
        <v>2744</v>
      </c>
      <c r="D250">
        <v>4281</v>
      </c>
      <c r="E250">
        <v>1331</v>
      </c>
      <c r="F250">
        <v>7512</v>
      </c>
      <c r="G250">
        <v>4384</v>
      </c>
      <c r="H250">
        <v>6397</v>
      </c>
      <c r="I250">
        <v>11596.5</v>
      </c>
      <c r="J250">
        <v>7046.5</v>
      </c>
      <c r="K250">
        <v>738</v>
      </c>
    </row>
    <row r="251" spans="1:11" x14ac:dyDescent="0.25">
      <c r="A251" t="s">
        <v>161</v>
      </c>
      <c r="B251" t="s">
        <v>359</v>
      </c>
      <c r="C251">
        <v>2230.5</v>
      </c>
      <c r="D251">
        <v>733.5</v>
      </c>
      <c r="E251">
        <v>942.5</v>
      </c>
      <c r="F251">
        <v>4625</v>
      </c>
      <c r="G251">
        <v>2214</v>
      </c>
      <c r="H251">
        <v>13016</v>
      </c>
      <c r="I251">
        <v>18863</v>
      </c>
      <c r="J251">
        <v>6796</v>
      </c>
      <c r="K251">
        <v>335</v>
      </c>
    </row>
    <row r="252" spans="1:11" x14ac:dyDescent="0.25">
      <c r="A252" t="s">
        <v>163</v>
      </c>
      <c r="B252" t="s">
        <v>360</v>
      </c>
      <c r="C252">
        <v>8600</v>
      </c>
      <c r="D252">
        <v>2477</v>
      </c>
      <c r="E252">
        <v>2369</v>
      </c>
      <c r="F252">
        <v>11570</v>
      </c>
      <c r="G252">
        <v>2447</v>
      </c>
      <c r="H252">
        <v>14241</v>
      </c>
      <c r="I252">
        <v>19509</v>
      </c>
      <c r="J252">
        <v>7254</v>
      </c>
      <c r="K252">
        <v>734.5</v>
      </c>
    </row>
    <row r="253" spans="1:11" x14ac:dyDescent="0.25">
      <c r="A253" t="s">
        <v>165</v>
      </c>
      <c r="B253" t="s">
        <v>361</v>
      </c>
      <c r="C253">
        <v>2628.5</v>
      </c>
      <c r="D253">
        <v>2537.5</v>
      </c>
      <c r="E253">
        <v>1487</v>
      </c>
      <c r="F253">
        <v>3531</v>
      </c>
      <c r="G253">
        <v>1376</v>
      </c>
      <c r="H253">
        <v>8194</v>
      </c>
      <c r="I253">
        <v>10889</v>
      </c>
      <c r="J253">
        <v>7037</v>
      </c>
      <c r="K253">
        <v>507</v>
      </c>
    </row>
    <row r="254" spans="1:11" x14ac:dyDescent="0.25">
      <c r="A254" t="s">
        <v>173</v>
      </c>
      <c r="B254" t="s">
        <v>362</v>
      </c>
      <c r="C254">
        <v>3991.5</v>
      </c>
      <c r="D254">
        <v>616</v>
      </c>
      <c r="E254">
        <v>920</v>
      </c>
      <c r="F254">
        <v>3862</v>
      </c>
      <c r="G254">
        <v>3268</v>
      </c>
      <c r="H254">
        <v>12356.5</v>
      </c>
      <c r="I254">
        <v>10732.5</v>
      </c>
      <c r="J254">
        <v>6535</v>
      </c>
      <c r="K254">
        <v>547</v>
      </c>
    </row>
    <row r="255" spans="1:11" x14ac:dyDescent="0.25">
      <c r="A255" t="s">
        <v>175</v>
      </c>
      <c r="B255" t="s">
        <v>363</v>
      </c>
      <c r="C255">
        <v>4385</v>
      </c>
      <c r="D255">
        <v>2109</v>
      </c>
      <c r="E255">
        <v>2285</v>
      </c>
      <c r="F255">
        <v>8732</v>
      </c>
      <c r="G255">
        <v>2245</v>
      </c>
      <c r="H255">
        <v>7912</v>
      </c>
      <c r="I255">
        <v>25850</v>
      </c>
      <c r="J255">
        <v>7012</v>
      </c>
      <c r="K255">
        <v>525</v>
      </c>
    </row>
    <row r="256" spans="1:11" x14ac:dyDescent="0.25">
      <c r="A256" t="s">
        <v>177</v>
      </c>
      <c r="B256" t="s">
        <v>364</v>
      </c>
      <c r="C256">
        <v>841</v>
      </c>
      <c r="D256">
        <v>5000</v>
      </c>
      <c r="E256">
        <v>1498.5</v>
      </c>
      <c r="F256">
        <v>7194</v>
      </c>
      <c r="G256">
        <v>3493</v>
      </c>
      <c r="H256">
        <v>4422</v>
      </c>
      <c r="I256">
        <v>17526</v>
      </c>
      <c r="J256">
        <v>6863</v>
      </c>
      <c r="K256">
        <v>235</v>
      </c>
    </row>
    <row r="257" spans="1:11" x14ac:dyDescent="0.25">
      <c r="A257" t="s">
        <v>179</v>
      </c>
      <c r="B257" t="s">
        <v>365</v>
      </c>
      <c r="C257">
        <v>1874.5</v>
      </c>
      <c r="D257">
        <v>1269</v>
      </c>
      <c r="E257">
        <v>1316</v>
      </c>
      <c r="F257">
        <v>8104</v>
      </c>
      <c r="G257">
        <v>6168</v>
      </c>
      <c r="H257">
        <v>10148</v>
      </c>
      <c r="I257">
        <v>8910</v>
      </c>
      <c r="J257">
        <v>8805</v>
      </c>
      <c r="K257">
        <v>719</v>
      </c>
    </row>
    <row r="258" spans="1:11" ht="15.75" thickBot="1" x14ac:dyDescent="0.3">
      <c r="A258" s="13" t="s">
        <v>181</v>
      </c>
      <c r="B258" s="13" t="s">
        <v>366</v>
      </c>
      <c r="C258" s="13">
        <v>4964</v>
      </c>
      <c r="D258" s="13">
        <v>3418</v>
      </c>
      <c r="E258" s="13">
        <v>1571</v>
      </c>
      <c r="F258" s="13">
        <v>11357</v>
      </c>
      <c r="G258" s="13">
        <v>3133</v>
      </c>
      <c r="H258" s="13">
        <v>8360.5</v>
      </c>
      <c r="I258" s="13">
        <v>20247</v>
      </c>
      <c r="J258" s="13">
        <v>10006</v>
      </c>
      <c r="K258" s="13">
        <v>923</v>
      </c>
    </row>
    <row r="259" spans="1:11" x14ac:dyDescent="0.25">
      <c r="A259" t="s">
        <v>13</v>
      </c>
      <c r="B259" t="s">
        <v>367</v>
      </c>
      <c r="C259">
        <v>4627</v>
      </c>
      <c r="D259">
        <v>1202.5</v>
      </c>
      <c r="E259">
        <v>1678</v>
      </c>
      <c r="F259">
        <v>13911</v>
      </c>
      <c r="G259">
        <v>8680</v>
      </c>
      <c r="H259">
        <v>29425</v>
      </c>
      <c r="I259">
        <v>35489</v>
      </c>
      <c r="J259">
        <v>10582.5</v>
      </c>
      <c r="K259">
        <v>797</v>
      </c>
    </row>
    <row r="260" spans="1:11" x14ac:dyDescent="0.25">
      <c r="A260" t="s">
        <v>15</v>
      </c>
      <c r="B260" t="s">
        <v>368</v>
      </c>
      <c r="C260">
        <v>2411.5</v>
      </c>
      <c r="D260">
        <v>1098.5</v>
      </c>
      <c r="E260">
        <v>498</v>
      </c>
      <c r="F260">
        <v>4506</v>
      </c>
      <c r="G260">
        <v>8080</v>
      </c>
      <c r="H260">
        <v>32976</v>
      </c>
      <c r="I260">
        <v>21838</v>
      </c>
      <c r="J260">
        <v>8077</v>
      </c>
      <c r="K260">
        <v>191</v>
      </c>
    </row>
    <row r="261" spans="1:11" x14ac:dyDescent="0.25">
      <c r="A261" t="s">
        <v>17</v>
      </c>
      <c r="B261" t="s">
        <v>369</v>
      </c>
      <c r="C261">
        <v>2170</v>
      </c>
      <c r="D261">
        <v>3976.5</v>
      </c>
      <c r="E261">
        <v>1485.5</v>
      </c>
      <c r="F261">
        <v>12973.5</v>
      </c>
      <c r="G261">
        <v>5393</v>
      </c>
      <c r="H261">
        <v>16346</v>
      </c>
      <c r="I261">
        <v>30209</v>
      </c>
      <c r="J261">
        <v>9064</v>
      </c>
      <c r="K261">
        <v>588</v>
      </c>
    </row>
    <row r="262" spans="1:11" x14ac:dyDescent="0.25">
      <c r="A262" t="s">
        <v>19</v>
      </c>
      <c r="B262" t="s">
        <v>370</v>
      </c>
      <c r="C262">
        <v>2370.5</v>
      </c>
      <c r="D262">
        <v>1595.5</v>
      </c>
      <c r="E262">
        <v>1567</v>
      </c>
      <c r="F262">
        <v>13450.5</v>
      </c>
      <c r="G262">
        <v>6606.5</v>
      </c>
      <c r="H262">
        <v>24259</v>
      </c>
      <c r="I262">
        <v>32457</v>
      </c>
      <c r="J262">
        <v>9632</v>
      </c>
      <c r="K262">
        <v>960</v>
      </c>
    </row>
    <row r="263" spans="1:11" x14ac:dyDescent="0.25">
      <c r="A263" t="s">
        <v>21</v>
      </c>
      <c r="B263" t="s">
        <v>371</v>
      </c>
      <c r="C263">
        <v>1887.5</v>
      </c>
      <c r="D263">
        <v>1394</v>
      </c>
      <c r="E263">
        <v>977</v>
      </c>
      <c r="F263">
        <v>20477</v>
      </c>
      <c r="G263">
        <v>8201.5</v>
      </c>
      <c r="H263">
        <v>12258.5</v>
      </c>
      <c r="I263">
        <v>11387</v>
      </c>
      <c r="J263">
        <v>10610.5</v>
      </c>
      <c r="K263">
        <v>758.5</v>
      </c>
    </row>
    <row r="264" spans="1:11" x14ac:dyDescent="0.25">
      <c r="A264" t="s">
        <v>23</v>
      </c>
      <c r="B264" t="s">
        <v>372</v>
      </c>
      <c r="C264">
        <v>1608.5</v>
      </c>
      <c r="D264">
        <v>19935.5</v>
      </c>
      <c r="E264">
        <v>1079</v>
      </c>
      <c r="F264">
        <v>7717.5</v>
      </c>
      <c r="G264">
        <v>9228</v>
      </c>
      <c r="H264">
        <v>15512.5</v>
      </c>
      <c r="I264">
        <v>30658.5</v>
      </c>
      <c r="J264">
        <v>6743</v>
      </c>
      <c r="K264">
        <v>314.5</v>
      </c>
    </row>
    <row r="265" spans="1:11" x14ac:dyDescent="0.25">
      <c r="A265" t="s">
        <v>25</v>
      </c>
      <c r="B265" t="s">
        <v>373</v>
      </c>
      <c r="C265">
        <v>5721</v>
      </c>
      <c r="D265">
        <v>14997.5</v>
      </c>
      <c r="E265">
        <v>2899.5</v>
      </c>
      <c r="F265">
        <v>7055</v>
      </c>
      <c r="G265">
        <v>2739</v>
      </c>
      <c r="H265">
        <v>17456</v>
      </c>
      <c r="I265">
        <v>20419.5</v>
      </c>
      <c r="J265">
        <v>8001</v>
      </c>
      <c r="K265">
        <v>917.5</v>
      </c>
    </row>
    <row r="266" spans="1:11" x14ac:dyDescent="0.25">
      <c r="A266" t="s">
        <v>27</v>
      </c>
      <c r="B266" t="s">
        <v>374</v>
      </c>
      <c r="C266">
        <v>2347</v>
      </c>
      <c r="D266">
        <v>4313</v>
      </c>
      <c r="E266">
        <v>3790</v>
      </c>
      <c r="F266">
        <v>6217</v>
      </c>
      <c r="G266">
        <v>2209</v>
      </c>
      <c r="H266">
        <v>3443</v>
      </c>
      <c r="I266">
        <v>15356</v>
      </c>
      <c r="J266">
        <v>7253.5</v>
      </c>
      <c r="K266">
        <v>934</v>
      </c>
    </row>
    <row r="267" spans="1:11" x14ac:dyDescent="0.25">
      <c r="A267" t="s">
        <v>29</v>
      </c>
      <c r="B267" t="s">
        <v>375</v>
      </c>
      <c r="C267">
        <v>5126</v>
      </c>
      <c r="D267">
        <v>1844</v>
      </c>
      <c r="E267">
        <v>1795</v>
      </c>
      <c r="F267">
        <v>32330</v>
      </c>
      <c r="G267">
        <v>11841</v>
      </c>
      <c r="H267">
        <v>12360</v>
      </c>
      <c r="I267">
        <v>22829</v>
      </c>
      <c r="J267">
        <v>7561.5</v>
      </c>
      <c r="K267">
        <v>327</v>
      </c>
    </row>
    <row r="268" spans="1:11" x14ac:dyDescent="0.25">
      <c r="A268" t="s">
        <v>31</v>
      </c>
      <c r="B268" t="s">
        <v>376</v>
      </c>
      <c r="C268">
        <v>4446</v>
      </c>
      <c r="D268">
        <v>634</v>
      </c>
      <c r="E268">
        <v>1060</v>
      </c>
      <c r="F268">
        <v>3956.5</v>
      </c>
      <c r="G268">
        <v>2113</v>
      </c>
      <c r="H268">
        <v>3048</v>
      </c>
      <c r="I268">
        <v>18656</v>
      </c>
      <c r="J268">
        <v>4391.5</v>
      </c>
      <c r="K268">
        <v>178</v>
      </c>
    </row>
    <row r="269" spans="1:11" x14ac:dyDescent="0.25">
      <c r="A269" t="s">
        <v>33</v>
      </c>
      <c r="B269" t="s">
        <v>377</v>
      </c>
      <c r="C269">
        <v>1857</v>
      </c>
      <c r="D269">
        <v>4258</v>
      </c>
      <c r="E269">
        <v>631</v>
      </c>
      <c r="F269">
        <v>43860</v>
      </c>
      <c r="G269">
        <v>1274.5</v>
      </c>
      <c r="H269">
        <v>3936</v>
      </c>
      <c r="I269">
        <v>29551.5</v>
      </c>
      <c r="J269">
        <v>8670</v>
      </c>
      <c r="K269">
        <v>419.5</v>
      </c>
    </row>
    <row r="270" spans="1:11" x14ac:dyDescent="0.25">
      <c r="A270" t="s">
        <v>35</v>
      </c>
      <c r="B270" t="s">
        <v>378</v>
      </c>
      <c r="C270">
        <v>2268</v>
      </c>
      <c r="D270">
        <v>2835</v>
      </c>
      <c r="E270">
        <v>3232.5</v>
      </c>
      <c r="F270">
        <v>9566</v>
      </c>
      <c r="G270">
        <v>3303</v>
      </c>
      <c r="H270">
        <v>8552</v>
      </c>
      <c r="I270">
        <v>17015</v>
      </c>
      <c r="J270">
        <v>6198</v>
      </c>
      <c r="K270">
        <v>802</v>
      </c>
    </row>
    <row r="271" spans="1:11" x14ac:dyDescent="0.25">
      <c r="A271" t="s">
        <v>37</v>
      </c>
      <c r="B271" t="s">
        <v>379</v>
      </c>
      <c r="C271">
        <v>3775</v>
      </c>
      <c r="D271">
        <v>1160</v>
      </c>
      <c r="E271">
        <v>4005</v>
      </c>
      <c r="F271">
        <v>6922.5</v>
      </c>
      <c r="G271">
        <v>5457</v>
      </c>
      <c r="H271">
        <v>12774</v>
      </c>
      <c r="I271">
        <v>8428</v>
      </c>
      <c r="J271">
        <v>10586</v>
      </c>
      <c r="K271">
        <v>1051.5</v>
      </c>
    </row>
    <row r="272" spans="1:11" x14ac:dyDescent="0.25">
      <c r="A272" t="s">
        <v>39</v>
      </c>
      <c r="B272" t="s">
        <v>380</v>
      </c>
      <c r="C272">
        <v>1860.5</v>
      </c>
      <c r="D272">
        <v>906</v>
      </c>
      <c r="E272">
        <v>964</v>
      </c>
      <c r="F272">
        <v>18367.5</v>
      </c>
      <c r="G272">
        <v>2040.5</v>
      </c>
      <c r="H272">
        <v>6328</v>
      </c>
      <c r="I272">
        <v>9013</v>
      </c>
      <c r="J272">
        <v>6042</v>
      </c>
      <c r="K272">
        <v>414</v>
      </c>
    </row>
    <row r="273" spans="1:11" x14ac:dyDescent="0.25">
      <c r="A273" t="s">
        <v>41</v>
      </c>
      <c r="B273" t="s">
        <v>381</v>
      </c>
      <c r="C273">
        <v>4743.5</v>
      </c>
      <c r="D273">
        <v>9775</v>
      </c>
      <c r="E273">
        <v>1972</v>
      </c>
      <c r="F273">
        <v>5108</v>
      </c>
      <c r="G273">
        <v>3426</v>
      </c>
      <c r="H273">
        <v>8431</v>
      </c>
      <c r="I273">
        <v>14004</v>
      </c>
      <c r="J273">
        <v>7727</v>
      </c>
      <c r="K273">
        <v>832</v>
      </c>
    </row>
    <row r="274" spans="1:11" x14ac:dyDescent="0.25">
      <c r="A274" t="s">
        <v>43</v>
      </c>
      <c r="B274" t="s">
        <v>382</v>
      </c>
      <c r="C274">
        <v>1838.5</v>
      </c>
      <c r="D274">
        <v>807.5</v>
      </c>
      <c r="E274">
        <v>1038</v>
      </c>
      <c r="F274">
        <v>10745</v>
      </c>
      <c r="G274">
        <v>5256.5</v>
      </c>
      <c r="H274">
        <v>12961</v>
      </c>
      <c r="I274">
        <v>21100</v>
      </c>
      <c r="J274">
        <v>9514</v>
      </c>
      <c r="K274">
        <v>605</v>
      </c>
    </row>
    <row r="275" spans="1:11" x14ac:dyDescent="0.25">
      <c r="A275" t="s">
        <v>45</v>
      </c>
      <c r="B275" t="s">
        <v>383</v>
      </c>
      <c r="C275">
        <v>3794.5</v>
      </c>
      <c r="D275">
        <v>1077</v>
      </c>
      <c r="E275">
        <v>2216</v>
      </c>
      <c r="F275">
        <v>17618</v>
      </c>
      <c r="G275">
        <v>7646.5</v>
      </c>
      <c r="H275">
        <v>5455</v>
      </c>
      <c r="I275">
        <v>18667.5</v>
      </c>
      <c r="J275">
        <v>7732.5</v>
      </c>
      <c r="K275">
        <v>633.5</v>
      </c>
    </row>
    <row r="276" spans="1:11" x14ac:dyDescent="0.25">
      <c r="A276" t="s">
        <v>47</v>
      </c>
      <c r="B276" t="s">
        <v>384</v>
      </c>
      <c r="C276">
        <v>2684</v>
      </c>
      <c r="D276">
        <v>1646</v>
      </c>
      <c r="E276">
        <v>1875.5</v>
      </c>
      <c r="F276">
        <v>2745</v>
      </c>
      <c r="G276">
        <v>1735</v>
      </c>
      <c r="H276">
        <v>3490</v>
      </c>
      <c r="I276">
        <v>3195</v>
      </c>
      <c r="J276">
        <v>6526</v>
      </c>
      <c r="K276">
        <v>791.5</v>
      </c>
    </row>
    <row r="277" spans="1:11" x14ac:dyDescent="0.25">
      <c r="A277" t="s">
        <v>49</v>
      </c>
      <c r="B277" t="s">
        <v>385</v>
      </c>
      <c r="C277">
        <v>2628</v>
      </c>
      <c r="D277">
        <v>1739</v>
      </c>
      <c r="E277">
        <v>3082</v>
      </c>
      <c r="F277">
        <v>2296</v>
      </c>
      <c r="G277">
        <v>4871</v>
      </c>
      <c r="H277">
        <v>8503</v>
      </c>
      <c r="I277">
        <v>12651.5</v>
      </c>
      <c r="J277">
        <v>6557</v>
      </c>
      <c r="K277">
        <v>410</v>
      </c>
    </row>
    <row r="278" spans="1:11" x14ac:dyDescent="0.25">
      <c r="A278" t="s">
        <v>51</v>
      </c>
      <c r="B278" t="s">
        <v>386</v>
      </c>
      <c r="C278">
        <v>2460</v>
      </c>
      <c r="D278">
        <v>2022</v>
      </c>
      <c r="E278">
        <v>1047.5</v>
      </c>
      <c r="F278">
        <v>15254</v>
      </c>
      <c r="G278">
        <v>1513</v>
      </c>
      <c r="H278">
        <v>7148</v>
      </c>
      <c r="I278">
        <v>18264</v>
      </c>
      <c r="J278">
        <v>11700</v>
      </c>
      <c r="K278">
        <v>389</v>
      </c>
    </row>
    <row r="279" spans="1:11" x14ac:dyDescent="0.25">
      <c r="A279" t="s">
        <v>53</v>
      </c>
      <c r="B279" t="s">
        <v>387</v>
      </c>
      <c r="C279">
        <v>1732</v>
      </c>
      <c r="D279">
        <v>3713.5</v>
      </c>
      <c r="E279">
        <v>3013</v>
      </c>
      <c r="F279">
        <v>9265.5</v>
      </c>
      <c r="G279">
        <v>3733</v>
      </c>
      <c r="H279">
        <v>22322</v>
      </c>
      <c r="I279">
        <v>19255</v>
      </c>
      <c r="J279">
        <v>5990.5</v>
      </c>
      <c r="K279">
        <v>391</v>
      </c>
    </row>
    <row r="280" spans="1:11" x14ac:dyDescent="0.25">
      <c r="A280" t="s">
        <v>55</v>
      </c>
      <c r="B280" t="s">
        <v>388</v>
      </c>
      <c r="C280">
        <v>2717</v>
      </c>
      <c r="D280">
        <v>6354</v>
      </c>
      <c r="E280">
        <v>1643</v>
      </c>
      <c r="F280">
        <v>8322</v>
      </c>
      <c r="G280">
        <v>4137</v>
      </c>
      <c r="H280">
        <v>11884.5</v>
      </c>
      <c r="I280">
        <v>14109.5</v>
      </c>
      <c r="J280">
        <v>6889</v>
      </c>
      <c r="K280">
        <v>1223</v>
      </c>
    </row>
    <row r="281" spans="1:11" x14ac:dyDescent="0.25">
      <c r="A281" t="s">
        <v>57</v>
      </c>
      <c r="B281" t="s">
        <v>389</v>
      </c>
      <c r="C281">
        <v>2642.5</v>
      </c>
      <c r="D281">
        <v>2376</v>
      </c>
      <c r="E281">
        <v>2383.5</v>
      </c>
      <c r="F281">
        <v>7436</v>
      </c>
      <c r="G281">
        <v>2735</v>
      </c>
      <c r="H281">
        <v>12369.5</v>
      </c>
      <c r="I281">
        <v>11590</v>
      </c>
      <c r="J281">
        <v>8490.5</v>
      </c>
      <c r="K281">
        <v>1918.5</v>
      </c>
    </row>
    <row r="282" spans="1:11" x14ac:dyDescent="0.25">
      <c r="A282" t="s">
        <v>59</v>
      </c>
      <c r="B282" t="s">
        <v>390</v>
      </c>
      <c r="C282">
        <v>1707</v>
      </c>
      <c r="D282">
        <v>10505.5</v>
      </c>
      <c r="E282">
        <v>860.5</v>
      </c>
      <c r="F282">
        <v>10201</v>
      </c>
      <c r="G282">
        <v>4968</v>
      </c>
      <c r="H282">
        <v>32030.5</v>
      </c>
      <c r="I282">
        <v>21930</v>
      </c>
      <c r="J282">
        <v>9328</v>
      </c>
      <c r="K282">
        <v>369.5</v>
      </c>
    </row>
    <row r="283" spans="1:11" x14ac:dyDescent="0.25">
      <c r="A283" t="s">
        <v>61</v>
      </c>
      <c r="B283" t="s">
        <v>391</v>
      </c>
      <c r="C283">
        <v>2291.5</v>
      </c>
      <c r="D283">
        <v>2163</v>
      </c>
      <c r="E283">
        <v>6998</v>
      </c>
      <c r="F283">
        <v>9134.5</v>
      </c>
      <c r="G283">
        <v>4427</v>
      </c>
      <c r="H283">
        <v>7883</v>
      </c>
      <c r="I283">
        <v>8406</v>
      </c>
      <c r="J283">
        <v>8851.5</v>
      </c>
      <c r="K283">
        <v>1076</v>
      </c>
    </row>
    <row r="284" spans="1:11" x14ac:dyDescent="0.25">
      <c r="A284" t="s">
        <v>63</v>
      </c>
      <c r="B284" t="s">
        <v>392</v>
      </c>
      <c r="C284">
        <v>2583</v>
      </c>
      <c r="D284">
        <v>663</v>
      </c>
      <c r="E284">
        <v>1465</v>
      </c>
      <c r="F284">
        <v>4127</v>
      </c>
      <c r="G284">
        <v>2493</v>
      </c>
      <c r="H284">
        <v>10485.5</v>
      </c>
      <c r="I284">
        <v>12298</v>
      </c>
      <c r="J284">
        <v>9016</v>
      </c>
      <c r="K284">
        <v>379</v>
      </c>
    </row>
    <row r="285" spans="1:11" x14ac:dyDescent="0.25">
      <c r="A285" t="s">
        <v>65</v>
      </c>
      <c r="B285" t="s">
        <v>393</v>
      </c>
      <c r="C285">
        <v>2461</v>
      </c>
      <c r="D285">
        <v>609</v>
      </c>
      <c r="E285">
        <v>894.5</v>
      </c>
      <c r="F285">
        <v>3860.5</v>
      </c>
      <c r="G285">
        <v>2028</v>
      </c>
      <c r="H285">
        <v>2556</v>
      </c>
      <c r="I285">
        <v>5240</v>
      </c>
      <c r="J285">
        <v>6678</v>
      </c>
      <c r="K285">
        <v>181</v>
      </c>
    </row>
    <row r="286" spans="1:11" x14ac:dyDescent="0.25">
      <c r="A286" t="s">
        <v>67</v>
      </c>
      <c r="B286" t="s">
        <v>394</v>
      </c>
      <c r="C286">
        <v>2923</v>
      </c>
      <c r="D286">
        <v>6278</v>
      </c>
      <c r="E286">
        <v>2061</v>
      </c>
      <c r="F286">
        <v>13952.5</v>
      </c>
      <c r="G286">
        <v>5668</v>
      </c>
      <c r="H286">
        <v>17998.5</v>
      </c>
      <c r="I286">
        <v>15149.5</v>
      </c>
      <c r="J286">
        <v>8021</v>
      </c>
      <c r="K286">
        <v>610.5</v>
      </c>
    </row>
    <row r="287" spans="1:11" x14ac:dyDescent="0.25">
      <c r="A287" t="s">
        <v>69</v>
      </c>
      <c r="B287" t="s">
        <v>395</v>
      </c>
      <c r="C287">
        <v>2299</v>
      </c>
      <c r="D287">
        <v>1317</v>
      </c>
      <c r="E287">
        <v>1219</v>
      </c>
      <c r="F287">
        <v>5328</v>
      </c>
      <c r="G287">
        <v>5727</v>
      </c>
      <c r="H287">
        <v>21792</v>
      </c>
      <c r="I287">
        <v>12797</v>
      </c>
      <c r="J287">
        <v>6619.5</v>
      </c>
      <c r="K287">
        <v>285</v>
      </c>
    </row>
    <row r="288" spans="1:11" x14ac:dyDescent="0.25">
      <c r="A288" t="s">
        <v>71</v>
      </c>
      <c r="B288" t="s">
        <v>396</v>
      </c>
      <c r="C288">
        <v>1891</v>
      </c>
      <c r="D288">
        <v>2040</v>
      </c>
      <c r="E288">
        <v>1308</v>
      </c>
      <c r="F288">
        <v>3558</v>
      </c>
      <c r="G288">
        <v>1814.5</v>
      </c>
      <c r="H288">
        <v>3884.5</v>
      </c>
      <c r="I288">
        <v>13160</v>
      </c>
      <c r="J288">
        <v>4005</v>
      </c>
      <c r="K288">
        <v>432</v>
      </c>
    </row>
    <row r="289" spans="1:11" x14ac:dyDescent="0.25">
      <c r="A289" t="s">
        <v>73</v>
      </c>
      <c r="B289" t="s">
        <v>397</v>
      </c>
      <c r="C289">
        <v>3530</v>
      </c>
      <c r="D289">
        <v>3572.5</v>
      </c>
      <c r="E289">
        <v>1406</v>
      </c>
      <c r="F289">
        <v>13533.5</v>
      </c>
      <c r="G289">
        <v>3373</v>
      </c>
      <c r="H289">
        <v>12200</v>
      </c>
      <c r="I289">
        <v>20166</v>
      </c>
      <c r="J289">
        <v>9485.5</v>
      </c>
      <c r="K289">
        <v>878</v>
      </c>
    </row>
    <row r="290" spans="1:11" x14ac:dyDescent="0.25">
      <c r="A290" t="s">
        <v>75</v>
      </c>
      <c r="B290" t="s">
        <v>398</v>
      </c>
      <c r="C290">
        <v>4060</v>
      </c>
      <c r="D290">
        <v>1321</v>
      </c>
      <c r="E290">
        <v>1284</v>
      </c>
      <c r="F290">
        <v>1799</v>
      </c>
      <c r="G290">
        <v>3438.5</v>
      </c>
      <c r="H290">
        <v>12671</v>
      </c>
      <c r="I290">
        <v>9222</v>
      </c>
      <c r="J290">
        <v>5089</v>
      </c>
      <c r="K290">
        <v>500.5</v>
      </c>
    </row>
    <row r="291" spans="1:11" x14ac:dyDescent="0.25">
      <c r="A291" t="s">
        <v>77</v>
      </c>
      <c r="B291" t="s">
        <v>399</v>
      </c>
      <c r="C291">
        <v>2778.5</v>
      </c>
      <c r="D291">
        <v>876</v>
      </c>
      <c r="E291">
        <v>2835</v>
      </c>
      <c r="F291">
        <v>19232</v>
      </c>
      <c r="G291">
        <v>9653</v>
      </c>
      <c r="H291">
        <v>18448</v>
      </c>
      <c r="I291">
        <v>18978</v>
      </c>
      <c r="J291">
        <v>10256</v>
      </c>
      <c r="K291">
        <v>471</v>
      </c>
    </row>
    <row r="292" spans="1:11" x14ac:dyDescent="0.25">
      <c r="A292" t="s">
        <v>79</v>
      </c>
      <c r="B292" t="s">
        <v>400</v>
      </c>
      <c r="C292">
        <v>2186</v>
      </c>
      <c r="D292">
        <v>1695</v>
      </c>
      <c r="E292">
        <v>1758</v>
      </c>
      <c r="F292">
        <v>15986</v>
      </c>
      <c r="G292">
        <v>8699</v>
      </c>
      <c r="H292">
        <v>14058.5</v>
      </c>
      <c r="I292">
        <v>12352.5</v>
      </c>
      <c r="J292">
        <v>8364.5</v>
      </c>
      <c r="K292">
        <v>742.5</v>
      </c>
    </row>
    <row r="293" spans="1:11" x14ac:dyDescent="0.25">
      <c r="A293" t="s">
        <v>81</v>
      </c>
      <c r="B293" t="s">
        <v>401</v>
      </c>
      <c r="C293">
        <v>5771</v>
      </c>
      <c r="D293">
        <v>2388</v>
      </c>
      <c r="E293">
        <v>2924.5</v>
      </c>
      <c r="F293">
        <v>34786</v>
      </c>
      <c r="G293">
        <v>6531</v>
      </c>
      <c r="H293">
        <v>17848</v>
      </c>
      <c r="I293">
        <v>20915</v>
      </c>
      <c r="J293">
        <v>7546</v>
      </c>
      <c r="K293">
        <v>704.5</v>
      </c>
    </row>
    <row r="294" spans="1:11" x14ac:dyDescent="0.25">
      <c r="A294" t="s">
        <v>83</v>
      </c>
      <c r="B294" t="s">
        <v>402</v>
      </c>
      <c r="C294">
        <v>2588</v>
      </c>
      <c r="D294">
        <v>1936</v>
      </c>
      <c r="E294">
        <v>2538</v>
      </c>
      <c r="F294">
        <v>22230</v>
      </c>
      <c r="G294">
        <v>3879</v>
      </c>
      <c r="H294">
        <v>12965</v>
      </c>
      <c r="I294">
        <v>18679</v>
      </c>
      <c r="J294">
        <v>9098.5</v>
      </c>
      <c r="K294">
        <v>664.5</v>
      </c>
    </row>
    <row r="295" spans="1:11" x14ac:dyDescent="0.25">
      <c r="A295" t="s">
        <v>85</v>
      </c>
      <c r="B295" t="s">
        <v>403</v>
      </c>
      <c r="C295">
        <v>2463.5</v>
      </c>
      <c r="D295">
        <v>626</v>
      </c>
      <c r="E295">
        <v>652</v>
      </c>
      <c r="F295">
        <v>2883</v>
      </c>
      <c r="G295">
        <v>798</v>
      </c>
      <c r="H295">
        <v>2370</v>
      </c>
      <c r="I295">
        <v>8480.5</v>
      </c>
      <c r="J295">
        <v>5412.5</v>
      </c>
      <c r="K295">
        <v>328</v>
      </c>
    </row>
    <row r="296" spans="1:11" x14ac:dyDescent="0.25">
      <c r="A296" t="s">
        <v>87</v>
      </c>
      <c r="B296" t="s">
        <v>404</v>
      </c>
      <c r="C296">
        <v>15084.5</v>
      </c>
      <c r="D296">
        <v>1662</v>
      </c>
      <c r="E296">
        <v>3075</v>
      </c>
      <c r="F296">
        <v>3542</v>
      </c>
      <c r="G296">
        <v>5478</v>
      </c>
      <c r="H296">
        <v>19197.5</v>
      </c>
      <c r="I296">
        <v>15032</v>
      </c>
      <c r="J296">
        <v>7990</v>
      </c>
      <c r="K296">
        <v>368.5</v>
      </c>
    </row>
    <row r="297" spans="1:11" x14ac:dyDescent="0.25">
      <c r="A297" t="s">
        <v>89</v>
      </c>
      <c r="B297" t="s">
        <v>405</v>
      </c>
      <c r="C297">
        <v>2634</v>
      </c>
      <c r="D297">
        <v>2622</v>
      </c>
      <c r="E297">
        <v>6643</v>
      </c>
      <c r="F297">
        <v>6784</v>
      </c>
      <c r="G297">
        <v>11639</v>
      </c>
      <c r="H297">
        <v>36884.5</v>
      </c>
      <c r="I297">
        <v>12750</v>
      </c>
      <c r="J297">
        <v>10295</v>
      </c>
      <c r="K297">
        <v>1543</v>
      </c>
    </row>
    <row r="298" spans="1:11" x14ac:dyDescent="0.25">
      <c r="A298" t="s">
        <v>91</v>
      </c>
      <c r="B298" t="s">
        <v>406</v>
      </c>
      <c r="C298">
        <v>4687</v>
      </c>
      <c r="D298">
        <v>2614</v>
      </c>
      <c r="E298">
        <v>3351.5</v>
      </c>
      <c r="F298">
        <v>6936.5</v>
      </c>
      <c r="G298">
        <v>2639</v>
      </c>
      <c r="H298">
        <v>5178</v>
      </c>
      <c r="I298">
        <v>20765.5</v>
      </c>
      <c r="J298">
        <v>4985</v>
      </c>
      <c r="K298">
        <v>911</v>
      </c>
    </row>
    <row r="299" spans="1:11" x14ac:dyDescent="0.25">
      <c r="A299" t="s">
        <v>93</v>
      </c>
      <c r="B299" t="s">
        <v>407</v>
      </c>
      <c r="C299">
        <v>3881.5</v>
      </c>
      <c r="D299">
        <v>1422</v>
      </c>
      <c r="E299">
        <v>2970</v>
      </c>
      <c r="F299">
        <v>6084</v>
      </c>
      <c r="G299">
        <v>3034.5</v>
      </c>
      <c r="H299">
        <v>5230</v>
      </c>
      <c r="I299">
        <v>13824</v>
      </c>
      <c r="J299">
        <v>8329</v>
      </c>
      <c r="K299">
        <v>894</v>
      </c>
    </row>
    <row r="300" spans="1:11" x14ac:dyDescent="0.25">
      <c r="A300" t="s">
        <v>95</v>
      </c>
      <c r="B300" t="s">
        <v>408</v>
      </c>
      <c r="C300">
        <v>2744</v>
      </c>
      <c r="D300">
        <v>1335</v>
      </c>
      <c r="E300">
        <v>2062.5</v>
      </c>
      <c r="F300">
        <v>6858</v>
      </c>
      <c r="G300">
        <v>3607</v>
      </c>
      <c r="H300">
        <v>9378</v>
      </c>
      <c r="I300">
        <v>17329.5</v>
      </c>
      <c r="J300">
        <v>8902</v>
      </c>
      <c r="K300">
        <v>673</v>
      </c>
    </row>
    <row r="301" spans="1:11" x14ac:dyDescent="0.25">
      <c r="A301" t="s">
        <v>97</v>
      </c>
      <c r="B301" t="s">
        <v>409</v>
      </c>
      <c r="C301">
        <v>3634</v>
      </c>
      <c r="D301">
        <v>1236</v>
      </c>
      <c r="E301">
        <v>2329</v>
      </c>
      <c r="F301">
        <v>13302.5</v>
      </c>
      <c r="G301">
        <v>6278.5</v>
      </c>
      <c r="H301">
        <v>7005</v>
      </c>
      <c r="I301">
        <v>39202</v>
      </c>
      <c r="J301">
        <v>9019</v>
      </c>
      <c r="K301">
        <v>760</v>
      </c>
    </row>
    <row r="302" spans="1:11" x14ac:dyDescent="0.25">
      <c r="A302" t="s">
        <v>99</v>
      </c>
      <c r="B302" t="s">
        <v>410</v>
      </c>
      <c r="C302">
        <v>2407</v>
      </c>
      <c r="D302">
        <v>5355.5</v>
      </c>
      <c r="E302">
        <v>1410.5</v>
      </c>
      <c r="F302">
        <v>1113</v>
      </c>
      <c r="G302">
        <v>3827</v>
      </c>
      <c r="H302">
        <v>18482.5</v>
      </c>
      <c r="I302">
        <v>14751</v>
      </c>
      <c r="J302">
        <v>8360</v>
      </c>
      <c r="K302">
        <v>322</v>
      </c>
    </row>
    <row r="303" spans="1:11" x14ac:dyDescent="0.25">
      <c r="A303" t="s">
        <v>101</v>
      </c>
      <c r="B303" t="s">
        <v>411</v>
      </c>
      <c r="C303">
        <v>2851</v>
      </c>
      <c r="D303">
        <v>3770.5</v>
      </c>
      <c r="E303">
        <v>2281</v>
      </c>
      <c r="F303">
        <v>4896.5</v>
      </c>
      <c r="G303">
        <v>1896</v>
      </c>
      <c r="H303">
        <v>4716</v>
      </c>
      <c r="I303">
        <v>9877</v>
      </c>
      <c r="J303">
        <v>8942</v>
      </c>
      <c r="K303">
        <v>642</v>
      </c>
    </row>
    <row r="304" spans="1:11" x14ac:dyDescent="0.25">
      <c r="A304" t="s">
        <v>103</v>
      </c>
      <c r="B304" t="s">
        <v>412</v>
      </c>
      <c r="C304">
        <v>4722.5</v>
      </c>
      <c r="D304">
        <v>14688</v>
      </c>
      <c r="E304">
        <v>2726.5</v>
      </c>
      <c r="F304">
        <v>10389</v>
      </c>
      <c r="G304">
        <v>4824</v>
      </c>
      <c r="H304">
        <v>13542</v>
      </c>
      <c r="I304">
        <v>27775.5</v>
      </c>
      <c r="J304">
        <v>5892.5</v>
      </c>
      <c r="K304">
        <v>528</v>
      </c>
    </row>
    <row r="305" spans="1:11" x14ac:dyDescent="0.25">
      <c r="A305" t="s">
        <v>105</v>
      </c>
      <c r="B305" t="s">
        <v>413</v>
      </c>
      <c r="C305">
        <v>3001.5</v>
      </c>
      <c r="D305">
        <v>16714</v>
      </c>
      <c r="E305">
        <v>2265</v>
      </c>
      <c r="F305">
        <v>5332.5</v>
      </c>
      <c r="G305">
        <v>1783.5</v>
      </c>
      <c r="H305">
        <v>3073</v>
      </c>
      <c r="I305">
        <v>19243.5</v>
      </c>
      <c r="J305">
        <v>6571</v>
      </c>
      <c r="K305">
        <v>603</v>
      </c>
    </row>
    <row r="306" spans="1:11" x14ac:dyDescent="0.25">
      <c r="A306" t="s">
        <v>107</v>
      </c>
      <c r="B306" t="s">
        <v>414</v>
      </c>
      <c r="C306">
        <v>2566</v>
      </c>
      <c r="D306">
        <v>919</v>
      </c>
      <c r="E306">
        <v>1420</v>
      </c>
      <c r="F306">
        <v>18436.5</v>
      </c>
      <c r="G306">
        <v>3222</v>
      </c>
      <c r="H306">
        <v>8195.5</v>
      </c>
      <c r="I306">
        <v>7005</v>
      </c>
      <c r="J306">
        <v>5378</v>
      </c>
      <c r="K306">
        <v>429</v>
      </c>
    </row>
    <row r="307" spans="1:11" x14ac:dyDescent="0.25">
      <c r="A307" t="s">
        <v>109</v>
      </c>
      <c r="B307" t="s">
        <v>415</v>
      </c>
      <c r="C307">
        <v>2565</v>
      </c>
      <c r="D307">
        <v>1016.5</v>
      </c>
      <c r="E307">
        <v>2759</v>
      </c>
      <c r="F307">
        <v>2987.5</v>
      </c>
      <c r="G307">
        <v>1894</v>
      </c>
      <c r="H307">
        <v>7241</v>
      </c>
      <c r="I307">
        <v>7064</v>
      </c>
      <c r="J307">
        <v>7657</v>
      </c>
      <c r="K307">
        <v>635</v>
      </c>
    </row>
    <row r="308" spans="1:11" x14ac:dyDescent="0.25">
      <c r="A308" t="s">
        <v>111</v>
      </c>
      <c r="B308" t="s">
        <v>416</v>
      </c>
      <c r="C308">
        <v>5016</v>
      </c>
      <c r="D308">
        <v>1588</v>
      </c>
      <c r="E308">
        <v>2184.5</v>
      </c>
      <c r="F308">
        <v>11754</v>
      </c>
      <c r="G308">
        <v>1900.5</v>
      </c>
      <c r="H308">
        <v>24997</v>
      </c>
      <c r="I308">
        <v>14422</v>
      </c>
      <c r="J308">
        <v>8224</v>
      </c>
      <c r="K308">
        <v>1258</v>
      </c>
    </row>
    <row r="309" spans="1:11" x14ac:dyDescent="0.25">
      <c r="A309" t="s">
        <v>113</v>
      </c>
      <c r="B309" t="s">
        <v>417</v>
      </c>
      <c r="C309">
        <v>3377.5</v>
      </c>
      <c r="D309">
        <v>973</v>
      </c>
      <c r="E309">
        <v>1174.5</v>
      </c>
      <c r="F309">
        <v>11921.5</v>
      </c>
      <c r="G309">
        <v>3194</v>
      </c>
      <c r="H309">
        <v>28710</v>
      </c>
      <c r="I309">
        <v>20062</v>
      </c>
      <c r="J309">
        <v>8356.5</v>
      </c>
      <c r="K309">
        <v>549</v>
      </c>
    </row>
    <row r="310" spans="1:11" x14ac:dyDescent="0.25">
      <c r="A310" t="s">
        <v>115</v>
      </c>
      <c r="B310" t="s">
        <v>418</v>
      </c>
      <c r="C310">
        <v>2908</v>
      </c>
      <c r="D310">
        <v>1235.5</v>
      </c>
      <c r="E310">
        <v>1829.5</v>
      </c>
      <c r="F310">
        <v>4938</v>
      </c>
      <c r="G310">
        <v>1486</v>
      </c>
      <c r="H310">
        <v>8437</v>
      </c>
      <c r="I310">
        <v>12564</v>
      </c>
      <c r="J310">
        <v>8851</v>
      </c>
      <c r="K310">
        <v>459</v>
      </c>
    </row>
    <row r="311" spans="1:11" x14ac:dyDescent="0.25">
      <c r="A311" t="s">
        <v>117</v>
      </c>
      <c r="B311" t="s">
        <v>419</v>
      </c>
      <c r="C311">
        <v>3221</v>
      </c>
      <c r="D311">
        <v>2364.5</v>
      </c>
      <c r="E311">
        <v>4202.5</v>
      </c>
      <c r="F311">
        <v>10181</v>
      </c>
      <c r="G311">
        <v>1167</v>
      </c>
      <c r="H311">
        <v>18425</v>
      </c>
      <c r="I311">
        <v>11768.5</v>
      </c>
      <c r="J311">
        <v>7068.5</v>
      </c>
      <c r="K311">
        <v>461</v>
      </c>
    </row>
    <row r="312" spans="1:11" x14ac:dyDescent="0.25">
      <c r="A312" t="s">
        <v>119</v>
      </c>
      <c r="B312" t="s">
        <v>420</v>
      </c>
      <c r="C312">
        <v>2514.5</v>
      </c>
      <c r="D312">
        <v>5532</v>
      </c>
      <c r="E312">
        <v>4022</v>
      </c>
      <c r="F312">
        <v>23798</v>
      </c>
      <c r="G312">
        <v>8007</v>
      </c>
      <c r="H312">
        <v>15955.5</v>
      </c>
      <c r="I312">
        <v>23071.5</v>
      </c>
      <c r="J312">
        <v>7142</v>
      </c>
      <c r="K312">
        <v>783.5</v>
      </c>
    </row>
    <row r="313" spans="1:11" x14ac:dyDescent="0.25">
      <c r="A313" t="s">
        <v>121</v>
      </c>
      <c r="B313" t="s">
        <v>421</v>
      </c>
      <c r="C313">
        <v>1739.5</v>
      </c>
      <c r="D313">
        <v>2644.5</v>
      </c>
      <c r="E313">
        <v>2018</v>
      </c>
      <c r="F313">
        <v>11512</v>
      </c>
      <c r="G313">
        <v>2120</v>
      </c>
      <c r="H313">
        <v>4829</v>
      </c>
      <c r="I313">
        <v>9080.5</v>
      </c>
      <c r="J313">
        <v>7816.5</v>
      </c>
      <c r="K313">
        <v>1225</v>
      </c>
    </row>
    <row r="314" spans="1:11" x14ac:dyDescent="0.25">
      <c r="A314" t="s">
        <v>123</v>
      </c>
      <c r="B314" t="s">
        <v>422</v>
      </c>
      <c r="C314">
        <v>3718</v>
      </c>
      <c r="D314">
        <v>1612</v>
      </c>
      <c r="E314">
        <v>2259.5</v>
      </c>
      <c r="F314">
        <v>10637</v>
      </c>
      <c r="G314">
        <v>8483</v>
      </c>
      <c r="H314">
        <v>32007</v>
      </c>
      <c r="I314">
        <v>32307</v>
      </c>
      <c r="J314">
        <v>7825.5</v>
      </c>
      <c r="K314">
        <v>630</v>
      </c>
    </row>
    <row r="315" spans="1:11" x14ac:dyDescent="0.25">
      <c r="A315" t="s">
        <v>125</v>
      </c>
      <c r="B315" t="s">
        <v>423</v>
      </c>
      <c r="C315">
        <v>15155</v>
      </c>
      <c r="D315">
        <v>1652</v>
      </c>
      <c r="E315">
        <v>5347</v>
      </c>
      <c r="F315">
        <v>12283</v>
      </c>
      <c r="G315">
        <v>4599</v>
      </c>
      <c r="H315">
        <v>12782</v>
      </c>
      <c r="I315">
        <v>15664</v>
      </c>
      <c r="J315">
        <v>9756</v>
      </c>
      <c r="K315">
        <v>963</v>
      </c>
    </row>
    <row r="316" spans="1:11" x14ac:dyDescent="0.25">
      <c r="A316" t="s">
        <v>127</v>
      </c>
      <c r="B316" t="s">
        <v>424</v>
      </c>
      <c r="C316">
        <v>3423</v>
      </c>
      <c r="D316">
        <v>846</v>
      </c>
      <c r="E316">
        <v>1134</v>
      </c>
      <c r="F316">
        <v>4061</v>
      </c>
      <c r="G316">
        <v>3712.5</v>
      </c>
      <c r="H316">
        <v>13690.5</v>
      </c>
      <c r="I316">
        <v>14432</v>
      </c>
      <c r="J316">
        <v>7486</v>
      </c>
      <c r="K316">
        <v>529.5</v>
      </c>
    </row>
    <row r="317" spans="1:11" x14ac:dyDescent="0.25">
      <c r="A317" t="s">
        <v>129</v>
      </c>
      <c r="B317" t="s">
        <v>425</v>
      </c>
      <c r="C317">
        <v>3780.5</v>
      </c>
      <c r="D317">
        <v>6863</v>
      </c>
      <c r="E317">
        <v>609</v>
      </c>
      <c r="F317">
        <v>25285.5</v>
      </c>
      <c r="G317">
        <v>5634</v>
      </c>
      <c r="H317">
        <v>15459.5</v>
      </c>
      <c r="I317">
        <v>13190</v>
      </c>
      <c r="J317">
        <v>8916.5</v>
      </c>
      <c r="K317">
        <v>274</v>
      </c>
    </row>
    <row r="318" spans="1:11" x14ac:dyDescent="0.25">
      <c r="A318" t="s">
        <v>131</v>
      </c>
      <c r="B318" t="s">
        <v>426</v>
      </c>
      <c r="C318">
        <v>2169</v>
      </c>
      <c r="D318">
        <v>6835</v>
      </c>
      <c r="E318">
        <v>1591.5</v>
      </c>
      <c r="F318">
        <v>8111</v>
      </c>
      <c r="G318">
        <v>7607</v>
      </c>
      <c r="H318">
        <v>11116</v>
      </c>
      <c r="I318">
        <v>19612.5</v>
      </c>
      <c r="J318">
        <v>7756.5</v>
      </c>
      <c r="K318">
        <v>771</v>
      </c>
    </row>
    <row r="319" spans="1:11" x14ac:dyDescent="0.25">
      <c r="A319" t="s">
        <v>133</v>
      </c>
      <c r="B319" t="s">
        <v>427</v>
      </c>
      <c r="C319">
        <v>1196.5</v>
      </c>
      <c r="D319">
        <v>1317</v>
      </c>
      <c r="E319">
        <v>985</v>
      </c>
      <c r="F319">
        <v>8140.5</v>
      </c>
      <c r="G319">
        <v>3956</v>
      </c>
      <c r="H319">
        <v>9001</v>
      </c>
      <c r="I319">
        <v>5757</v>
      </c>
      <c r="J319">
        <v>8379</v>
      </c>
      <c r="K319">
        <v>461</v>
      </c>
    </row>
    <row r="320" spans="1:11" x14ac:dyDescent="0.25">
      <c r="A320" t="s">
        <v>135</v>
      </c>
      <c r="B320" t="s">
        <v>428</v>
      </c>
      <c r="C320">
        <v>4607</v>
      </c>
      <c r="D320">
        <v>2032.5</v>
      </c>
      <c r="E320">
        <v>2639.5</v>
      </c>
      <c r="F320">
        <v>3918</v>
      </c>
      <c r="G320">
        <v>2982</v>
      </c>
      <c r="H320">
        <v>4691</v>
      </c>
      <c r="I320">
        <v>18125</v>
      </c>
      <c r="J320">
        <v>9381</v>
      </c>
      <c r="K320">
        <v>1140</v>
      </c>
    </row>
    <row r="321" spans="1:11" x14ac:dyDescent="0.25">
      <c r="A321" t="s">
        <v>137</v>
      </c>
      <c r="B321" t="s">
        <v>429</v>
      </c>
      <c r="C321">
        <v>3028</v>
      </c>
      <c r="D321">
        <v>659.5</v>
      </c>
      <c r="E321">
        <v>743</v>
      </c>
      <c r="F321">
        <v>7198.5</v>
      </c>
      <c r="G321">
        <v>2380.5</v>
      </c>
      <c r="H321">
        <v>5049.5</v>
      </c>
      <c r="I321">
        <v>18725</v>
      </c>
      <c r="J321">
        <v>9979.5</v>
      </c>
      <c r="K321">
        <v>517.5</v>
      </c>
    </row>
    <row r="322" spans="1:11" x14ac:dyDescent="0.25">
      <c r="A322" t="s">
        <v>139</v>
      </c>
      <c r="B322" t="s">
        <v>430</v>
      </c>
      <c r="C322">
        <v>1801.5</v>
      </c>
      <c r="D322">
        <v>1765</v>
      </c>
      <c r="E322">
        <v>2116.5</v>
      </c>
      <c r="F322">
        <v>9193</v>
      </c>
      <c r="G322">
        <v>2912.5</v>
      </c>
      <c r="H322">
        <v>3514</v>
      </c>
      <c r="I322">
        <v>10952</v>
      </c>
      <c r="J322">
        <v>5940</v>
      </c>
      <c r="K322">
        <v>589</v>
      </c>
    </row>
    <row r="323" spans="1:11" x14ac:dyDescent="0.25">
      <c r="A323" t="s">
        <v>141</v>
      </c>
      <c r="B323" t="s">
        <v>431</v>
      </c>
      <c r="C323">
        <v>2567</v>
      </c>
      <c r="D323">
        <v>1333</v>
      </c>
      <c r="E323">
        <v>1268.5</v>
      </c>
      <c r="F323">
        <v>3084</v>
      </c>
      <c r="G323">
        <v>7637</v>
      </c>
      <c r="H323">
        <v>19773.5</v>
      </c>
      <c r="I323">
        <v>13054.5</v>
      </c>
      <c r="J323">
        <v>10436.5</v>
      </c>
      <c r="K323">
        <v>517</v>
      </c>
    </row>
    <row r="324" spans="1:11" x14ac:dyDescent="0.25">
      <c r="A324" t="s">
        <v>143</v>
      </c>
      <c r="B324" t="s">
        <v>432</v>
      </c>
      <c r="C324">
        <v>1753</v>
      </c>
      <c r="D324">
        <v>4084</v>
      </c>
      <c r="E324">
        <v>966</v>
      </c>
      <c r="F324">
        <v>27349</v>
      </c>
      <c r="G324">
        <v>6665</v>
      </c>
      <c r="H324">
        <v>12448.5</v>
      </c>
      <c r="I324">
        <v>37011</v>
      </c>
      <c r="J324">
        <v>7312</v>
      </c>
      <c r="K324">
        <v>280</v>
      </c>
    </row>
    <row r="325" spans="1:11" x14ac:dyDescent="0.25">
      <c r="A325" t="s">
        <v>145</v>
      </c>
      <c r="B325" t="s">
        <v>433</v>
      </c>
      <c r="C325">
        <v>3563</v>
      </c>
      <c r="D325">
        <v>1340</v>
      </c>
      <c r="E325">
        <v>3345.5</v>
      </c>
      <c r="F325">
        <v>6531</v>
      </c>
      <c r="G325">
        <v>2700</v>
      </c>
      <c r="H325">
        <v>9320</v>
      </c>
      <c r="I325">
        <v>10499</v>
      </c>
      <c r="J325">
        <v>8088.5</v>
      </c>
      <c r="K325">
        <v>1233</v>
      </c>
    </row>
    <row r="326" spans="1:11" x14ac:dyDescent="0.25">
      <c r="A326" t="s">
        <v>147</v>
      </c>
      <c r="B326" t="s">
        <v>434</v>
      </c>
      <c r="C326">
        <v>3856</v>
      </c>
      <c r="D326">
        <v>899</v>
      </c>
      <c r="E326">
        <v>1086</v>
      </c>
      <c r="F326">
        <v>19762</v>
      </c>
      <c r="G326">
        <v>1881</v>
      </c>
      <c r="H326">
        <v>8523</v>
      </c>
      <c r="I326">
        <v>21307.5</v>
      </c>
      <c r="J326">
        <v>8908.5</v>
      </c>
      <c r="K326">
        <v>537.5</v>
      </c>
    </row>
    <row r="327" spans="1:11" x14ac:dyDescent="0.25">
      <c r="A327" t="s">
        <v>149</v>
      </c>
      <c r="B327" t="s">
        <v>435</v>
      </c>
      <c r="C327">
        <v>3742.5</v>
      </c>
      <c r="D327">
        <v>2881</v>
      </c>
      <c r="E327">
        <v>981</v>
      </c>
      <c r="F327">
        <v>6429</v>
      </c>
      <c r="G327">
        <v>22714</v>
      </c>
      <c r="H327">
        <v>32099.5</v>
      </c>
      <c r="I327">
        <v>17641</v>
      </c>
      <c r="J327">
        <v>8398</v>
      </c>
      <c r="K327">
        <v>622.5</v>
      </c>
    </row>
    <row r="328" spans="1:11" x14ac:dyDescent="0.25">
      <c r="A328" t="s">
        <v>151</v>
      </c>
      <c r="B328" t="s">
        <v>436</v>
      </c>
      <c r="C328">
        <v>2726</v>
      </c>
      <c r="D328">
        <v>2475</v>
      </c>
      <c r="E328">
        <v>1362</v>
      </c>
      <c r="F328">
        <v>2944</v>
      </c>
      <c r="G328">
        <v>3665</v>
      </c>
      <c r="H328">
        <v>6284.5</v>
      </c>
      <c r="I328">
        <v>19209</v>
      </c>
      <c r="J328">
        <v>7283.5</v>
      </c>
      <c r="K328">
        <v>756.5</v>
      </c>
    </row>
    <row r="329" spans="1:11" x14ac:dyDescent="0.25">
      <c r="A329" t="s">
        <v>153</v>
      </c>
      <c r="B329" t="s">
        <v>437</v>
      </c>
      <c r="C329">
        <v>2689</v>
      </c>
      <c r="D329">
        <v>937</v>
      </c>
      <c r="E329">
        <v>1434</v>
      </c>
      <c r="F329">
        <v>4065</v>
      </c>
      <c r="G329">
        <v>2069.5</v>
      </c>
      <c r="H329">
        <v>11167</v>
      </c>
      <c r="I329">
        <v>9640</v>
      </c>
      <c r="J329">
        <v>5413</v>
      </c>
      <c r="K329">
        <v>267</v>
      </c>
    </row>
    <row r="330" spans="1:11" x14ac:dyDescent="0.25">
      <c r="A330" t="s">
        <v>155</v>
      </c>
      <c r="B330" t="s">
        <v>438</v>
      </c>
      <c r="C330">
        <v>5520</v>
      </c>
      <c r="D330">
        <v>2039.5</v>
      </c>
      <c r="E330">
        <v>1446.5</v>
      </c>
      <c r="F330">
        <v>7496</v>
      </c>
      <c r="G330">
        <v>2988.5</v>
      </c>
      <c r="H330">
        <v>6099</v>
      </c>
      <c r="I330">
        <v>23209.5</v>
      </c>
      <c r="J330">
        <v>9339</v>
      </c>
      <c r="K330">
        <v>596.5</v>
      </c>
    </row>
    <row r="331" spans="1:11" x14ac:dyDescent="0.25">
      <c r="A331" t="s">
        <v>157</v>
      </c>
      <c r="B331" t="s">
        <v>439</v>
      </c>
      <c r="C331">
        <v>1148.5</v>
      </c>
      <c r="D331">
        <v>484</v>
      </c>
      <c r="E331">
        <v>665</v>
      </c>
      <c r="F331">
        <v>2159</v>
      </c>
      <c r="G331">
        <v>3753</v>
      </c>
      <c r="H331">
        <v>6737.5</v>
      </c>
      <c r="I331">
        <v>19255</v>
      </c>
      <c r="J331">
        <v>8898</v>
      </c>
      <c r="K331">
        <v>146.5</v>
      </c>
    </row>
    <row r="332" spans="1:11" x14ac:dyDescent="0.25">
      <c r="A332" t="s">
        <v>159</v>
      </c>
      <c r="B332" t="s">
        <v>440</v>
      </c>
      <c r="C332">
        <v>3312.5</v>
      </c>
      <c r="D332">
        <v>1055.5</v>
      </c>
      <c r="E332">
        <v>2771</v>
      </c>
      <c r="F332">
        <v>9857.5</v>
      </c>
      <c r="G332">
        <v>4229.5</v>
      </c>
      <c r="H332">
        <v>5812</v>
      </c>
      <c r="I332">
        <v>19809</v>
      </c>
      <c r="J332">
        <v>9317.5</v>
      </c>
      <c r="K332">
        <v>475.5</v>
      </c>
    </row>
    <row r="333" spans="1:11" x14ac:dyDescent="0.25">
      <c r="A333" t="s">
        <v>161</v>
      </c>
      <c r="B333" t="s">
        <v>441</v>
      </c>
      <c r="C333">
        <v>5391</v>
      </c>
      <c r="D333">
        <v>2574</v>
      </c>
      <c r="E333">
        <v>3137.5</v>
      </c>
      <c r="F333">
        <v>9104</v>
      </c>
      <c r="G333">
        <v>6176</v>
      </c>
      <c r="H333">
        <v>28894</v>
      </c>
      <c r="I333">
        <v>19681.5</v>
      </c>
      <c r="J333">
        <v>9584.5</v>
      </c>
      <c r="K333">
        <v>2098</v>
      </c>
    </row>
    <row r="334" spans="1:11" x14ac:dyDescent="0.25">
      <c r="A334" t="s">
        <v>163</v>
      </c>
      <c r="B334" t="s">
        <v>442</v>
      </c>
      <c r="C334">
        <v>2935</v>
      </c>
      <c r="D334">
        <v>3794</v>
      </c>
      <c r="E334">
        <v>872.5</v>
      </c>
      <c r="F334">
        <v>4189.5</v>
      </c>
      <c r="G334">
        <v>3188</v>
      </c>
      <c r="H334">
        <v>15372</v>
      </c>
      <c r="I334">
        <v>13303.5</v>
      </c>
      <c r="J334">
        <v>8697</v>
      </c>
      <c r="K334">
        <v>603</v>
      </c>
    </row>
    <row r="335" spans="1:11" x14ac:dyDescent="0.25">
      <c r="A335" t="s">
        <v>165</v>
      </c>
      <c r="B335" t="s">
        <v>443</v>
      </c>
      <c r="C335">
        <v>2800.5</v>
      </c>
      <c r="D335">
        <v>1834.5</v>
      </c>
      <c r="E335">
        <v>1942</v>
      </c>
      <c r="F335">
        <v>15579</v>
      </c>
      <c r="G335">
        <v>2362</v>
      </c>
      <c r="H335">
        <v>3929</v>
      </c>
      <c r="I335">
        <v>13581</v>
      </c>
      <c r="J335">
        <v>8217</v>
      </c>
      <c r="K335">
        <v>1431.5</v>
      </c>
    </row>
    <row r="336" spans="1:11" x14ac:dyDescent="0.25">
      <c r="A336" t="s">
        <v>167</v>
      </c>
      <c r="B336" t="s">
        <v>444</v>
      </c>
      <c r="C336">
        <v>2630.5</v>
      </c>
      <c r="D336">
        <v>762</v>
      </c>
      <c r="E336">
        <v>2479</v>
      </c>
      <c r="F336">
        <v>8813.5</v>
      </c>
      <c r="G336">
        <v>3184</v>
      </c>
      <c r="H336">
        <v>19912.5</v>
      </c>
      <c r="I336">
        <v>16103</v>
      </c>
      <c r="J336">
        <v>7434</v>
      </c>
      <c r="K336">
        <v>384</v>
      </c>
    </row>
    <row r="337" spans="1:11" x14ac:dyDescent="0.25">
      <c r="A337" t="s">
        <v>169</v>
      </c>
      <c r="B337" t="s">
        <v>445</v>
      </c>
      <c r="C337">
        <v>2684</v>
      </c>
      <c r="D337">
        <v>5000</v>
      </c>
      <c r="E337">
        <v>4068</v>
      </c>
      <c r="F337">
        <v>14231</v>
      </c>
      <c r="G337">
        <v>3965</v>
      </c>
      <c r="H337">
        <v>7247</v>
      </c>
      <c r="I337">
        <v>11026.5</v>
      </c>
      <c r="J337">
        <v>6639</v>
      </c>
      <c r="K337">
        <v>994</v>
      </c>
    </row>
    <row r="338" spans="1:11" x14ac:dyDescent="0.25">
      <c r="A338" t="s">
        <v>171</v>
      </c>
      <c r="B338" t="s">
        <v>446</v>
      </c>
      <c r="C338">
        <v>3402</v>
      </c>
      <c r="D338">
        <v>3369</v>
      </c>
      <c r="E338">
        <v>949</v>
      </c>
      <c r="F338">
        <v>10270</v>
      </c>
      <c r="G338">
        <v>1609</v>
      </c>
      <c r="H338">
        <v>1070</v>
      </c>
      <c r="I338">
        <v>8848</v>
      </c>
      <c r="J338">
        <v>9189</v>
      </c>
      <c r="K338">
        <v>336.5</v>
      </c>
    </row>
    <row r="339" spans="1:11" x14ac:dyDescent="0.25">
      <c r="A339" t="s">
        <v>173</v>
      </c>
      <c r="B339" t="s">
        <v>447</v>
      </c>
      <c r="C339">
        <v>6643</v>
      </c>
      <c r="D339">
        <v>1055</v>
      </c>
      <c r="E339">
        <v>1101</v>
      </c>
      <c r="F339">
        <v>3790</v>
      </c>
      <c r="G339">
        <v>7497</v>
      </c>
      <c r="H339">
        <v>13289.5</v>
      </c>
      <c r="I339">
        <v>22333.5</v>
      </c>
      <c r="J339">
        <v>8564.5</v>
      </c>
      <c r="K339">
        <v>694.5</v>
      </c>
    </row>
    <row r="340" spans="1:11" x14ac:dyDescent="0.25">
      <c r="A340" t="s">
        <v>175</v>
      </c>
      <c r="B340" t="s">
        <v>448</v>
      </c>
      <c r="C340">
        <v>8472</v>
      </c>
      <c r="D340">
        <v>2870.5</v>
      </c>
      <c r="E340">
        <v>6059</v>
      </c>
      <c r="F340">
        <v>20869</v>
      </c>
      <c r="G340">
        <v>6571</v>
      </c>
      <c r="H340">
        <v>11280.5</v>
      </c>
      <c r="I340">
        <v>21400</v>
      </c>
      <c r="J340">
        <v>8902</v>
      </c>
      <c r="K340">
        <v>1405</v>
      </c>
    </row>
    <row r="341" spans="1:11" x14ac:dyDescent="0.25">
      <c r="A341" t="s">
        <v>177</v>
      </c>
      <c r="B341" t="s">
        <v>449</v>
      </c>
      <c r="C341">
        <v>1640</v>
      </c>
      <c r="D341">
        <v>964.5</v>
      </c>
      <c r="E341">
        <v>484.5</v>
      </c>
      <c r="F341">
        <v>8609</v>
      </c>
      <c r="G341">
        <v>4496</v>
      </c>
      <c r="H341">
        <v>20962</v>
      </c>
      <c r="I341">
        <v>9124</v>
      </c>
      <c r="J341">
        <v>7433.5</v>
      </c>
      <c r="K341">
        <v>248</v>
      </c>
    </row>
    <row r="342" spans="1:11" x14ac:dyDescent="0.25">
      <c r="A342" t="s">
        <v>179</v>
      </c>
      <c r="B342" t="s">
        <v>450</v>
      </c>
      <c r="C342">
        <v>1988</v>
      </c>
      <c r="D342">
        <v>1122.5</v>
      </c>
      <c r="E342">
        <v>1050</v>
      </c>
      <c r="F342">
        <v>9420.5</v>
      </c>
      <c r="G342">
        <v>1561</v>
      </c>
      <c r="H342">
        <v>7816</v>
      </c>
      <c r="I342">
        <v>11131</v>
      </c>
      <c r="J342">
        <v>8715</v>
      </c>
      <c r="K342">
        <v>314.5</v>
      </c>
    </row>
    <row r="343" spans="1:11" x14ac:dyDescent="0.25">
      <c r="A343" t="s">
        <v>181</v>
      </c>
      <c r="B343" t="s">
        <v>451</v>
      </c>
      <c r="C343">
        <v>27303</v>
      </c>
      <c r="D343">
        <v>680.5</v>
      </c>
      <c r="E343">
        <v>1079</v>
      </c>
      <c r="F343">
        <v>19578</v>
      </c>
      <c r="G343">
        <v>11630.5</v>
      </c>
      <c r="H343">
        <v>14086.5</v>
      </c>
      <c r="I343">
        <v>31362</v>
      </c>
      <c r="J343">
        <v>9810</v>
      </c>
      <c r="K343">
        <v>427</v>
      </c>
    </row>
    <row r="344" spans="1:11" x14ac:dyDescent="0.25">
      <c r="A344" t="s">
        <v>183</v>
      </c>
      <c r="B344" t="s">
        <v>452</v>
      </c>
      <c r="C344">
        <v>4230</v>
      </c>
      <c r="D344">
        <v>1493</v>
      </c>
      <c r="E344">
        <v>2433</v>
      </c>
      <c r="F344">
        <v>11265</v>
      </c>
      <c r="G344">
        <v>3017.5</v>
      </c>
      <c r="H344">
        <v>10461</v>
      </c>
      <c r="I344">
        <v>19048</v>
      </c>
      <c r="J344">
        <v>5535</v>
      </c>
      <c r="K344">
        <v>894.5</v>
      </c>
    </row>
    <row r="345" spans="1:11" x14ac:dyDescent="0.25">
      <c r="A345" t="s">
        <v>185</v>
      </c>
      <c r="B345" t="s">
        <v>453</v>
      </c>
      <c r="C345">
        <v>1727.5</v>
      </c>
      <c r="D345">
        <v>596.5</v>
      </c>
      <c r="E345">
        <v>1151</v>
      </c>
      <c r="F345">
        <v>10127</v>
      </c>
      <c r="G345">
        <v>4179</v>
      </c>
      <c r="H345">
        <v>18656</v>
      </c>
      <c r="I345">
        <v>12696.5</v>
      </c>
      <c r="J345">
        <v>9006</v>
      </c>
      <c r="K345">
        <v>244</v>
      </c>
    </row>
    <row r="346" spans="1:11" x14ac:dyDescent="0.25">
      <c r="A346" t="s">
        <v>187</v>
      </c>
      <c r="B346" t="s">
        <v>454</v>
      </c>
      <c r="C346">
        <v>7323</v>
      </c>
      <c r="D346">
        <v>740</v>
      </c>
      <c r="E346">
        <v>1357</v>
      </c>
      <c r="F346">
        <v>5410</v>
      </c>
      <c r="G346">
        <v>3716</v>
      </c>
      <c r="H346">
        <v>12234</v>
      </c>
      <c r="I346">
        <v>4168.5</v>
      </c>
      <c r="J346">
        <v>7152</v>
      </c>
      <c r="K346">
        <v>407.5</v>
      </c>
    </row>
    <row r="347" spans="1:11" x14ac:dyDescent="0.25">
      <c r="A347" t="s">
        <v>13</v>
      </c>
      <c r="B347" t="s">
        <v>455</v>
      </c>
      <c r="C347">
        <v>2712.5</v>
      </c>
      <c r="D347">
        <v>1561.5</v>
      </c>
      <c r="E347">
        <v>2701.5</v>
      </c>
      <c r="F347">
        <v>15401</v>
      </c>
      <c r="G347">
        <v>10813</v>
      </c>
      <c r="H347">
        <v>17038.5</v>
      </c>
      <c r="I347">
        <v>19347</v>
      </c>
      <c r="J347">
        <v>10933.5</v>
      </c>
      <c r="K347">
        <v>813</v>
      </c>
    </row>
    <row r="348" spans="1:11" x14ac:dyDescent="0.25">
      <c r="A348" t="s">
        <v>15</v>
      </c>
      <c r="B348" t="s">
        <v>456</v>
      </c>
      <c r="C348">
        <v>2118</v>
      </c>
      <c r="D348">
        <v>1044.5</v>
      </c>
      <c r="E348">
        <v>2075</v>
      </c>
      <c r="F348">
        <v>2857</v>
      </c>
      <c r="G348">
        <v>2518</v>
      </c>
      <c r="H348">
        <v>5920</v>
      </c>
      <c r="I348">
        <v>9569.5</v>
      </c>
      <c r="J348">
        <v>5899.5</v>
      </c>
      <c r="K348">
        <v>510.5</v>
      </c>
    </row>
    <row r="349" spans="1:11" x14ac:dyDescent="0.25">
      <c r="A349" t="s">
        <v>17</v>
      </c>
      <c r="B349" t="s">
        <v>457</v>
      </c>
      <c r="C349">
        <v>2359</v>
      </c>
      <c r="D349">
        <v>26265</v>
      </c>
      <c r="E349">
        <v>2925</v>
      </c>
      <c r="F349">
        <v>22991</v>
      </c>
      <c r="G349">
        <v>8044</v>
      </c>
      <c r="H349">
        <v>27810</v>
      </c>
      <c r="I349">
        <v>32768</v>
      </c>
      <c r="J349">
        <v>10983</v>
      </c>
      <c r="K349">
        <v>327</v>
      </c>
    </row>
    <row r="350" spans="1:11" x14ac:dyDescent="0.25">
      <c r="A350" t="s">
        <v>19</v>
      </c>
      <c r="B350" t="s">
        <v>458</v>
      </c>
      <c r="C350">
        <v>2931</v>
      </c>
      <c r="D350">
        <v>4155</v>
      </c>
      <c r="E350">
        <v>7311.5</v>
      </c>
      <c r="F350">
        <v>7773.5</v>
      </c>
      <c r="G350">
        <v>5273</v>
      </c>
      <c r="H350">
        <v>6524.5</v>
      </c>
      <c r="I350">
        <v>23809.5</v>
      </c>
      <c r="J350">
        <v>8533</v>
      </c>
      <c r="K350">
        <v>758</v>
      </c>
    </row>
    <row r="351" spans="1:11" x14ac:dyDescent="0.25">
      <c r="A351" t="s">
        <v>21</v>
      </c>
      <c r="B351" t="s">
        <v>459</v>
      </c>
      <c r="C351">
        <v>2609</v>
      </c>
      <c r="D351">
        <v>1912</v>
      </c>
      <c r="E351">
        <v>1002.5</v>
      </c>
      <c r="F351">
        <v>26773</v>
      </c>
      <c r="G351">
        <v>7258</v>
      </c>
      <c r="H351">
        <v>16074.5</v>
      </c>
      <c r="I351">
        <v>18863</v>
      </c>
      <c r="J351">
        <v>11235</v>
      </c>
      <c r="K351">
        <v>355.5</v>
      </c>
    </row>
    <row r="352" spans="1:11" x14ac:dyDescent="0.25">
      <c r="A352" t="s">
        <v>23</v>
      </c>
      <c r="B352" t="s">
        <v>460</v>
      </c>
      <c r="C352">
        <v>13147</v>
      </c>
      <c r="D352">
        <v>1207.5</v>
      </c>
      <c r="E352">
        <v>1201</v>
      </c>
      <c r="F352">
        <v>26565</v>
      </c>
      <c r="G352">
        <v>7453.5</v>
      </c>
      <c r="H352">
        <v>24259</v>
      </c>
      <c r="I352">
        <v>31500</v>
      </c>
      <c r="J352">
        <v>11652</v>
      </c>
      <c r="K352">
        <v>415</v>
      </c>
    </row>
    <row r="353" spans="1:11" x14ac:dyDescent="0.25">
      <c r="A353" t="s">
        <v>25</v>
      </c>
      <c r="B353" t="s">
        <v>461</v>
      </c>
      <c r="C353">
        <v>1644</v>
      </c>
      <c r="D353">
        <v>1880.5</v>
      </c>
      <c r="E353">
        <v>1915</v>
      </c>
      <c r="F353">
        <v>4328.5</v>
      </c>
      <c r="G353">
        <v>2309</v>
      </c>
      <c r="H353">
        <v>9530</v>
      </c>
      <c r="I353">
        <v>13684</v>
      </c>
      <c r="J353">
        <v>4917.5</v>
      </c>
      <c r="K353">
        <v>682</v>
      </c>
    </row>
    <row r="354" spans="1:11" x14ac:dyDescent="0.25">
      <c r="A354" t="s">
        <v>27</v>
      </c>
      <c r="B354" t="s">
        <v>462</v>
      </c>
      <c r="C354">
        <v>2578.5</v>
      </c>
      <c r="D354">
        <v>1090</v>
      </c>
      <c r="E354">
        <v>2203</v>
      </c>
      <c r="F354">
        <v>11802</v>
      </c>
      <c r="G354">
        <v>5299.5</v>
      </c>
      <c r="H354">
        <v>11272</v>
      </c>
      <c r="I354">
        <v>20016</v>
      </c>
      <c r="J354">
        <v>10382.5</v>
      </c>
      <c r="K354">
        <v>734</v>
      </c>
    </row>
    <row r="355" spans="1:11" x14ac:dyDescent="0.25">
      <c r="A355" t="s">
        <v>29</v>
      </c>
      <c r="B355" t="s">
        <v>463</v>
      </c>
      <c r="C355">
        <v>1825</v>
      </c>
      <c r="D355">
        <v>727</v>
      </c>
      <c r="E355">
        <v>540</v>
      </c>
      <c r="F355">
        <v>10308.5</v>
      </c>
      <c r="G355">
        <v>2797.5</v>
      </c>
      <c r="H355">
        <v>13710</v>
      </c>
      <c r="I355">
        <v>13616.5</v>
      </c>
      <c r="J355">
        <v>11502</v>
      </c>
      <c r="K355">
        <v>243</v>
      </c>
    </row>
    <row r="356" spans="1:11" x14ac:dyDescent="0.25">
      <c r="A356" t="s">
        <v>31</v>
      </c>
      <c r="B356" t="s">
        <v>464</v>
      </c>
      <c r="C356">
        <v>2322</v>
      </c>
      <c r="D356">
        <v>7054</v>
      </c>
      <c r="E356">
        <v>1313</v>
      </c>
      <c r="F356">
        <v>28341</v>
      </c>
      <c r="G356">
        <v>14800.5</v>
      </c>
      <c r="H356">
        <v>21215</v>
      </c>
      <c r="I356">
        <v>36642</v>
      </c>
      <c r="J356">
        <v>9173.5</v>
      </c>
      <c r="K356">
        <v>556</v>
      </c>
    </row>
    <row r="357" spans="1:11" x14ac:dyDescent="0.25">
      <c r="A357" t="s">
        <v>33</v>
      </c>
      <c r="B357" t="s">
        <v>465</v>
      </c>
      <c r="C357">
        <v>1648</v>
      </c>
      <c r="D357">
        <v>1011</v>
      </c>
      <c r="E357">
        <v>1228.5</v>
      </c>
      <c r="F357">
        <v>3306.5</v>
      </c>
      <c r="G357">
        <v>2020</v>
      </c>
      <c r="H357">
        <v>6379</v>
      </c>
      <c r="I357">
        <v>15625.5</v>
      </c>
      <c r="J357">
        <v>9328.5</v>
      </c>
      <c r="K357">
        <v>401</v>
      </c>
    </row>
    <row r="358" spans="1:11" x14ac:dyDescent="0.25">
      <c r="A358" t="s">
        <v>35</v>
      </c>
      <c r="B358" t="s">
        <v>466</v>
      </c>
      <c r="C358">
        <v>3624</v>
      </c>
      <c r="D358">
        <v>2085</v>
      </c>
      <c r="E358">
        <v>2308.5</v>
      </c>
      <c r="F358">
        <v>15911</v>
      </c>
      <c r="G358">
        <v>8518</v>
      </c>
      <c r="H358">
        <v>16681</v>
      </c>
      <c r="I358">
        <v>12156</v>
      </c>
      <c r="J358">
        <v>10127</v>
      </c>
      <c r="K358">
        <v>672.5</v>
      </c>
    </row>
    <row r="359" spans="1:11" x14ac:dyDescent="0.25">
      <c r="A359" t="s">
        <v>37</v>
      </c>
      <c r="B359" t="s">
        <v>467</v>
      </c>
      <c r="C359">
        <v>2593.5</v>
      </c>
      <c r="D359">
        <v>1070</v>
      </c>
      <c r="E359">
        <v>1185</v>
      </c>
      <c r="F359">
        <v>1722</v>
      </c>
      <c r="G359">
        <v>1176</v>
      </c>
      <c r="H359">
        <v>2012</v>
      </c>
      <c r="I359">
        <v>6179</v>
      </c>
      <c r="J359">
        <v>7789.5</v>
      </c>
      <c r="K359">
        <v>715</v>
      </c>
    </row>
    <row r="360" spans="1:11" x14ac:dyDescent="0.25">
      <c r="A360" t="s">
        <v>39</v>
      </c>
      <c r="B360" t="s">
        <v>468</v>
      </c>
      <c r="C360">
        <v>1533</v>
      </c>
      <c r="D360">
        <v>1235.5</v>
      </c>
      <c r="E360">
        <v>1215</v>
      </c>
      <c r="F360">
        <v>4660</v>
      </c>
      <c r="G360">
        <v>1242</v>
      </c>
      <c r="H360">
        <v>5784</v>
      </c>
      <c r="I360">
        <v>7038</v>
      </c>
      <c r="J360">
        <v>3861</v>
      </c>
      <c r="K360">
        <v>197</v>
      </c>
    </row>
    <row r="361" spans="1:11" x14ac:dyDescent="0.25">
      <c r="A361" t="s">
        <v>41</v>
      </c>
      <c r="B361" t="s">
        <v>469</v>
      </c>
      <c r="C361">
        <v>1869</v>
      </c>
      <c r="D361">
        <v>4573</v>
      </c>
      <c r="E361">
        <v>1964</v>
      </c>
      <c r="F361">
        <v>4761</v>
      </c>
      <c r="G361">
        <v>3187</v>
      </c>
      <c r="H361">
        <v>4609</v>
      </c>
      <c r="I361">
        <v>10007</v>
      </c>
      <c r="J361">
        <v>8406</v>
      </c>
      <c r="K361">
        <v>313.5</v>
      </c>
    </row>
    <row r="362" spans="1:11" x14ac:dyDescent="0.25">
      <c r="A362" t="s">
        <v>43</v>
      </c>
      <c r="B362" t="s">
        <v>470</v>
      </c>
      <c r="C362">
        <v>3386</v>
      </c>
      <c r="D362">
        <v>8176.5</v>
      </c>
      <c r="E362">
        <v>1105</v>
      </c>
      <c r="F362">
        <v>6506</v>
      </c>
      <c r="G362">
        <v>7814.5</v>
      </c>
      <c r="H362">
        <v>12803.5</v>
      </c>
      <c r="I362">
        <v>19854.5</v>
      </c>
      <c r="J362">
        <v>10024.5</v>
      </c>
      <c r="K362">
        <v>631.5</v>
      </c>
    </row>
    <row r="363" spans="1:11" x14ac:dyDescent="0.25">
      <c r="A363" t="s">
        <v>45</v>
      </c>
      <c r="B363" t="s">
        <v>471</v>
      </c>
      <c r="C363">
        <v>1244</v>
      </c>
      <c r="D363">
        <v>2542</v>
      </c>
      <c r="E363">
        <v>1041</v>
      </c>
      <c r="F363">
        <v>16271</v>
      </c>
      <c r="G363">
        <v>12056.5</v>
      </c>
      <c r="H363">
        <v>26634</v>
      </c>
      <c r="I363">
        <v>26230.5</v>
      </c>
      <c r="J363">
        <v>9929</v>
      </c>
      <c r="K363">
        <v>425.5</v>
      </c>
    </row>
    <row r="364" spans="1:11" x14ac:dyDescent="0.25">
      <c r="A364" t="s">
        <v>47</v>
      </c>
      <c r="B364" t="s">
        <v>472</v>
      </c>
      <c r="C364">
        <v>4454</v>
      </c>
      <c r="D364">
        <v>2983</v>
      </c>
      <c r="E364">
        <v>3511</v>
      </c>
      <c r="F364">
        <v>7501.5</v>
      </c>
      <c r="G364">
        <v>2337</v>
      </c>
      <c r="H364">
        <v>3522</v>
      </c>
      <c r="I364">
        <v>32491.5</v>
      </c>
      <c r="J364">
        <v>9860.5</v>
      </c>
      <c r="K364">
        <v>966</v>
      </c>
    </row>
    <row r="365" spans="1:11" x14ac:dyDescent="0.25">
      <c r="A365" t="s">
        <v>49</v>
      </c>
      <c r="B365" t="s">
        <v>473</v>
      </c>
      <c r="C365">
        <v>2512</v>
      </c>
      <c r="D365">
        <v>4568</v>
      </c>
      <c r="E365">
        <v>1831</v>
      </c>
      <c r="F365">
        <v>14331</v>
      </c>
      <c r="G365">
        <v>5829.5</v>
      </c>
      <c r="H365">
        <v>18321.5</v>
      </c>
      <c r="I365">
        <v>20350.5</v>
      </c>
      <c r="J365">
        <v>10526.5</v>
      </c>
      <c r="K365">
        <v>663</v>
      </c>
    </row>
    <row r="366" spans="1:11" x14ac:dyDescent="0.25">
      <c r="A366" t="s">
        <v>51</v>
      </c>
      <c r="B366" t="s">
        <v>474</v>
      </c>
      <c r="C366">
        <v>1923</v>
      </c>
      <c r="D366">
        <v>991.5</v>
      </c>
      <c r="E366">
        <v>1569</v>
      </c>
      <c r="F366">
        <v>13912</v>
      </c>
      <c r="G366">
        <v>3286</v>
      </c>
      <c r="H366">
        <v>6016</v>
      </c>
      <c r="I366">
        <v>19266.5</v>
      </c>
      <c r="J366">
        <v>8796</v>
      </c>
      <c r="K366">
        <v>794</v>
      </c>
    </row>
    <row r="367" spans="1:11" x14ac:dyDescent="0.25">
      <c r="A367" t="s">
        <v>53</v>
      </c>
      <c r="B367" t="s">
        <v>475</v>
      </c>
      <c r="C367">
        <v>3201</v>
      </c>
      <c r="D367">
        <v>1976</v>
      </c>
      <c r="E367">
        <v>958</v>
      </c>
      <c r="F367">
        <v>4739</v>
      </c>
      <c r="G367">
        <v>2654</v>
      </c>
      <c r="H367">
        <v>14033</v>
      </c>
      <c r="I367">
        <v>8488</v>
      </c>
      <c r="J367">
        <v>10044</v>
      </c>
      <c r="K367">
        <v>351</v>
      </c>
    </row>
    <row r="368" spans="1:11" x14ac:dyDescent="0.25">
      <c r="A368" t="s">
        <v>55</v>
      </c>
      <c r="B368" t="s">
        <v>476</v>
      </c>
      <c r="C368">
        <v>1610</v>
      </c>
      <c r="D368">
        <v>676</v>
      </c>
      <c r="E368">
        <v>1090.5</v>
      </c>
      <c r="F368">
        <v>6020</v>
      </c>
      <c r="G368">
        <v>4453</v>
      </c>
      <c r="H368">
        <v>9194</v>
      </c>
      <c r="I368">
        <v>3815</v>
      </c>
      <c r="J368">
        <v>5661.5</v>
      </c>
      <c r="K368">
        <v>379</v>
      </c>
    </row>
    <row r="369" spans="1:11" x14ac:dyDescent="0.25">
      <c r="A369" t="s">
        <v>57</v>
      </c>
      <c r="B369" t="s">
        <v>477</v>
      </c>
      <c r="C369">
        <v>1380</v>
      </c>
      <c r="D369">
        <v>3173</v>
      </c>
      <c r="E369">
        <v>1276</v>
      </c>
      <c r="F369">
        <v>9563</v>
      </c>
      <c r="G369">
        <v>944</v>
      </c>
      <c r="H369">
        <v>6104</v>
      </c>
      <c r="I369">
        <v>6996.5</v>
      </c>
      <c r="J369">
        <v>7249</v>
      </c>
      <c r="K369">
        <v>590</v>
      </c>
    </row>
    <row r="370" spans="1:11" x14ac:dyDescent="0.25">
      <c r="A370" t="s">
        <v>59</v>
      </c>
      <c r="B370" t="s">
        <v>478</v>
      </c>
      <c r="C370">
        <v>3700</v>
      </c>
      <c r="D370">
        <v>784</v>
      </c>
      <c r="E370">
        <v>1319.5</v>
      </c>
      <c r="F370">
        <v>16906</v>
      </c>
      <c r="G370">
        <v>12219.5</v>
      </c>
      <c r="H370">
        <v>14605</v>
      </c>
      <c r="I370">
        <v>16069.5</v>
      </c>
      <c r="J370">
        <v>8370.5</v>
      </c>
      <c r="K370">
        <v>403</v>
      </c>
    </row>
    <row r="371" spans="1:11" x14ac:dyDescent="0.25">
      <c r="A371" t="s">
        <v>61</v>
      </c>
      <c r="B371" t="s">
        <v>479</v>
      </c>
      <c r="C371">
        <v>14044</v>
      </c>
      <c r="D371">
        <v>12069</v>
      </c>
      <c r="E371">
        <v>12100</v>
      </c>
      <c r="F371">
        <v>12457.5</v>
      </c>
      <c r="G371">
        <v>6625</v>
      </c>
      <c r="H371">
        <v>13239</v>
      </c>
      <c r="I371">
        <v>31961</v>
      </c>
      <c r="J371">
        <v>9849</v>
      </c>
      <c r="K371">
        <v>1819</v>
      </c>
    </row>
    <row r="372" spans="1:11" x14ac:dyDescent="0.25">
      <c r="A372" t="s">
        <v>63</v>
      </c>
      <c r="B372" t="s">
        <v>480</v>
      </c>
      <c r="C372">
        <v>3543</v>
      </c>
      <c r="D372">
        <v>1392</v>
      </c>
      <c r="E372">
        <v>1574</v>
      </c>
      <c r="F372">
        <v>7022</v>
      </c>
      <c r="G372">
        <v>9038.5</v>
      </c>
      <c r="H372">
        <v>24685.5</v>
      </c>
      <c r="I372">
        <v>19393.5</v>
      </c>
      <c r="J372">
        <v>7886</v>
      </c>
      <c r="K372">
        <v>236</v>
      </c>
    </row>
    <row r="373" spans="1:11" x14ac:dyDescent="0.25">
      <c r="A373" t="s">
        <v>65</v>
      </c>
      <c r="B373" t="s">
        <v>481</v>
      </c>
      <c r="C373">
        <v>3819</v>
      </c>
      <c r="D373">
        <v>4069</v>
      </c>
      <c r="E373">
        <v>1315.5</v>
      </c>
      <c r="F373">
        <v>14025</v>
      </c>
      <c r="G373">
        <v>3847</v>
      </c>
      <c r="H373">
        <v>20823</v>
      </c>
      <c r="I373">
        <v>20777</v>
      </c>
      <c r="J373">
        <v>10742</v>
      </c>
      <c r="K373">
        <v>663.5</v>
      </c>
    </row>
    <row r="374" spans="1:11" x14ac:dyDescent="0.25">
      <c r="A374" t="s">
        <v>67</v>
      </c>
      <c r="B374" t="s">
        <v>482</v>
      </c>
      <c r="C374">
        <v>3225.5</v>
      </c>
      <c r="D374">
        <v>3240.5</v>
      </c>
      <c r="E374">
        <v>1395</v>
      </c>
      <c r="F374">
        <v>16258</v>
      </c>
      <c r="G374">
        <v>6576.5</v>
      </c>
      <c r="H374">
        <v>17779</v>
      </c>
      <c r="I374">
        <v>15820</v>
      </c>
      <c r="J374">
        <v>10473</v>
      </c>
      <c r="K374">
        <v>1019.5</v>
      </c>
    </row>
    <row r="375" spans="1:11" x14ac:dyDescent="0.25">
      <c r="A375" t="s">
        <v>69</v>
      </c>
      <c r="B375" t="s">
        <v>483</v>
      </c>
      <c r="C375">
        <v>1210</v>
      </c>
      <c r="D375">
        <v>1758</v>
      </c>
      <c r="E375">
        <v>1481.5</v>
      </c>
      <c r="F375">
        <v>9671</v>
      </c>
      <c r="G375">
        <v>7750</v>
      </c>
      <c r="H375">
        <v>17652.5</v>
      </c>
      <c r="I375">
        <v>20373.5</v>
      </c>
      <c r="J375">
        <v>9930.5</v>
      </c>
      <c r="K375">
        <v>636.5</v>
      </c>
    </row>
    <row r="376" spans="1:11" x14ac:dyDescent="0.25">
      <c r="A376" t="s">
        <v>71</v>
      </c>
      <c r="B376" t="s">
        <v>484</v>
      </c>
      <c r="C376">
        <v>7324.5</v>
      </c>
      <c r="D376">
        <v>4672</v>
      </c>
      <c r="E376">
        <v>1967.5</v>
      </c>
      <c r="F376">
        <v>5196.5</v>
      </c>
      <c r="G376">
        <v>6370</v>
      </c>
      <c r="H376">
        <v>15104</v>
      </c>
      <c r="I376">
        <v>17606.5</v>
      </c>
      <c r="J376">
        <v>9992.5</v>
      </c>
      <c r="K376">
        <v>1558</v>
      </c>
    </row>
    <row r="377" spans="1:11" x14ac:dyDescent="0.25">
      <c r="A377" t="s">
        <v>73</v>
      </c>
      <c r="B377" t="s">
        <v>485</v>
      </c>
      <c r="C377">
        <v>4852</v>
      </c>
      <c r="D377">
        <v>1306.5</v>
      </c>
      <c r="E377">
        <v>1095</v>
      </c>
      <c r="F377">
        <v>4922</v>
      </c>
      <c r="G377">
        <v>5914</v>
      </c>
      <c r="H377">
        <v>22518.5</v>
      </c>
      <c r="I377">
        <v>19993</v>
      </c>
      <c r="J377">
        <v>10268</v>
      </c>
      <c r="K377">
        <v>406.5</v>
      </c>
    </row>
    <row r="378" spans="1:11" x14ac:dyDescent="0.25">
      <c r="A378" t="s">
        <v>75</v>
      </c>
      <c r="B378" t="s">
        <v>486</v>
      </c>
      <c r="C378">
        <v>2174</v>
      </c>
      <c r="D378">
        <v>755</v>
      </c>
      <c r="E378">
        <v>834.5</v>
      </c>
      <c r="F378">
        <v>2824</v>
      </c>
      <c r="G378">
        <v>2187</v>
      </c>
      <c r="H378">
        <v>3017</v>
      </c>
      <c r="I378">
        <v>7640.5</v>
      </c>
      <c r="J378">
        <v>8505</v>
      </c>
      <c r="K378">
        <v>435</v>
      </c>
    </row>
    <row r="379" spans="1:11" x14ac:dyDescent="0.25">
      <c r="A379" t="s">
        <v>77</v>
      </c>
      <c r="B379" t="s">
        <v>487</v>
      </c>
      <c r="C379">
        <v>3809</v>
      </c>
      <c r="D379">
        <v>9055</v>
      </c>
      <c r="E379">
        <v>1248</v>
      </c>
      <c r="F379">
        <v>11851</v>
      </c>
      <c r="G379">
        <v>6799.5</v>
      </c>
      <c r="H379">
        <v>25735</v>
      </c>
      <c r="I379">
        <v>27764</v>
      </c>
      <c r="J379">
        <v>10736</v>
      </c>
      <c r="K379">
        <v>538.5</v>
      </c>
    </row>
    <row r="380" spans="1:11" x14ac:dyDescent="0.25">
      <c r="A380" t="s">
        <v>79</v>
      </c>
      <c r="B380" t="s">
        <v>488</v>
      </c>
      <c r="C380">
        <v>2442.5</v>
      </c>
      <c r="D380">
        <v>857.5</v>
      </c>
      <c r="E380">
        <v>903</v>
      </c>
      <c r="F380">
        <v>2560.5</v>
      </c>
      <c r="G380">
        <v>3856</v>
      </c>
      <c r="H380">
        <v>14253.5</v>
      </c>
      <c r="I380">
        <v>9912</v>
      </c>
      <c r="J380">
        <v>9335</v>
      </c>
      <c r="K380">
        <v>604.5</v>
      </c>
    </row>
    <row r="381" spans="1:11" x14ac:dyDescent="0.25">
      <c r="A381" t="s">
        <v>81</v>
      </c>
      <c r="B381" t="s">
        <v>489</v>
      </c>
      <c r="C381">
        <v>1765</v>
      </c>
      <c r="D381">
        <v>1093</v>
      </c>
      <c r="E381">
        <v>2018</v>
      </c>
      <c r="F381">
        <v>6625</v>
      </c>
      <c r="G381">
        <v>6914</v>
      </c>
      <c r="H381">
        <v>13090</v>
      </c>
      <c r="I381">
        <v>24570.5</v>
      </c>
      <c r="J381">
        <v>10160</v>
      </c>
      <c r="K381">
        <v>498.5</v>
      </c>
    </row>
    <row r="382" spans="1:11" x14ac:dyDescent="0.25">
      <c r="A382" t="s">
        <v>83</v>
      </c>
      <c r="B382" t="s">
        <v>490</v>
      </c>
      <c r="C382">
        <v>2073</v>
      </c>
      <c r="D382">
        <v>1781</v>
      </c>
      <c r="E382">
        <v>472.5</v>
      </c>
      <c r="F382">
        <v>9327</v>
      </c>
      <c r="G382">
        <v>1680</v>
      </c>
      <c r="H382">
        <v>3660</v>
      </c>
      <c r="I382">
        <v>5391.5</v>
      </c>
      <c r="J382">
        <v>7328</v>
      </c>
      <c r="K382">
        <v>374</v>
      </c>
    </row>
    <row r="383" spans="1:11" x14ac:dyDescent="0.25">
      <c r="A383" t="s">
        <v>85</v>
      </c>
      <c r="B383" t="s">
        <v>491</v>
      </c>
      <c r="C383">
        <v>2359</v>
      </c>
      <c r="D383">
        <v>1092</v>
      </c>
      <c r="E383">
        <v>1305</v>
      </c>
      <c r="F383">
        <v>8684</v>
      </c>
      <c r="G383">
        <v>1496</v>
      </c>
      <c r="H383">
        <v>6474</v>
      </c>
      <c r="I383">
        <v>12109</v>
      </c>
      <c r="J383">
        <v>6412</v>
      </c>
      <c r="K383">
        <v>264.5</v>
      </c>
    </row>
    <row r="384" spans="1:11" x14ac:dyDescent="0.25">
      <c r="A384" t="s">
        <v>87</v>
      </c>
      <c r="B384" t="s">
        <v>492</v>
      </c>
      <c r="C384">
        <v>4653.5</v>
      </c>
      <c r="D384">
        <v>6364</v>
      </c>
      <c r="E384">
        <v>937</v>
      </c>
      <c r="F384">
        <v>14904</v>
      </c>
      <c r="G384">
        <v>12708</v>
      </c>
      <c r="H384">
        <v>23890</v>
      </c>
      <c r="I384">
        <v>37034.5</v>
      </c>
      <c r="J384">
        <v>10840</v>
      </c>
      <c r="K384">
        <v>475</v>
      </c>
    </row>
    <row r="385" spans="1:11" x14ac:dyDescent="0.25">
      <c r="A385" t="s">
        <v>89</v>
      </c>
      <c r="B385" t="s">
        <v>493</v>
      </c>
      <c r="C385">
        <v>3280</v>
      </c>
      <c r="D385">
        <v>1823</v>
      </c>
      <c r="E385">
        <v>1318.5</v>
      </c>
      <c r="F385">
        <v>10931</v>
      </c>
      <c r="G385">
        <v>3431.5</v>
      </c>
      <c r="H385">
        <v>11120</v>
      </c>
      <c r="I385">
        <v>23913</v>
      </c>
      <c r="J385">
        <v>11301</v>
      </c>
      <c r="K385">
        <v>315.5</v>
      </c>
    </row>
    <row r="386" spans="1:11" x14ac:dyDescent="0.25">
      <c r="A386" t="s">
        <v>91</v>
      </c>
      <c r="B386" t="s">
        <v>494</v>
      </c>
      <c r="C386">
        <v>2711</v>
      </c>
      <c r="D386">
        <v>9935</v>
      </c>
      <c r="E386">
        <v>1948</v>
      </c>
      <c r="F386">
        <v>22068</v>
      </c>
      <c r="G386">
        <v>10270</v>
      </c>
      <c r="H386">
        <v>16502</v>
      </c>
      <c r="I386">
        <v>33252.5</v>
      </c>
      <c r="J386">
        <v>13177.5</v>
      </c>
      <c r="K386">
        <v>1040</v>
      </c>
    </row>
    <row r="387" spans="1:11" x14ac:dyDescent="0.25">
      <c r="A387" t="s">
        <v>93</v>
      </c>
      <c r="B387" t="s">
        <v>495</v>
      </c>
      <c r="C387">
        <v>10450</v>
      </c>
      <c r="D387">
        <v>1545</v>
      </c>
      <c r="E387">
        <v>956.5</v>
      </c>
      <c r="F387">
        <v>6513</v>
      </c>
      <c r="G387">
        <v>2161</v>
      </c>
      <c r="H387">
        <v>12346.5</v>
      </c>
      <c r="I387">
        <v>10488.5</v>
      </c>
      <c r="J387">
        <v>7129.5</v>
      </c>
      <c r="K387">
        <v>589.5</v>
      </c>
    </row>
    <row r="388" spans="1:11" x14ac:dyDescent="0.25">
      <c r="A388" t="s">
        <v>95</v>
      </c>
      <c r="B388" t="s">
        <v>496</v>
      </c>
      <c r="C388">
        <v>8407</v>
      </c>
      <c r="D388">
        <v>4061</v>
      </c>
      <c r="E388">
        <v>930</v>
      </c>
      <c r="F388">
        <v>4004.5</v>
      </c>
      <c r="G388">
        <v>5541</v>
      </c>
      <c r="H388">
        <v>9886.5</v>
      </c>
      <c r="I388">
        <v>12221</v>
      </c>
      <c r="J388">
        <v>8843</v>
      </c>
      <c r="K388">
        <v>549</v>
      </c>
    </row>
    <row r="389" spans="1:11" x14ac:dyDescent="0.25">
      <c r="A389" t="s">
        <v>97</v>
      </c>
      <c r="B389" t="s">
        <v>497</v>
      </c>
      <c r="C389">
        <v>8757.5</v>
      </c>
      <c r="D389">
        <v>1334.5</v>
      </c>
      <c r="E389">
        <v>3669</v>
      </c>
      <c r="F389">
        <v>16823</v>
      </c>
      <c r="G389">
        <v>8143</v>
      </c>
      <c r="H389">
        <v>16773</v>
      </c>
      <c r="I389">
        <v>23429</v>
      </c>
      <c r="J389">
        <v>11626.5</v>
      </c>
      <c r="K389">
        <v>853</v>
      </c>
    </row>
    <row r="390" spans="1:11" x14ac:dyDescent="0.25">
      <c r="A390" t="s">
        <v>99</v>
      </c>
      <c r="B390" t="s">
        <v>498</v>
      </c>
      <c r="C390">
        <v>2179.5</v>
      </c>
      <c r="D390">
        <v>1284</v>
      </c>
      <c r="E390">
        <v>2361</v>
      </c>
      <c r="F390">
        <v>11616.5</v>
      </c>
      <c r="G390">
        <v>2226.5</v>
      </c>
      <c r="H390">
        <v>10231.5</v>
      </c>
      <c r="I390">
        <v>13142</v>
      </c>
      <c r="J390">
        <v>5197.5</v>
      </c>
      <c r="K390">
        <v>411</v>
      </c>
    </row>
    <row r="391" spans="1:11" x14ac:dyDescent="0.25">
      <c r="A391" t="s">
        <v>101</v>
      </c>
      <c r="B391" t="s">
        <v>499</v>
      </c>
      <c r="C391">
        <v>2024</v>
      </c>
      <c r="D391">
        <v>1005</v>
      </c>
      <c r="E391">
        <v>1427</v>
      </c>
      <c r="F391">
        <v>12415.5</v>
      </c>
      <c r="G391">
        <v>2692.5</v>
      </c>
      <c r="H391">
        <v>18159.5</v>
      </c>
      <c r="I391">
        <v>12258</v>
      </c>
      <c r="J391">
        <v>9438.5</v>
      </c>
      <c r="K391">
        <v>617</v>
      </c>
    </row>
    <row r="392" spans="1:11" x14ac:dyDescent="0.25">
      <c r="A392" t="s">
        <v>103</v>
      </c>
      <c r="B392" t="s">
        <v>500</v>
      </c>
      <c r="C392">
        <v>10835</v>
      </c>
      <c r="D392">
        <v>723</v>
      </c>
      <c r="E392">
        <v>1286</v>
      </c>
      <c r="F392">
        <v>15172.5</v>
      </c>
      <c r="G392">
        <v>5783</v>
      </c>
      <c r="H392">
        <v>17318</v>
      </c>
      <c r="I392">
        <v>9725</v>
      </c>
      <c r="J392">
        <v>9795</v>
      </c>
      <c r="K392">
        <v>361</v>
      </c>
    </row>
    <row r="393" spans="1:11" x14ac:dyDescent="0.25">
      <c r="A393" t="s">
        <v>105</v>
      </c>
      <c r="B393" t="s">
        <v>501</v>
      </c>
      <c r="C393">
        <v>3199</v>
      </c>
      <c r="D393">
        <v>2320</v>
      </c>
      <c r="E393">
        <v>1444</v>
      </c>
      <c r="F393">
        <v>4011</v>
      </c>
      <c r="G393">
        <v>1824</v>
      </c>
      <c r="H393">
        <v>2562</v>
      </c>
      <c r="I393">
        <v>20788.5</v>
      </c>
      <c r="J393">
        <v>9470</v>
      </c>
      <c r="K393">
        <v>778</v>
      </c>
    </row>
    <row r="394" spans="1:11" x14ac:dyDescent="0.25">
      <c r="A394" t="s">
        <v>107</v>
      </c>
      <c r="B394" t="s">
        <v>502</v>
      </c>
      <c r="C394">
        <v>1703</v>
      </c>
      <c r="D394">
        <v>2486</v>
      </c>
      <c r="E394">
        <v>2179</v>
      </c>
      <c r="F394">
        <v>3306</v>
      </c>
      <c r="G394">
        <v>10597</v>
      </c>
      <c r="H394">
        <v>12940.5</v>
      </c>
      <c r="I394">
        <v>14263</v>
      </c>
      <c r="J394">
        <v>11920.5</v>
      </c>
      <c r="K394">
        <v>494</v>
      </c>
    </row>
    <row r="395" spans="1:11" x14ac:dyDescent="0.25">
      <c r="A395" t="s">
        <v>109</v>
      </c>
      <c r="B395" t="s">
        <v>503</v>
      </c>
      <c r="C395">
        <v>5021</v>
      </c>
      <c r="D395">
        <v>1464</v>
      </c>
      <c r="E395">
        <v>4450</v>
      </c>
      <c r="F395">
        <v>5292.5</v>
      </c>
      <c r="G395">
        <v>5051</v>
      </c>
      <c r="H395">
        <v>7032</v>
      </c>
      <c r="I395">
        <v>17572</v>
      </c>
      <c r="J395">
        <v>9083.5</v>
      </c>
      <c r="K395">
        <v>987</v>
      </c>
    </row>
    <row r="396" spans="1:11" x14ac:dyDescent="0.25">
      <c r="A396" t="s">
        <v>111</v>
      </c>
      <c r="B396" t="s">
        <v>504</v>
      </c>
      <c r="C396">
        <v>3669</v>
      </c>
      <c r="D396">
        <v>1686</v>
      </c>
      <c r="E396">
        <v>1174.5</v>
      </c>
      <c r="F396">
        <v>13027</v>
      </c>
      <c r="G396">
        <v>11595</v>
      </c>
      <c r="H396">
        <v>25320</v>
      </c>
      <c r="I396">
        <v>16360</v>
      </c>
      <c r="J396">
        <v>10189.5</v>
      </c>
      <c r="K396">
        <v>889.5</v>
      </c>
    </row>
    <row r="397" spans="1:11" x14ac:dyDescent="0.25">
      <c r="A397" t="s">
        <v>113</v>
      </c>
      <c r="B397" t="s">
        <v>505</v>
      </c>
      <c r="C397">
        <v>4363</v>
      </c>
      <c r="D397">
        <v>1664.5</v>
      </c>
      <c r="E397">
        <v>1530</v>
      </c>
      <c r="F397">
        <v>4204</v>
      </c>
      <c r="G397">
        <v>1639</v>
      </c>
      <c r="H397">
        <v>7272.5</v>
      </c>
      <c r="I397">
        <v>21653</v>
      </c>
      <c r="J397">
        <v>10682.5</v>
      </c>
      <c r="K397">
        <v>1034</v>
      </c>
    </row>
    <row r="398" spans="1:11" x14ac:dyDescent="0.25">
      <c r="A398" t="s">
        <v>115</v>
      </c>
      <c r="B398" t="s">
        <v>506</v>
      </c>
      <c r="C398">
        <v>4733</v>
      </c>
      <c r="D398">
        <v>1492</v>
      </c>
      <c r="E398">
        <v>1639</v>
      </c>
      <c r="F398">
        <v>15730</v>
      </c>
      <c r="G398">
        <v>5394</v>
      </c>
      <c r="H398">
        <v>11975</v>
      </c>
      <c r="I398">
        <v>19347</v>
      </c>
      <c r="J398">
        <v>10209</v>
      </c>
      <c r="K398">
        <v>612.5</v>
      </c>
    </row>
    <row r="399" spans="1:11" x14ac:dyDescent="0.25">
      <c r="A399" t="s">
        <v>117</v>
      </c>
      <c r="B399" t="s">
        <v>507</v>
      </c>
      <c r="C399">
        <v>2059</v>
      </c>
      <c r="D399">
        <v>33483</v>
      </c>
      <c r="E399">
        <v>1966</v>
      </c>
      <c r="F399">
        <v>10455</v>
      </c>
      <c r="G399">
        <v>9319.5</v>
      </c>
      <c r="H399">
        <v>15641.5</v>
      </c>
      <c r="I399">
        <v>35892.5</v>
      </c>
      <c r="J399">
        <v>8195.5</v>
      </c>
      <c r="K399">
        <v>624</v>
      </c>
    </row>
    <row r="400" spans="1:11" x14ac:dyDescent="0.25">
      <c r="A400" t="s">
        <v>119</v>
      </c>
      <c r="B400" t="s">
        <v>508</v>
      </c>
      <c r="C400">
        <v>3062.5</v>
      </c>
      <c r="D400">
        <v>4751</v>
      </c>
      <c r="E400">
        <v>3082.5</v>
      </c>
      <c r="F400">
        <v>13607</v>
      </c>
      <c r="G400">
        <v>2432</v>
      </c>
      <c r="H400">
        <v>23268</v>
      </c>
      <c r="I400">
        <v>14435.5</v>
      </c>
      <c r="J400">
        <v>11395</v>
      </c>
      <c r="K400">
        <v>1897.5</v>
      </c>
    </row>
    <row r="401" spans="1:11" x14ac:dyDescent="0.25">
      <c r="A401" t="s">
        <v>121</v>
      </c>
      <c r="B401" t="s">
        <v>509</v>
      </c>
      <c r="C401">
        <v>4955</v>
      </c>
      <c r="D401">
        <v>1179</v>
      </c>
      <c r="E401">
        <v>1749</v>
      </c>
      <c r="F401">
        <v>11455.5</v>
      </c>
      <c r="G401">
        <v>10966</v>
      </c>
      <c r="H401">
        <v>24397</v>
      </c>
      <c r="I401">
        <v>23314</v>
      </c>
      <c r="J401">
        <v>9625</v>
      </c>
      <c r="K401">
        <v>725</v>
      </c>
    </row>
    <row r="402" spans="1:11" x14ac:dyDescent="0.25">
      <c r="A402" t="s">
        <v>123</v>
      </c>
      <c r="B402" t="s">
        <v>510</v>
      </c>
      <c r="C402">
        <v>992</v>
      </c>
      <c r="D402">
        <v>597.5</v>
      </c>
      <c r="E402">
        <v>900</v>
      </c>
      <c r="F402">
        <v>4634</v>
      </c>
      <c r="G402">
        <v>556.5</v>
      </c>
      <c r="H402">
        <v>2021</v>
      </c>
      <c r="I402">
        <v>1551.5</v>
      </c>
      <c r="J402">
        <v>2216</v>
      </c>
      <c r="K402">
        <v>184.5</v>
      </c>
    </row>
    <row r="403" spans="1:11" x14ac:dyDescent="0.25">
      <c r="A403" t="s">
        <v>125</v>
      </c>
      <c r="B403" t="s">
        <v>511</v>
      </c>
      <c r="C403">
        <v>2814.5</v>
      </c>
      <c r="D403">
        <v>894</v>
      </c>
      <c r="E403">
        <v>1684</v>
      </c>
      <c r="F403">
        <v>5091.5</v>
      </c>
      <c r="G403">
        <v>3931</v>
      </c>
      <c r="H403">
        <v>10167</v>
      </c>
      <c r="I403">
        <v>9357.5</v>
      </c>
      <c r="J403">
        <v>9222</v>
      </c>
      <c r="K403">
        <v>643</v>
      </c>
    </row>
    <row r="404" spans="1:11" x14ac:dyDescent="0.25">
      <c r="A404" t="s">
        <v>127</v>
      </c>
      <c r="B404" t="s">
        <v>512</v>
      </c>
      <c r="C404">
        <v>5740.5</v>
      </c>
      <c r="D404">
        <v>1722</v>
      </c>
      <c r="E404">
        <v>2996</v>
      </c>
      <c r="F404">
        <v>5885</v>
      </c>
      <c r="G404">
        <v>6177.5</v>
      </c>
      <c r="H404">
        <v>8392</v>
      </c>
      <c r="I404">
        <v>22910.5</v>
      </c>
      <c r="J404">
        <v>11381</v>
      </c>
      <c r="K404">
        <v>582.5</v>
      </c>
    </row>
    <row r="405" spans="1:11" x14ac:dyDescent="0.25">
      <c r="A405" t="s">
        <v>129</v>
      </c>
      <c r="B405" t="s">
        <v>513</v>
      </c>
      <c r="C405">
        <v>2889</v>
      </c>
      <c r="D405">
        <v>4724</v>
      </c>
      <c r="E405">
        <v>8972</v>
      </c>
      <c r="F405">
        <v>14196</v>
      </c>
      <c r="G405">
        <v>6667</v>
      </c>
      <c r="H405">
        <v>7913</v>
      </c>
      <c r="I405">
        <v>18528.5</v>
      </c>
      <c r="J405">
        <v>10755.5</v>
      </c>
      <c r="K405">
        <v>770</v>
      </c>
    </row>
    <row r="406" spans="1:11" x14ac:dyDescent="0.25">
      <c r="A406" t="s">
        <v>131</v>
      </c>
      <c r="B406" t="s">
        <v>514</v>
      </c>
      <c r="C406">
        <v>6853.5</v>
      </c>
      <c r="D406">
        <v>2456</v>
      </c>
      <c r="E406">
        <v>3112.5</v>
      </c>
      <c r="F406">
        <v>17872</v>
      </c>
      <c r="G406">
        <v>5151.5</v>
      </c>
      <c r="H406">
        <v>8567.5</v>
      </c>
      <c r="I406">
        <v>24813</v>
      </c>
      <c r="J406">
        <v>10923</v>
      </c>
      <c r="K406">
        <v>632.5</v>
      </c>
    </row>
    <row r="407" spans="1:11" x14ac:dyDescent="0.25">
      <c r="A407" t="s">
        <v>133</v>
      </c>
      <c r="B407" t="s">
        <v>515</v>
      </c>
      <c r="C407">
        <v>1104.5</v>
      </c>
      <c r="D407">
        <v>9765</v>
      </c>
      <c r="E407">
        <v>2095</v>
      </c>
      <c r="F407">
        <v>4098</v>
      </c>
      <c r="G407">
        <v>3070.5</v>
      </c>
      <c r="H407">
        <v>6035.5</v>
      </c>
      <c r="I407">
        <v>20662</v>
      </c>
      <c r="J407">
        <v>7588</v>
      </c>
      <c r="K407">
        <v>513.5</v>
      </c>
    </row>
    <row r="408" spans="1:11" x14ac:dyDescent="0.25">
      <c r="A408" t="s">
        <v>135</v>
      </c>
      <c r="B408" t="s">
        <v>516</v>
      </c>
      <c r="C408">
        <v>3134</v>
      </c>
      <c r="D408">
        <v>4984</v>
      </c>
      <c r="E408">
        <v>1051</v>
      </c>
      <c r="F408">
        <v>8584</v>
      </c>
      <c r="G408">
        <v>1839.5</v>
      </c>
      <c r="H408">
        <v>8505</v>
      </c>
      <c r="I408">
        <v>12815</v>
      </c>
      <c r="J408">
        <v>6821.5</v>
      </c>
      <c r="K408">
        <v>440</v>
      </c>
    </row>
    <row r="409" spans="1:11" x14ac:dyDescent="0.25">
      <c r="A409" t="s">
        <v>137</v>
      </c>
      <c r="B409" t="s">
        <v>517</v>
      </c>
      <c r="C409">
        <v>9341</v>
      </c>
      <c r="D409">
        <v>1454</v>
      </c>
      <c r="E409">
        <v>3388</v>
      </c>
      <c r="F409">
        <v>5823</v>
      </c>
      <c r="G409">
        <v>1638</v>
      </c>
      <c r="H409">
        <v>5386</v>
      </c>
      <c r="I409">
        <v>12230</v>
      </c>
      <c r="J409">
        <v>9937</v>
      </c>
      <c r="K409">
        <v>255</v>
      </c>
    </row>
    <row r="410" spans="1:11" x14ac:dyDescent="0.25">
      <c r="A410" t="s">
        <v>139</v>
      </c>
      <c r="B410" t="s">
        <v>518</v>
      </c>
      <c r="C410">
        <v>745.5</v>
      </c>
      <c r="D410">
        <v>398</v>
      </c>
      <c r="E410">
        <v>387</v>
      </c>
      <c r="F410">
        <v>4554.5</v>
      </c>
      <c r="G410">
        <v>1035.5</v>
      </c>
      <c r="H410">
        <v>3561.5</v>
      </c>
      <c r="I410">
        <v>6697.5</v>
      </c>
      <c r="J410">
        <v>2740</v>
      </c>
      <c r="K410">
        <v>186</v>
      </c>
    </row>
    <row r="411" spans="1:11" x14ac:dyDescent="0.25">
      <c r="A411" t="s">
        <v>141</v>
      </c>
      <c r="B411" t="s">
        <v>519</v>
      </c>
      <c r="C411">
        <v>1463</v>
      </c>
      <c r="D411">
        <v>1052</v>
      </c>
      <c r="E411">
        <v>1078</v>
      </c>
      <c r="F411">
        <v>4998</v>
      </c>
      <c r="G411">
        <v>4118.5</v>
      </c>
      <c r="H411">
        <v>16007.5</v>
      </c>
      <c r="I411">
        <v>9669</v>
      </c>
      <c r="J411">
        <v>10669</v>
      </c>
      <c r="K411">
        <v>410.5</v>
      </c>
    </row>
    <row r="412" spans="1:11" x14ac:dyDescent="0.25">
      <c r="A412" t="s">
        <v>143</v>
      </c>
      <c r="B412" t="s">
        <v>520</v>
      </c>
      <c r="C412">
        <v>2785.5</v>
      </c>
      <c r="D412">
        <v>1527</v>
      </c>
      <c r="E412">
        <v>1210</v>
      </c>
      <c r="F412">
        <v>19716</v>
      </c>
      <c r="G412">
        <v>4382</v>
      </c>
      <c r="H412">
        <v>18113.5</v>
      </c>
      <c r="I412">
        <v>23360</v>
      </c>
      <c r="J412">
        <v>8116</v>
      </c>
      <c r="K412">
        <v>426.5</v>
      </c>
    </row>
    <row r="413" spans="1:11" x14ac:dyDescent="0.25">
      <c r="A413" t="s">
        <v>145</v>
      </c>
      <c r="B413" t="s">
        <v>521</v>
      </c>
      <c r="C413">
        <v>3563.5</v>
      </c>
      <c r="D413">
        <v>2120.5</v>
      </c>
      <c r="E413">
        <v>3696</v>
      </c>
      <c r="F413">
        <v>8379.5</v>
      </c>
      <c r="G413">
        <v>6503.5</v>
      </c>
      <c r="H413">
        <v>16180.5</v>
      </c>
      <c r="I413">
        <v>13823</v>
      </c>
      <c r="J413">
        <v>9427.5</v>
      </c>
      <c r="K413">
        <v>1244.5</v>
      </c>
    </row>
    <row r="414" spans="1:11" x14ac:dyDescent="0.25">
      <c r="A414" t="s">
        <v>147</v>
      </c>
      <c r="B414" t="s">
        <v>522</v>
      </c>
      <c r="C414">
        <v>1395</v>
      </c>
      <c r="D414">
        <v>947.5</v>
      </c>
      <c r="E414">
        <v>601.5</v>
      </c>
      <c r="F414">
        <v>2026</v>
      </c>
      <c r="G414">
        <v>6448</v>
      </c>
      <c r="H414">
        <v>8183</v>
      </c>
      <c r="I414">
        <v>16757</v>
      </c>
      <c r="J414">
        <v>8492</v>
      </c>
      <c r="K414">
        <v>239</v>
      </c>
    </row>
    <row r="415" spans="1:11" x14ac:dyDescent="0.25">
      <c r="A415" t="s">
        <v>149</v>
      </c>
      <c r="B415" t="s">
        <v>523</v>
      </c>
      <c r="C415">
        <v>3102</v>
      </c>
      <c r="D415">
        <v>8584</v>
      </c>
      <c r="E415">
        <v>1173</v>
      </c>
      <c r="F415">
        <v>9327</v>
      </c>
      <c r="G415">
        <v>4617</v>
      </c>
      <c r="H415">
        <v>9062.5</v>
      </c>
      <c r="I415">
        <v>18817</v>
      </c>
      <c r="J415">
        <v>9202</v>
      </c>
      <c r="K415">
        <v>373</v>
      </c>
    </row>
    <row r="416" spans="1:11" x14ac:dyDescent="0.25">
      <c r="A416" t="s">
        <v>151</v>
      </c>
      <c r="B416" t="s">
        <v>524</v>
      </c>
      <c r="C416">
        <v>2223</v>
      </c>
      <c r="D416">
        <v>1655</v>
      </c>
      <c r="E416">
        <v>973.5</v>
      </c>
      <c r="F416">
        <v>1178</v>
      </c>
      <c r="G416">
        <v>1644</v>
      </c>
      <c r="H416">
        <v>1676</v>
      </c>
      <c r="I416">
        <v>6414</v>
      </c>
      <c r="J416">
        <v>4939.5</v>
      </c>
      <c r="K416">
        <v>796</v>
      </c>
    </row>
    <row r="417" spans="1:11" x14ac:dyDescent="0.25">
      <c r="A417" t="s">
        <v>153</v>
      </c>
      <c r="B417" t="s">
        <v>525</v>
      </c>
      <c r="C417">
        <v>1719</v>
      </c>
      <c r="D417">
        <v>3428</v>
      </c>
      <c r="E417">
        <v>725</v>
      </c>
      <c r="F417">
        <v>6146</v>
      </c>
      <c r="G417">
        <v>2067</v>
      </c>
      <c r="H417">
        <v>5170</v>
      </c>
      <c r="I417">
        <v>16844</v>
      </c>
      <c r="J417">
        <v>8135.5</v>
      </c>
      <c r="K417">
        <v>243.5</v>
      </c>
    </row>
    <row r="418" spans="1:11" x14ac:dyDescent="0.25">
      <c r="A418" t="s">
        <v>155</v>
      </c>
      <c r="B418" t="s">
        <v>526</v>
      </c>
      <c r="C418">
        <v>1583</v>
      </c>
      <c r="D418">
        <v>800</v>
      </c>
      <c r="E418">
        <v>808</v>
      </c>
      <c r="F418">
        <v>8048.5</v>
      </c>
      <c r="G418">
        <v>2121</v>
      </c>
      <c r="H418">
        <v>3419</v>
      </c>
      <c r="I418">
        <v>18943.5</v>
      </c>
      <c r="J418">
        <v>9985</v>
      </c>
      <c r="K418">
        <v>697</v>
      </c>
    </row>
    <row r="419" spans="1:11" x14ac:dyDescent="0.25">
      <c r="A419" t="s">
        <v>157</v>
      </c>
      <c r="B419" t="s">
        <v>527</v>
      </c>
      <c r="C419">
        <v>6861</v>
      </c>
      <c r="D419">
        <v>1803.5</v>
      </c>
      <c r="E419">
        <v>2266.5</v>
      </c>
      <c r="F419">
        <v>5504</v>
      </c>
      <c r="G419">
        <v>5374</v>
      </c>
      <c r="H419">
        <v>17802</v>
      </c>
      <c r="I419">
        <v>16770</v>
      </c>
      <c r="J419">
        <v>7509</v>
      </c>
      <c r="K419">
        <v>718</v>
      </c>
    </row>
    <row r="420" spans="1:11" x14ac:dyDescent="0.25">
      <c r="A420" t="s">
        <v>159</v>
      </c>
      <c r="B420" t="s">
        <v>528</v>
      </c>
      <c r="C420">
        <v>7685</v>
      </c>
      <c r="D420">
        <v>1116</v>
      </c>
      <c r="E420">
        <v>2893.5</v>
      </c>
      <c r="F420">
        <v>12945.5</v>
      </c>
      <c r="G420">
        <v>8610</v>
      </c>
      <c r="H420">
        <v>10558.5</v>
      </c>
      <c r="I420">
        <v>15823.5</v>
      </c>
      <c r="J420">
        <v>8779.5</v>
      </c>
      <c r="K420">
        <v>266.5</v>
      </c>
    </row>
    <row r="421" spans="1:11" x14ac:dyDescent="0.25">
      <c r="A421" t="s">
        <v>161</v>
      </c>
      <c r="B421" t="s">
        <v>529</v>
      </c>
      <c r="C421">
        <v>4723.5</v>
      </c>
      <c r="D421">
        <v>6870</v>
      </c>
      <c r="E421">
        <v>8034</v>
      </c>
      <c r="F421">
        <v>12283</v>
      </c>
      <c r="G421">
        <v>3794.5</v>
      </c>
      <c r="H421">
        <v>15297.5</v>
      </c>
      <c r="I421">
        <v>19855</v>
      </c>
      <c r="J421">
        <v>10832.5</v>
      </c>
      <c r="K421">
        <v>1602</v>
      </c>
    </row>
    <row r="422" spans="1:11" x14ac:dyDescent="0.25">
      <c r="A422" t="s">
        <v>163</v>
      </c>
      <c r="B422" t="s">
        <v>530</v>
      </c>
      <c r="C422">
        <v>2289.5</v>
      </c>
      <c r="D422">
        <v>1447</v>
      </c>
      <c r="E422">
        <v>1995</v>
      </c>
      <c r="F422">
        <v>4444</v>
      </c>
      <c r="G422">
        <v>3773.5</v>
      </c>
      <c r="H422">
        <v>11470</v>
      </c>
      <c r="I422">
        <v>18067.5</v>
      </c>
      <c r="J422">
        <v>8825.5</v>
      </c>
      <c r="K422">
        <v>785.5</v>
      </c>
    </row>
    <row r="423" spans="1:11" x14ac:dyDescent="0.25">
      <c r="A423" t="s">
        <v>165</v>
      </c>
      <c r="B423" t="s">
        <v>531</v>
      </c>
      <c r="C423">
        <v>2754</v>
      </c>
      <c r="D423">
        <v>1682</v>
      </c>
      <c r="E423">
        <v>2502</v>
      </c>
      <c r="F423">
        <v>18402</v>
      </c>
      <c r="G423">
        <v>4402</v>
      </c>
      <c r="H423">
        <v>10901</v>
      </c>
      <c r="I423">
        <v>22852.5</v>
      </c>
      <c r="J423">
        <v>8491.5</v>
      </c>
      <c r="K423">
        <v>664.5</v>
      </c>
    </row>
    <row r="424" spans="1:11" x14ac:dyDescent="0.25">
      <c r="A424" t="s">
        <v>167</v>
      </c>
      <c r="B424" t="s">
        <v>532</v>
      </c>
      <c r="C424">
        <v>1927.5</v>
      </c>
      <c r="D424">
        <v>5268</v>
      </c>
      <c r="E424">
        <v>984</v>
      </c>
      <c r="F424">
        <v>4790</v>
      </c>
      <c r="G424">
        <v>4787</v>
      </c>
      <c r="H424">
        <v>17929.5</v>
      </c>
      <c r="I424">
        <v>14345</v>
      </c>
      <c r="J424">
        <v>8313</v>
      </c>
      <c r="K424">
        <v>562</v>
      </c>
    </row>
    <row r="425" spans="1:11" x14ac:dyDescent="0.25">
      <c r="A425" t="s">
        <v>169</v>
      </c>
      <c r="B425" t="s">
        <v>533</v>
      </c>
      <c r="C425">
        <v>2397</v>
      </c>
      <c r="D425">
        <v>2928</v>
      </c>
      <c r="E425">
        <v>964</v>
      </c>
      <c r="F425">
        <v>6720</v>
      </c>
      <c r="G425">
        <v>1296</v>
      </c>
      <c r="H425">
        <v>1624</v>
      </c>
      <c r="I425">
        <v>19209</v>
      </c>
      <c r="J425">
        <v>8224</v>
      </c>
      <c r="K425">
        <v>578</v>
      </c>
    </row>
    <row r="426" spans="1:11" x14ac:dyDescent="0.25">
      <c r="A426" t="s">
        <v>171</v>
      </c>
      <c r="B426" t="s">
        <v>534</v>
      </c>
      <c r="C426">
        <v>1176.5</v>
      </c>
      <c r="D426">
        <v>373.5</v>
      </c>
      <c r="E426">
        <v>653</v>
      </c>
      <c r="F426">
        <v>7552</v>
      </c>
      <c r="G426">
        <v>7201</v>
      </c>
      <c r="H426">
        <v>15792</v>
      </c>
      <c r="I426">
        <v>24052</v>
      </c>
      <c r="J426">
        <v>8504</v>
      </c>
      <c r="K426">
        <v>163</v>
      </c>
    </row>
    <row r="427" spans="1:11" x14ac:dyDescent="0.25">
      <c r="A427" t="s">
        <v>173</v>
      </c>
      <c r="B427" t="s">
        <v>535</v>
      </c>
      <c r="C427">
        <v>2853</v>
      </c>
      <c r="D427">
        <v>1153</v>
      </c>
      <c r="E427">
        <v>3069.5</v>
      </c>
      <c r="F427">
        <v>2913</v>
      </c>
      <c r="G427">
        <v>4336.5</v>
      </c>
      <c r="H427">
        <v>12247</v>
      </c>
      <c r="I427">
        <v>9902.5</v>
      </c>
      <c r="J427">
        <v>7797.5</v>
      </c>
      <c r="K427">
        <v>738</v>
      </c>
    </row>
    <row r="428" spans="1:11" x14ac:dyDescent="0.25">
      <c r="A428" t="s">
        <v>175</v>
      </c>
      <c r="B428" t="s">
        <v>536</v>
      </c>
      <c r="C428">
        <v>2310.5</v>
      </c>
      <c r="D428">
        <v>844</v>
      </c>
      <c r="E428">
        <v>579</v>
      </c>
      <c r="F428">
        <v>9491</v>
      </c>
      <c r="G428">
        <v>5089</v>
      </c>
      <c r="H428">
        <v>18171</v>
      </c>
      <c r="I428">
        <v>22876</v>
      </c>
      <c r="J428">
        <v>8920</v>
      </c>
      <c r="K428">
        <v>460</v>
      </c>
    </row>
    <row r="429" spans="1:11" x14ac:dyDescent="0.25">
      <c r="A429" t="s">
        <v>177</v>
      </c>
      <c r="B429" t="s">
        <v>537</v>
      </c>
      <c r="C429">
        <v>5900.5</v>
      </c>
      <c r="D429">
        <v>796</v>
      </c>
      <c r="E429">
        <v>1658</v>
      </c>
      <c r="F429">
        <v>5355.5</v>
      </c>
      <c r="G429">
        <v>4979</v>
      </c>
      <c r="H429">
        <v>10014</v>
      </c>
      <c r="I429">
        <v>20708</v>
      </c>
      <c r="J429">
        <v>8713.5</v>
      </c>
      <c r="K429">
        <v>445</v>
      </c>
    </row>
    <row r="430" spans="1:11" x14ac:dyDescent="0.25">
      <c r="A430" t="s">
        <v>179</v>
      </c>
      <c r="B430" t="s">
        <v>538</v>
      </c>
      <c r="C430">
        <v>1515.5</v>
      </c>
      <c r="D430">
        <v>1091</v>
      </c>
      <c r="E430">
        <v>1000</v>
      </c>
      <c r="F430">
        <v>10138</v>
      </c>
      <c r="G430">
        <v>4803</v>
      </c>
      <c r="H430">
        <v>10312</v>
      </c>
      <c r="I430">
        <v>13408</v>
      </c>
      <c r="J430">
        <v>9432</v>
      </c>
      <c r="K430">
        <v>780</v>
      </c>
    </row>
    <row r="431" spans="1:11" x14ac:dyDescent="0.25">
      <c r="A431" t="s">
        <v>181</v>
      </c>
      <c r="B431" t="s">
        <v>539</v>
      </c>
      <c r="C431">
        <v>1366</v>
      </c>
      <c r="D431">
        <v>756.5</v>
      </c>
      <c r="E431">
        <v>1519</v>
      </c>
      <c r="F431">
        <v>10356</v>
      </c>
      <c r="G431">
        <v>4056</v>
      </c>
      <c r="H431">
        <v>14107</v>
      </c>
      <c r="I431">
        <v>6305</v>
      </c>
      <c r="J431">
        <v>7207.5</v>
      </c>
      <c r="K431">
        <v>265.5</v>
      </c>
    </row>
    <row r="432" spans="1:11" x14ac:dyDescent="0.25">
      <c r="A432" t="s">
        <v>183</v>
      </c>
      <c r="B432" t="s">
        <v>540</v>
      </c>
      <c r="C432">
        <v>2881</v>
      </c>
      <c r="D432">
        <v>757.5</v>
      </c>
      <c r="E432">
        <v>1064</v>
      </c>
      <c r="F432">
        <v>3843.5</v>
      </c>
      <c r="G432">
        <v>3554</v>
      </c>
      <c r="H432">
        <v>6142</v>
      </c>
      <c r="I432">
        <v>7330</v>
      </c>
      <c r="J432">
        <v>7703</v>
      </c>
      <c r="K432">
        <v>323</v>
      </c>
    </row>
    <row r="433" spans="1:11" x14ac:dyDescent="0.25">
      <c r="A433" t="s">
        <v>185</v>
      </c>
      <c r="B433" t="s">
        <v>541</v>
      </c>
      <c r="C433">
        <v>2592</v>
      </c>
      <c r="D433">
        <v>6275</v>
      </c>
      <c r="E433">
        <v>2253</v>
      </c>
      <c r="F433">
        <v>5882</v>
      </c>
      <c r="G433">
        <v>3945</v>
      </c>
      <c r="H433">
        <v>22138</v>
      </c>
      <c r="I433">
        <v>14640</v>
      </c>
      <c r="J433">
        <v>9239</v>
      </c>
      <c r="K433">
        <v>435</v>
      </c>
    </row>
    <row r="434" spans="1:11" x14ac:dyDescent="0.25">
      <c r="A434" t="s">
        <v>187</v>
      </c>
      <c r="B434" t="s">
        <v>542</v>
      </c>
      <c r="C434">
        <v>2945</v>
      </c>
      <c r="D434">
        <v>1221</v>
      </c>
      <c r="E434">
        <v>1032</v>
      </c>
      <c r="F434">
        <v>5803.5</v>
      </c>
      <c r="G434">
        <v>8852</v>
      </c>
      <c r="H434">
        <v>17687</v>
      </c>
      <c r="I434">
        <v>27383.5</v>
      </c>
      <c r="J434">
        <v>10264.5</v>
      </c>
      <c r="K434">
        <v>583</v>
      </c>
    </row>
    <row r="435" spans="1:11" x14ac:dyDescent="0.25">
      <c r="A435" t="s">
        <v>13</v>
      </c>
      <c r="B435" t="s">
        <v>544</v>
      </c>
      <c r="C435">
        <v>2534</v>
      </c>
      <c r="D435">
        <v>787</v>
      </c>
      <c r="E435">
        <v>722</v>
      </c>
      <c r="F435">
        <v>15487</v>
      </c>
      <c r="G435">
        <v>9497</v>
      </c>
      <c r="H435">
        <v>22391</v>
      </c>
      <c r="I435">
        <v>19301</v>
      </c>
      <c r="J435">
        <v>10259</v>
      </c>
      <c r="K435">
        <v>441.5</v>
      </c>
    </row>
    <row r="436" spans="1:11" x14ac:dyDescent="0.25">
      <c r="A436" t="s">
        <v>15</v>
      </c>
      <c r="B436" t="s">
        <v>545</v>
      </c>
      <c r="C436">
        <v>4930.5</v>
      </c>
      <c r="D436">
        <v>2899</v>
      </c>
      <c r="E436">
        <v>4019.5</v>
      </c>
      <c r="F436">
        <v>5539</v>
      </c>
      <c r="G436">
        <v>8180.5</v>
      </c>
      <c r="H436">
        <v>18217</v>
      </c>
      <c r="I436">
        <v>10000</v>
      </c>
      <c r="J436">
        <v>13207</v>
      </c>
      <c r="K436">
        <v>1938</v>
      </c>
    </row>
    <row r="437" spans="1:11" x14ac:dyDescent="0.25">
      <c r="A437" t="s">
        <v>17</v>
      </c>
      <c r="B437" t="s">
        <v>546</v>
      </c>
      <c r="C437">
        <v>3093.5</v>
      </c>
      <c r="D437">
        <v>1759</v>
      </c>
      <c r="E437">
        <v>1831.5</v>
      </c>
      <c r="F437">
        <v>27695</v>
      </c>
      <c r="G437">
        <v>5285.5</v>
      </c>
      <c r="H437">
        <v>7656</v>
      </c>
      <c r="I437">
        <v>16789.5</v>
      </c>
      <c r="J437">
        <v>9109.5</v>
      </c>
      <c r="K437">
        <v>1158</v>
      </c>
    </row>
    <row r="438" spans="1:11" x14ac:dyDescent="0.25">
      <c r="A438" t="s">
        <v>29</v>
      </c>
      <c r="B438" t="s">
        <v>547</v>
      </c>
      <c r="C438">
        <v>2079</v>
      </c>
      <c r="D438">
        <v>1358.5</v>
      </c>
      <c r="E438">
        <v>1833.5</v>
      </c>
      <c r="F438">
        <v>2066</v>
      </c>
      <c r="G438">
        <v>2118</v>
      </c>
      <c r="H438">
        <v>5447.5</v>
      </c>
      <c r="I438">
        <v>5314.5</v>
      </c>
      <c r="J438">
        <v>8844.5</v>
      </c>
      <c r="K438">
        <v>908</v>
      </c>
    </row>
    <row r="439" spans="1:11" x14ac:dyDescent="0.25">
      <c r="A439" t="s">
        <v>31</v>
      </c>
      <c r="B439" t="s">
        <v>548</v>
      </c>
      <c r="C439">
        <v>1978.5</v>
      </c>
      <c r="D439">
        <v>1589.5</v>
      </c>
      <c r="E439">
        <v>1300</v>
      </c>
      <c r="F439">
        <v>5113.5</v>
      </c>
      <c r="G439">
        <v>11213</v>
      </c>
      <c r="H439">
        <v>7186</v>
      </c>
      <c r="I439">
        <v>33217.5</v>
      </c>
      <c r="J439">
        <v>9407</v>
      </c>
      <c r="K439">
        <v>510</v>
      </c>
    </row>
    <row r="440" spans="1:11" x14ac:dyDescent="0.25">
      <c r="A440" t="s">
        <v>33</v>
      </c>
      <c r="B440" t="s">
        <v>549</v>
      </c>
      <c r="C440">
        <v>3296</v>
      </c>
      <c r="D440">
        <v>7506.5</v>
      </c>
      <c r="E440">
        <v>856</v>
      </c>
      <c r="F440">
        <v>7486.5</v>
      </c>
      <c r="G440">
        <v>2407</v>
      </c>
      <c r="H440">
        <v>7413</v>
      </c>
      <c r="I440">
        <v>11011.5</v>
      </c>
      <c r="J440">
        <v>6976</v>
      </c>
      <c r="K440">
        <v>389</v>
      </c>
    </row>
    <row r="441" spans="1:11" x14ac:dyDescent="0.25">
      <c r="A441" t="s">
        <v>45</v>
      </c>
      <c r="B441" t="s">
        <v>550</v>
      </c>
      <c r="C441">
        <v>2467</v>
      </c>
      <c r="D441">
        <v>1153</v>
      </c>
      <c r="E441">
        <v>1363</v>
      </c>
      <c r="F441">
        <v>22633.5</v>
      </c>
      <c r="G441">
        <v>5016</v>
      </c>
      <c r="H441">
        <v>16324.5</v>
      </c>
      <c r="I441">
        <v>29574.5</v>
      </c>
      <c r="J441">
        <v>11028</v>
      </c>
      <c r="K441">
        <v>925</v>
      </c>
    </row>
    <row r="442" spans="1:11" x14ac:dyDescent="0.25">
      <c r="A442" t="s">
        <v>47</v>
      </c>
      <c r="B442" t="s">
        <v>551</v>
      </c>
      <c r="C442">
        <v>2543</v>
      </c>
      <c r="D442">
        <v>971</v>
      </c>
      <c r="E442">
        <v>1548.5</v>
      </c>
      <c r="F442">
        <v>6784</v>
      </c>
      <c r="G442">
        <v>8892.5</v>
      </c>
      <c r="H442">
        <v>10501</v>
      </c>
      <c r="I442">
        <v>11460.5</v>
      </c>
      <c r="J442">
        <v>9168</v>
      </c>
      <c r="K442">
        <v>420</v>
      </c>
    </row>
    <row r="443" spans="1:11" x14ac:dyDescent="0.25">
      <c r="A443" t="s">
        <v>49</v>
      </c>
      <c r="B443" t="s">
        <v>552</v>
      </c>
      <c r="C443">
        <v>2390.5</v>
      </c>
      <c r="D443">
        <v>2142.5</v>
      </c>
      <c r="E443">
        <v>706</v>
      </c>
      <c r="F443">
        <v>2332</v>
      </c>
      <c r="G443">
        <v>4088</v>
      </c>
      <c r="H443">
        <v>6591.5</v>
      </c>
      <c r="I443">
        <v>8535</v>
      </c>
      <c r="J443">
        <v>5077</v>
      </c>
      <c r="K443">
        <v>497</v>
      </c>
    </row>
    <row r="444" spans="1:11" x14ac:dyDescent="0.25">
      <c r="A444" t="s">
        <v>61</v>
      </c>
      <c r="B444" t="s">
        <v>553</v>
      </c>
      <c r="C444">
        <v>3207.5</v>
      </c>
      <c r="D444">
        <v>614</v>
      </c>
      <c r="E444">
        <v>1897</v>
      </c>
      <c r="F444">
        <v>3881.5</v>
      </c>
      <c r="G444">
        <v>4930</v>
      </c>
      <c r="H444">
        <v>11701.5</v>
      </c>
      <c r="I444">
        <v>14761</v>
      </c>
      <c r="J444">
        <v>11871.5</v>
      </c>
      <c r="K444">
        <v>445</v>
      </c>
    </row>
    <row r="445" spans="1:11" x14ac:dyDescent="0.25">
      <c r="A445" t="s">
        <v>63</v>
      </c>
      <c r="B445" t="s">
        <v>554</v>
      </c>
      <c r="C445">
        <v>2552</v>
      </c>
      <c r="D445">
        <v>680</v>
      </c>
      <c r="E445">
        <v>544</v>
      </c>
      <c r="F445">
        <v>7082.5</v>
      </c>
      <c r="G445">
        <v>7920</v>
      </c>
      <c r="H445">
        <v>16121</v>
      </c>
      <c r="I445">
        <v>20593</v>
      </c>
      <c r="J445">
        <v>12095</v>
      </c>
      <c r="K445">
        <v>256</v>
      </c>
    </row>
    <row r="446" spans="1:11" x14ac:dyDescent="0.25">
      <c r="A446" t="s">
        <v>65</v>
      </c>
      <c r="B446" t="s">
        <v>555</v>
      </c>
      <c r="C446">
        <v>2983</v>
      </c>
      <c r="D446">
        <v>2806.5</v>
      </c>
      <c r="E446">
        <v>2838.5</v>
      </c>
      <c r="F446">
        <v>5783</v>
      </c>
      <c r="G446">
        <v>2478</v>
      </c>
      <c r="H446">
        <v>16482</v>
      </c>
      <c r="I446">
        <v>13766.5</v>
      </c>
      <c r="J446">
        <v>8815</v>
      </c>
      <c r="K446">
        <v>556</v>
      </c>
    </row>
    <row r="447" spans="1:11" x14ac:dyDescent="0.25">
      <c r="A447" t="s">
        <v>77</v>
      </c>
      <c r="B447" t="s">
        <v>556</v>
      </c>
      <c r="C447">
        <v>3337.5</v>
      </c>
      <c r="D447">
        <v>4578</v>
      </c>
      <c r="E447">
        <v>1847</v>
      </c>
      <c r="F447">
        <v>4002</v>
      </c>
      <c r="G447">
        <v>6170</v>
      </c>
      <c r="H447">
        <v>4541</v>
      </c>
      <c r="I447">
        <v>17479</v>
      </c>
      <c r="J447">
        <v>11250</v>
      </c>
      <c r="K447">
        <v>210</v>
      </c>
    </row>
    <row r="448" spans="1:11" x14ac:dyDescent="0.25">
      <c r="A448" t="s">
        <v>79</v>
      </c>
      <c r="B448" t="s">
        <v>557</v>
      </c>
      <c r="C448">
        <v>3222</v>
      </c>
      <c r="D448">
        <v>672</v>
      </c>
      <c r="E448">
        <v>651</v>
      </c>
      <c r="F448">
        <v>12851.5</v>
      </c>
      <c r="G448">
        <v>12608</v>
      </c>
      <c r="H448">
        <v>22115</v>
      </c>
      <c r="I448">
        <v>8163</v>
      </c>
      <c r="J448">
        <v>10248</v>
      </c>
      <c r="K448">
        <v>358</v>
      </c>
    </row>
    <row r="449" spans="1:11" x14ac:dyDescent="0.25">
      <c r="A449" t="s">
        <v>81</v>
      </c>
      <c r="B449" t="s">
        <v>558</v>
      </c>
      <c r="C449">
        <v>5263</v>
      </c>
      <c r="D449">
        <v>2024</v>
      </c>
      <c r="E449">
        <v>3245</v>
      </c>
      <c r="F449">
        <v>8522</v>
      </c>
      <c r="G449">
        <v>6536</v>
      </c>
      <c r="H449">
        <v>15650</v>
      </c>
      <c r="I449">
        <v>16535</v>
      </c>
      <c r="J449">
        <v>9307.5</v>
      </c>
      <c r="K449">
        <v>1411</v>
      </c>
    </row>
    <row r="450" spans="1:11" x14ac:dyDescent="0.25">
      <c r="A450" t="s">
        <v>93</v>
      </c>
      <c r="B450" t="s">
        <v>559</v>
      </c>
      <c r="C450">
        <v>17046.5</v>
      </c>
      <c r="D450">
        <v>5707</v>
      </c>
      <c r="E450">
        <v>2210</v>
      </c>
      <c r="F450">
        <v>26842</v>
      </c>
      <c r="G450">
        <v>7894</v>
      </c>
      <c r="H450">
        <v>11331</v>
      </c>
      <c r="I450">
        <v>27580</v>
      </c>
      <c r="J450">
        <v>11473</v>
      </c>
      <c r="K450">
        <v>627</v>
      </c>
    </row>
    <row r="451" spans="1:11" x14ac:dyDescent="0.25">
      <c r="A451" t="s">
        <v>95</v>
      </c>
      <c r="B451" t="s">
        <v>560</v>
      </c>
      <c r="C451">
        <v>3523.5</v>
      </c>
      <c r="D451">
        <v>9846.5</v>
      </c>
      <c r="E451">
        <v>3539</v>
      </c>
      <c r="F451">
        <v>14468</v>
      </c>
      <c r="G451">
        <v>4340</v>
      </c>
      <c r="H451">
        <v>4283</v>
      </c>
      <c r="I451">
        <v>24928</v>
      </c>
      <c r="J451">
        <v>5036</v>
      </c>
      <c r="K451">
        <v>759.5</v>
      </c>
    </row>
    <row r="452" spans="1:11" x14ac:dyDescent="0.25">
      <c r="A452" t="s">
        <v>97</v>
      </c>
      <c r="B452" t="s">
        <v>561</v>
      </c>
      <c r="C452">
        <v>4317.5</v>
      </c>
      <c r="D452">
        <v>592</v>
      </c>
      <c r="E452">
        <v>554.5</v>
      </c>
      <c r="F452">
        <v>18517</v>
      </c>
      <c r="G452">
        <v>1113</v>
      </c>
      <c r="H452">
        <v>4963.5</v>
      </c>
      <c r="I452">
        <v>11175.5</v>
      </c>
      <c r="J452">
        <v>10812</v>
      </c>
      <c r="K452">
        <v>460.5</v>
      </c>
    </row>
    <row r="453" spans="1:11" x14ac:dyDescent="0.25">
      <c r="A453" t="s">
        <v>109</v>
      </c>
      <c r="B453" t="s">
        <v>562</v>
      </c>
      <c r="C453">
        <v>2351</v>
      </c>
      <c r="D453">
        <v>1097</v>
      </c>
      <c r="E453">
        <v>626</v>
      </c>
      <c r="F453">
        <v>3842</v>
      </c>
      <c r="G453">
        <v>6767</v>
      </c>
      <c r="H453">
        <v>13664.5</v>
      </c>
      <c r="I453">
        <v>15017</v>
      </c>
      <c r="J453">
        <v>12925.5</v>
      </c>
      <c r="K453">
        <v>734</v>
      </c>
    </row>
    <row r="454" spans="1:11" x14ac:dyDescent="0.25">
      <c r="A454" t="s">
        <v>111</v>
      </c>
      <c r="B454" t="s">
        <v>563</v>
      </c>
      <c r="C454">
        <v>3459.5</v>
      </c>
      <c r="D454">
        <v>796</v>
      </c>
      <c r="E454">
        <v>637</v>
      </c>
      <c r="F454">
        <v>2664</v>
      </c>
      <c r="G454">
        <v>4721</v>
      </c>
      <c r="H454">
        <v>13328</v>
      </c>
      <c r="I454">
        <v>15445</v>
      </c>
      <c r="J454">
        <v>8515</v>
      </c>
      <c r="K454">
        <v>428</v>
      </c>
    </row>
    <row r="455" spans="1:11" x14ac:dyDescent="0.25">
      <c r="A455" t="s">
        <v>113</v>
      </c>
      <c r="B455" t="s">
        <v>564</v>
      </c>
      <c r="C455">
        <v>2791</v>
      </c>
      <c r="D455">
        <v>717.5</v>
      </c>
      <c r="E455">
        <v>962</v>
      </c>
      <c r="F455">
        <v>18148</v>
      </c>
      <c r="G455">
        <v>4818</v>
      </c>
      <c r="H455">
        <v>13044</v>
      </c>
      <c r="I455">
        <v>20880.5</v>
      </c>
      <c r="J455">
        <v>11527</v>
      </c>
      <c r="K455">
        <v>266</v>
      </c>
    </row>
    <row r="456" spans="1:11" x14ac:dyDescent="0.25">
      <c r="A456" t="s">
        <v>125</v>
      </c>
      <c r="B456" t="s">
        <v>565</v>
      </c>
      <c r="C456">
        <v>340</v>
      </c>
      <c r="D456">
        <v>204</v>
      </c>
      <c r="E456">
        <v>604.5</v>
      </c>
      <c r="F456">
        <v>400</v>
      </c>
      <c r="G456">
        <v>215</v>
      </c>
      <c r="H456">
        <v>939.5</v>
      </c>
      <c r="I456">
        <v>841</v>
      </c>
      <c r="J456">
        <v>13156</v>
      </c>
      <c r="K456">
        <v>94</v>
      </c>
    </row>
    <row r="457" spans="1:11" x14ac:dyDescent="0.25">
      <c r="A457" t="s">
        <v>127</v>
      </c>
      <c r="B457" t="s">
        <v>566</v>
      </c>
      <c r="C457">
        <v>2426</v>
      </c>
      <c r="D457">
        <v>12447</v>
      </c>
      <c r="E457">
        <v>897</v>
      </c>
      <c r="F457">
        <v>3156</v>
      </c>
      <c r="G457">
        <v>3367</v>
      </c>
      <c r="H457">
        <v>7146.5</v>
      </c>
      <c r="I457">
        <v>19048</v>
      </c>
      <c r="J457">
        <v>12172.5</v>
      </c>
      <c r="K457">
        <v>823</v>
      </c>
    </row>
    <row r="458" spans="1:11" x14ac:dyDescent="0.25">
      <c r="A458" t="s">
        <v>129</v>
      </c>
      <c r="B458" t="s">
        <v>567</v>
      </c>
      <c r="C458">
        <v>1585.5</v>
      </c>
      <c r="D458">
        <v>20212</v>
      </c>
      <c r="E458">
        <v>1719</v>
      </c>
      <c r="F458">
        <v>9393</v>
      </c>
      <c r="G458">
        <v>3324</v>
      </c>
      <c r="H458">
        <v>7574.5</v>
      </c>
      <c r="I458">
        <v>25827</v>
      </c>
      <c r="J458">
        <v>12707</v>
      </c>
      <c r="K458">
        <v>587.5</v>
      </c>
    </row>
    <row r="459" spans="1:11" x14ac:dyDescent="0.25">
      <c r="A459" t="s">
        <v>141</v>
      </c>
      <c r="B459" t="s">
        <v>568</v>
      </c>
      <c r="C459">
        <v>3153</v>
      </c>
      <c r="D459">
        <v>6251.5</v>
      </c>
      <c r="E459">
        <v>1946</v>
      </c>
      <c r="F459">
        <v>11085.5</v>
      </c>
      <c r="G459">
        <v>9697</v>
      </c>
      <c r="H459">
        <v>10596.5</v>
      </c>
      <c r="I459">
        <v>30831</v>
      </c>
      <c r="J459">
        <v>12395.5</v>
      </c>
      <c r="K459">
        <v>1109</v>
      </c>
    </row>
    <row r="460" spans="1:11" x14ac:dyDescent="0.25">
      <c r="A460" t="s">
        <v>143</v>
      </c>
      <c r="B460" t="s">
        <v>569</v>
      </c>
      <c r="C460">
        <v>1737</v>
      </c>
      <c r="D460">
        <v>521</v>
      </c>
      <c r="E460">
        <v>1163.5</v>
      </c>
      <c r="F460">
        <v>3174</v>
      </c>
      <c r="G460">
        <v>4346</v>
      </c>
      <c r="H460">
        <v>13818.5</v>
      </c>
      <c r="I460">
        <v>9786</v>
      </c>
      <c r="J460">
        <v>11211.5</v>
      </c>
      <c r="K460">
        <v>291</v>
      </c>
    </row>
    <row r="461" spans="1:11" x14ac:dyDescent="0.25">
      <c r="A461" t="s">
        <v>145</v>
      </c>
      <c r="B461" t="s">
        <v>570</v>
      </c>
      <c r="C461">
        <v>11261</v>
      </c>
      <c r="D461">
        <v>1523</v>
      </c>
      <c r="E461">
        <v>2769</v>
      </c>
      <c r="F461">
        <v>3596.5</v>
      </c>
      <c r="G461">
        <v>14368</v>
      </c>
      <c r="H461">
        <v>27856</v>
      </c>
      <c r="I461">
        <v>25527.5</v>
      </c>
      <c r="J461">
        <v>10486</v>
      </c>
      <c r="K461">
        <v>1040.5</v>
      </c>
    </row>
    <row r="462" spans="1:11" x14ac:dyDescent="0.25">
      <c r="A462" t="s">
        <v>157</v>
      </c>
      <c r="B462" t="s">
        <v>571</v>
      </c>
      <c r="C462">
        <v>4073</v>
      </c>
      <c r="D462">
        <v>31096.5</v>
      </c>
      <c r="E462">
        <v>1588</v>
      </c>
      <c r="F462">
        <v>15166.5</v>
      </c>
      <c r="G462">
        <v>8416</v>
      </c>
      <c r="H462">
        <v>12877.5</v>
      </c>
      <c r="I462">
        <v>34590</v>
      </c>
      <c r="J462">
        <v>12048</v>
      </c>
      <c r="K462">
        <v>1235.5</v>
      </c>
    </row>
    <row r="463" spans="1:11" x14ac:dyDescent="0.25">
      <c r="A463" t="s">
        <v>159</v>
      </c>
      <c r="B463" t="s">
        <v>572</v>
      </c>
      <c r="C463">
        <v>2894</v>
      </c>
      <c r="D463">
        <v>674</v>
      </c>
      <c r="E463">
        <v>1332.5</v>
      </c>
      <c r="F463">
        <v>22460</v>
      </c>
      <c r="G463">
        <v>7357</v>
      </c>
      <c r="H463">
        <v>17987</v>
      </c>
      <c r="I463">
        <v>19186</v>
      </c>
      <c r="J463">
        <v>11460</v>
      </c>
      <c r="K463">
        <v>443</v>
      </c>
    </row>
    <row r="464" spans="1:11" x14ac:dyDescent="0.25">
      <c r="A464" t="s">
        <v>161</v>
      </c>
      <c r="B464" t="s">
        <v>573</v>
      </c>
      <c r="C464">
        <v>2403</v>
      </c>
      <c r="D464">
        <v>1508</v>
      </c>
      <c r="E464">
        <v>5897</v>
      </c>
      <c r="F464">
        <v>6652.5</v>
      </c>
      <c r="G464">
        <v>2081</v>
      </c>
      <c r="H464">
        <v>20869</v>
      </c>
      <c r="I464">
        <v>20385</v>
      </c>
      <c r="J464">
        <v>11155</v>
      </c>
      <c r="K464">
        <v>813</v>
      </c>
    </row>
    <row r="465" spans="1:11" x14ac:dyDescent="0.25">
      <c r="A465" t="s">
        <v>173</v>
      </c>
      <c r="B465" t="s">
        <v>574</v>
      </c>
      <c r="C465">
        <v>2156</v>
      </c>
      <c r="D465">
        <v>1137.5</v>
      </c>
      <c r="E465">
        <v>1190</v>
      </c>
      <c r="F465">
        <v>3456</v>
      </c>
      <c r="G465">
        <v>4681.5</v>
      </c>
      <c r="H465">
        <v>8530</v>
      </c>
      <c r="I465">
        <v>14282</v>
      </c>
      <c r="J465">
        <v>11461</v>
      </c>
      <c r="K465">
        <v>752</v>
      </c>
    </row>
    <row r="466" spans="1:11" x14ac:dyDescent="0.25">
      <c r="A466" t="s">
        <v>175</v>
      </c>
      <c r="B466" t="s">
        <v>575</v>
      </c>
      <c r="C466">
        <v>3713.5</v>
      </c>
      <c r="D466">
        <v>1318</v>
      </c>
      <c r="E466">
        <v>2004</v>
      </c>
      <c r="F466">
        <v>24328</v>
      </c>
      <c r="G466">
        <v>7547.5</v>
      </c>
      <c r="H466">
        <v>9245</v>
      </c>
      <c r="I466">
        <v>20477</v>
      </c>
      <c r="J466">
        <v>12346</v>
      </c>
      <c r="K466">
        <v>507.5</v>
      </c>
    </row>
    <row r="467" spans="1:11" x14ac:dyDescent="0.25">
      <c r="A467" t="s">
        <v>177</v>
      </c>
      <c r="B467" t="s">
        <v>576</v>
      </c>
      <c r="C467">
        <v>2522.5</v>
      </c>
      <c r="D467">
        <v>1149</v>
      </c>
      <c r="E467">
        <v>1640.5</v>
      </c>
      <c r="F467">
        <v>1286.5</v>
      </c>
      <c r="G467">
        <v>3973</v>
      </c>
      <c r="H467">
        <v>7796</v>
      </c>
      <c r="I467">
        <v>16901</v>
      </c>
      <c r="J467">
        <v>11164</v>
      </c>
      <c r="K467">
        <v>602.5</v>
      </c>
    </row>
    <row r="468" spans="1:11" x14ac:dyDescent="0.25">
      <c r="A468" t="s">
        <v>13</v>
      </c>
      <c r="B468">
        <v>140412</v>
      </c>
      <c r="C468">
        <v>4734</v>
      </c>
      <c r="D468">
        <v>741</v>
      </c>
      <c r="E468">
        <v>922.5</v>
      </c>
      <c r="F468">
        <v>4634</v>
      </c>
      <c r="G468">
        <v>4243</v>
      </c>
      <c r="H468">
        <v>12290.5</v>
      </c>
      <c r="I468">
        <v>13023</v>
      </c>
      <c r="J468">
        <v>9275</v>
      </c>
      <c r="K468">
        <v>435</v>
      </c>
    </row>
    <row r="469" spans="1:11" x14ac:dyDescent="0.25">
      <c r="A469" t="s">
        <v>15</v>
      </c>
      <c r="B469">
        <v>140413</v>
      </c>
      <c r="C469">
        <v>1045</v>
      </c>
      <c r="D469">
        <v>1076</v>
      </c>
      <c r="E469">
        <v>1110.5</v>
      </c>
      <c r="F469">
        <v>6840</v>
      </c>
      <c r="G469">
        <v>3449</v>
      </c>
      <c r="H469">
        <v>1489</v>
      </c>
      <c r="I469">
        <v>11706.5</v>
      </c>
      <c r="J469">
        <v>4611</v>
      </c>
      <c r="K469">
        <v>450</v>
      </c>
    </row>
    <row r="470" spans="1:11" x14ac:dyDescent="0.25">
      <c r="A470" t="s">
        <v>17</v>
      </c>
      <c r="B470">
        <v>140415</v>
      </c>
      <c r="C470">
        <v>3471</v>
      </c>
      <c r="D470">
        <v>775</v>
      </c>
      <c r="E470">
        <v>986</v>
      </c>
      <c r="F470">
        <v>4751</v>
      </c>
      <c r="G470">
        <v>5875</v>
      </c>
      <c r="H470">
        <v>16801</v>
      </c>
      <c r="I470">
        <v>6191.5</v>
      </c>
      <c r="J470">
        <v>10174</v>
      </c>
      <c r="K470">
        <v>556</v>
      </c>
    </row>
    <row r="471" spans="1:11" x14ac:dyDescent="0.25">
      <c r="A471" t="s">
        <v>19</v>
      </c>
      <c r="B471">
        <v>140416</v>
      </c>
      <c r="C471">
        <v>3554</v>
      </c>
      <c r="D471">
        <v>1413</v>
      </c>
      <c r="E471">
        <v>1605</v>
      </c>
      <c r="F471">
        <v>11222</v>
      </c>
      <c r="G471">
        <v>10978</v>
      </c>
      <c r="H471">
        <v>16480</v>
      </c>
      <c r="I471">
        <v>23337</v>
      </c>
      <c r="J471">
        <v>10132</v>
      </c>
      <c r="K471">
        <v>569</v>
      </c>
    </row>
    <row r="472" spans="1:11" x14ac:dyDescent="0.25">
      <c r="A472" t="s">
        <v>21</v>
      </c>
      <c r="B472">
        <v>140417</v>
      </c>
      <c r="C472">
        <v>6436</v>
      </c>
      <c r="D472">
        <v>1833</v>
      </c>
      <c r="E472">
        <v>3234.5</v>
      </c>
      <c r="F472">
        <v>8613.5</v>
      </c>
      <c r="G472">
        <v>3286</v>
      </c>
      <c r="H472">
        <v>8104.5</v>
      </c>
      <c r="I472">
        <v>11551</v>
      </c>
      <c r="J472">
        <v>10318</v>
      </c>
      <c r="K472">
        <v>1362</v>
      </c>
    </row>
    <row r="473" spans="1:11" x14ac:dyDescent="0.25">
      <c r="A473" t="s">
        <v>23</v>
      </c>
      <c r="B473">
        <v>140418</v>
      </c>
      <c r="C473">
        <v>918</v>
      </c>
      <c r="D473">
        <v>484.5</v>
      </c>
      <c r="E473">
        <v>299</v>
      </c>
      <c r="F473">
        <v>12868</v>
      </c>
      <c r="G473">
        <v>2457</v>
      </c>
      <c r="H473">
        <v>12794</v>
      </c>
      <c r="I473">
        <v>10707</v>
      </c>
      <c r="J473">
        <v>11077</v>
      </c>
      <c r="K473">
        <v>331.5</v>
      </c>
    </row>
    <row r="474" spans="1:11" x14ac:dyDescent="0.25">
      <c r="A474" t="s">
        <v>25</v>
      </c>
      <c r="B474">
        <v>140399</v>
      </c>
      <c r="C474">
        <v>1193</v>
      </c>
      <c r="D474">
        <v>1127.5</v>
      </c>
      <c r="E474">
        <v>1390</v>
      </c>
      <c r="F474">
        <v>25666</v>
      </c>
      <c r="G474">
        <v>2616</v>
      </c>
      <c r="H474">
        <v>12732</v>
      </c>
      <c r="I474">
        <v>19855</v>
      </c>
      <c r="J474">
        <v>6278</v>
      </c>
      <c r="K474">
        <v>373.5</v>
      </c>
    </row>
    <row r="475" spans="1:11" x14ac:dyDescent="0.25">
      <c r="A475" t="s">
        <v>27</v>
      </c>
      <c r="B475">
        <v>140400</v>
      </c>
      <c r="C475">
        <v>2033.5</v>
      </c>
      <c r="D475">
        <v>452</v>
      </c>
      <c r="E475">
        <v>531.5</v>
      </c>
      <c r="F475">
        <v>9955.5</v>
      </c>
      <c r="G475">
        <v>2854</v>
      </c>
      <c r="H475">
        <v>5777</v>
      </c>
      <c r="I475">
        <v>9326</v>
      </c>
      <c r="J475">
        <v>5934</v>
      </c>
      <c r="K475">
        <v>248.5</v>
      </c>
    </row>
    <row r="476" spans="1:11" x14ac:dyDescent="0.25">
      <c r="A476" t="s">
        <v>29</v>
      </c>
      <c r="B476">
        <v>140401</v>
      </c>
      <c r="C476">
        <v>5506.5</v>
      </c>
      <c r="D476">
        <v>869.5</v>
      </c>
      <c r="E476">
        <v>721</v>
      </c>
      <c r="F476">
        <v>20131</v>
      </c>
      <c r="G476">
        <v>6545</v>
      </c>
      <c r="H476">
        <v>4634</v>
      </c>
      <c r="I476">
        <v>31477</v>
      </c>
      <c r="J476">
        <v>12383</v>
      </c>
      <c r="K476">
        <v>319</v>
      </c>
    </row>
    <row r="477" spans="1:11" x14ac:dyDescent="0.25">
      <c r="A477" t="s">
        <v>31</v>
      </c>
      <c r="B477">
        <v>140402</v>
      </c>
      <c r="C477">
        <v>5411</v>
      </c>
      <c r="D477">
        <v>2404.5</v>
      </c>
      <c r="E477">
        <v>730</v>
      </c>
      <c r="F477">
        <v>15761</v>
      </c>
      <c r="G477">
        <v>4391</v>
      </c>
      <c r="H477">
        <v>11832</v>
      </c>
      <c r="I477">
        <v>22022</v>
      </c>
      <c r="J477">
        <v>9266</v>
      </c>
      <c r="K477">
        <v>329</v>
      </c>
    </row>
    <row r="478" spans="1:11" x14ac:dyDescent="0.25">
      <c r="A478" t="s">
        <v>33</v>
      </c>
      <c r="B478">
        <v>140541</v>
      </c>
      <c r="C478">
        <v>2251.5</v>
      </c>
      <c r="D478">
        <v>2428.5</v>
      </c>
      <c r="E478">
        <v>5334</v>
      </c>
      <c r="F478">
        <v>6638</v>
      </c>
      <c r="G478">
        <v>1302.5</v>
      </c>
      <c r="H478">
        <v>4653</v>
      </c>
      <c r="I478">
        <v>11721</v>
      </c>
      <c r="J478">
        <v>6273.5</v>
      </c>
      <c r="K478">
        <v>1113</v>
      </c>
    </row>
    <row r="479" spans="1:11" x14ac:dyDescent="0.25">
      <c r="A479" t="s">
        <v>35</v>
      </c>
      <c r="B479">
        <v>140540</v>
      </c>
      <c r="C479">
        <v>2925</v>
      </c>
      <c r="D479">
        <v>2163</v>
      </c>
      <c r="E479">
        <v>1371</v>
      </c>
      <c r="F479">
        <v>3438</v>
      </c>
      <c r="G479">
        <v>8857</v>
      </c>
      <c r="H479">
        <v>16935</v>
      </c>
      <c r="I479">
        <v>14893.5</v>
      </c>
      <c r="J479">
        <v>8647</v>
      </c>
      <c r="K479">
        <v>851.5</v>
      </c>
    </row>
    <row r="480" spans="1:11" x14ac:dyDescent="0.25">
      <c r="A480" t="s">
        <v>37</v>
      </c>
      <c r="B480">
        <v>140539</v>
      </c>
      <c r="C480">
        <v>2606.5</v>
      </c>
      <c r="D480">
        <v>954.5</v>
      </c>
      <c r="E480">
        <v>966</v>
      </c>
      <c r="F480">
        <v>5005.5</v>
      </c>
      <c r="G480">
        <v>3437</v>
      </c>
      <c r="H480">
        <v>4343.5</v>
      </c>
      <c r="I480">
        <v>6740</v>
      </c>
      <c r="J480">
        <v>6764</v>
      </c>
      <c r="K480">
        <v>606</v>
      </c>
    </row>
    <row r="481" spans="1:11" x14ac:dyDescent="0.25">
      <c r="A481" t="s">
        <v>39</v>
      </c>
      <c r="B481">
        <v>140538</v>
      </c>
      <c r="C481">
        <v>1907</v>
      </c>
      <c r="D481">
        <v>580.5</v>
      </c>
      <c r="E481">
        <v>1245</v>
      </c>
      <c r="F481">
        <v>8829</v>
      </c>
      <c r="G481">
        <v>5725.5</v>
      </c>
      <c r="H481">
        <v>21100</v>
      </c>
      <c r="I481">
        <v>22264.5</v>
      </c>
      <c r="J481">
        <v>8467.5</v>
      </c>
      <c r="K481">
        <v>373</v>
      </c>
    </row>
    <row r="482" spans="1:11" x14ac:dyDescent="0.25">
      <c r="A482" t="s">
        <v>41</v>
      </c>
      <c r="B482">
        <v>140537</v>
      </c>
      <c r="C482">
        <v>2914</v>
      </c>
      <c r="D482">
        <v>3383.5</v>
      </c>
      <c r="E482">
        <v>1734.5</v>
      </c>
      <c r="F482">
        <v>2463</v>
      </c>
      <c r="G482">
        <v>5573</v>
      </c>
      <c r="H482">
        <v>6748</v>
      </c>
      <c r="I482">
        <v>13059.5</v>
      </c>
      <c r="J482">
        <v>7573</v>
      </c>
      <c r="K482">
        <v>453.5</v>
      </c>
    </row>
    <row r="483" spans="1:11" x14ac:dyDescent="0.25">
      <c r="A483" t="s">
        <v>43</v>
      </c>
      <c r="B483">
        <v>140535</v>
      </c>
      <c r="C483">
        <v>2284</v>
      </c>
      <c r="D483">
        <v>972.5</v>
      </c>
      <c r="E483">
        <v>2206</v>
      </c>
      <c r="F483">
        <v>4348</v>
      </c>
      <c r="G483">
        <v>3003</v>
      </c>
      <c r="H483">
        <v>6937.5</v>
      </c>
      <c r="I483">
        <v>16398.5</v>
      </c>
      <c r="J483">
        <v>7939</v>
      </c>
      <c r="K483">
        <v>661</v>
      </c>
    </row>
    <row r="484" spans="1:11" x14ac:dyDescent="0.25">
      <c r="A484" t="s">
        <v>45</v>
      </c>
      <c r="B484">
        <v>140536</v>
      </c>
      <c r="C484">
        <v>2531</v>
      </c>
      <c r="D484">
        <v>1514.5</v>
      </c>
      <c r="E484">
        <v>1775</v>
      </c>
      <c r="F484">
        <v>6803</v>
      </c>
      <c r="G484">
        <v>6374</v>
      </c>
      <c r="H484">
        <v>6256.5</v>
      </c>
      <c r="I484">
        <v>14667</v>
      </c>
      <c r="J484">
        <v>8970</v>
      </c>
      <c r="K484">
        <v>1447</v>
      </c>
    </row>
    <row r="485" spans="1:11" x14ac:dyDescent="0.25">
      <c r="A485" t="s">
        <v>47</v>
      </c>
      <c r="B485">
        <v>140546</v>
      </c>
      <c r="C485">
        <v>7840.5</v>
      </c>
      <c r="D485">
        <v>1837</v>
      </c>
      <c r="E485">
        <v>3537</v>
      </c>
      <c r="F485">
        <v>12293</v>
      </c>
      <c r="G485">
        <v>1972</v>
      </c>
      <c r="H485">
        <v>4525</v>
      </c>
      <c r="I485">
        <v>7022</v>
      </c>
      <c r="J485">
        <v>8418</v>
      </c>
      <c r="K485">
        <v>728.5</v>
      </c>
    </row>
    <row r="486" spans="1:11" x14ac:dyDescent="0.25">
      <c r="A486" t="s">
        <v>49</v>
      </c>
      <c r="B486">
        <v>140221</v>
      </c>
      <c r="C486">
        <v>6360.5</v>
      </c>
      <c r="D486">
        <v>1532</v>
      </c>
      <c r="E486">
        <v>2074</v>
      </c>
      <c r="F486">
        <v>14834.5</v>
      </c>
      <c r="G486">
        <v>6176.5</v>
      </c>
      <c r="H486">
        <v>12765.5</v>
      </c>
      <c r="I486">
        <v>23636.5</v>
      </c>
      <c r="J486">
        <v>7688.5</v>
      </c>
      <c r="K486">
        <v>828</v>
      </c>
    </row>
    <row r="487" spans="1:11" x14ac:dyDescent="0.25">
      <c r="A487" t="s">
        <v>51</v>
      </c>
      <c r="B487">
        <v>140222</v>
      </c>
      <c r="C487">
        <v>19094</v>
      </c>
      <c r="D487">
        <v>1757</v>
      </c>
      <c r="E487">
        <v>13661</v>
      </c>
      <c r="F487">
        <v>15670.5</v>
      </c>
      <c r="G487">
        <v>4689.5</v>
      </c>
      <c r="H487">
        <v>8115</v>
      </c>
      <c r="I487">
        <v>13357</v>
      </c>
      <c r="J487">
        <v>10503.5</v>
      </c>
      <c r="K487">
        <v>1816</v>
      </c>
    </row>
    <row r="488" spans="1:11" x14ac:dyDescent="0.25">
      <c r="A488" t="s">
        <v>53</v>
      </c>
      <c r="B488">
        <v>140217</v>
      </c>
      <c r="C488">
        <v>1883</v>
      </c>
      <c r="D488">
        <v>966.5</v>
      </c>
      <c r="E488">
        <v>2130.5</v>
      </c>
      <c r="F488">
        <v>2803</v>
      </c>
      <c r="G488">
        <v>1800</v>
      </c>
      <c r="H488">
        <v>5322</v>
      </c>
      <c r="I488">
        <v>13473</v>
      </c>
      <c r="J488">
        <v>4486</v>
      </c>
      <c r="K488">
        <v>253.5</v>
      </c>
    </row>
    <row r="489" spans="1:11" x14ac:dyDescent="0.25">
      <c r="A489" t="s">
        <v>55</v>
      </c>
      <c r="B489">
        <v>140210</v>
      </c>
      <c r="C489">
        <v>988</v>
      </c>
      <c r="D489">
        <v>715</v>
      </c>
      <c r="E489">
        <v>688</v>
      </c>
      <c r="F489">
        <v>2291.5</v>
      </c>
      <c r="G489">
        <v>1178</v>
      </c>
      <c r="H489">
        <v>3597</v>
      </c>
      <c r="I489">
        <v>6066</v>
      </c>
      <c r="J489">
        <v>2800</v>
      </c>
      <c r="K489">
        <v>381.5</v>
      </c>
    </row>
    <row r="490" spans="1:11" x14ac:dyDescent="0.25">
      <c r="A490" t="s">
        <v>57</v>
      </c>
      <c r="B490">
        <v>140197</v>
      </c>
      <c r="C490">
        <v>1836</v>
      </c>
      <c r="D490">
        <v>1030</v>
      </c>
      <c r="E490">
        <v>1814</v>
      </c>
      <c r="F490">
        <v>5514.5</v>
      </c>
      <c r="G490">
        <v>2960</v>
      </c>
      <c r="H490">
        <v>8415</v>
      </c>
      <c r="I490">
        <v>6933</v>
      </c>
      <c r="J490">
        <v>5168</v>
      </c>
      <c r="K490">
        <v>602</v>
      </c>
    </row>
    <row r="491" spans="1:11" x14ac:dyDescent="0.25">
      <c r="A491" t="s">
        <v>59</v>
      </c>
      <c r="B491">
        <v>140198</v>
      </c>
      <c r="C491">
        <v>3425</v>
      </c>
      <c r="D491">
        <v>1159</v>
      </c>
      <c r="E491">
        <v>1884</v>
      </c>
      <c r="F491">
        <v>4111</v>
      </c>
      <c r="G491">
        <v>4263.5</v>
      </c>
      <c r="H491">
        <v>6285</v>
      </c>
      <c r="I491">
        <v>14976.5</v>
      </c>
      <c r="J491">
        <v>8137</v>
      </c>
      <c r="K491">
        <v>589</v>
      </c>
    </row>
    <row r="492" spans="1:11" x14ac:dyDescent="0.25">
      <c r="A492" t="s">
        <v>61</v>
      </c>
      <c r="B492">
        <v>140211</v>
      </c>
      <c r="C492">
        <v>4835.5</v>
      </c>
      <c r="D492">
        <v>5782</v>
      </c>
      <c r="E492">
        <v>1080</v>
      </c>
      <c r="F492">
        <v>1449.5</v>
      </c>
      <c r="G492">
        <v>4541.5</v>
      </c>
      <c r="H492">
        <v>11009</v>
      </c>
      <c r="I492">
        <v>11556</v>
      </c>
      <c r="J492">
        <v>9480.5</v>
      </c>
      <c r="K492">
        <v>782</v>
      </c>
    </row>
    <row r="493" spans="1:11" x14ac:dyDescent="0.25">
      <c r="A493" t="s">
        <v>63</v>
      </c>
      <c r="B493">
        <v>140212</v>
      </c>
      <c r="C493">
        <v>1947.5</v>
      </c>
      <c r="D493">
        <v>1781</v>
      </c>
      <c r="E493">
        <v>945</v>
      </c>
      <c r="F493">
        <v>15391.5</v>
      </c>
      <c r="G493">
        <v>7677.5</v>
      </c>
      <c r="H493">
        <v>12472</v>
      </c>
      <c r="I493">
        <v>15902</v>
      </c>
      <c r="J493">
        <v>9951</v>
      </c>
      <c r="K493">
        <v>617.5</v>
      </c>
    </row>
    <row r="494" spans="1:11" x14ac:dyDescent="0.25">
      <c r="A494" t="s">
        <v>65</v>
      </c>
      <c r="B494">
        <v>140199</v>
      </c>
      <c r="C494">
        <v>4071.5</v>
      </c>
      <c r="D494">
        <v>1844</v>
      </c>
      <c r="E494">
        <v>1249</v>
      </c>
      <c r="F494">
        <v>40678</v>
      </c>
      <c r="G494">
        <v>3126</v>
      </c>
      <c r="H494">
        <v>8162</v>
      </c>
      <c r="I494">
        <v>26727</v>
      </c>
      <c r="J494">
        <v>6894.5</v>
      </c>
      <c r="K494">
        <v>562</v>
      </c>
    </row>
    <row r="495" spans="1:11" x14ac:dyDescent="0.25">
      <c r="A495" t="s">
        <v>67</v>
      </c>
      <c r="B495">
        <v>140213</v>
      </c>
      <c r="C495">
        <v>2071</v>
      </c>
      <c r="D495">
        <v>3632</v>
      </c>
      <c r="E495">
        <v>1210.5</v>
      </c>
      <c r="F495">
        <v>11291.5</v>
      </c>
      <c r="G495">
        <v>2754</v>
      </c>
      <c r="H495">
        <v>5662</v>
      </c>
      <c r="I495">
        <v>16198</v>
      </c>
      <c r="J495">
        <v>10504</v>
      </c>
      <c r="K495">
        <v>795</v>
      </c>
    </row>
    <row r="496" spans="1:11" x14ac:dyDescent="0.25">
      <c r="A496" t="s">
        <v>69</v>
      </c>
      <c r="B496">
        <v>140200</v>
      </c>
      <c r="C496">
        <v>3988</v>
      </c>
      <c r="D496">
        <v>938</v>
      </c>
      <c r="E496">
        <v>1292.5</v>
      </c>
      <c r="F496">
        <v>2403</v>
      </c>
      <c r="G496">
        <v>1490</v>
      </c>
      <c r="H496">
        <v>3791</v>
      </c>
      <c r="I496">
        <v>4487</v>
      </c>
      <c r="J496">
        <v>9235</v>
      </c>
      <c r="K496">
        <v>376</v>
      </c>
    </row>
    <row r="497" spans="1:11" x14ac:dyDescent="0.25">
      <c r="A497" t="s">
        <v>71</v>
      </c>
      <c r="B497">
        <v>140218</v>
      </c>
      <c r="C497">
        <v>1315</v>
      </c>
      <c r="D497">
        <v>11609.5</v>
      </c>
      <c r="E497">
        <v>1331.5</v>
      </c>
      <c r="F497">
        <v>2239</v>
      </c>
      <c r="G497">
        <v>951</v>
      </c>
      <c r="H497">
        <v>4120</v>
      </c>
      <c r="I497">
        <v>14256</v>
      </c>
      <c r="J497">
        <v>7628</v>
      </c>
      <c r="K497">
        <v>800</v>
      </c>
    </row>
    <row r="498" spans="1:11" x14ac:dyDescent="0.25">
      <c r="A498" t="s">
        <v>73</v>
      </c>
      <c r="B498">
        <v>140225</v>
      </c>
      <c r="C498">
        <v>2558</v>
      </c>
      <c r="D498">
        <v>1837.5</v>
      </c>
      <c r="E498">
        <v>2548</v>
      </c>
      <c r="F498">
        <v>4885.5</v>
      </c>
      <c r="G498">
        <v>3357</v>
      </c>
      <c r="H498">
        <v>4905.5</v>
      </c>
      <c r="I498">
        <v>19059.5</v>
      </c>
      <c r="J498">
        <v>5718</v>
      </c>
      <c r="K498">
        <v>1141</v>
      </c>
    </row>
    <row r="499" spans="1:11" x14ac:dyDescent="0.25">
      <c r="A499" t="s">
        <v>75</v>
      </c>
      <c r="B499">
        <v>140223</v>
      </c>
      <c r="C499">
        <v>1955</v>
      </c>
      <c r="D499">
        <v>3228.5</v>
      </c>
      <c r="E499">
        <v>3693.5</v>
      </c>
      <c r="F499">
        <v>10813</v>
      </c>
      <c r="G499">
        <v>1797</v>
      </c>
      <c r="H499">
        <v>3395</v>
      </c>
      <c r="I499">
        <v>5654</v>
      </c>
      <c r="J499">
        <v>7546</v>
      </c>
      <c r="K499">
        <v>952.5</v>
      </c>
    </row>
    <row r="500" spans="1:11" x14ac:dyDescent="0.25">
      <c r="A500" t="s">
        <v>77</v>
      </c>
      <c r="B500">
        <v>140201</v>
      </c>
      <c r="C500">
        <v>4741</v>
      </c>
      <c r="D500">
        <v>2590.5</v>
      </c>
      <c r="E500">
        <v>2932</v>
      </c>
      <c r="F500">
        <v>33737</v>
      </c>
      <c r="G500">
        <v>9612</v>
      </c>
      <c r="H500">
        <v>19209</v>
      </c>
      <c r="I500">
        <v>30624</v>
      </c>
      <c r="J500">
        <v>11342</v>
      </c>
      <c r="K500">
        <v>1325.5</v>
      </c>
    </row>
    <row r="501" spans="1:11" x14ac:dyDescent="0.25">
      <c r="A501" t="s">
        <v>79</v>
      </c>
      <c r="B501">
        <v>140214</v>
      </c>
      <c r="C501">
        <v>4069</v>
      </c>
      <c r="D501">
        <v>2470</v>
      </c>
      <c r="E501">
        <v>2028.5</v>
      </c>
      <c r="F501">
        <v>12466</v>
      </c>
      <c r="G501">
        <v>5601</v>
      </c>
      <c r="H501">
        <v>20408</v>
      </c>
      <c r="I501">
        <v>9293</v>
      </c>
      <c r="J501">
        <v>8071.5</v>
      </c>
      <c r="K501">
        <v>725</v>
      </c>
    </row>
    <row r="502" spans="1:11" x14ac:dyDescent="0.25">
      <c r="A502" t="s">
        <v>81</v>
      </c>
      <c r="B502">
        <v>140239</v>
      </c>
      <c r="C502">
        <v>3911.5</v>
      </c>
      <c r="D502">
        <v>2920</v>
      </c>
      <c r="E502">
        <v>3625.5</v>
      </c>
      <c r="F502">
        <v>24467</v>
      </c>
      <c r="G502">
        <v>5818</v>
      </c>
      <c r="H502">
        <v>8664</v>
      </c>
      <c r="I502">
        <v>25147</v>
      </c>
      <c r="J502">
        <v>11490.5</v>
      </c>
      <c r="K502">
        <v>2151</v>
      </c>
    </row>
    <row r="503" spans="1:11" x14ac:dyDescent="0.25">
      <c r="A503" t="s">
        <v>83</v>
      </c>
      <c r="B503">
        <v>140219</v>
      </c>
      <c r="C503">
        <v>3851</v>
      </c>
      <c r="D503">
        <v>1806</v>
      </c>
      <c r="E503">
        <v>1596</v>
      </c>
      <c r="F503">
        <v>9067</v>
      </c>
      <c r="G503">
        <v>8123</v>
      </c>
      <c r="H503">
        <v>31477</v>
      </c>
      <c r="I503">
        <v>22484</v>
      </c>
      <c r="J503">
        <v>7807</v>
      </c>
      <c r="K503">
        <v>1066</v>
      </c>
    </row>
    <row r="504" spans="1:11" x14ac:dyDescent="0.25">
      <c r="A504" t="s">
        <v>85</v>
      </c>
      <c r="B504">
        <v>140202</v>
      </c>
      <c r="C504">
        <v>919.5</v>
      </c>
      <c r="D504">
        <v>463</v>
      </c>
      <c r="E504">
        <v>495</v>
      </c>
      <c r="F504">
        <v>4523.5</v>
      </c>
      <c r="G504">
        <v>7339</v>
      </c>
      <c r="H504">
        <v>12961</v>
      </c>
      <c r="I504">
        <v>20431</v>
      </c>
      <c r="J504">
        <v>7707.5</v>
      </c>
      <c r="K504">
        <v>300</v>
      </c>
    </row>
    <row r="505" spans="1:11" x14ac:dyDescent="0.25">
      <c r="A505" t="s">
        <v>87</v>
      </c>
      <c r="B505">
        <v>140215</v>
      </c>
      <c r="C505">
        <v>3565</v>
      </c>
      <c r="D505">
        <v>2206</v>
      </c>
      <c r="E505">
        <v>2542.5</v>
      </c>
      <c r="F505">
        <v>11331</v>
      </c>
      <c r="G505">
        <v>4555.5</v>
      </c>
      <c r="H505">
        <v>20039</v>
      </c>
      <c r="I505">
        <v>18805.5</v>
      </c>
      <c r="J505">
        <v>8862.5</v>
      </c>
      <c r="K505">
        <v>994</v>
      </c>
    </row>
    <row r="506" spans="1:11" x14ac:dyDescent="0.25">
      <c r="A506" t="s">
        <v>89</v>
      </c>
      <c r="B506">
        <v>140237</v>
      </c>
      <c r="C506">
        <v>4548</v>
      </c>
      <c r="D506">
        <v>2568</v>
      </c>
      <c r="E506">
        <v>1928</v>
      </c>
      <c r="F506">
        <v>11089.5</v>
      </c>
      <c r="G506">
        <v>1849</v>
      </c>
      <c r="H506">
        <v>3017</v>
      </c>
      <c r="I506">
        <v>17217</v>
      </c>
      <c r="J506">
        <v>5898.5</v>
      </c>
      <c r="K506">
        <v>1185</v>
      </c>
    </row>
    <row r="507" spans="1:11" x14ac:dyDescent="0.25">
      <c r="A507" t="s">
        <v>91</v>
      </c>
      <c r="B507">
        <v>140232</v>
      </c>
      <c r="C507">
        <v>2533.5</v>
      </c>
      <c r="D507">
        <v>3170</v>
      </c>
      <c r="E507">
        <v>634</v>
      </c>
      <c r="F507">
        <v>7734</v>
      </c>
      <c r="G507">
        <v>2893.5</v>
      </c>
      <c r="H507">
        <v>13418</v>
      </c>
      <c r="I507">
        <v>17756</v>
      </c>
      <c r="J507">
        <v>8134</v>
      </c>
      <c r="K507">
        <v>428</v>
      </c>
    </row>
    <row r="508" spans="1:11" x14ac:dyDescent="0.25">
      <c r="A508" t="s">
        <v>93</v>
      </c>
      <c r="B508">
        <v>140203</v>
      </c>
      <c r="C508">
        <v>5242</v>
      </c>
      <c r="D508">
        <v>3585.5</v>
      </c>
      <c r="E508">
        <v>8702</v>
      </c>
      <c r="F508">
        <v>4139</v>
      </c>
      <c r="G508">
        <v>7729</v>
      </c>
      <c r="H508">
        <v>3808.5</v>
      </c>
      <c r="I508">
        <v>16509</v>
      </c>
      <c r="J508">
        <v>8482.5</v>
      </c>
      <c r="K508">
        <v>1398</v>
      </c>
    </row>
    <row r="509" spans="1:11" x14ac:dyDescent="0.25">
      <c r="A509" t="s">
        <v>95</v>
      </c>
      <c r="B509">
        <v>140216</v>
      </c>
      <c r="C509">
        <v>3074.5</v>
      </c>
      <c r="D509">
        <v>2106</v>
      </c>
      <c r="E509">
        <v>6011</v>
      </c>
      <c r="F509">
        <v>10675</v>
      </c>
      <c r="G509">
        <v>2814</v>
      </c>
      <c r="H509">
        <v>4672</v>
      </c>
      <c r="I509">
        <v>15096</v>
      </c>
      <c r="J509">
        <v>9400</v>
      </c>
      <c r="K509">
        <v>937</v>
      </c>
    </row>
    <row r="510" spans="1:11" x14ac:dyDescent="0.25">
      <c r="A510" t="s">
        <v>97</v>
      </c>
      <c r="B510">
        <v>140204</v>
      </c>
      <c r="C510">
        <v>2536</v>
      </c>
      <c r="D510">
        <v>1271</v>
      </c>
      <c r="E510">
        <v>4734</v>
      </c>
      <c r="F510">
        <v>15292</v>
      </c>
      <c r="G510">
        <v>5534</v>
      </c>
      <c r="H510">
        <v>16701</v>
      </c>
      <c r="I510">
        <v>10296</v>
      </c>
      <c r="J510">
        <v>9056.5</v>
      </c>
      <c r="K510">
        <v>770.5</v>
      </c>
    </row>
    <row r="511" spans="1:11" x14ac:dyDescent="0.25">
      <c r="A511" t="s">
        <v>99</v>
      </c>
      <c r="B511">
        <v>140203</v>
      </c>
      <c r="C511">
        <v>3858</v>
      </c>
      <c r="D511">
        <v>1752</v>
      </c>
      <c r="E511">
        <v>898</v>
      </c>
      <c r="F511">
        <v>3508.5</v>
      </c>
      <c r="G511">
        <v>5943</v>
      </c>
      <c r="H511">
        <v>6403</v>
      </c>
      <c r="I511">
        <v>12662</v>
      </c>
      <c r="J511">
        <v>8670</v>
      </c>
      <c r="K511">
        <v>534</v>
      </c>
    </row>
    <row r="512" spans="1:11" x14ac:dyDescent="0.25">
      <c r="A512" t="s">
        <v>101</v>
      </c>
      <c r="B512">
        <v>140220</v>
      </c>
      <c r="C512">
        <v>5413</v>
      </c>
      <c r="D512">
        <v>1982</v>
      </c>
      <c r="E512">
        <v>10834</v>
      </c>
      <c r="F512">
        <v>6554</v>
      </c>
      <c r="G512">
        <v>6807</v>
      </c>
      <c r="H512">
        <v>7512</v>
      </c>
      <c r="I512">
        <v>18967</v>
      </c>
      <c r="J512">
        <v>6902</v>
      </c>
      <c r="K512">
        <v>1039</v>
      </c>
    </row>
    <row r="513" spans="1:11" x14ac:dyDescent="0.25">
      <c r="A513" t="s">
        <v>103</v>
      </c>
      <c r="B513">
        <v>140236</v>
      </c>
      <c r="C513">
        <v>1532</v>
      </c>
      <c r="D513">
        <v>1916.5</v>
      </c>
      <c r="E513">
        <v>1063</v>
      </c>
      <c r="F513">
        <v>19739</v>
      </c>
      <c r="G513">
        <v>4046</v>
      </c>
      <c r="H513">
        <v>9026</v>
      </c>
      <c r="I513">
        <v>25020</v>
      </c>
      <c r="J513">
        <v>9661.5</v>
      </c>
      <c r="K513">
        <v>458.5</v>
      </c>
    </row>
    <row r="514" spans="1:11" x14ac:dyDescent="0.25">
      <c r="A514" t="s">
        <v>105</v>
      </c>
      <c r="B514">
        <v>140235</v>
      </c>
      <c r="C514">
        <v>2673</v>
      </c>
      <c r="D514">
        <v>785</v>
      </c>
      <c r="E514">
        <v>1127</v>
      </c>
      <c r="F514">
        <v>4017</v>
      </c>
      <c r="G514">
        <v>3061</v>
      </c>
      <c r="H514">
        <v>6279.5</v>
      </c>
      <c r="I514">
        <v>17872</v>
      </c>
      <c r="J514">
        <v>7890</v>
      </c>
      <c r="K514">
        <v>473.5</v>
      </c>
    </row>
    <row r="515" spans="1:11" x14ac:dyDescent="0.25">
      <c r="A515" t="s">
        <v>107</v>
      </c>
      <c r="B515">
        <v>140234</v>
      </c>
      <c r="C515">
        <v>6363</v>
      </c>
      <c r="D515">
        <v>4764</v>
      </c>
      <c r="E515">
        <v>5995</v>
      </c>
      <c r="F515">
        <v>15941</v>
      </c>
      <c r="G515">
        <v>9514</v>
      </c>
      <c r="H515">
        <v>10688</v>
      </c>
      <c r="I515">
        <v>27418</v>
      </c>
      <c r="J515">
        <v>7692</v>
      </c>
      <c r="K515">
        <v>1063.5</v>
      </c>
    </row>
    <row r="516" spans="1:11" x14ac:dyDescent="0.25">
      <c r="A516" t="s">
        <v>109</v>
      </c>
      <c r="B516">
        <v>140226</v>
      </c>
      <c r="C516">
        <v>2818.5</v>
      </c>
      <c r="D516">
        <v>2054.5</v>
      </c>
      <c r="E516">
        <v>1466</v>
      </c>
      <c r="F516">
        <v>10619</v>
      </c>
      <c r="G516">
        <v>1359</v>
      </c>
      <c r="H516">
        <v>2285</v>
      </c>
      <c r="I516">
        <v>13963</v>
      </c>
      <c r="J516">
        <v>6495</v>
      </c>
      <c r="K516">
        <v>802</v>
      </c>
    </row>
    <row r="517" spans="1:11" x14ac:dyDescent="0.25">
      <c r="A517" t="s">
        <v>111</v>
      </c>
      <c r="B517">
        <v>140228</v>
      </c>
      <c r="C517">
        <v>5555.5</v>
      </c>
      <c r="D517">
        <v>3555</v>
      </c>
      <c r="E517">
        <v>8077</v>
      </c>
      <c r="F517">
        <v>28548.5</v>
      </c>
      <c r="G517">
        <v>4232</v>
      </c>
      <c r="H517">
        <v>20488.5</v>
      </c>
      <c r="I517">
        <v>27718.5</v>
      </c>
      <c r="J517">
        <v>8818</v>
      </c>
      <c r="K517">
        <v>1006</v>
      </c>
    </row>
    <row r="518" spans="1:11" x14ac:dyDescent="0.25">
      <c r="A518" t="s">
        <v>113</v>
      </c>
      <c r="B518">
        <v>140231</v>
      </c>
      <c r="C518">
        <v>2724</v>
      </c>
      <c r="D518">
        <v>2441</v>
      </c>
      <c r="E518">
        <v>2461</v>
      </c>
      <c r="F518">
        <v>12943</v>
      </c>
      <c r="G518">
        <v>3099.5</v>
      </c>
      <c r="H518">
        <v>18148</v>
      </c>
      <c r="I518">
        <v>36804</v>
      </c>
      <c r="J518">
        <v>10021</v>
      </c>
      <c r="K518">
        <v>736.5</v>
      </c>
    </row>
    <row r="519" spans="1:11" x14ac:dyDescent="0.25">
      <c r="A519" t="s">
        <v>115</v>
      </c>
      <c r="B519">
        <v>140227</v>
      </c>
      <c r="C519">
        <v>3387.5</v>
      </c>
      <c r="D519">
        <v>1018.5</v>
      </c>
      <c r="E519">
        <v>1356</v>
      </c>
      <c r="F519">
        <v>11506.5</v>
      </c>
      <c r="G519">
        <v>2961</v>
      </c>
      <c r="H519">
        <v>5184</v>
      </c>
      <c r="I519">
        <v>7581</v>
      </c>
      <c r="J519">
        <v>10726</v>
      </c>
      <c r="K519">
        <v>1054.5</v>
      </c>
    </row>
    <row r="520" spans="1:11" x14ac:dyDescent="0.25">
      <c r="A520" t="s">
        <v>117</v>
      </c>
      <c r="B520">
        <v>140233</v>
      </c>
      <c r="C520">
        <v>4007.5</v>
      </c>
      <c r="D520">
        <v>4076</v>
      </c>
      <c r="E520">
        <v>3681.5</v>
      </c>
      <c r="F520">
        <v>4955.5</v>
      </c>
      <c r="G520">
        <v>2769.5</v>
      </c>
      <c r="H520">
        <v>12018.5</v>
      </c>
      <c r="I520">
        <v>9599</v>
      </c>
      <c r="J520">
        <v>9116</v>
      </c>
      <c r="K520">
        <v>1061</v>
      </c>
    </row>
    <row r="521" spans="1:11" x14ac:dyDescent="0.25">
      <c r="A521" t="s">
        <v>119</v>
      </c>
      <c r="B521">
        <v>140230</v>
      </c>
      <c r="C521">
        <v>4710</v>
      </c>
      <c r="D521">
        <v>2455.5</v>
      </c>
      <c r="E521">
        <v>2972</v>
      </c>
      <c r="F521">
        <v>4070.5</v>
      </c>
      <c r="G521">
        <v>4888</v>
      </c>
      <c r="H521">
        <v>8877</v>
      </c>
      <c r="I521">
        <v>17297.5</v>
      </c>
      <c r="J521">
        <v>8936</v>
      </c>
      <c r="K521">
        <v>1424</v>
      </c>
    </row>
    <row r="522" spans="1:11" x14ac:dyDescent="0.25">
      <c r="A522" t="s">
        <v>121</v>
      </c>
      <c r="B522">
        <v>140229</v>
      </c>
      <c r="C522">
        <v>3296</v>
      </c>
      <c r="D522">
        <v>1546.5</v>
      </c>
      <c r="E522">
        <v>1814</v>
      </c>
      <c r="F522">
        <v>9383</v>
      </c>
      <c r="G522">
        <v>5104</v>
      </c>
      <c r="H522">
        <v>15067</v>
      </c>
      <c r="I522">
        <v>7888.5</v>
      </c>
      <c r="J522">
        <v>6293.5</v>
      </c>
      <c r="K522">
        <v>1011</v>
      </c>
    </row>
    <row r="523" spans="1:11" x14ac:dyDescent="0.25">
      <c r="A523" t="s">
        <v>123</v>
      </c>
      <c r="B523">
        <v>140207</v>
      </c>
      <c r="C523">
        <v>14096</v>
      </c>
      <c r="D523">
        <v>2553.5</v>
      </c>
      <c r="E523">
        <v>6349</v>
      </c>
      <c r="F523">
        <v>22968</v>
      </c>
      <c r="G523">
        <v>11740</v>
      </c>
      <c r="H523">
        <v>11576</v>
      </c>
      <c r="I523">
        <v>28121.5</v>
      </c>
      <c r="J523">
        <v>6991</v>
      </c>
      <c r="K523">
        <v>1584</v>
      </c>
    </row>
    <row r="524" spans="1:11" x14ac:dyDescent="0.25">
      <c r="A524" t="s">
        <v>125</v>
      </c>
      <c r="B524">
        <v>140205</v>
      </c>
      <c r="C524">
        <v>2727.5</v>
      </c>
      <c r="D524">
        <v>1311</v>
      </c>
      <c r="E524">
        <v>2211</v>
      </c>
      <c r="F524">
        <v>11689</v>
      </c>
      <c r="G524">
        <v>2326.5</v>
      </c>
      <c r="H524">
        <v>13009</v>
      </c>
      <c r="I524">
        <v>12004</v>
      </c>
      <c r="J524">
        <v>10855</v>
      </c>
      <c r="K524">
        <v>872</v>
      </c>
    </row>
    <row r="525" spans="1:11" x14ac:dyDescent="0.25">
      <c r="A525" t="s">
        <v>127</v>
      </c>
      <c r="B525">
        <v>140208</v>
      </c>
      <c r="C525">
        <v>7872.5</v>
      </c>
      <c r="D525">
        <v>2561</v>
      </c>
      <c r="E525">
        <v>6146.5</v>
      </c>
      <c r="F525">
        <v>6229</v>
      </c>
      <c r="G525">
        <v>1832.5</v>
      </c>
      <c r="H525">
        <v>2998</v>
      </c>
      <c r="I525">
        <v>9485.5</v>
      </c>
      <c r="J525">
        <v>8765.5</v>
      </c>
      <c r="K525">
        <v>1416</v>
      </c>
    </row>
    <row r="526" spans="1:11" x14ac:dyDescent="0.25">
      <c r="A526" t="s">
        <v>129</v>
      </c>
      <c r="B526">
        <v>140206</v>
      </c>
      <c r="C526">
        <v>2463.5</v>
      </c>
      <c r="D526">
        <v>1523.5</v>
      </c>
      <c r="E526">
        <v>2130.5</v>
      </c>
      <c r="F526">
        <v>8221</v>
      </c>
      <c r="G526">
        <v>5375.5</v>
      </c>
      <c r="H526">
        <v>13935</v>
      </c>
      <c r="I526">
        <v>10455</v>
      </c>
      <c r="J526">
        <v>11754</v>
      </c>
      <c r="K526">
        <v>613.5</v>
      </c>
    </row>
    <row r="527" spans="1:11" x14ac:dyDescent="0.25">
      <c r="A527" t="s">
        <v>131</v>
      </c>
      <c r="B527">
        <v>140337</v>
      </c>
      <c r="C527">
        <v>5231.5</v>
      </c>
      <c r="D527">
        <v>2453</v>
      </c>
      <c r="E527">
        <v>4273</v>
      </c>
      <c r="F527">
        <v>6707</v>
      </c>
      <c r="G527">
        <v>6097</v>
      </c>
      <c r="H527">
        <v>9414</v>
      </c>
      <c r="I527">
        <v>23498</v>
      </c>
      <c r="J527">
        <v>9072.5</v>
      </c>
      <c r="K527">
        <v>1010</v>
      </c>
    </row>
    <row r="528" spans="1:11" x14ac:dyDescent="0.25">
      <c r="A528" t="s">
        <v>133</v>
      </c>
      <c r="B528">
        <v>140296</v>
      </c>
      <c r="C528">
        <v>6702</v>
      </c>
      <c r="D528">
        <v>1292</v>
      </c>
      <c r="E528">
        <v>1776.5</v>
      </c>
      <c r="F528">
        <v>6469</v>
      </c>
      <c r="G528">
        <v>3359</v>
      </c>
      <c r="H528">
        <v>21861</v>
      </c>
      <c r="I528">
        <v>19463</v>
      </c>
      <c r="J528">
        <v>10514</v>
      </c>
      <c r="K528">
        <v>965</v>
      </c>
    </row>
    <row r="529" spans="1:11" x14ac:dyDescent="0.25">
      <c r="A529" t="s">
        <v>135</v>
      </c>
      <c r="B529">
        <v>140297</v>
      </c>
      <c r="C529">
        <v>2583</v>
      </c>
      <c r="D529">
        <v>794.5</v>
      </c>
      <c r="E529">
        <v>1288.5</v>
      </c>
      <c r="F529">
        <v>11004</v>
      </c>
      <c r="G529">
        <v>5548</v>
      </c>
      <c r="H529">
        <v>21400</v>
      </c>
      <c r="I529">
        <v>8487</v>
      </c>
      <c r="J529">
        <v>7396</v>
      </c>
      <c r="K529">
        <v>544</v>
      </c>
    </row>
    <row r="530" spans="1:11" x14ac:dyDescent="0.25">
      <c r="A530" t="s">
        <v>137</v>
      </c>
      <c r="B530">
        <v>140300</v>
      </c>
      <c r="C530">
        <v>3583.5</v>
      </c>
      <c r="D530">
        <v>603</v>
      </c>
      <c r="E530">
        <v>3245</v>
      </c>
      <c r="F530">
        <v>20096.5</v>
      </c>
      <c r="G530">
        <v>2662</v>
      </c>
      <c r="H530">
        <v>11977</v>
      </c>
      <c r="I530">
        <v>8596</v>
      </c>
      <c r="J530">
        <v>5270</v>
      </c>
      <c r="K530">
        <v>425</v>
      </c>
    </row>
    <row r="531" spans="1:11" x14ac:dyDescent="0.25">
      <c r="A531" t="s">
        <v>139</v>
      </c>
      <c r="B531">
        <v>140304</v>
      </c>
      <c r="C531">
        <v>5066.5</v>
      </c>
      <c r="D531">
        <v>1073.5</v>
      </c>
      <c r="E531">
        <v>1545</v>
      </c>
      <c r="F531">
        <v>13016</v>
      </c>
      <c r="G531">
        <v>5484</v>
      </c>
      <c r="H531">
        <v>10953</v>
      </c>
      <c r="I531">
        <v>24685.5</v>
      </c>
      <c r="J531">
        <v>8396</v>
      </c>
      <c r="K531">
        <v>780</v>
      </c>
    </row>
    <row r="532" spans="1:11" x14ac:dyDescent="0.25">
      <c r="A532" t="s">
        <v>141</v>
      </c>
      <c r="B532">
        <v>140303</v>
      </c>
      <c r="C532">
        <v>1738.5</v>
      </c>
      <c r="D532">
        <v>2546</v>
      </c>
      <c r="E532">
        <v>821</v>
      </c>
      <c r="F532">
        <v>2645</v>
      </c>
      <c r="G532">
        <v>5710</v>
      </c>
      <c r="H532">
        <v>20431</v>
      </c>
      <c r="I532">
        <v>22760</v>
      </c>
      <c r="J532">
        <v>10447</v>
      </c>
      <c r="K532">
        <v>423.5</v>
      </c>
    </row>
    <row r="533" spans="1:11" x14ac:dyDescent="0.25">
      <c r="A533" t="s">
        <v>143</v>
      </c>
      <c r="B533">
        <v>140298</v>
      </c>
      <c r="C533">
        <v>3574</v>
      </c>
      <c r="D533">
        <v>785</v>
      </c>
      <c r="E533">
        <v>1252</v>
      </c>
      <c r="F533">
        <v>974</v>
      </c>
      <c r="G533">
        <v>6728</v>
      </c>
      <c r="H533">
        <v>10267.5</v>
      </c>
      <c r="I533">
        <v>1657</v>
      </c>
      <c r="J533">
        <v>9939</v>
      </c>
      <c r="K533">
        <v>307.5</v>
      </c>
    </row>
    <row r="534" spans="1:11" x14ac:dyDescent="0.25">
      <c r="A534" t="s">
        <v>145</v>
      </c>
      <c r="B534">
        <v>140299</v>
      </c>
      <c r="C534">
        <v>3009.5</v>
      </c>
      <c r="D534">
        <v>2219.5</v>
      </c>
      <c r="E534">
        <v>4502</v>
      </c>
      <c r="F534">
        <v>10252</v>
      </c>
      <c r="G534">
        <v>11699</v>
      </c>
      <c r="H534">
        <v>8533.5</v>
      </c>
      <c r="I534">
        <v>20385</v>
      </c>
      <c r="J534">
        <v>13747</v>
      </c>
      <c r="K534">
        <v>1725</v>
      </c>
    </row>
    <row r="535" spans="1:11" x14ac:dyDescent="0.25">
      <c r="A535" t="s">
        <v>147</v>
      </c>
      <c r="B535">
        <v>140319</v>
      </c>
      <c r="C535">
        <v>6447.5</v>
      </c>
      <c r="D535">
        <v>15641.5</v>
      </c>
      <c r="E535">
        <v>2561</v>
      </c>
      <c r="F535">
        <v>15546</v>
      </c>
      <c r="G535">
        <v>2450.5</v>
      </c>
      <c r="H535">
        <v>8857</v>
      </c>
      <c r="I535">
        <v>21146</v>
      </c>
      <c r="J535">
        <v>10517.5</v>
      </c>
      <c r="K535">
        <v>1014.5</v>
      </c>
    </row>
    <row r="536" spans="1:11" x14ac:dyDescent="0.25">
      <c r="A536" t="s">
        <v>149</v>
      </c>
      <c r="B536">
        <v>140341</v>
      </c>
      <c r="C536">
        <v>3409</v>
      </c>
      <c r="D536">
        <v>3556</v>
      </c>
      <c r="E536">
        <v>1355</v>
      </c>
      <c r="F536">
        <v>29943.5</v>
      </c>
      <c r="G536">
        <v>10328.5</v>
      </c>
      <c r="H536">
        <v>22691</v>
      </c>
      <c r="I536">
        <v>18090.5</v>
      </c>
      <c r="J536">
        <v>8318</v>
      </c>
      <c r="K536">
        <v>671.5</v>
      </c>
    </row>
    <row r="537" spans="1:11" x14ac:dyDescent="0.25">
      <c r="A537" t="s">
        <v>151</v>
      </c>
      <c r="B537">
        <v>140346</v>
      </c>
      <c r="C537">
        <v>4402.5</v>
      </c>
      <c r="D537">
        <v>2474</v>
      </c>
      <c r="E537">
        <v>5091</v>
      </c>
      <c r="F537">
        <v>9698</v>
      </c>
      <c r="G537">
        <v>4953</v>
      </c>
      <c r="H537">
        <v>17018.5</v>
      </c>
      <c r="I537">
        <v>14996</v>
      </c>
      <c r="J537">
        <v>7335.5</v>
      </c>
      <c r="K537">
        <v>1878</v>
      </c>
    </row>
    <row r="538" spans="1:11" x14ac:dyDescent="0.25">
      <c r="A538" t="s">
        <v>153</v>
      </c>
      <c r="B538">
        <v>140355</v>
      </c>
      <c r="C538">
        <v>2376</v>
      </c>
      <c r="D538">
        <v>1733.5</v>
      </c>
      <c r="E538">
        <v>1526.5</v>
      </c>
      <c r="F538">
        <v>16966</v>
      </c>
      <c r="G538">
        <v>6676</v>
      </c>
      <c r="H538">
        <v>15754</v>
      </c>
      <c r="I538">
        <v>21423</v>
      </c>
      <c r="J538">
        <v>9039.5</v>
      </c>
      <c r="K538">
        <v>325.5</v>
      </c>
    </row>
    <row r="539" spans="1:11" x14ac:dyDescent="0.25">
      <c r="A539" t="s">
        <v>155</v>
      </c>
      <c r="B539">
        <v>140354</v>
      </c>
      <c r="C539">
        <v>7193.5</v>
      </c>
      <c r="D539">
        <v>14857</v>
      </c>
      <c r="E539">
        <v>5334</v>
      </c>
      <c r="F539">
        <v>15829</v>
      </c>
      <c r="G539">
        <v>6702.5</v>
      </c>
      <c r="H539">
        <v>12790</v>
      </c>
      <c r="I539">
        <v>19878</v>
      </c>
      <c r="J539">
        <v>6909</v>
      </c>
      <c r="K539">
        <v>2134</v>
      </c>
    </row>
    <row r="540" spans="1:11" x14ac:dyDescent="0.25">
      <c r="A540" t="s">
        <v>157</v>
      </c>
      <c r="B540">
        <v>140356</v>
      </c>
      <c r="C540">
        <v>3810</v>
      </c>
      <c r="D540">
        <v>2547</v>
      </c>
      <c r="E540">
        <v>925</v>
      </c>
      <c r="F540">
        <v>30093</v>
      </c>
      <c r="G540">
        <v>16932</v>
      </c>
      <c r="H540">
        <v>25573.5</v>
      </c>
      <c r="I540">
        <v>22114.5</v>
      </c>
      <c r="J540">
        <v>8405</v>
      </c>
      <c r="K540">
        <v>347</v>
      </c>
    </row>
    <row r="541" spans="1:11" x14ac:dyDescent="0.25">
      <c r="A541" t="s">
        <v>159</v>
      </c>
      <c r="B541">
        <v>140357</v>
      </c>
      <c r="C541">
        <v>1008.5</v>
      </c>
      <c r="D541">
        <v>1786</v>
      </c>
      <c r="E541">
        <v>8259</v>
      </c>
      <c r="F541">
        <v>13418</v>
      </c>
      <c r="G541">
        <v>3978.5</v>
      </c>
      <c r="H541">
        <v>11839</v>
      </c>
      <c r="I541">
        <v>6629.5</v>
      </c>
      <c r="J541">
        <v>6109</v>
      </c>
      <c r="K541">
        <v>556.5</v>
      </c>
    </row>
    <row r="542" spans="1:11" x14ac:dyDescent="0.25">
      <c r="A542" t="s">
        <v>161</v>
      </c>
      <c r="B542">
        <v>140358</v>
      </c>
      <c r="C542">
        <v>5730.5</v>
      </c>
      <c r="D542">
        <v>1588</v>
      </c>
      <c r="E542">
        <v>2388.5</v>
      </c>
      <c r="F542">
        <v>24339.5</v>
      </c>
      <c r="G542">
        <v>6381</v>
      </c>
      <c r="H542">
        <v>6124.5</v>
      </c>
      <c r="I542">
        <v>26207.5</v>
      </c>
      <c r="J542">
        <v>9337</v>
      </c>
      <c r="K542">
        <v>1192</v>
      </c>
    </row>
    <row r="543" spans="1:11" x14ac:dyDescent="0.25">
      <c r="A543" t="s">
        <v>163</v>
      </c>
      <c r="B543">
        <v>140359</v>
      </c>
      <c r="C543">
        <v>2353</v>
      </c>
      <c r="D543">
        <v>1347</v>
      </c>
      <c r="E543">
        <v>1522</v>
      </c>
      <c r="F543">
        <v>23637</v>
      </c>
      <c r="G543">
        <v>5312</v>
      </c>
      <c r="H543">
        <v>14750.5</v>
      </c>
      <c r="I543">
        <v>35674</v>
      </c>
      <c r="J543">
        <v>7088</v>
      </c>
      <c r="K543">
        <v>487</v>
      </c>
    </row>
    <row r="544" spans="1:11" x14ac:dyDescent="0.25">
      <c r="A544" t="s">
        <v>165</v>
      </c>
      <c r="B544">
        <v>140360</v>
      </c>
      <c r="C544">
        <v>5508</v>
      </c>
      <c r="D544">
        <v>1453.5</v>
      </c>
      <c r="E544">
        <v>10642.5</v>
      </c>
      <c r="F544">
        <v>7680</v>
      </c>
      <c r="G544">
        <v>8442</v>
      </c>
      <c r="H544">
        <v>17664</v>
      </c>
      <c r="I544">
        <v>24052</v>
      </c>
      <c r="J544">
        <v>8065</v>
      </c>
      <c r="K544">
        <v>1214</v>
      </c>
    </row>
    <row r="545" spans="1:11" x14ac:dyDescent="0.25">
      <c r="A545" t="s">
        <v>167</v>
      </c>
      <c r="B545">
        <v>140340</v>
      </c>
      <c r="C545">
        <v>2291</v>
      </c>
      <c r="D545">
        <v>1128</v>
      </c>
      <c r="E545">
        <v>1493.5</v>
      </c>
      <c r="F545">
        <v>9966</v>
      </c>
      <c r="G545">
        <v>3331.5</v>
      </c>
      <c r="H545">
        <v>9142</v>
      </c>
      <c r="I545">
        <v>8460</v>
      </c>
      <c r="J545">
        <v>5790</v>
      </c>
      <c r="K545">
        <v>855</v>
      </c>
    </row>
    <row r="546" spans="1:11" x14ac:dyDescent="0.25">
      <c r="A546" t="s">
        <v>169</v>
      </c>
      <c r="B546">
        <v>140347</v>
      </c>
      <c r="C546">
        <v>3776</v>
      </c>
      <c r="D546">
        <v>4553</v>
      </c>
      <c r="E546">
        <v>3657.5</v>
      </c>
      <c r="F546">
        <v>7564.5</v>
      </c>
      <c r="G546">
        <v>6160</v>
      </c>
      <c r="H546">
        <v>10418</v>
      </c>
      <c r="I546">
        <v>14430.5</v>
      </c>
      <c r="J546">
        <v>7184</v>
      </c>
      <c r="K546">
        <v>1721</v>
      </c>
    </row>
    <row r="547" spans="1:11" x14ac:dyDescent="0.25">
      <c r="A547" t="s">
        <v>171</v>
      </c>
      <c r="B547">
        <v>140345</v>
      </c>
      <c r="C547">
        <v>1414</v>
      </c>
      <c r="D547">
        <v>1706</v>
      </c>
      <c r="E547">
        <v>4125</v>
      </c>
      <c r="F547">
        <v>6007</v>
      </c>
      <c r="G547">
        <v>3934</v>
      </c>
      <c r="H547">
        <v>5599</v>
      </c>
      <c r="I547">
        <v>10517.5</v>
      </c>
      <c r="J547">
        <v>8244</v>
      </c>
      <c r="K547">
        <v>579</v>
      </c>
    </row>
    <row r="548" spans="1:11" x14ac:dyDescent="0.25">
      <c r="A548" t="s">
        <v>173</v>
      </c>
      <c r="B548">
        <v>140338</v>
      </c>
      <c r="C548">
        <v>2193</v>
      </c>
      <c r="D548">
        <v>1113.5</v>
      </c>
      <c r="E548">
        <v>4429</v>
      </c>
      <c r="F548">
        <v>11070</v>
      </c>
      <c r="G548">
        <v>6647</v>
      </c>
      <c r="H548">
        <v>15956</v>
      </c>
      <c r="I548">
        <v>10430.5</v>
      </c>
      <c r="J548">
        <v>8120</v>
      </c>
      <c r="K548">
        <v>394</v>
      </c>
    </row>
    <row r="549" spans="1:11" x14ac:dyDescent="0.25">
      <c r="A549" t="s">
        <v>175</v>
      </c>
      <c r="B549">
        <v>140343</v>
      </c>
      <c r="C549">
        <v>12103</v>
      </c>
      <c r="D549">
        <v>830</v>
      </c>
      <c r="E549">
        <v>2002</v>
      </c>
      <c r="F549">
        <v>6475</v>
      </c>
      <c r="G549">
        <v>5011</v>
      </c>
      <c r="H549">
        <v>13426</v>
      </c>
      <c r="I549">
        <v>13353</v>
      </c>
      <c r="J549">
        <v>11205</v>
      </c>
      <c r="K549">
        <v>563.5</v>
      </c>
    </row>
    <row r="550" spans="1:11" x14ac:dyDescent="0.25">
      <c r="A550" t="s">
        <v>177</v>
      </c>
      <c r="B550">
        <v>140339</v>
      </c>
      <c r="C550">
        <v>3801.5</v>
      </c>
      <c r="D550">
        <v>2090.5</v>
      </c>
      <c r="E550">
        <v>1772</v>
      </c>
      <c r="F550">
        <v>50386</v>
      </c>
      <c r="G550">
        <v>6108</v>
      </c>
      <c r="H550">
        <v>8025</v>
      </c>
      <c r="I550">
        <v>25366</v>
      </c>
      <c r="J550">
        <v>11740</v>
      </c>
      <c r="K550">
        <v>1332.5</v>
      </c>
    </row>
    <row r="551" spans="1:11" x14ac:dyDescent="0.25">
      <c r="A551" t="s">
        <v>179</v>
      </c>
      <c r="B551">
        <v>140344</v>
      </c>
      <c r="C551">
        <v>6124.5</v>
      </c>
      <c r="D551">
        <v>4296</v>
      </c>
      <c r="E551">
        <v>3180</v>
      </c>
      <c r="F551">
        <v>33022</v>
      </c>
      <c r="G551">
        <v>5712.5</v>
      </c>
      <c r="H551">
        <v>17479.5</v>
      </c>
      <c r="I551">
        <v>36158</v>
      </c>
      <c r="J551">
        <v>8756</v>
      </c>
      <c r="K551">
        <v>371</v>
      </c>
    </row>
    <row r="552" spans="1:11" x14ac:dyDescent="0.25">
      <c r="A552" t="s">
        <v>181</v>
      </c>
      <c r="B552">
        <v>140378</v>
      </c>
      <c r="C552">
        <v>8594</v>
      </c>
      <c r="D552">
        <v>7703</v>
      </c>
      <c r="E552">
        <v>4469</v>
      </c>
      <c r="F552">
        <v>8046</v>
      </c>
      <c r="G552">
        <v>6109</v>
      </c>
      <c r="H552">
        <v>7214</v>
      </c>
      <c r="I552">
        <v>10382</v>
      </c>
      <c r="J552">
        <v>10286.5</v>
      </c>
      <c r="K552">
        <v>969</v>
      </c>
    </row>
    <row r="553" spans="1:11" x14ac:dyDescent="0.25">
      <c r="A553" t="s">
        <v>183</v>
      </c>
      <c r="B553">
        <v>140365</v>
      </c>
      <c r="C553">
        <v>5093</v>
      </c>
      <c r="D553">
        <v>1706</v>
      </c>
      <c r="E553">
        <v>3154</v>
      </c>
      <c r="F553">
        <v>25182</v>
      </c>
      <c r="G553">
        <v>8097</v>
      </c>
      <c r="H553">
        <v>17295</v>
      </c>
      <c r="I553">
        <v>20477</v>
      </c>
      <c r="J553">
        <v>9598</v>
      </c>
      <c r="K553">
        <v>459</v>
      </c>
    </row>
    <row r="554" spans="1:11" x14ac:dyDescent="0.25">
      <c r="A554" t="s">
        <v>185</v>
      </c>
      <c r="B554">
        <v>140366</v>
      </c>
      <c r="C554">
        <v>2330</v>
      </c>
      <c r="D554">
        <v>3127</v>
      </c>
      <c r="E554">
        <v>1552</v>
      </c>
      <c r="F554">
        <v>1947.5</v>
      </c>
      <c r="G554">
        <v>2927</v>
      </c>
      <c r="H554">
        <v>11149</v>
      </c>
      <c r="I554">
        <v>7929</v>
      </c>
      <c r="J554">
        <v>7956</v>
      </c>
      <c r="K554">
        <v>429</v>
      </c>
    </row>
    <row r="555" spans="1:11" ht="15.75" thickBot="1" x14ac:dyDescent="0.3">
      <c r="A555" s="13" t="s">
        <v>187</v>
      </c>
      <c r="B555" s="13">
        <v>140362</v>
      </c>
      <c r="C555" s="13">
        <v>1937.5</v>
      </c>
      <c r="D555" s="13">
        <v>3298</v>
      </c>
      <c r="E555" s="13">
        <v>538</v>
      </c>
      <c r="F555" s="13">
        <v>3308</v>
      </c>
      <c r="G555" s="13">
        <v>4556</v>
      </c>
      <c r="H555" s="13">
        <v>15195</v>
      </c>
      <c r="I555" s="13">
        <v>26611</v>
      </c>
      <c r="J555" s="13">
        <v>9640</v>
      </c>
      <c r="K555" s="13">
        <v>248.5</v>
      </c>
    </row>
    <row r="556" spans="1:11" x14ac:dyDescent="0.25">
      <c r="A556" t="s">
        <v>13</v>
      </c>
      <c r="B556">
        <v>2792</v>
      </c>
      <c r="C556">
        <v>3195</v>
      </c>
      <c r="D556">
        <v>2052</v>
      </c>
      <c r="E556">
        <v>7788</v>
      </c>
      <c r="F556">
        <v>27072</v>
      </c>
      <c r="G556">
        <v>7700</v>
      </c>
      <c r="H556">
        <v>17180</v>
      </c>
      <c r="I556">
        <v>20131</v>
      </c>
      <c r="J556">
        <v>12253</v>
      </c>
      <c r="K556">
        <v>822</v>
      </c>
    </row>
    <row r="557" spans="1:11" x14ac:dyDescent="0.25">
      <c r="A557" t="s">
        <v>15</v>
      </c>
      <c r="B557">
        <v>2944</v>
      </c>
      <c r="C557">
        <v>4661</v>
      </c>
      <c r="D557">
        <v>3729</v>
      </c>
      <c r="E557">
        <v>3659</v>
      </c>
      <c r="F557">
        <v>18217</v>
      </c>
      <c r="G557">
        <v>10477</v>
      </c>
      <c r="H557">
        <v>25274</v>
      </c>
      <c r="I557">
        <v>24859</v>
      </c>
      <c r="J557">
        <v>12554</v>
      </c>
      <c r="K557">
        <v>835</v>
      </c>
    </row>
    <row r="558" spans="1:11" x14ac:dyDescent="0.25">
      <c r="A558" t="s">
        <v>17</v>
      </c>
      <c r="B558">
        <v>3015</v>
      </c>
      <c r="C558">
        <v>1452.5</v>
      </c>
      <c r="D558">
        <v>2201</v>
      </c>
      <c r="E558">
        <v>663.5</v>
      </c>
      <c r="F558">
        <v>13259.5</v>
      </c>
      <c r="G558">
        <v>11028</v>
      </c>
      <c r="H558">
        <v>13810</v>
      </c>
      <c r="I558">
        <v>9777</v>
      </c>
      <c r="J558">
        <v>12264.5</v>
      </c>
      <c r="K558">
        <v>173.5</v>
      </c>
    </row>
    <row r="559" spans="1:11" x14ac:dyDescent="0.25">
      <c r="A559" t="s">
        <v>19</v>
      </c>
      <c r="B559">
        <v>2918</v>
      </c>
      <c r="C559">
        <v>2111.5</v>
      </c>
      <c r="D559">
        <v>609.5</v>
      </c>
      <c r="E559">
        <v>933</v>
      </c>
      <c r="F559">
        <v>5502</v>
      </c>
      <c r="G559">
        <v>7261</v>
      </c>
      <c r="H559">
        <v>23521</v>
      </c>
      <c r="I559">
        <v>6138</v>
      </c>
      <c r="J559">
        <v>8301</v>
      </c>
      <c r="K559">
        <v>385.5</v>
      </c>
    </row>
    <row r="560" spans="1:11" x14ac:dyDescent="0.25">
      <c r="A560" t="s">
        <v>21</v>
      </c>
      <c r="B560">
        <v>2919</v>
      </c>
      <c r="C560">
        <v>4598.5</v>
      </c>
      <c r="D560">
        <v>2365</v>
      </c>
      <c r="E560">
        <v>2767.5</v>
      </c>
      <c r="F560">
        <v>10772</v>
      </c>
      <c r="G560">
        <v>8548.5</v>
      </c>
      <c r="H560">
        <v>19993</v>
      </c>
      <c r="I560">
        <v>20650.5</v>
      </c>
      <c r="J560">
        <v>13273.5</v>
      </c>
      <c r="K560">
        <v>2011</v>
      </c>
    </row>
    <row r="561" spans="1:11" x14ac:dyDescent="0.25">
      <c r="A561" t="s">
        <v>23</v>
      </c>
      <c r="B561">
        <v>3278</v>
      </c>
      <c r="C561">
        <v>3508</v>
      </c>
      <c r="D561">
        <v>5366.5</v>
      </c>
      <c r="E561">
        <v>1489</v>
      </c>
      <c r="F561">
        <v>20258.5</v>
      </c>
      <c r="G561">
        <v>5642.5</v>
      </c>
      <c r="H561">
        <v>9158</v>
      </c>
      <c r="I561">
        <v>15555.5</v>
      </c>
      <c r="J561">
        <v>11120</v>
      </c>
      <c r="K561">
        <v>501</v>
      </c>
    </row>
    <row r="562" spans="1:11" x14ac:dyDescent="0.25">
      <c r="A562" t="s">
        <v>25</v>
      </c>
      <c r="B562">
        <v>2850</v>
      </c>
      <c r="C562">
        <v>3661</v>
      </c>
      <c r="D562">
        <v>1399.5</v>
      </c>
      <c r="E562">
        <v>2030</v>
      </c>
      <c r="F562">
        <v>4002</v>
      </c>
      <c r="G562">
        <v>9202</v>
      </c>
      <c r="H562">
        <v>15679</v>
      </c>
      <c r="I562">
        <v>10983.5</v>
      </c>
      <c r="J562">
        <v>12298</v>
      </c>
      <c r="K562">
        <v>935</v>
      </c>
    </row>
    <row r="563" spans="1:11" x14ac:dyDescent="0.25">
      <c r="A563" t="s">
        <v>27</v>
      </c>
      <c r="B563">
        <v>2868</v>
      </c>
      <c r="C563">
        <v>8730.5</v>
      </c>
      <c r="D563">
        <v>2475</v>
      </c>
      <c r="E563">
        <v>1454.5</v>
      </c>
      <c r="F563">
        <v>5376</v>
      </c>
      <c r="G563">
        <v>7594</v>
      </c>
      <c r="H563">
        <v>5234</v>
      </c>
      <c r="I563">
        <v>17860</v>
      </c>
      <c r="J563">
        <v>12322</v>
      </c>
      <c r="K563">
        <v>1118.5</v>
      </c>
    </row>
    <row r="564" spans="1:11" x14ac:dyDescent="0.25">
      <c r="A564" t="s">
        <v>29</v>
      </c>
      <c r="B564">
        <v>2790</v>
      </c>
      <c r="C564">
        <v>2780</v>
      </c>
      <c r="D564">
        <v>766</v>
      </c>
      <c r="E564">
        <v>952</v>
      </c>
      <c r="F564">
        <v>9580</v>
      </c>
      <c r="G564">
        <v>6178</v>
      </c>
      <c r="H564">
        <v>22391</v>
      </c>
      <c r="I564">
        <v>19981.5</v>
      </c>
      <c r="J564">
        <v>11126</v>
      </c>
      <c r="K564">
        <v>582</v>
      </c>
    </row>
    <row r="565" spans="1:11" x14ac:dyDescent="0.25">
      <c r="A565" t="s">
        <v>31</v>
      </c>
      <c r="B565">
        <v>2943</v>
      </c>
      <c r="C565">
        <v>4113</v>
      </c>
      <c r="D565">
        <v>656</v>
      </c>
      <c r="E565">
        <v>926</v>
      </c>
      <c r="F565">
        <v>3226.5</v>
      </c>
      <c r="G565">
        <v>2858</v>
      </c>
      <c r="H565">
        <v>12822.5</v>
      </c>
      <c r="I565">
        <v>12611</v>
      </c>
      <c r="J565">
        <v>9905</v>
      </c>
      <c r="K565">
        <v>353.5</v>
      </c>
    </row>
    <row r="566" spans="1:11" x14ac:dyDescent="0.25">
      <c r="A566" t="s">
        <v>33</v>
      </c>
      <c r="B566">
        <v>2937</v>
      </c>
      <c r="C566">
        <v>3863</v>
      </c>
      <c r="D566">
        <v>1381.5</v>
      </c>
      <c r="E566">
        <v>1306</v>
      </c>
      <c r="F566">
        <v>6627</v>
      </c>
      <c r="G566">
        <v>2816.5</v>
      </c>
      <c r="H566">
        <v>9716</v>
      </c>
      <c r="I566">
        <v>9893.5</v>
      </c>
      <c r="J566">
        <v>10359</v>
      </c>
      <c r="K566">
        <v>714</v>
      </c>
    </row>
    <row r="567" spans="1:11" x14ac:dyDescent="0.25">
      <c r="A567" t="s">
        <v>35</v>
      </c>
      <c r="B567">
        <v>2914</v>
      </c>
      <c r="C567">
        <v>3771</v>
      </c>
      <c r="D567">
        <v>1528</v>
      </c>
      <c r="E567">
        <v>977.5</v>
      </c>
      <c r="F567">
        <v>12775</v>
      </c>
      <c r="G567">
        <v>2368.5</v>
      </c>
      <c r="H567">
        <v>4247</v>
      </c>
      <c r="I567">
        <v>19278</v>
      </c>
      <c r="J567">
        <v>10397</v>
      </c>
      <c r="K567">
        <v>411</v>
      </c>
    </row>
    <row r="568" spans="1:11" x14ac:dyDescent="0.25">
      <c r="A568" t="s">
        <v>37</v>
      </c>
      <c r="B568">
        <v>2884</v>
      </c>
      <c r="C568">
        <v>3547</v>
      </c>
      <c r="D568">
        <v>1769</v>
      </c>
      <c r="E568">
        <v>1263.5</v>
      </c>
      <c r="F568">
        <v>7607</v>
      </c>
      <c r="G568">
        <v>6988.5</v>
      </c>
      <c r="H568">
        <v>7291</v>
      </c>
      <c r="I568">
        <v>16043</v>
      </c>
      <c r="J568">
        <v>8324</v>
      </c>
      <c r="K568">
        <v>650.5</v>
      </c>
    </row>
    <row r="569" spans="1:11" x14ac:dyDescent="0.25">
      <c r="A569" t="s">
        <v>39</v>
      </c>
      <c r="B569">
        <v>3289</v>
      </c>
      <c r="C569">
        <v>3874</v>
      </c>
      <c r="D569">
        <v>2200.5</v>
      </c>
      <c r="E569">
        <v>2924</v>
      </c>
      <c r="F569">
        <v>5159</v>
      </c>
      <c r="G569">
        <v>7408</v>
      </c>
      <c r="H569">
        <v>15032</v>
      </c>
      <c r="I569">
        <v>29794</v>
      </c>
      <c r="J569">
        <v>10226</v>
      </c>
      <c r="K569">
        <v>1015</v>
      </c>
    </row>
    <row r="570" spans="1:11" x14ac:dyDescent="0.25">
      <c r="A570" t="s">
        <v>41</v>
      </c>
      <c r="B570">
        <v>2841</v>
      </c>
      <c r="C570">
        <v>4968</v>
      </c>
      <c r="D570">
        <v>2061.5</v>
      </c>
      <c r="E570">
        <v>1431</v>
      </c>
      <c r="F570">
        <v>14602.5</v>
      </c>
      <c r="G570">
        <v>10604</v>
      </c>
      <c r="H570">
        <v>22864</v>
      </c>
      <c r="I570">
        <v>22829</v>
      </c>
      <c r="J570">
        <v>12043.5</v>
      </c>
      <c r="K570">
        <v>632</v>
      </c>
    </row>
    <row r="571" spans="1:11" x14ac:dyDescent="0.25">
      <c r="A571" t="s">
        <v>43</v>
      </c>
      <c r="B571">
        <v>2869</v>
      </c>
      <c r="C571">
        <v>1527.5</v>
      </c>
      <c r="D571">
        <v>473.5</v>
      </c>
      <c r="E571">
        <v>599.5</v>
      </c>
      <c r="F571">
        <v>9810</v>
      </c>
      <c r="G571">
        <v>1319</v>
      </c>
      <c r="H571">
        <v>5913</v>
      </c>
      <c r="I571">
        <v>7833</v>
      </c>
      <c r="J571">
        <v>12462.5</v>
      </c>
      <c r="K571">
        <v>341</v>
      </c>
    </row>
    <row r="572" spans="1:11" x14ac:dyDescent="0.25">
      <c r="A572" t="s">
        <v>45</v>
      </c>
      <c r="B572">
        <v>2789</v>
      </c>
      <c r="C572">
        <v>2368</v>
      </c>
      <c r="D572">
        <v>678</v>
      </c>
      <c r="E572">
        <v>948.5</v>
      </c>
      <c r="F572">
        <v>16535</v>
      </c>
      <c r="G572">
        <v>8123</v>
      </c>
      <c r="H572">
        <v>15784.5</v>
      </c>
      <c r="I572">
        <v>16449</v>
      </c>
      <c r="J572">
        <v>10123.5</v>
      </c>
      <c r="K572">
        <v>560.5</v>
      </c>
    </row>
    <row r="573" spans="1:11" x14ac:dyDescent="0.25">
      <c r="A573" t="s">
        <v>47</v>
      </c>
      <c r="B573">
        <v>3018</v>
      </c>
      <c r="C573">
        <v>1685</v>
      </c>
      <c r="D573">
        <v>2580.5</v>
      </c>
      <c r="E573">
        <v>1112.5</v>
      </c>
      <c r="F573">
        <v>4621</v>
      </c>
      <c r="G573">
        <v>2979</v>
      </c>
      <c r="H573">
        <v>5925</v>
      </c>
      <c r="I573">
        <v>6707</v>
      </c>
      <c r="J573">
        <v>8272.5</v>
      </c>
      <c r="K573">
        <v>653</v>
      </c>
    </row>
    <row r="574" spans="1:11" x14ac:dyDescent="0.25">
      <c r="A574" t="s">
        <v>49</v>
      </c>
      <c r="B574">
        <v>2932</v>
      </c>
      <c r="C574">
        <v>1891</v>
      </c>
      <c r="D574">
        <v>1663</v>
      </c>
      <c r="E574">
        <v>1717.5</v>
      </c>
      <c r="F574">
        <v>8299</v>
      </c>
      <c r="G574">
        <v>4616.5</v>
      </c>
      <c r="H574">
        <v>7746</v>
      </c>
      <c r="I574">
        <v>22484</v>
      </c>
      <c r="J574">
        <v>8916</v>
      </c>
      <c r="K574">
        <v>688</v>
      </c>
    </row>
    <row r="575" spans="1:11" x14ac:dyDescent="0.25">
      <c r="A575" t="s">
        <v>51</v>
      </c>
      <c r="B575">
        <v>2927</v>
      </c>
      <c r="C575">
        <v>2656</v>
      </c>
      <c r="D575">
        <v>10551</v>
      </c>
      <c r="E575">
        <v>580</v>
      </c>
      <c r="F575">
        <v>11755</v>
      </c>
      <c r="G575">
        <v>4558</v>
      </c>
      <c r="H575">
        <v>11369.5</v>
      </c>
      <c r="I575">
        <v>14952</v>
      </c>
      <c r="J575">
        <v>11284</v>
      </c>
      <c r="K575">
        <v>368</v>
      </c>
    </row>
    <row r="576" spans="1:11" x14ac:dyDescent="0.25">
      <c r="A576" t="s">
        <v>53</v>
      </c>
      <c r="B576">
        <v>2908</v>
      </c>
      <c r="C576">
        <v>3825</v>
      </c>
      <c r="D576">
        <v>5537</v>
      </c>
      <c r="E576">
        <v>3252.5</v>
      </c>
      <c r="F576">
        <v>9358</v>
      </c>
      <c r="G576">
        <v>5333</v>
      </c>
      <c r="H576">
        <v>16666</v>
      </c>
      <c r="I576">
        <v>17525.5</v>
      </c>
      <c r="J576">
        <v>9324</v>
      </c>
      <c r="K576">
        <v>388</v>
      </c>
    </row>
    <row r="577" spans="1:11" x14ac:dyDescent="0.25">
      <c r="A577" t="s">
        <v>55</v>
      </c>
      <c r="B577">
        <v>3225</v>
      </c>
      <c r="C577">
        <v>4284.5</v>
      </c>
      <c r="D577">
        <v>731</v>
      </c>
      <c r="E577">
        <v>809</v>
      </c>
      <c r="F577">
        <v>11668</v>
      </c>
      <c r="G577">
        <v>2076.5</v>
      </c>
      <c r="H577">
        <v>11547.5</v>
      </c>
      <c r="I577">
        <v>21077</v>
      </c>
      <c r="J577">
        <v>9722</v>
      </c>
      <c r="K577">
        <v>290</v>
      </c>
    </row>
    <row r="578" spans="1:11" x14ac:dyDescent="0.25">
      <c r="A578" t="s">
        <v>57</v>
      </c>
      <c r="B578">
        <v>2848</v>
      </c>
      <c r="C578">
        <v>3847.5</v>
      </c>
      <c r="D578">
        <v>3014</v>
      </c>
      <c r="E578">
        <v>6376</v>
      </c>
      <c r="F578">
        <v>41808</v>
      </c>
      <c r="G578">
        <v>9796</v>
      </c>
      <c r="H578">
        <v>29932</v>
      </c>
      <c r="I578">
        <v>30981.5</v>
      </c>
      <c r="J578">
        <v>9296.5</v>
      </c>
      <c r="K578">
        <v>1112</v>
      </c>
    </row>
    <row r="579" spans="1:11" x14ac:dyDescent="0.25">
      <c r="A579" t="s">
        <v>59</v>
      </c>
      <c r="B579">
        <v>2858</v>
      </c>
      <c r="C579">
        <v>5681</v>
      </c>
      <c r="D579">
        <v>2088</v>
      </c>
      <c r="E579">
        <v>5604</v>
      </c>
      <c r="F579">
        <v>12323</v>
      </c>
      <c r="G579">
        <v>7614</v>
      </c>
      <c r="H579">
        <v>13216</v>
      </c>
      <c r="I579">
        <v>9313.5</v>
      </c>
      <c r="J579">
        <v>9780.5</v>
      </c>
      <c r="K579">
        <v>466</v>
      </c>
    </row>
    <row r="580" spans="1:11" x14ac:dyDescent="0.25">
      <c r="A580" t="s">
        <v>61</v>
      </c>
      <c r="B580">
        <v>2787</v>
      </c>
      <c r="C580">
        <v>896.5</v>
      </c>
      <c r="D580">
        <v>603</v>
      </c>
      <c r="E580">
        <v>746</v>
      </c>
      <c r="F580">
        <v>13315</v>
      </c>
      <c r="G580">
        <v>6771</v>
      </c>
      <c r="H580">
        <v>18379</v>
      </c>
      <c r="I580">
        <v>30923.5</v>
      </c>
      <c r="J580">
        <v>11559</v>
      </c>
      <c r="K580">
        <v>279</v>
      </c>
    </row>
    <row r="581" spans="1:11" x14ac:dyDescent="0.25">
      <c r="A581" t="s">
        <v>63</v>
      </c>
      <c r="B581">
        <v>3019</v>
      </c>
      <c r="C581">
        <v>3256</v>
      </c>
      <c r="D581">
        <v>1655</v>
      </c>
      <c r="E581">
        <v>1805</v>
      </c>
      <c r="F581">
        <v>4563.5</v>
      </c>
      <c r="G581">
        <v>3120</v>
      </c>
      <c r="H581">
        <v>8666.5</v>
      </c>
      <c r="I581">
        <v>18091</v>
      </c>
      <c r="J581">
        <v>8546</v>
      </c>
      <c r="K581">
        <v>550</v>
      </c>
    </row>
    <row r="582" spans="1:11" x14ac:dyDescent="0.25">
      <c r="A582" t="s">
        <v>65</v>
      </c>
      <c r="B582">
        <v>2931</v>
      </c>
      <c r="C582">
        <v>3284</v>
      </c>
      <c r="D582">
        <v>1196</v>
      </c>
      <c r="E582">
        <v>617.5</v>
      </c>
      <c r="F582">
        <v>4714</v>
      </c>
      <c r="G582">
        <v>2984</v>
      </c>
      <c r="H582">
        <v>12571</v>
      </c>
      <c r="I582">
        <v>5853</v>
      </c>
      <c r="J582">
        <v>9653.5</v>
      </c>
      <c r="K582">
        <v>379.5</v>
      </c>
    </row>
    <row r="583" spans="1:11" x14ac:dyDescent="0.25">
      <c r="A583" t="s">
        <v>67</v>
      </c>
      <c r="B583">
        <v>2913</v>
      </c>
      <c r="C583">
        <v>2189</v>
      </c>
      <c r="D583">
        <v>5914.5</v>
      </c>
      <c r="E583">
        <v>587.5</v>
      </c>
      <c r="F583">
        <v>12133</v>
      </c>
      <c r="G583">
        <v>13243</v>
      </c>
      <c r="H583">
        <v>21307.5</v>
      </c>
      <c r="I583">
        <v>22368</v>
      </c>
      <c r="J583">
        <v>10120</v>
      </c>
      <c r="K583">
        <v>271</v>
      </c>
    </row>
    <row r="584" spans="1:11" x14ac:dyDescent="0.25">
      <c r="A584" t="s">
        <v>69</v>
      </c>
      <c r="B584">
        <v>2912</v>
      </c>
      <c r="C584">
        <v>4061.5</v>
      </c>
      <c r="D584">
        <v>1186</v>
      </c>
      <c r="E584">
        <v>1832</v>
      </c>
      <c r="F584">
        <v>5270</v>
      </c>
      <c r="G584">
        <v>5288.5</v>
      </c>
      <c r="H584">
        <v>9733.5</v>
      </c>
      <c r="I584">
        <v>17710</v>
      </c>
      <c r="J584">
        <v>9876.5</v>
      </c>
      <c r="K584">
        <v>661.5</v>
      </c>
    </row>
    <row r="585" spans="1:11" x14ac:dyDescent="0.25">
      <c r="A585" t="s">
        <v>71</v>
      </c>
      <c r="B585">
        <v>3281</v>
      </c>
      <c r="C585">
        <v>2218.5</v>
      </c>
      <c r="D585">
        <v>1003</v>
      </c>
      <c r="E585">
        <v>1621.5</v>
      </c>
      <c r="F585">
        <v>14088</v>
      </c>
      <c r="G585">
        <v>3054</v>
      </c>
      <c r="H585">
        <v>6230.5</v>
      </c>
      <c r="I585">
        <v>11014</v>
      </c>
      <c r="J585">
        <v>11093</v>
      </c>
      <c r="K585">
        <v>788</v>
      </c>
    </row>
    <row r="586" spans="1:11" x14ac:dyDescent="0.25">
      <c r="A586" t="s">
        <v>73</v>
      </c>
      <c r="B586">
        <v>2851</v>
      </c>
      <c r="C586">
        <v>5995</v>
      </c>
      <c r="D586">
        <v>2570</v>
      </c>
      <c r="E586">
        <v>3103</v>
      </c>
      <c r="F586">
        <v>21169</v>
      </c>
      <c r="G586">
        <v>5900.5</v>
      </c>
      <c r="H586">
        <v>8468.5</v>
      </c>
      <c r="I586">
        <v>23452</v>
      </c>
      <c r="J586">
        <v>9427</v>
      </c>
      <c r="K586">
        <v>968</v>
      </c>
    </row>
    <row r="587" spans="1:11" x14ac:dyDescent="0.25">
      <c r="A587" t="s">
        <v>75</v>
      </c>
      <c r="B587">
        <v>2872</v>
      </c>
      <c r="C587">
        <v>6163</v>
      </c>
      <c r="D587">
        <v>1490</v>
      </c>
      <c r="E587">
        <v>1547</v>
      </c>
      <c r="F587">
        <v>6204</v>
      </c>
      <c r="G587">
        <v>1497</v>
      </c>
      <c r="H587">
        <v>8060</v>
      </c>
      <c r="I587">
        <v>8552</v>
      </c>
      <c r="J587">
        <v>11953</v>
      </c>
      <c r="K587">
        <v>1027</v>
      </c>
    </row>
    <row r="588" spans="1:11" x14ac:dyDescent="0.25">
      <c r="A588" t="s">
        <v>77</v>
      </c>
      <c r="B588">
        <v>2800</v>
      </c>
      <c r="C588">
        <v>2026</v>
      </c>
      <c r="D588">
        <v>1350</v>
      </c>
      <c r="E588">
        <v>1920.5</v>
      </c>
      <c r="F588">
        <v>15453</v>
      </c>
      <c r="G588">
        <v>3786</v>
      </c>
      <c r="H588">
        <v>5818</v>
      </c>
      <c r="I588">
        <v>12125</v>
      </c>
      <c r="J588">
        <v>11455</v>
      </c>
      <c r="K588">
        <v>880</v>
      </c>
    </row>
    <row r="589" spans="1:11" x14ac:dyDescent="0.25">
      <c r="A589" t="s">
        <v>79</v>
      </c>
      <c r="B589">
        <v>3016</v>
      </c>
      <c r="C589">
        <v>4133</v>
      </c>
      <c r="D589">
        <v>1508</v>
      </c>
      <c r="E589">
        <v>1385</v>
      </c>
      <c r="F589">
        <v>10019</v>
      </c>
      <c r="G589">
        <v>4014</v>
      </c>
      <c r="H589">
        <v>14053</v>
      </c>
      <c r="I589">
        <v>23959</v>
      </c>
      <c r="J589">
        <v>10514.5</v>
      </c>
      <c r="K589">
        <v>800.5</v>
      </c>
    </row>
    <row r="590" spans="1:11" x14ac:dyDescent="0.25">
      <c r="A590" t="s">
        <v>81</v>
      </c>
      <c r="B590">
        <v>2928</v>
      </c>
      <c r="C590">
        <v>2073</v>
      </c>
      <c r="D590">
        <v>2189</v>
      </c>
      <c r="E590">
        <v>1403</v>
      </c>
      <c r="F590">
        <v>8597</v>
      </c>
      <c r="G590">
        <v>12931.5</v>
      </c>
      <c r="H590">
        <v>23383</v>
      </c>
      <c r="I590">
        <v>8521.5</v>
      </c>
      <c r="J590">
        <v>9376</v>
      </c>
      <c r="K590">
        <v>638</v>
      </c>
    </row>
    <row r="591" spans="1:11" x14ac:dyDescent="0.25">
      <c r="A591" t="s">
        <v>83</v>
      </c>
      <c r="B591">
        <v>2924</v>
      </c>
      <c r="C591">
        <v>2728.5</v>
      </c>
      <c r="D591">
        <v>1198</v>
      </c>
      <c r="E591">
        <v>720</v>
      </c>
      <c r="F591">
        <v>6273</v>
      </c>
      <c r="G591">
        <v>4960</v>
      </c>
      <c r="H591">
        <v>7753.5</v>
      </c>
      <c r="I591">
        <v>17503</v>
      </c>
      <c r="J591">
        <v>10498</v>
      </c>
      <c r="K591">
        <v>272</v>
      </c>
    </row>
    <row r="592" spans="1:11" x14ac:dyDescent="0.25">
      <c r="A592" t="s">
        <v>85</v>
      </c>
      <c r="B592">
        <v>2909</v>
      </c>
      <c r="C592">
        <v>1831</v>
      </c>
      <c r="D592">
        <v>2140</v>
      </c>
      <c r="E592">
        <v>1595.5</v>
      </c>
      <c r="F592">
        <v>19578</v>
      </c>
      <c r="G592">
        <v>10585</v>
      </c>
      <c r="H592">
        <v>12517.5</v>
      </c>
      <c r="I592">
        <v>25343</v>
      </c>
      <c r="J592">
        <v>10396</v>
      </c>
      <c r="K592">
        <v>861.5</v>
      </c>
    </row>
    <row r="593" spans="1:11" x14ac:dyDescent="0.25">
      <c r="A593" t="s">
        <v>87</v>
      </c>
      <c r="B593">
        <v>3273</v>
      </c>
      <c r="C593">
        <v>4203</v>
      </c>
      <c r="D593">
        <v>1493</v>
      </c>
      <c r="E593">
        <v>2563.5</v>
      </c>
      <c r="F593">
        <v>9836.5</v>
      </c>
      <c r="G593">
        <v>5469</v>
      </c>
      <c r="H593">
        <v>18782.5</v>
      </c>
      <c r="I593">
        <v>23037</v>
      </c>
      <c r="J593">
        <v>10700</v>
      </c>
      <c r="K593">
        <v>1159</v>
      </c>
    </row>
    <row r="594" spans="1:11" x14ac:dyDescent="0.25">
      <c r="A594" t="s">
        <v>89</v>
      </c>
      <c r="B594">
        <v>2853</v>
      </c>
      <c r="C594">
        <v>1540.5</v>
      </c>
      <c r="D594">
        <v>5770</v>
      </c>
      <c r="E594">
        <v>951</v>
      </c>
      <c r="F594">
        <v>12116</v>
      </c>
      <c r="G594">
        <v>20016</v>
      </c>
      <c r="H594">
        <v>47527</v>
      </c>
      <c r="I594">
        <v>23959</v>
      </c>
      <c r="J594">
        <v>10304.5</v>
      </c>
      <c r="K594">
        <v>418</v>
      </c>
    </row>
    <row r="595" spans="1:11" x14ac:dyDescent="0.25">
      <c r="A595" t="s">
        <v>91</v>
      </c>
      <c r="B595">
        <v>2861</v>
      </c>
      <c r="C595">
        <v>2338.5</v>
      </c>
      <c r="D595">
        <v>1169</v>
      </c>
      <c r="E595">
        <v>963</v>
      </c>
      <c r="F595">
        <v>1039</v>
      </c>
      <c r="G595">
        <v>2405.5</v>
      </c>
      <c r="H595">
        <v>2996</v>
      </c>
      <c r="I595">
        <v>3248.5</v>
      </c>
      <c r="J595">
        <v>9560</v>
      </c>
      <c r="K595">
        <v>587.5</v>
      </c>
    </row>
    <row r="596" spans="1:11" x14ac:dyDescent="0.25">
      <c r="A596" t="s">
        <v>93</v>
      </c>
      <c r="B596">
        <v>2799</v>
      </c>
      <c r="C596">
        <v>2057.5</v>
      </c>
      <c r="D596">
        <v>599</v>
      </c>
      <c r="E596">
        <v>989</v>
      </c>
      <c r="F596">
        <v>4715.5</v>
      </c>
      <c r="G596">
        <v>3024</v>
      </c>
      <c r="H596">
        <v>1276.5</v>
      </c>
      <c r="I596">
        <v>7114</v>
      </c>
      <c r="J596">
        <v>11939</v>
      </c>
      <c r="K596">
        <v>339</v>
      </c>
    </row>
    <row r="597" spans="1:11" x14ac:dyDescent="0.25">
      <c r="A597" t="s">
        <v>95</v>
      </c>
      <c r="B597">
        <v>2801</v>
      </c>
      <c r="C597">
        <v>2979.5</v>
      </c>
      <c r="D597">
        <v>539</v>
      </c>
      <c r="E597">
        <v>484</v>
      </c>
      <c r="F597">
        <v>9433</v>
      </c>
      <c r="G597">
        <v>7087</v>
      </c>
      <c r="H597">
        <v>10620</v>
      </c>
      <c r="I597">
        <v>10459.5</v>
      </c>
      <c r="J597">
        <v>9824.5</v>
      </c>
      <c r="K597">
        <v>282</v>
      </c>
    </row>
    <row r="598" spans="1:11" x14ac:dyDescent="0.25">
      <c r="A598" t="s">
        <v>97</v>
      </c>
      <c r="B598">
        <v>2946</v>
      </c>
      <c r="C598">
        <v>2903</v>
      </c>
      <c r="D598">
        <v>787</v>
      </c>
      <c r="E598">
        <v>1384</v>
      </c>
      <c r="F598">
        <v>13318</v>
      </c>
      <c r="G598">
        <v>3752</v>
      </c>
      <c r="H598">
        <v>1068</v>
      </c>
      <c r="I598">
        <v>14566.5</v>
      </c>
      <c r="J598">
        <v>10717</v>
      </c>
      <c r="K598">
        <v>273</v>
      </c>
    </row>
    <row r="599" spans="1:11" x14ac:dyDescent="0.25">
      <c r="A599" t="s">
        <v>99</v>
      </c>
      <c r="B599">
        <v>2925</v>
      </c>
      <c r="C599">
        <v>2565.5</v>
      </c>
      <c r="D599">
        <v>1183</v>
      </c>
      <c r="E599">
        <v>1733</v>
      </c>
      <c r="F599">
        <v>7509</v>
      </c>
      <c r="G599">
        <v>3237</v>
      </c>
      <c r="H599">
        <v>7955</v>
      </c>
      <c r="I599">
        <v>30624</v>
      </c>
      <c r="J599">
        <v>9683</v>
      </c>
      <c r="K599">
        <v>665.5</v>
      </c>
    </row>
    <row r="600" spans="1:11" x14ac:dyDescent="0.25">
      <c r="A600" t="s">
        <v>101</v>
      </c>
      <c r="B600">
        <v>2878</v>
      </c>
      <c r="C600">
        <v>3103</v>
      </c>
      <c r="D600">
        <v>721</v>
      </c>
      <c r="E600">
        <v>946.5</v>
      </c>
      <c r="F600">
        <v>8126</v>
      </c>
      <c r="G600">
        <v>12277</v>
      </c>
      <c r="H600">
        <v>12689</v>
      </c>
      <c r="I600">
        <v>15714</v>
      </c>
      <c r="J600">
        <v>8735.5</v>
      </c>
      <c r="K600">
        <v>330</v>
      </c>
    </row>
    <row r="601" spans="1:11" x14ac:dyDescent="0.25">
      <c r="A601" t="s">
        <v>103</v>
      </c>
      <c r="B601">
        <v>3285</v>
      </c>
      <c r="C601">
        <v>3252</v>
      </c>
      <c r="D601">
        <v>7562.5</v>
      </c>
      <c r="E601">
        <v>3400</v>
      </c>
      <c r="F601">
        <v>4823</v>
      </c>
      <c r="G601">
        <v>4767</v>
      </c>
      <c r="H601">
        <v>10188</v>
      </c>
      <c r="I601">
        <v>15991</v>
      </c>
      <c r="J601">
        <v>9481</v>
      </c>
      <c r="K601">
        <v>1606</v>
      </c>
    </row>
    <row r="602" spans="1:11" x14ac:dyDescent="0.25">
      <c r="A602" t="s">
        <v>105</v>
      </c>
      <c r="B602">
        <v>2849</v>
      </c>
      <c r="C602">
        <v>5845</v>
      </c>
      <c r="D602">
        <v>5395.5</v>
      </c>
      <c r="E602">
        <v>9542</v>
      </c>
      <c r="F602">
        <v>20293</v>
      </c>
      <c r="G602">
        <v>5085</v>
      </c>
      <c r="H602">
        <v>14428</v>
      </c>
      <c r="I602">
        <v>15042.5</v>
      </c>
      <c r="J602">
        <v>9689</v>
      </c>
      <c r="K602">
        <v>1318.5</v>
      </c>
    </row>
    <row r="603" spans="1:11" x14ac:dyDescent="0.25">
      <c r="A603" t="s">
        <v>107</v>
      </c>
      <c r="B603">
        <v>2875</v>
      </c>
      <c r="C603">
        <v>4396</v>
      </c>
      <c r="D603">
        <v>2950.5</v>
      </c>
      <c r="E603">
        <v>2301</v>
      </c>
      <c r="F603">
        <v>28387</v>
      </c>
      <c r="G603">
        <v>7962</v>
      </c>
      <c r="H603">
        <v>12150</v>
      </c>
      <c r="I603">
        <v>31961</v>
      </c>
      <c r="J603">
        <v>12778</v>
      </c>
      <c r="K603">
        <v>923.5</v>
      </c>
    </row>
    <row r="604" spans="1:11" x14ac:dyDescent="0.25">
      <c r="A604" t="s">
        <v>109</v>
      </c>
      <c r="B604">
        <v>2797</v>
      </c>
      <c r="C604">
        <v>4480</v>
      </c>
      <c r="D604">
        <v>977</v>
      </c>
      <c r="E604">
        <v>1168</v>
      </c>
      <c r="F604">
        <v>8464</v>
      </c>
      <c r="G604">
        <v>4618</v>
      </c>
      <c r="H604">
        <v>14146</v>
      </c>
      <c r="I604">
        <v>8475</v>
      </c>
      <c r="J604">
        <v>9182.5</v>
      </c>
      <c r="K604">
        <v>775.5</v>
      </c>
    </row>
    <row r="605" spans="1:11" x14ac:dyDescent="0.25">
      <c r="A605" t="s">
        <v>111</v>
      </c>
      <c r="B605">
        <v>2811</v>
      </c>
      <c r="C605">
        <v>3220</v>
      </c>
      <c r="D605">
        <v>9622</v>
      </c>
      <c r="E605">
        <v>13029</v>
      </c>
      <c r="F605">
        <v>17479</v>
      </c>
      <c r="G605">
        <v>4937</v>
      </c>
      <c r="H605">
        <v>17244</v>
      </c>
      <c r="I605">
        <v>13928</v>
      </c>
      <c r="J605">
        <v>11214</v>
      </c>
      <c r="K605">
        <v>1531</v>
      </c>
    </row>
    <row r="606" spans="1:11" x14ac:dyDescent="0.25">
      <c r="A606" t="s">
        <v>113</v>
      </c>
      <c r="B606">
        <v>2947</v>
      </c>
      <c r="C606">
        <v>5219</v>
      </c>
      <c r="D606">
        <v>1923</v>
      </c>
      <c r="E606">
        <v>5127</v>
      </c>
      <c r="F606">
        <v>5652</v>
      </c>
      <c r="G606">
        <v>7052.5</v>
      </c>
      <c r="H606">
        <v>12136</v>
      </c>
      <c r="I606">
        <v>16501</v>
      </c>
      <c r="J606">
        <v>9660.5</v>
      </c>
      <c r="K606">
        <v>1353</v>
      </c>
    </row>
    <row r="607" spans="1:11" x14ac:dyDescent="0.25">
      <c r="A607" t="s">
        <v>115</v>
      </c>
      <c r="B607">
        <v>2922</v>
      </c>
      <c r="C607">
        <v>3094.5</v>
      </c>
      <c r="D607">
        <v>16092.5</v>
      </c>
      <c r="E607">
        <v>13380.5</v>
      </c>
      <c r="F607">
        <v>10603</v>
      </c>
      <c r="G607">
        <v>7437</v>
      </c>
      <c r="H607">
        <v>12456</v>
      </c>
      <c r="I607">
        <v>15066</v>
      </c>
      <c r="J607">
        <v>9968</v>
      </c>
      <c r="K607">
        <v>740</v>
      </c>
    </row>
    <row r="608" spans="1:11" x14ac:dyDescent="0.25">
      <c r="A608" t="s">
        <v>117</v>
      </c>
      <c r="B608">
        <v>3223</v>
      </c>
      <c r="C608">
        <v>3780.5</v>
      </c>
      <c r="D608">
        <v>730</v>
      </c>
      <c r="E608">
        <v>1388</v>
      </c>
      <c r="F608">
        <v>12818</v>
      </c>
      <c r="G608">
        <v>1730.5</v>
      </c>
      <c r="H608">
        <v>8776</v>
      </c>
      <c r="I608">
        <v>16352</v>
      </c>
      <c r="J608">
        <v>9636</v>
      </c>
      <c r="K608">
        <v>531</v>
      </c>
    </row>
    <row r="609" spans="1:11" x14ac:dyDescent="0.25">
      <c r="A609" t="s">
        <v>119</v>
      </c>
      <c r="B609">
        <v>3272</v>
      </c>
      <c r="C609">
        <v>4126.5</v>
      </c>
      <c r="D609">
        <v>5056</v>
      </c>
      <c r="E609">
        <v>634</v>
      </c>
      <c r="F609">
        <v>9779</v>
      </c>
      <c r="G609">
        <v>2884</v>
      </c>
      <c r="H609">
        <v>10160</v>
      </c>
      <c r="I609">
        <v>10903</v>
      </c>
      <c r="J609">
        <v>9168.5</v>
      </c>
      <c r="K609">
        <v>360</v>
      </c>
    </row>
    <row r="610" spans="1:11" x14ac:dyDescent="0.25">
      <c r="A610" t="s">
        <v>121</v>
      </c>
      <c r="B610">
        <v>2877</v>
      </c>
      <c r="C610">
        <v>2445</v>
      </c>
      <c r="D610">
        <v>1655</v>
      </c>
      <c r="E610">
        <v>1874.5</v>
      </c>
      <c r="F610">
        <v>12213</v>
      </c>
      <c r="G610">
        <v>12491</v>
      </c>
      <c r="H610">
        <v>14606.5</v>
      </c>
      <c r="I610">
        <v>18943.5</v>
      </c>
      <c r="J610">
        <v>8667.5</v>
      </c>
      <c r="K610">
        <v>432</v>
      </c>
    </row>
    <row r="611" spans="1:11" x14ac:dyDescent="0.25">
      <c r="A611" t="s">
        <v>123</v>
      </c>
      <c r="B611">
        <v>2860</v>
      </c>
      <c r="C611">
        <v>2317</v>
      </c>
      <c r="D611">
        <v>1080</v>
      </c>
      <c r="E611">
        <v>1283</v>
      </c>
      <c r="F611">
        <v>11118</v>
      </c>
      <c r="G611">
        <v>7370</v>
      </c>
      <c r="H611">
        <v>14411</v>
      </c>
      <c r="I611">
        <v>26865</v>
      </c>
      <c r="J611">
        <v>11738</v>
      </c>
      <c r="K611">
        <v>756</v>
      </c>
    </row>
    <row r="612" spans="1:11" x14ac:dyDescent="0.25">
      <c r="A612" t="s">
        <v>125</v>
      </c>
      <c r="B612">
        <v>2806</v>
      </c>
      <c r="C612">
        <v>2957.5</v>
      </c>
      <c r="D612">
        <v>1079.5</v>
      </c>
      <c r="E612">
        <v>2422</v>
      </c>
      <c r="F612">
        <v>15532</v>
      </c>
      <c r="G612">
        <v>5354</v>
      </c>
      <c r="H612">
        <v>13838</v>
      </c>
      <c r="I612">
        <v>10563</v>
      </c>
      <c r="J612">
        <v>8207</v>
      </c>
      <c r="K612">
        <v>391</v>
      </c>
    </row>
    <row r="613" spans="1:11" x14ac:dyDescent="0.25">
      <c r="A613" t="s">
        <v>127</v>
      </c>
      <c r="B613">
        <v>2785</v>
      </c>
      <c r="C613">
        <v>3387</v>
      </c>
      <c r="D613">
        <v>2267</v>
      </c>
      <c r="E613">
        <v>1688</v>
      </c>
      <c r="F613">
        <v>12240</v>
      </c>
      <c r="G613">
        <v>4554</v>
      </c>
      <c r="H613">
        <v>10139</v>
      </c>
      <c r="I613">
        <v>9219.5</v>
      </c>
      <c r="J613">
        <v>8635.5</v>
      </c>
      <c r="K613">
        <v>691</v>
      </c>
    </row>
    <row r="614" spans="1:11" x14ac:dyDescent="0.25">
      <c r="A614" t="s">
        <v>129</v>
      </c>
      <c r="B614">
        <v>3021</v>
      </c>
      <c r="C614">
        <v>3363</v>
      </c>
      <c r="D614">
        <v>1126.5</v>
      </c>
      <c r="E614">
        <v>2388</v>
      </c>
      <c r="F614">
        <v>7392.5</v>
      </c>
      <c r="G614">
        <v>5111</v>
      </c>
      <c r="H614">
        <v>17572</v>
      </c>
      <c r="I614">
        <v>10560</v>
      </c>
      <c r="J614">
        <v>10537</v>
      </c>
      <c r="K614">
        <v>1168</v>
      </c>
    </row>
    <row r="615" spans="1:11" x14ac:dyDescent="0.25">
      <c r="A615" t="s">
        <v>131</v>
      </c>
      <c r="B615">
        <v>2887</v>
      </c>
      <c r="C615">
        <v>5084.5</v>
      </c>
      <c r="D615">
        <v>2544.5</v>
      </c>
      <c r="E615">
        <v>7813</v>
      </c>
      <c r="F615">
        <v>8673</v>
      </c>
      <c r="G615">
        <v>2986</v>
      </c>
      <c r="H615">
        <v>12669</v>
      </c>
      <c r="I615">
        <v>8867</v>
      </c>
      <c r="J615">
        <v>10006</v>
      </c>
      <c r="K615">
        <v>1624</v>
      </c>
    </row>
    <row r="616" spans="1:11" x14ac:dyDescent="0.25">
      <c r="A616" t="s">
        <v>133</v>
      </c>
      <c r="B616">
        <v>3185</v>
      </c>
      <c r="C616">
        <v>5148.5</v>
      </c>
      <c r="D616">
        <v>1796</v>
      </c>
      <c r="E616">
        <v>1241.5</v>
      </c>
      <c r="F616">
        <v>5481</v>
      </c>
      <c r="G616">
        <v>10094</v>
      </c>
      <c r="H616">
        <v>18943.5</v>
      </c>
      <c r="I616">
        <v>9518</v>
      </c>
      <c r="J616">
        <v>8303</v>
      </c>
      <c r="K616">
        <v>398.5</v>
      </c>
    </row>
    <row r="617" spans="1:11" x14ac:dyDescent="0.25">
      <c r="A617" t="s">
        <v>135</v>
      </c>
      <c r="B617">
        <v>3277</v>
      </c>
      <c r="C617">
        <v>3620</v>
      </c>
      <c r="D617">
        <v>1593</v>
      </c>
      <c r="E617">
        <v>1796</v>
      </c>
      <c r="F617">
        <v>4990.5</v>
      </c>
      <c r="G617">
        <v>3648</v>
      </c>
      <c r="H617">
        <v>2956</v>
      </c>
      <c r="I617">
        <v>6278</v>
      </c>
      <c r="J617">
        <v>8995.5</v>
      </c>
      <c r="K617">
        <v>1419.5</v>
      </c>
    </row>
    <row r="618" spans="1:11" x14ac:dyDescent="0.25">
      <c r="A618" t="s">
        <v>137</v>
      </c>
      <c r="B618">
        <v>2857</v>
      </c>
      <c r="C618">
        <v>2375</v>
      </c>
      <c r="D618">
        <v>3567</v>
      </c>
      <c r="E618">
        <v>1540</v>
      </c>
      <c r="F618">
        <v>10726</v>
      </c>
      <c r="G618">
        <v>1881</v>
      </c>
      <c r="H618">
        <v>8628</v>
      </c>
      <c r="I618">
        <v>10410</v>
      </c>
      <c r="J618">
        <v>7963.5</v>
      </c>
      <c r="K618">
        <v>536.5</v>
      </c>
    </row>
    <row r="619" spans="1:11" x14ac:dyDescent="0.25">
      <c r="A619" t="s">
        <v>139</v>
      </c>
      <c r="B619">
        <v>2876</v>
      </c>
      <c r="C619">
        <v>2718</v>
      </c>
      <c r="D619">
        <v>469.5</v>
      </c>
      <c r="E619">
        <v>489.5</v>
      </c>
      <c r="F619">
        <v>12114.5</v>
      </c>
      <c r="G619">
        <v>3871</v>
      </c>
      <c r="H619">
        <v>7645.5</v>
      </c>
      <c r="I619">
        <v>18517</v>
      </c>
      <c r="J619">
        <v>9984.5</v>
      </c>
      <c r="K619">
        <v>176</v>
      </c>
    </row>
    <row r="620" spans="1:11" x14ac:dyDescent="0.25">
      <c r="A620" t="s">
        <v>141</v>
      </c>
      <c r="B620">
        <v>2794</v>
      </c>
      <c r="C620">
        <v>2792</v>
      </c>
      <c r="D620">
        <v>1540.5</v>
      </c>
      <c r="E620">
        <v>1628</v>
      </c>
      <c r="F620">
        <v>14269</v>
      </c>
      <c r="G620">
        <v>6835.5</v>
      </c>
      <c r="H620">
        <v>12610</v>
      </c>
      <c r="I620">
        <v>12231.5</v>
      </c>
      <c r="J620">
        <v>10234</v>
      </c>
      <c r="K620">
        <v>1475</v>
      </c>
    </row>
    <row r="621" spans="1:11" x14ac:dyDescent="0.25">
      <c r="A621" t="s">
        <v>143</v>
      </c>
      <c r="B621">
        <v>2798</v>
      </c>
      <c r="C621">
        <v>2310</v>
      </c>
      <c r="D621">
        <v>710.5</v>
      </c>
      <c r="E621">
        <v>1118.5</v>
      </c>
      <c r="F621">
        <v>6875</v>
      </c>
      <c r="G621">
        <v>1456</v>
      </c>
      <c r="H621">
        <v>14912.5</v>
      </c>
      <c r="I621">
        <v>11549</v>
      </c>
      <c r="J621">
        <v>10386</v>
      </c>
      <c r="K621">
        <v>674.5</v>
      </c>
    </row>
    <row r="622" spans="1:11" x14ac:dyDescent="0.25">
      <c r="A622" t="s">
        <v>145</v>
      </c>
      <c r="B622">
        <v>2881</v>
      </c>
      <c r="C622">
        <v>3009</v>
      </c>
      <c r="D622">
        <v>1261</v>
      </c>
      <c r="E622">
        <v>2442</v>
      </c>
      <c r="F622">
        <v>15609</v>
      </c>
      <c r="G622">
        <v>5230.5</v>
      </c>
      <c r="H622">
        <v>27026</v>
      </c>
      <c r="I622">
        <v>21953</v>
      </c>
      <c r="J622">
        <v>10593.5</v>
      </c>
      <c r="K622">
        <v>484</v>
      </c>
    </row>
    <row r="623" spans="1:11" x14ac:dyDescent="0.25">
      <c r="A623" t="s">
        <v>147</v>
      </c>
      <c r="B623">
        <v>2871</v>
      </c>
      <c r="C623">
        <v>2670</v>
      </c>
      <c r="D623">
        <v>851</v>
      </c>
      <c r="E623">
        <v>1050</v>
      </c>
      <c r="F623">
        <v>1758.5</v>
      </c>
      <c r="G623">
        <v>893</v>
      </c>
      <c r="H623">
        <v>4443.5</v>
      </c>
      <c r="I623">
        <v>3105.5</v>
      </c>
      <c r="J623">
        <v>7960.5</v>
      </c>
      <c r="K623">
        <v>988.5</v>
      </c>
    </row>
    <row r="624" spans="1:11" x14ac:dyDescent="0.25">
      <c r="A624" t="s">
        <v>149</v>
      </c>
      <c r="B624">
        <v>3208</v>
      </c>
      <c r="C624">
        <v>2463</v>
      </c>
      <c r="D624">
        <v>5189</v>
      </c>
      <c r="E624">
        <v>2942</v>
      </c>
      <c r="F624">
        <v>2514</v>
      </c>
      <c r="G624">
        <v>4888.5</v>
      </c>
      <c r="H624">
        <v>10320</v>
      </c>
      <c r="I624">
        <v>9211</v>
      </c>
      <c r="J624">
        <v>7257</v>
      </c>
      <c r="K624">
        <v>481</v>
      </c>
    </row>
    <row r="625" spans="1:11" x14ac:dyDescent="0.25">
      <c r="A625" t="s">
        <v>151</v>
      </c>
      <c r="B625">
        <v>3282</v>
      </c>
      <c r="C625">
        <v>1296</v>
      </c>
      <c r="D625">
        <v>2599.5</v>
      </c>
      <c r="E625">
        <v>1199</v>
      </c>
      <c r="F625">
        <v>6324</v>
      </c>
      <c r="G625">
        <v>1525</v>
      </c>
      <c r="H625">
        <v>9865</v>
      </c>
      <c r="I625">
        <v>17664</v>
      </c>
      <c r="J625">
        <v>10156</v>
      </c>
      <c r="K625">
        <v>926</v>
      </c>
    </row>
    <row r="626" spans="1:11" x14ac:dyDescent="0.25">
      <c r="A626" t="s">
        <v>153</v>
      </c>
      <c r="B626">
        <v>2863</v>
      </c>
      <c r="C626">
        <v>3418</v>
      </c>
      <c r="D626">
        <v>4840.5</v>
      </c>
      <c r="E626">
        <v>2924.5</v>
      </c>
      <c r="F626">
        <v>2686</v>
      </c>
      <c r="G626">
        <v>2762</v>
      </c>
      <c r="H626">
        <v>6471</v>
      </c>
      <c r="I626">
        <v>8677.5</v>
      </c>
      <c r="J626">
        <v>7201</v>
      </c>
      <c r="K626">
        <v>726</v>
      </c>
    </row>
    <row r="627" spans="1:11" x14ac:dyDescent="0.25">
      <c r="A627" t="s">
        <v>155</v>
      </c>
      <c r="B627">
        <v>2859</v>
      </c>
      <c r="C627">
        <v>2949</v>
      </c>
      <c r="D627">
        <v>8923.5</v>
      </c>
      <c r="E627">
        <v>1226.5</v>
      </c>
      <c r="F627">
        <v>3618</v>
      </c>
      <c r="G627">
        <v>10069</v>
      </c>
      <c r="H627">
        <v>26565</v>
      </c>
      <c r="I627">
        <v>25435</v>
      </c>
      <c r="J627">
        <v>10651</v>
      </c>
      <c r="K627">
        <v>584</v>
      </c>
    </row>
    <row r="628" spans="1:11" x14ac:dyDescent="0.25">
      <c r="A628" t="s">
        <v>157</v>
      </c>
      <c r="B628">
        <v>2807</v>
      </c>
      <c r="C628">
        <v>3090</v>
      </c>
      <c r="D628">
        <v>1262</v>
      </c>
      <c r="E628">
        <v>1576</v>
      </c>
      <c r="F628">
        <v>6994</v>
      </c>
      <c r="G628">
        <v>3955</v>
      </c>
      <c r="H628">
        <v>7868</v>
      </c>
      <c r="I628">
        <v>13730</v>
      </c>
      <c r="J628">
        <v>8822.5</v>
      </c>
      <c r="K628">
        <v>778.5</v>
      </c>
    </row>
    <row r="629" spans="1:11" x14ac:dyDescent="0.25">
      <c r="A629" t="s">
        <v>159</v>
      </c>
      <c r="B629">
        <v>2929</v>
      </c>
      <c r="C629">
        <v>2649.5</v>
      </c>
      <c r="D629">
        <v>844.5</v>
      </c>
      <c r="E629">
        <v>1789</v>
      </c>
      <c r="F629">
        <v>1560</v>
      </c>
      <c r="G629">
        <v>4314</v>
      </c>
      <c r="H629">
        <v>11584</v>
      </c>
      <c r="I629">
        <v>19958.5</v>
      </c>
      <c r="J629">
        <v>7085</v>
      </c>
      <c r="K629">
        <v>607.5</v>
      </c>
    </row>
    <row r="630" spans="1:11" x14ac:dyDescent="0.25">
      <c r="A630" t="s">
        <v>161</v>
      </c>
      <c r="B630">
        <v>2911</v>
      </c>
      <c r="C630">
        <v>5617</v>
      </c>
      <c r="D630">
        <v>2912</v>
      </c>
      <c r="E630">
        <v>7471</v>
      </c>
      <c r="F630">
        <v>13699</v>
      </c>
      <c r="G630">
        <v>5631</v>
      </c>
      <c r="H630">
        <v>10327</v>
      </c>
      <c r="I630">
        <v>15634</v>
      </c>
      <c r="J630">
        <v>9677</v>
      </c>
      <c r="K630">
        <v>2260</v>
      </c>
    </row>
    <row r="631" spans="1:11" x14ac:dyDescent="0.25">
      <c r="A631" t="s">
        <v>163</v>
      </c>
      <c r="B631">
        <v>2886</v>
      </c>
      <c r="C631">
        <v>2242</v>
      </c>
      <c r="D631">
        <v>1827</v>
      </c>
      <c r="E631">
        <v>971</v>
      </c>
      <c r="F631">
        <v>14150.5</v>
      </c>
      <c r="G631">
        <v>4654</v>
      </c>
      <c r="H631">
        <v>16420</v>
      </c>
      <c r="I631">
        <v>27026</v>
      </c>
      <c r="J631">
        <v>9006</v>
      </c>
      <c r="K631">
        <v>570</v>
      </c>
    </row>
    <row r="632" spans="1:11" x14ac:dyDescent="0.25">
      <c r="A632" t="s">
        <v>165</v>
      </c>
      <c r="B632">
        <v>3205</v>
      </c>
      <c r="C632">
        <v>4706</v>
      </c>
      <c r="D632">
        <v>656</v>
      </c>
      <c r="E632">
        <v>1225.5</v>
      </c>
      <c r="F632">
        <v>6530</v>
      </c>
      <c r="G632">
        <v>6795</v>
      </c>
      <c r="H632">
        <v>16511</v>
      </c>
      <c r="I632">
        <v>25620</v>
      </c>
      <c r="J632">
        <v>8053.5</v>
      </c>
      <c r="K632">
        <v>450</v>
      </c>
    </row>
    <row r="633" spans="1:11" x14ac:dyDescent="0.25">
      <c r="A633" t="s">
        <v>167</v>
      </c>
      <c r="B633">
        <v>2854</v>
      </c>
      <c r="C633">
        <v>2243</v>
      </c>
      <c r="D633">
        <v>5259</v>
      </c>
      <c r="E633">
        <v>1676</v>
      </c>
      <c r="F633">
        <v>5396</v>
      </c>
      <c r="G633">
        <v>2139</v>
      </c>
      <c r="H633">
        <v>6285</v>
      </c>
      <c r="I633">
        <v>14346.5</v>
      </c>
      <c r="J633">
        <v>8130</v>
      </c>
      <c r="K633">
        <v>529</v>
      </c>
    </row>
    <row r="634" spans="1:11" x14ac:dyDescent="0.25">
      <c r="A634" t="s">
        <v>169</v>
      </c>
      <c r="B634">
        <v>2865</v>
      </c>
      <c r="C634">
        <v>2591</v>
      </c>
      <c r="D634">
        <v>1853</v>
      </c>
      <c r="E634">
        <v>1861</v>
      </c>
      <c r="F634">
        <v>1619.5</v>
      </c>
      <c r="G634">
        <v>3292.5</v>
      </c>
      <c r="H634">
        <v>8233</v>
      </c>
      <c r="I634">
        <v>6983</v>
      </c>
      <c r="J634">
        <v>6129</v>
      </c>
      <c r="K634">
        <v>734</v>
      </c>
    </row>
    <row r="635" spans="1:11" x14ac:dyDescent="0.25">
      <c r="A635" t="s">
        <v>173</v>
      </c>
      <c r="B635">
        <v>3027</v>
      </c>
      <c r="C635">
        <v>6058</v>
      </c>
      <c r="D635">
        <v>750</v>
      </c>
      <c r="E635">
        <v>748</v>
      </c>
      <c r="F635">
        <v>2466</v>
      </c>
      <c r="G635">
        <v>4534.5</v>
      </c>
      <c r="H635">
        <v>19843</v>
      </c>
      <c r="I635">
        <v>8786.5</v>
      </c>
      <c r="J635">
        <v>7990</v>
      </c>
      <c r="K635">
        <v>320</v>
      </c>
    </row>
    <row r="636" spans="1:11" x14ac:dyDescent="0.25">
      <c r="A636" t="s">
        <v>175</v>
      </c>
      <c r="B636">
        <v>2920</v>
      </c>
      <c r="C636">
        <v>1973</v>
      </c>
      <c r="D636">
        <v>871.5</v>
      </c>
      <c r="E636">
        <v>1665</v>
      </c>
      <c r="F636">
        <v>5556</v>
      </c>
      <c r="G636">
        <v>7547</v>
      </c>
      <c r="H636">
        <v>15196</v>
      </c>
      <c r="I636">
        <v>13349</v>
      </c>
      <c r="J636">
        <v>7613</v>
      </c>
      <c r="K636">
        <v>675.5</v>
      </c>
    </row>
    <row r="637" spans="1:11" x14ac:dyDescent="0.25">
      <c r="A637" t="s">
        <v>177</v>
      </c>
      <c r="B637">
        <v>2917</v>
      </c>
      <c r="C637">
        <v>2928</v>
      </c>
      <c r="D637">
        <v>12300.5</v>
      </c>
      <c r="E637">
        <v>838</v>
      </c>
      <c r="F637">
        <v>17756</v>
      </c>
      <c r="G637">
        <v>4061</v>
      </c>
      <c r="H637">
        <v>13161</v>
      </c>
      <c r="I637">
        <v>15231</v>
      </c>
      <c r="J637">
        <v>8966</v>
      </c>
      <c r="K637">
        <v>509.5</v>
      </c>
    </row>
    <row r="638" spans="1:11" x14ac:dyDescent="0.25">
      <c r="A638" t="s">
        <v>179</v>
      </c>
      <c r="B638">
        <v>2888</v>
      </c>
      <c r="C638">
        <v>2183</v>
      </c>
      <c r="D638">
        <v>1095</v>
      </c>
      <c r="E638">
        <v>1760</v>
      </c>
      <c r="F638">
        <v>7257</v>
      </c>
      <c r="G638">
        <v>11638</v>
      </c>
      <c r="H638">
        <v>17272</v>
      </c>
      <c r="I638">
        <v>21953</v>
      </c>
      <c r="J638">
        <v>6750.5</v>
      </c>
      <c r="K638">
        <v>501</v>
      </c>
    </row>
    <row r="639" spans="1:11" x14ac:dyDescent="0.25">
      <c r="A639" t="s">
        <v>181</v>
      </c>
      <c r="B639">
        <v>3097</v>
      </c>
      <c r="C639">
        <v>3713</v>
      </c>
      <c r="D639">
        <v>1489.5</v>
      </c>
      <c r="E639">
        <v>1269</v>
      </c>
      <c r="F639">
        <v>27741</v>
      </c>
      <c r="G639">
        <v>5613.5</v>
      </c>
      <c r="H639">
        <v>16632</v>
      </c>
      <c r="I639">
        <v>19243.5</v>
      </c>
      <c r="J639">
        <v>6848</v>
      </c>
      <c r="K639">
        <v>919</v>
      </c>
    </row>
    <row r="640" spans="1:11" x14ac:dyDescent="0.25">
      <c r="A640" t="s">
        <v>183</v>
      </c>
      <c r="B640">
        <v>2852</v>
      </c>
      <c r="C640">
        <v>3034.5</v>
      </c>
      <c r="D640">
        <v>10974</v>
      </c>
      <c r="E640">
        <v>745.5</v>
      </c>
      <c r="F640">
        <v>4500</v>
      </c>
      <c r="G640">
        <v>6170</v>
      </c>
      <c r="H640">
        <v>14352</v>
      </c>
      <c r="I640">
        <v>16692</v>
      </c>
      <c r="J640">
        <v>8693</v>
      </c>
      <c r="K640">
        <v>526</v>
      </c>
    </row>
    <row r="641" spans="1:11" x14ac:dyDescent="0.25">
      <c r="A641" t="s">
        <v>185</v>
      </c>
      <c r="B641">
        <v>2867</v>
      </c>
      <c r="C641">
        <v>2014</v>
      </c>
      <c r="D641">
        <v>1296</v>
      </c>
      <c r="E641">
        <v>913</v>
      </c>
      <c r="F641">
        <v>3153</v>
      </c>
      <c r="G641">
        <v>1397</v>
      </c>
      <c r="H641">
        <v>3575</v>
      </c>
      <c r="I641">
        <v>6705</v>
      </c>
      <c r="J641">
        <v>9562</v>
      </c>
      <c r="K641">
        <v>603</v>
      </c>
    </row>
    <row r="642" spans="1:11" x14ac:dyDescent="0.25">
      <c r="A642" t="s">
        <v>13</v>
      </c>
      <c r="B642">
        <v>534</v>
      </c>
      <c r="C642">
        <v>2956</v>
      </c>
      <c r="D642">
        <v>1936.5</v>
      </c>
      <c r="E642">
        <v>2159</v>
      </c>
      <c r="F642">
        <v>10814</v>
      </c>
      <c r="G642">
        <v>5233.5</v>
      </c>
      <c r="H642">
        <v>14237</v>
      </c>
      <c r="I642">
        <v>6897</v>
      </c>
      <c r="J642">
        <v>7532.5</v>
      </c>
      <c r="K642">
        <v>1008</v>
      </c>
    </row>
    <row r="643" spans="1:11" x14ac:dyDescent="0.25">
      <c r="A643" t="s">
        <v>15</v>
      </c>
      <c r="B643">
        <v>545</v>
      </c>
      <c r="C643">
        <v>3867</v>
      </c>
      <c r="D643">
        <v>7661</v>
      </c>
      <c r="E643">
        <v>4720</v>
      </c>
      <c r="F643">
        <v>7106</v>
      </c>
      <c r="G643">
        <v>1740</v>
      </c>
      <c r="H643">
        <v>17260.5</v>
      </c>
      <c r="I643">
        <v>11324</v>
      </c>
      <c r="J643">
        <v>7342</v>
      </c>
      <c r="K643">
        <v>660</v>
      </c>
    </row>
    <row r="644" spans="1:11" x14ac:dyDescent="0.25">
      <c r="A644" t="s">
        <v>17</v>
      </c>
      <c r="B644">
        <v>556</v>
      </c>
      <c r="C644">
        <v>2841</v>
      </c>
      <c r="D644">
        <v>3563</v>
      </c>
      <c r="E644">
        <v>4047</v>
      </c>
      <c r="F644">
        <v>9870</v>
      </c>
      <c r="G644">
        <v>3677.5</v>
      </c>
      <c r="H644">
        <v>7652</v>
      </c>
      <c r="I644">
        <v>13350</v>
      </c>
      <c r="J644">
        <v>8818.5</v>
      </c>
      <c r="K644">
        <v>2091</v>
      </c>
    </row>
    <row r="645" spans="1:11" x14ac:dyDescent="0.25">
      <c r="A645" t="s">
        <v>19</v>
      </c>
      <c r="B645">
        <v>567</v>
      </c>
      <c r="C645">
        <v>2692.5</v>
      </c>
      <c r="D645">
        <v>964</v>
      </c>
      <c r="E645">
        <v>2641</v>
      </c>
      <c r="F645">
        <v>6266</v>
      </c>
      <c r="G645">
        <v>2984.5</v>
      </c>
      <c r="H645">
        <v>18540</v>
      </c>
      <c r="I645">
        <v>10802.5</v>
      </c>
      <c r="J645">
        <v>9477.5</v>
      </c>
      <c r="K645">
        <v>573.5</v>
      </c>
    </row>
    <row r="646" spans="1:11" x14ac:dyDescent="0.25">
      <c r="A646" t="s">
        <v>21</v>
      </c>
      <c r="B646">
        <v>578</v>
      </c>
      <c r="C646">
        <v>1842</v>
      </c>
      <c r="D646">
        <v>527.5</v>
      </c>
      <c r="E646">
        <v>793</v>
      </c>
      <c r="F646">
        <v>1525</v>
      </c>
      <c r="G646">
        <v>3627.5</v>
      </c>
      <c r="H646">
        <v>11190.5</v>
      </c>
      <c r="I646">
        <v>6113</v>
      </c>
      <c r="J646">
        <v>8467</v>
      </c>
      <c r="K646">
        <v>277.5</v>
      </c>
    </row>
    <row r="647" spans="1:11" x14ac:dyDescent="0.25">
      <c r="A647" t="s">
        <v>23</v>
      </c>
      <c r="B647">
        <v>602</v>
      </c>
      <c r="C647">
        <v>2322.5</v>
      </c>
      <c r="D647">
        <v>1432.5</v>
      </c>
      <c r="E647">
        <v>1475.5</v>
      </c>
      <c r="F647">
        <v>8170</v>
      </c>
      <c r="G647">
        <v>2560</v>
      </c>
      <c r="H647">
        <v>11106</v>
      </c>
      <c r="I647">
        <v>4563</v>
      </c>
      <c r="J647">
        <v>8053</v>
      </c>
      <c r="K647">
        <v>563</v>
      </c>
    </row>
    <row r="648" spans="1:11" x14ac:dyDescent="0.25">
      <c r="A648" t="s">
        <v>25</v>
      </c>
      <c r="B648">
        <v>616</v>
      </c>
      <c r="C648">
        <v>4568.5</v>
      </c>
      <c r="D648">
        <v>1587.5</v>
      </c>
      <c r="E648">
        <v>1952</v>
      </c>
      <c r="F648">
        <v>13352</v>
      </c>
      <c r="G648">
        <v>2368</v>
      </c>
      <c r="H648">
        <v>3597.5</v>
      </c>
      <c r="I648">
        <v>6816.5</v>
      </c>
      <c r="J648">
        <v>7770</v>
      </c>
      <c r="K648">
        <v>864</v>
      </c>
    </row>
    <row r="649" spans="1:11" x14ac:dyDescent="0.25">
      <c r="A649" t="s">
        <v>27</v>
      </c>
      <c r="B649">
        <v>627</v>
      </c>
      <c r="C649">
        <v>3836</v>
      </c>
      <c r="D649">
        <v>739.5</v>
      </c>
      <c r="E649">
        <v>1265.5</v>
      </c>
      <c r="F649">
        <v>4203</v>
      </c>
      <c r="G649">
        <v>6857</v>
      </c>
      <c r="H649">
        <v>10534</v>
      </c>
      <c r="I649">
        <v>4942</v>
      </c>
      <c r="J649">
        <v>10990</v>
      </c>
      <c r="K649">
        <v>291</v>
      </c>
    </row>
    <row r="650" spans="1:11" x14ac:dyDescent="0.25">
      <c r="A650" t="s">
        <v>29</v>
      </c>
      <c r="B650">
        <v>535</v>
      </c>
      <c r="C650">
        <v>2603</v>
      </c>
      <c r="D650">
        <v>2930</v>
      </c>
      <c r="E650">
        <v>1101</v>
      </c>
      <c r="F650">
        <v>14694</v>
      </c>
      <c r="G650">
        <v>11091</v>
      </c>
      <c r="H650">
        <v>11254.5</v>
      </c>
      <c r="I650">
        <v>14899</v>
      </c>
      <c r="J650">
        <v>9776</v>
      </c>
      <c r="K650">
        <v>1008</v>
      </c>
    </row>
    <row r="651" spans="1:11" x14ac:dyDescent="0.25">
      <c r="A651" t="s">
        <v>31</v>
      </c>
      <c r="B651">
        <v>546</v>
      </c>
      <c r="C651">
        <v>5775</v>
      </c>
      <c r="D651">
        <v>638.5</v>
      </c>
      <c r="E651">
        <v>560</v>
      </c>
      <c r="F651">
        <v>13036</v>
      </c>
      <c r="G651">
        <v>3973</v>
      </c>
      <c r="H651">
        <v>14319</v>
      </c>
      <c r="I651">
        <v>17223</v>
      </c>
      <c r="J651">
        <v>9158.5</v>
      </c>
      <c r="K651">
        <v>374</v>
      </c>
    </row>
    <row r="652" spans="1:11" x14ac:dyDescent="0.25">
      <c r="A652" t="s">
        <v>33</v>
      </c>
      <c r="B652">
        <v>557</v>
      </c>
      <c r="C652">
        <v>4701</v>
      </c>
      <c r="D652">
        <v>1555</v>
      </c>
      <c r="E652">
        <v>4275</v>
      </c>
      <c r="F652">
        <v>25089</v>
      </c>
      <c r="G652">
        <v>1672</v>
      </c>
      <c r="H652">
        <v>10935</v>
      </c>
      <c r="I652">
        <v>19094</v>
      </c>
      <c r="J652">
        <v>7625</v>
      </c>
      <c r="K652">
        <v>1090</v>
      </c>
    </row>
    <row r="653" spans="1:11" x14ac:dyDescent="0.25">
      <c r="A653" t="s">
        <v>35</v>
      </c>
      <c r="B653">
        <v>568</v>
      </c>
      <c r="C653">
        <v>3604</v>
      </c>
      <c r="D653">
        <v>940</v>
      </c>
      <c r="E653">
        <v>729.5</v>
      </c>
      <c r="F653">
        <v>7204.5</v>
      </c>
      <c r="G653">
        <v>3447</v>
      </c>
      <c r="H653">
        <v>15491</v>
      </c>
      <c r="I653">
        <v>14886</v>
      </c>
      <c r="J653">
        <v>10116</v>
      </c>
      <c r="K653">
        <v>643</v>
      </c>
    </row>
    <row r="654" spans="1:11" x14ac:dyDescent="0.25">
      <c r="A654" t="s">
        <v>37</v>
      </c>
      <c r="B654">
        <v>579</v>
      </c>
      <c r="C654">
        <v>2079</v>
      </c>
      <c r="D654">
        <v>1803</v>
      </c>
      <c r="E654">
        <v>1097</v>
      </c>
      <c r="F654">
        <v>5056</v>
      </c>
      <c r="G654">
        <v>1330</v>
      </c>
      <c r="H654">
        <v>9135</v>
      </c>
      <c r="I654">
        <v>8354</v>
      </c>
      <c r="J654">
        <v>6036</v>
      </c>
      <c r="K654">
        <v>841</v>
      </c>
    </row>
    <row r="655" spans="1:11" x14ac:dyDescent="0.25">
      <c r="A655" t="s">
        <v>39</v>
      </c>
      <c r="B655">
        <v>603</v>
      </c>
      <c r="C655">
        <v>4135.5</v>
      </c>
      <c r="D655">
        <v>1062.5</v>
      </c>
      <c r="E655">
        <v>1247</v>
      </c>
      <c r="F655">
        <v>3177</v>
      </c>
      <c r="G655">
        <v>1631</v>
      </c>
      <c r="H655">
        <v>6405.5</v>
      </c>
      <c r="I655">
        <v>5376</v>
      </c>
      <c r="J655">
        <v>8773</v>
      </c>
      <c r="K655">
        <v>602</v>
      </c>
    </row>
    <row r="656" spans="1:11" x14ac:dyDescent="0.25">
      <c r="A656" t="s">
        <v>41</v>
      </c>
      <c r="B656">
        <v>617</v>
      </c>
      <c r="C656">
        <v>1349</v>
      </c>
      <c r="D656">
        <v>476</v>
      </c>
      <c r="E656">
        <v>611</v>
      </c>
      <c r="F656">
        <v>7667</v>
      </c>
      <c r="G656">
        <v>4797</v>
      </c>
      <c r="H656">
        <v>9456</v>
      </c>
      <c r="I656">
        <v>18356</v>
      </c>
      <c r="J656">
        <v>8437</v>
      </c>
      <c r="K656">
        <v>182.5</v>
      </c>
    </row>
    <row r="657" spans="1:11" x14ac:dyDescent="0.25">
      <c r="A657" t="s">
        <v>43</v>
      </c>
      <c r="B657">
        <v>628</v>
      </c>
      <c r="C657">
        <v>1104</v>
      </c>
      <c r="D657">
        <v>721</v>
      </c>
      <c r="E657">
        <v>1077</v>
      </c>
      <c r="F657">
        <v>2814</v>
      </c>
      <c r="G657">
        <v>2201</v>
      </c>
      <c r="H657">
        <v>4227</v>
      </c>
      <c r="I657">
        <v>12786.5</v>
      </c>
      <c r="J657">
        <v>8036</v>
      </c>
      <c r="K657">
        <v>408</v>
      </c>
    </row>
    <row r="658" spans="1:11" x14ac:dyDescent="0.25">
      <c r="A658" t="s">
        <v>45</v>
      </c>
      <c r="B658">
        <v>536</v>
      </c>
      <c r="C658">
        <v>5265</v>
      </c>
      <c r="D658">
        <v>890</v>
      </c>
      <c r="E658">
        <v>1513.5</v>
      </c>
      <c r="F658">
        <v>9059.5</v>
      </c>
      <c r="G658">
        <v>2579</v>
      </c>
      <c r="H658">
        <v>7499</v>
      </c>
      <c r="I658">
        <v>12410</v>
      </c>
      <c r="J658">
        <v>8167</v>
      </c>
      <c r="K658">
        <v>610</v>
      </c>
    </row>
    <row r="659" spans="1:11" x14ac:dyDescent="0.25">
      <c r="A659" t="s">
        <v>47</v>
      </c>
      <c r="B659">
        <v>547</v>
      </c>
      <c r="C659">
        <v>4164</v>
      </c>
      <c r="D659">
        <v>1506.5</v>
      </c>
      <c r="E659">
        <v>1302</v>
      </c>
      <c r="F659">
        <v>17387</v>
      </c>
      <c r="G659">
        <v>1816</v>
      </c>
      <c r="H659">
        <v>7452</v>
      </c>
      <c r="I659">
        <v>15865</v>
      </c>
      <c r="J659">
        <v>8277.5</v>
      </c>
      <c r="K659">
        <v>1041</v>
      </c>
    </row>
    <row r="660" spans="1:11" x14ac:dyDescent="0.25">
      <c r="A660" t="s">
        <v>49</v>
      </c>
      <c r="B660">
        <v>558</v>
      </c>
      <c r="C660">
        <v>4007</v>
      </c>
      <c r="D660">
        <v>1452.5</v>
      </c>
      <c r="E660">
        <v>1787</v>
      </c>
      <c r="F660">
        <v>35005</v>
      </c>
      <c r="G660">
        <v>6565</v>
      </c>
      <c r="H660">
        <v>15793</v>
      </c>
      <c r="I660">
        <v>29263</v>
      </c>
      <c r="J660">
        <v>10229</v>
      </c>
      <c r="K660">
        <v>1113</v>
      </c>
    </row>
    <row r="661" spans="1:11" x14ac:dyDescent="0.25">
      <c r="A661" t="s">
        <v>51</v>
      </c>
      <c r="B661">
        <v>569</v>
      </c>
      <c r="C661">
        <v>1058</v>
      </c>
      <c r="D661">
        <v>4415</v>
      </c>
      <c r="E661">
        <v>2233.5</v>
      </c>
      <c r="F661">
        <v>7822</v>
      </c>
      <c r="G661">
        <v>3507</v>
      </c>
      <c r="H661">
        <v>8557</v>
      </c>
      <c r="I661">
        <v>12473</v>
      </c>
      <c r="J661">
        <v>8985</v>
      </c>
      <c r="K661">
        <v>627</v>
      </c>
    </row>
    <row r="662" spans="1:11" x14ac:dyDescent="0.25">
      <c r="A662" t="s">
        <v>53</v>
      </c>
      <c r="B662">
        <v>580</v>
      </c>
      <c r="C662">
        <v>2083.5</v>
      </c>
      <c r="D662">
        <v>1703</v>
      </c>
      <c r="E662">
        <v>2985.5</v>
      </c>
      <c r="F662">
        <v>15510.5</v>
      </c>
      <c r="G662">
        <v>1734.5</v>
      </c>
      <c r="H662">
        <v>10682</v>
      </c>
      <c r="I662">
        <v>5723.5</v>
      </c>
      <c r="J662">
        <v>6101.5</v>
      </c>
      <c r="K662">
        <v>638.5</v>
      </c>
    </row>
    <row r="663" spans="1:11" x14ac:dyDescent="0.25">
      <c r="A663" t="s">
        <v>55</v>
      </c>
      <c r="B663">
        <v>604</v>
      </c>
      <c r="C663">
        <v>1781.5</v>
      </c>
      <c r="D663">
        <v>686.5</v>
      </c>
      <c r="E663">
        <v>1343</v>
      </c>
      <c r="F663">
        <v>7379.5</v>
      </c>
      <c r="G663">
        <v>7561</v>
      </c>
      <c r="H663">
        <v>7611</v>
      </c>
      <c r="I663">
        <v>18840</v>
      </c>
      <c r="J663">
        <v>9886</v>
      </c>
      <c r="K663">
        <v>571</v>
      </c>
    </row>
    <row r="664" spans="1:11" x14ac:dyDescent="0.25">
      <c r="A664" t="s">
        <v>57</v>
      </c>
      <c r="B664">
        <v>618</v>
      </c>
      <c r="C664">
        <v>2432</v>
      </c>
      <c r="D664">
        <v>976</v>
      </c>
      <c r="E664">
        <v>1972</v>
      </c>
      <c r="F664">
        <v>4864</v>
      </c>
      <c r="G664">
        <v>6451.5</v>
      </c>
      <c r="H664">
        <v>7648</v>
      </c>
      <c r="I664">
        <v>17042.5</v>
      </c>
      <c r="J664">
        <v>7705</v>
      </c>
      <c r="K664">
        <v>538</v>
      </c>
    </row>
    <row r="665" spans="1:11" x14ac:dyDescent="0.25">
      <c r="A665" t="s">
        <v>59</v>
      </c>
      <c r="B665">
        <v>629</v>
      </c>
      <c r="C665">
        <v>1900</v>
      </c>
      <c r="D665">
        <v>1130</v>
      </c>
      <c r="E665">
        <v>837</v>
      </c>
      <c r="F665">
        <v>3687</v>
      </c>
      <c r="G665">
        <v>3463</v>
      </c>
      <c r="H665">
        <v>15558</v>
      </c>
      <c r="I665">
        <v>7326</v>
      </c>
      <c r="J665">
        <v>5521.5</v>
      </c>
      <c r="K665">
        <v>374</v>
      </c>
    </row>
    <row r="666" spans="1:11" x14ac:dyDescent="0.25">
      <c r="A666" t="s">
        <v>61</v>
      </c>
      <c r="B666">
        <v>537</v>
      </c>
      <c r="C666">
        <v>2338.5</v>
      </c>
      <c r="D666">
        <v>1676</v>
      </c>
      <c r="E666">
        <v>1941</v>
      </c>
      <c r="F666">
        <v>7320.5</v>
      </c>
      <c r="G666">
        <v>2231.5</v>
      </c>
      <c r="H666">
        <v>18863</v>
      </c>
      <c r="I666">
        <v>17964</v>
      </c>
      <c r="J666">
        <v>8656</v>
      </c>
      <c r="K666">
        <v>600</v>
      </c>
    </row>
    <row r="667" spans="1:11" x14ac:dyDescent="0.25">
      <c r="A667" t="s">
        <v>63</v>
      </c>
      <c r="B667">
        <v>548</v>
      </c>
      <c r="C667">
        <v>2594</v>
      </c>
      <c r="D667">
        <v>8785</v>
      </c>
      <c r="E667">
        <v>3672.5</v>
      </c>
      <c r="F667">
        <v>14190</v>
      </c>
      <c r="G667">
        <v>4485</v>
      </c>
      <c r="H667">
        <v>7932.5</v>
      </c>
      <c r="I667">
        <v>15898</v>
      </c>
      <c r="J667">
        <v>7354</v>
      </c>
      <c r="K667">
        <v>535.5</v>
      </c>
    </row>
    <row r="668" spans="1:11" x14ac:dyDescent="0.25">
      <c r="A668" t="s">
        <v>65</v>
      </c>
      <c r="B668">
        <v>559</v>
      </c>
      <c r="C668">
        <v>6377.5</v>
      </c>
      <c r="D668">
        <v>1577</v>
      </c>
      <c r="E668">
        <v>1991.5</v>
      </c>
      <c r="F668">
        <v>19071</v>
      </c>
      <c r="G668">
        <v>7059</v>
      </c>
      <c r="H668">
        <v>14603</v>
      </c>
      <c r="I668">
        <v>19497.5</v>
      </c>
      <c r="J668">
        <v>8278.5</v>
      </c>
      <c r="K668">
        <v>1220</v>
      </c>
    </row>
    <row r="669" spans="1:11" x14ac:dyDescent="0.25">
      <c r="A669" t="s">
        <v>67</v>
      </c>
      <c r="B669">
        <v>570</v>
      </c>
      <c r="C669">
        <v>3560</v>
      </c>
      <c r="D669">
        <v>1240</v>
      </c>
      <c r="E669">
        <v>758.5</v>
      </c>
      <c r="F669">
        <v>12081.5</v>
      </c>
      <c r="G669">
        <v>4853</v>
      </c>
      <c r="H669">
        <v>4643.5</v>
      </c>
      <c r="I669">
        <v>7997.5</v>
      </c>
      <c r="J669">
        <v>7899</v>
      </c>
      <c r="K669">
        <v>528</v>
      </c>
    </row>
    <row r="670" spans="1:11" x14ac:dyDescent="0.25">
      <c r="A670" t="s">
        <v>69</v>
      </c>
      <c r="B670">
        <v>591</v>
      </c>
      <c r="C670">
        <v>1385</v>
      </c>
      <c r="D670">
        <v>839</v>
      </c>
      <c r="E670">
        <v>776.5</v>
      </c>
      <c r="F670">
        <v>5830</v>
      </c>
      <c r="G670">
        <v>2331.5</v>
      </c>
      <c r="H670">
        <v>5473</v>
      </c>
      <c r="I670">
        <v>8994</v>
      </c>
      <c r="J670">
        <v>6854</v>
      </c>
      <c r="K670">
        <v>309</v>
      </c>
    </row>
    <row r="671" spans="1:11" x14ac:dyDescent="0.25">
      <c r="A671" t="s">
        <v>71</v>
      </c>
      <c r="B671">
        <v>605</v>
      </c>
      <c r="C671">
        <v>3270</v>
      </c>
      <c r="D671">
        <v>616.5</v>
      </c>
      <c r="E671">
        <v>788</v>
      </c>
      <c r="F671">
        <v>12705</v>
      </c>
      <c r="G671">
        <v>3480.5</v>
      </c>
      <c r="H671">
        <v>5886.5</v>
      </c>
      <c r="I671">
        <v>13752.5</v>
      </c>
      <c r="J671">
        <v>6822</v>
      </c>
      <c r="K671">
        <v>550</v>
      </c>
    </row>
    <row r="672" spans="1:11" x14ac:dyDescent="0.25">
      <c r="A672" t="s">
        <v>73</v>
      </c>
      <c r="B672">
        <v>619</v>
      </c>
      <c r="C672">
        <v>1150</v>
      </c>
      <c r="D672">
        <v>558</v>
      </c>
      <c r="E672">
        <v>852</v>
      </c>
      <c r="F672">
        <v>6104</v>
      </c>
      <c r="G672">
        <v>1121</v>
      </c>
      <c r="H672">
        <v>4545</v>
      </c>
      <c r="I672">
        <v>6536</v>
      </c>
      <c r="J672">
        <v>8109</v>
      </c>
      <c r="K672">
        <v>283</v>
      </c>
    </row>
    <row r="673" spans="1:11" x14ac:dyDescent="0.25">
      <c r="A673" t="s">
        <v>75</v>
      </c>
      <c r="B673">
        <v>630</v>
      </c>
      <c r="C673">
        <v>7021.5</v>
      </c>
      <c r="D673">
        <v>1232</v>
      </c>
      <c r="E673">
        <v>1565</v>
      </c>
      <c r="F673">
        <v>1286.5</v>
      </c>
      <c r="G673">
        <v>1739</v>
      </c>
      <c r="H673">
        <v>7915</v>
      </c>
      <c r="I673">
        <v>10433</v>
      </c>
      <c r="J673">
        <v>4252.5</v>
      </c>
      <c r="K673">
        <v>557</v>
      </c>
    </row>
    <row r="674" spans="1:11" x14ac:dyDescent="0.25">
      <c r="A674" t="s">
        <v>77</v>
      </c>
      <c r="B674">
        <v>538</v>
      </c>
      <c r="C674">
        <v>2065</v>
      </c>
      <c r="D674">
        <v>1564</v>
      </c>
      <c r="E674">
        <v>1756</v>
      </c>
      <c r="F674">
        <v>8711.5</v>
      </c>
      <c r="G674">
        <v>3601</v>
      </c>
      <c r="H674">
        <v>11586</v>
      </c>
      <c r="I674">
        <v>13388.5</v>
      </c>
      <c r="J674">
        <v>10041</v>
      </c>
      <c r="K674">
        <v>749.5</v>
      </c>
    </row>
    <row r="675" spans="1:11" x14ac:dyDescent="0.25">
      <c r="A675" t="s">
        <v>79</v>
      </c>
      <c r="B675">
        <v>549</v>
      </c>
      <c r="C675">
        <v>2050</v>
      </c>
      <c r="D675">
        <v>1810</v>
      </c>
      <c r="E675">
        <v>1034.5</v>
      </c>
      <c r="F675">
        <v>5143</v>
      </c>
      <c r="G675">
        <v>883</v>
      </c>
      <c r="H675">
        <v>2121</v>
      </c>
      <c r="I675">
        <v>4627</v>
      </c>
      <c r="J675">
        <v>9716</v>
      </c>
      <c r="K675">
        <v>315</v>
      </c>
    </row>
    <row r="676" spans="1:11" x14ac:dyDescent="0.25">
      <c r="A676" t="s">
        <v>81</v>
      </c>
      <c r="B676">
        <v>560</v>
      </c>
      <c r="C676">
        <v>2222</v>
      </c>
      <c r="D676">
        <v>1103</v>
      </c>
      <c r="E676">
        <v>928</v>
      </c>
      <c r="F676">
        <v>3690</v>
      </c>
      <c r="G676">
        <v>1570.5</v>
      </c>
      <c r="H676">
        <v>7598.5</v>
      </c>
      <c r="I676">
        <v>7196</v>
      </c>
      <c r="J676">
        <v>6461.5</v>
      </c>
      <c r="K676">
        <v>526.5</v>
      </c>
    </row>
    <row r="677" spans="1:11" x14ac:dyDescent="0.25">
      <c r="A677" t="s">
        <v>83</v>
      </c>
      <c r="B677">
        <v>571</v>
      </c>
      <c r="C677">
        <v>2135</v>
      </c>
      <c r="D677">
        <v>1586</v>
      </c>
      <c r="E677">
        <v>15107</v>
      </c>
      <c r="F677">
        <v>16727</v>
      </c>
      <c r="G677">
        <v>2959</v>
      </c>
      <c r="H677">
        <v>10837.5</v>
      </c>
      <c r="I677">
        <v>14418</v>
      </c>
      <c r="J677">
        <v>5395</v>
      </c>
      <c r="K677">
        <v>564</v>
      </c>
    </row>
    <row r="678" spans="1:11" x14ac:dyDescent="0.25">
      <c r="A678" t="s">
        <v>85</v>
      </c>
      <c r="B678">
        <v>592</v>
      </c>
      <c r="C678">
        <v>1190</v>
      </c>
      <c r="D678">
        <v>540.5</v>
      </c>
      <c r="E678">
        <v>704.5</v>
      </c>
      <c r="F678">
        <v>11263</v>
      </c>
      <c r="G678">
        <v>2434</v>
      </c>
      <c r="H678">
        <v>7264</v>
      </c>
      <c r="I678">
        <v>11250</v>
      </c>
      <c r="J678">
        <v>5126</v>
      </c>
      <c r="K678">
        <v>475.5</v>
      </c>
    </row>
    <row r="679" spans="1:11" x14ac:dyDescent="0.25">
      <c r="A679" t="s">
        <v>87</v>
      </c>
      <c r="B679">
        <v>606</v>
      </c>
      <c r="C679">
        <v>3264</v>
      </c>
      <c r="D679">
        <v>1615</v>
      </c>
      <c r="E679">
        <v>1346</v>
      </c>
      <c r="F679">
        <v>7993.5</v>
      </c>
      <c r="G679">
        <v>2445</v>
      </c>
      <c r="H679">
        <v>10422</v>
      </c>
      <c r="I679">
        <v>10963.5</v>
      </c>
      <c r="J679">
        <v>6094</v>
      </c>
      <c r="K679">
        <v>723.5</v>
      </c>
    </row>
    <row r="680" spans="1:11" x14ac:dyDescent="0.25">
      <c r="A680" t="s">
        <v>89</v>
      </c>
      <c r="B680">
        <v>620</v>
      </c>
      <c r="C680">
        <v>3527.5</v>
      </c>
      <c r="D680">
        <v>1175</v>
      </c>
      <c r="E680">
        <v>911</v>
      </c>
      <c r="F680">
        <v>4764</v>
      </c>
      <c r="G680">
        <v>3280.5</v>
      </c>
      <c r="H680">
        <v>11829</v>
      </c>
      <c r="I680">
        <v>4927</v>
      </c>
      <c r="J680">
        <v>4319</v>
      </c>
      <c r="K680">
        <v>183</v>
      </c>
    </row>
    <row r="681" spans="1:11" x14ac:dyDescent="0.25">
      <c r="A681" t="s">
        <v>91</v>
      </c>
      <c r="B681">
        <v>631</v>
      </c>
      <c r="C681">
        <v>2952</v>
      </c>
      <c r="D681">
        <v>1737.5</v>
      </c>
      <c r="E681">
        <v>2158</v>
      </c>
      <c r="F681">
        <v>11000.5</v>
      </c>
      <c r="G681">
        <v>8661</v>
      </c>
      <c r="H681">
        <v>7091</v>
      </c>
      <c r="I681">
        <v>18310</v>
      </c>
      <c r="J681">
        <v>6841</v>
      </c>
      <c r="K681">
        <v>816</v>
      </c>
    </row>
    <row r="682" spans="1:11" x14ac:dyDescent="0.25">
      <c r="A682" t="s">
        <v>93</v>
      </c>
      <c r="B682">
        <v>539</v>
      </c>
      <c r="C682">
        <v>3501.5</v>
      </c>
      <c r="D682">
        <v>1063</v>
      </c>
      <c r="E682">
        <v>1109</v>
      </c>
      <c r="F682">
        <v>16035</v>
      </c>
      <c r="G682">
        <v>6010.5</v>
      </c>
      <c r="H682">
        <v>12813</v>
      </c>
      <c r="I682">
        <v>24536</v>
      </c>
      <c r="J682">
        <v>12055.5</v>
      </c>
      <c r="K682">
        <v>875.5</v>
      </c>
    </row>
    <row r="683" spans="1:11" x14ac:dyDescent="0.25">
      <c r="A683" t="s">
        <v>95</v>
      </c>
      <c r="B683">
        <v>550</v>
      </c>
      <c r="C683">
        <v>3453</v>
      </c>
      <c r="D683">
        <v>2249</v>
      </c>
      <c r="E683">
        <v>3109.5</v>
      </c>
      <c r="F683">
        <v>13680</v>
      </c>
      <c r="G683">
        <v>3463</v>
      </c>
      <c r="H683">
        <v>6201</v>
      </c>
      <c r="I683">
        <v>13765</v>
      </c>
      <c r="J683">
        <v>6747.5</v>
      </c>
      <c r="K683">
        <v>588.5</v>
      </c>
    </row>
    <row r="684" spans="1:11" x14ac:dyDescent="0.25">
      <c r="A684" t="s">
        <v>97</v>
      </c>
      <c r="B684">
        <v>561</v>
      </c>
      <c r="C684">
        <v>1444.5</v>
      </c>
      <c r="D684">
        <v>1335</v>
      </c>
      <c r="E684">
        <v>1638</v>
      </c>
      <c r="F684">
        <v>3595.5</v>
      </c>
      <c r="G684">
        <v>2930</v>
      </c>
      <c r="H684">
        <v>11443</v>
      </c>
      <c r="I684">
        <v>7560</v>
      </c>
      <c r="J684">
        <v>8862</v>
      </c>
      <c r="K684">
        <v>247</v>
      </c>
    </row>
    <row r="685" spans="1:11" x14ac:dyDescent="0.25">
      <c r="A685" t="s">
        <v>99</v>
      </c>
      <c r="B685">
        <v>572</v>
      </c>
      <c r="C685">
        <v>5733.5</v>
      </c>
      <c r="D685">
        <v>3002</v>
      </c>
      <c r="E685">
        <v>3054</v>
      </c>
      <c r="F685">
        <v>24132.5</v>
      </c>
      <c r="G685">
        <v>2310.5</v>
      </c>
      <c r="H685">
        <v>6733</v>
      </c>
      <c r="I685">
        <v>15913</v>
      </c>
      <c r="J685">
        <v>4785</v>
      </c>
      <c r="K685">
        <v>920.5</v>
      </c>
    </row>
    <row r="686" spans="1:11" x14ac:dyDescent="0.25">
      <c r="A686" t="s">
        <v>101</v>
      </c>
      <c r="B686">
        <v>597</v>
      </c>
      <c r="C686">
        <v>1887</v>
      </c>
      <c r="D686">
        <v>790</v>
      </c>
      <c r="E686">
        <v>706</v>
      </c>
      <c r="F686">
        <v>8530</v>
      </c>
      <c r="G686">
        <v>1871.5</v>
      </c>
      <c r="H686">
        <v>3747</v>
      </c>
      <c r="I686">
        <v>23452</v>
      </c>
      <c r="J686">
        <v>7292</v>
      </c>
      <c r="K686">
        <v>297</v>
      </c>
    </row>
    <row r="687" spans="1:11" x14ac:dyDescent="0.25">
      <c r="A687" t="s">
        <v>103</v>
      </c>
      <c r="B687">
        <v>607</v>
      </c>
      <c r="C687">
        <v>2128</v>
      </c>
      <c r="D687">
        <v>679.5</v>
      </c>
      <c r="E687">
        <v>876</v>
      </c>
      <c r="F687">
        <v>2424</v>
      </c>
      <c r="G687">
        <v>1112.5</v>
      </c>
      <c r="H687">
        <v>1590.5</v>
      </c>
      <c r="I687">
        <v>3915.5</v>
      </c>
      <c r="J687">
        <v>7338</v>
      </c>
      <c r="K687">
        <v>161</v>
      </c>
    </row>
    <row r="688" spans="1:11" x14ac:dyDescent="0.25">
      <c r="A688" t="s">
        <v>105</v>
      </c>
      <c r="B688">
        <v>621</v>
      </c>
      <c r="C688">
        <v>6821.5</v>
      </c>
      <c r="D688">
        <v>1571</v>
      </c>
      <c r="E688">
        <v>831</v>
      </c>
      <c r="F688">
        <v>5696</v>
      </c>
      <c r="G688">
        <v>5751</v>
      </c>
      <c r="H688">
        <v>12709</v>
      </c>
      <c r="I688">
        <v>5044</v>
      </c>
      <c r="J688">
        <v>7422</v>
      </c>
      <c r="K688">
        <v>285</v>
      </c>
    </row>
    <row r="689" spans="1:11" x14ac:dyDescent="0.25">
      <c r="A689" t="s">
        <v>107</v>
      </c>
      <c r="B689">
        <v>632</v>
      </c>
      <c r="C689">
        <v>1957</v>
      </c>
      <c r="D689">
        <v>615</v>
      </c>
      <c r="E689">
        <v>825</v>
      </c>
      <c r="F689">
        <v>12260</v>
      </c>
      <c r="G689">
        <v>1117</v>
      </c>
      <c r="H689">
        <v>14668.5</v>
      </c>
      <c r="I689">
        <v>8968</v>
      </c>
      <c r="J689">
        <v>3582.5</v>
      </c>
      <c r="K689">
        <v>341</v>
      </c>
    </row>
    <row r="690" spans="1:11" x14ac:dyDescent="0.25">
      <c r="A690" t="s">
        <v>109</v>
      </c>
      <c r="B690">
        <v>540</v>
      </c>
      <c r="C690">
        <v>2739</v>
      </c>
      <c r="D690">
        <v>807</v>
      </c>
      <c r="E690">
        <v>4032</v>
      </c>
      <c r="F690">
        <v>2335</v>
      </c>
      <c r="G690">
        <v>3678</v>
      </c>
      <c r="H690">
        <v>1177</v>
      </c>
      <c r="I690">
        <v>17825</v>
      </c>
      <c r="J690">
        <v>8878</v>
      </c>
      <c r="K690">
        <v>598</v>
      </c>
    </row>
    <row r="691" spans="1:11" x14ac:dyDescent="0.25">
      <c r="A691" t="s">
        <v>111</v>
      </c>
      <c r="B691">
        <v>551</v>
      </c>
      <c r="C691">
        <v>1915</v>
      </c>
      <c r="D691">
        <v>726.5</v>
      </c>
      <c r="E691">
        <v>1780.5</v>
      </c>
      <c r="F691">
        <v>8595</v>
      </c>
      <c r="G691">
        <v>3013</v>
      </c>
      <c r="H691">
        <v>8552</v>
      </c>
      <c r="I691">
        <v>12188.5</v>
      </c>
      <c r="J691">
        <v>9366</v>
      </c>
      <c r="K691">
        <v>515</v>
      </c>
    </row>
    <row r="692" spans="1:11" x14ac:dyDescent="0.25">
      <c r="A692" t="s">
        <v>113</v>
      </c>
      <c r="B692">
        <v>562</v>
      </c>
      <c r="C692">
        <v>687</v>
      </c>
      <c r="D692">
        <v>981.5</v>
      </c>
      <c r="E692">
        <v>1148</v>
      </c>
      <c r="F692">
        <v>9888</v>
      </c>
      <c r="G692">
        <v>3746</v>
      </c>
      <c r="H692">
        <v>6729</v>
      </c>
      <c r="I692">
        <v>15620</v>
      </c>
      <c r="J692">
        <v>8364</v>
      </c>
      <c r="K692">
        <v>186</v>
      </c>
    </row>
    <row r="693" spans="1:11" x14ac:dyDescent="0.25">
      <c r="A693" t="s">
        <v>115</v>
      </c>
      <c r="B693">
        <v>573</v>
      </c>
      <c r="C693">
        <v>1366.5</v>
      </c>
      <c r="D693">
        <v>985.5</v>
      </c>
      <c r="E693">
        <v>967.5</v>
      </c>
      <c r="F693">
        <v>6145</v>
      </c>
      <c r="G693">
        <v>2242</v>
      </c>
      <c r="H693">
        <v>2343.5</v>
      </c>
      <c r="I693">
        <v>10269.5</v>
      </c>
      <c r="J693">
        <v>3657</v>
      </c>
      <c r="K693">
        <v>420</v>
      </c>
    </row>
    <row r="694" spans="1:11" x14ac:dyDescent="0.25">
      <c r="A694" t="s">
        <v>117</v>
      </c>
      <c r="B694">
        <v>584</v>
      </c>
      <c r="C694">
        <v>2444.5</v>
      </c>
      <c r="D694">
        <v>2310.5</v>
      </c>
      <c r="E694">
        <v>1674</v>
      </c>
      <c r="F694">
        <v>12116.5</v>
      </c>
      <c r="G694">
        <v>2583.5</v>
      </c>
      <c r="H694">
        <v>10528</v>
      </c>
      <c r="I694">
        <v>8686</v>
      </c>
      <c r="J694">
        <v>6898</v>
      </c>
      <c r="K694">
        <v>409</v>
      </c>
    </row>
    <row r="695" spans="1:11" x14ac:dyDescent="0.25">
      <c r="A695" t="s">
        <v>119</v>
      </c>
      <c r="B695">
        <v>608</v>
      </c>
      <c r="C695">
        <v>2005.5</v>
      </c>
      <c r="D695">
        <v>729</v>
      </c>
      <c r="E695">
        <v>933.5</v>
      </c>
      <c r="F695">
        <v>19762</v>
      </c>
      <c r="G695">
        <v>2570</v>
      </c>
      <c r="H695">
        <v>2711</v>
      </c>
      <c r="I695">
        <v>19750.5</v>
      </c>
      <c r="J695">
        <v>8808</v>
      </c>
      <c r="K695">
        <v>320</v>
      </c>
    </row>
    <row r="696" spans="1:11" x14ac:dyDescent="0.25">
      <c r="A696" t="s">
        <v>121</v>
      </c>
      <c r="B696">
        <v>622</v>
      </c>
      <c r="C696">
        <v>2848</v>
      </c>
      <c r="D696">
        <v>2755</v>
      </c>
      <c r="E696">
        <v>1486.5</v>
      </c>
      <c r="F696">
        <v>7456</v>
      </c>
      <c r="G696">
        <v>698</v>
      </c>
      <c r="H696">
        <v>6093</v>
      </c>
      <c r="I696">
        <v>8741</v>
      </c>
      <c r="J696">
        <v>7754</v>
      </c>
      <c r="K696">
        <v>1058.5</v>
      </c>
    </row>
    <row r="697" spans="1:11" x14ac:dyDescent="0.25">
      <c r="A697" t="s">
        <v>123</v>
      </c>
      <c r="B697">
        <v>633</v>
      </c>
      <c r="C697">
        <v>2283</v>
      </c>
      <c r="D697">
        <v>588</v>
      </c>
      <c r="E697">
        <v>724</v>
      </c>
      <c r="F697">
        <v>8531</v>
      </c>
      <c r="G697">
        <v>2566.5</v>
      </c>
      <c r="H697">
        <v>7893</v>
      </c>
      <c r="I697">
        <v>10957</v>
      </c>
      <c r="J697">
        <v>9535</v>
      </c>
      <c r="K697">
        <v>614</v>
      </c>
    </row>
    <row r="698" spans="1:11" x14ac:dyDescent="0.25">
      <c r="A698" t="s">
        <v>125</v>
      </c>
      <c r="B698">
        <v>541</v>
      </c>
      <c r="C698">
        <v>1940</v>
      </c>
      <c r="D698">
        <v>8964</v>
      </c>
      <c r="E698">
        <v>5989.5</v>
      </c>
      <c r="F698">
        <v>10332</v>
      </c>
      <c r="G698">
        <v>3416</v>
      </c>
      <c r="H698">
        <v>6931.5</v>
      </c>
      <c r="I698">
        <v>18736.5</v>
      </c>
      <c r="J698">
        <v>10029</v>
      </c>
      <c r="K698">
        <v>718</v>
      </c>
    </row>
    <row r="699" spans="1:11" x14ac:dyDescent="0.25">
      <c r="A699" t="s">
        <v>127</v>
      </c>
      <c r="B699">
        <v>552</v>
      </c>
      <c r="C699">
        <v>4254</v>
      </c>
      <c r="D699">
        <v>2230</v>
      </c>
      <c r="E699">
        <v>3063.5</v>
      </c>
      <c r="F699">
        <v>18217</v>
      </c>
      <c r="G699">
        <v>5200</v>
      </c>
      <c r="H699">
        <v>28710</v>
      </c>
      <c r="I699">
        <v>29033</v>
      </c>
      <c r="J699">
        <v>8756</v>
      </c>
      <c r="K699">
        <v>908</v>
      </c>
    </row>
    <row r="700" spans="1:11" x14ac:dyDescent="0.25">
      <c r="A700" t="s">
        <v>129</v>
      </c>
      <c r="B700">
        <v>563</v>
      </c>
      <c r="C700">
        <v>2721</v>
      </c>
      <c r="D700">
        <v>937</v>
      </c>
      <c r="E700">
        <v>488</v>
      </c>
      <c r="F700">
        <v>10342.5</v>
      </c>
      <c r="G700">
        <v>4087</v>
      </c>
      <c r="H700">
        <v>3869</v>
      </c>
      <c r="I700">
        <v>10489</v>
      </c>
      <c r="J700">
        <v>7205.5</v>
      </c>
      <c r="K700">
        <v>336</v>
      </c>
    </row>
    <row r="701" spans="1:11" x14ac:dyDescent="0.25">
      <c r="A701" t="s">
        <v>131</v>
      </c>
      <c r="B701">
        <v>574</v>
      </c>
      <c r="C701">
        <v>2218</v>
      </c>
      <c r="D701">
        <v>1951</v>
      </c>
      <c r="E701">
        <v>451</v>
      </c>
      <c r="F701">
        <v>3822</v>
      </c>
      <c r="G701">
        <v>975.5</v>
      </c>
      <c r="H701">
        <v>3628.5</v>
      </c>
      <c r="I701">
        <v>9714</v>
      </c>
      <c r="J701">
        <v>9489</v>
      </c>
      <c r="K701">
        <v>358</v>
      </c>
    </row>
    <row r="702" spans="1:11" x14ac:dyDescent="0.25">
      <c r="A702" t="s">
        <v>133</v>
      </c>
      <c r="B702">
        <v>585</v>
      </c>
      <c r="C702">
        <v>1602</v>
      </c>
      <c r="D702">
        <v>1927</v>
      </c>
      <c r="E702">
        <v>868</v>
      </c>
      <c r="F702">
        <v>1850</v>
      </c>
      <c r="G702">
        <v>1976</v>
      </c>
      <c r="H702">
        <v>2450</v>
      </c>
      <c r="I702">
        <v>5460</v>
      </c>
      <c r="J702">
        <v>8731</v>
      </c>
      <c r="K702">
        <v>558.5</v>
      </c>
    </row>
    <row r="703" spans="1:11" x14ac:dyDescent="0.25">
      <c r="A703" t="s">
        <v>135</v>
      </c>
      <c r="B703">
        <v>609</v>
      </c>
      <c r="C703">
        <v>1462.5</v>
      </c>
      <c r="D703">
        <v>573</v>
      </c>
      <c r="E703">
        <v>442</v>
      </c>
      <c r="F703">
        <v>10860</v>
      </c>
      <c r="G703">
        <v>4128</v>
      </c>
      <c r="H703">
        <v>4915.5</v>
      </c>
      <c r="I703">
        <v>7878</v>
      </c>
      <c r="J703">
        <v>8122</v>
      </c>
      <c r="K703">
        <v>367</v>
      </c>
    </row>
    <row r="704" spans="1:11" x14ac:dyDescent="0.25">
      <c r="A704" t="s">
        <v>137</v>
      </c>
      <c r="B704">
        <v>623</v>
      </c>
      <c r="C704">
        <v>2251</v>
      </c>
      <c r="D704">
        <v>731</v>
      </c>
      <c r="E704">
        <v>1216</v>
      </c>
      <c r="F704">
        <v>4695</v>
      </c>
      <c r="G704">
        <v>2473</v>
      </c>
      <c r="H704">
        <v>10022</v>
      </c>
      <c r="I704">
        <v>6779</v>
      </c>
      <c r="J704">
        <v>6167</v>
      </c>
      <c r="K704">
        <v>242</v>
      </c>
    </row>
    <row r="705" spans="1:11" x14ac:dyDescent="0.25">
      <c r="A705" t="s">
        <v>139</v>
      </c>
      <c r="B705">
        <v>634</v>
      </c>
      <c r="C705">
        <v>3555.5</v>
      </c>
      <c r="D705">
        <v>4886</v>
      </c>
      <c r="E705">
        <v>1146</v>
      </c>
      <c r="F705">
        <v>7929</v>
      </c>
      <c r="G705">
        <v>1245</v>
      </c>
      <c r="H705">
        <v>6423</v>
      </c>
      <c r="I705">
        <v>15911</v>
      </c>
      <c r="J705">
        <v>7806</v>
      </c>
      <c r="K705">
        <v>797</v>
      </c>
    </row>
    <row r="706" spans="1:11" x14ac:dyDescent="0.25">
      <c r="A706" t="s">
        <v>141</v>
      </c>
      <c r="B706">
        <v>542</v>
      </c>
      <c r="C706">
        <v>2441.5</v>
      </c>
      <c r="D706">
        <v>3301.5</v>
      </c>
      <c r="E706">
        <v>1954</v>
      </c>
      <c r="F706">
        <v>25989</v>
      </c>
      <c r="G706">
        <v>3803.5</v>
      </c>
      <c r="H706">
        <v>14806</v>
      </c>
      <c r="I706">
        <v>22668</v>
      </c>
      <c r="J706">
        <v>9829</v>
      </c>
      <c r="K706">
        <v>504</v>
      </c>
    </row>
    <row r="707" spans="1:11" x14ac:dyDescent="0.25">
      <c r="A707" t="s">
        <v>143</v>
      </c>
      <c r="B707">
        <v>553</v>
      </c>
      <c r="C707">
        <v>1794</v>
      </c>
      <c r="D707">
        <v>7159</v>
      </c>
      <c r="E707">
        <v>1525</v>
      </c>
      <c r="F707">
        <v>8559.5</v>
      </c>
      <c r="G707">
        <v>1868.5</v>
      </c>
      <c r="H707">
        <v>5517</v>
      </c>
      <c r="I707">
        <v>12747</v>
      </c>
      <c r="J707">
        <v>8748</v>
      </c>
      <c r="K707">
        <v>284</v>
      </c>
    </row>
    <row r="708" spans="1:11" x14ac:dyDescent="0.25">
      <c r="A708" t="s">
        <v>145</v>
      </c>
      <c r="B708">
        <v>564</v>
      </c>
      <c r="C708">
        <v>2345.5</v>
      </c>
      <c r="D708">
        <v>936</v>
      </c>
      <c r="E708">
        <v>2816</v>
      </c>
      <c r="F708">
        <v>3434.5</v>
      </c>
      <c r="G708">
        <v>3033.5</v>
      </c>
      <c r="H708">
        <v>11018</v>
      </c>
      <c r="I708">
        <v>14265</v>
      </c>
      <c r="J708">
        <v>9406.5</v>
      </c>
      <c r="K708">
        <v>516.5</v>
      </c>
    </row>
    <row r="709" spans="1:11" x14ac:dyDescent="0.25">
      <c r="A709" t="s">
        <v>147</v>
      </c>
      <c r="B709">
        <v>575</v>
      </c>
      <c r="C709">
        <v>3128</v>
      </c>
      <c r="D709">
        <v>1213</v>
      </c>
      <c r="E709">
        <v>1818.5</v>
      </c>
      <c r="F709">
        <v>15871.5</v>
      </c>
      <c r="G709">
        <v>6432</v>
      </c>
      <c r="H709">
        <v>6393.5</v>
      </c>
      <c r="I709">
        <v>28548</v>
      </c>
      <c r="J709">
        <v>6381</v>
      </c>
      <c r="K709">
        <v>495.5</v>
      </c>
    </row>
    <row r="710" spans="1:11" x14ac:dyDescent="0.25">
      <c r="A710" t="s">
        <v>149</v>
      </c>
      <c r="B710">
        <v>599</v>
      </c>
      <c r="C710">
        <v>1663</v>
      </c>
      <c r="D710">
        <v>982</v>
      </c>
      <c r="E710">
        <v>664</v>
      </c>
      <c r="F710">
        <v>5056</v>
      </c>
      <c r="G710">
        <v>3198</v>
      </c>
      <c r="H710">
        <v>5050</v>
      </c>
      <c r="I710">
        <v>8133</v>
      </c>
      <c r="J710">
        <v>9459</v>
      </c>
      <c r="K710">
        <v>346</v>
      </c>
    </row>
    <row r="711" spans="1:11" x14ac:dyDescent="0.25">
      <c r="A711" t="s">
        <v>151</v>
      </c>
      <c r="B711">
        <v>612</v>
      </c>
      <c r="C711">
        <v>3718.5</v>
      </c>
      <c r="D711">
        <v>554</v>
      </c>
      <c r="E711">
        <v>1156</v>
      </c>
      <c r="F711">
        <v>914</v>
      </c>
      <c r="G711">
        <v>855</v>
      </c>
      <c r="H711">
        <v>517</v>
      </c>
      <c r="I711">
        <v>4224</v>
      </c>
      <c r="J711">
        <v>3557.5</v>
      </c>
      <c r="K711">
        <v>295.5</v>
      </c>
    </row>
    <row r="712" spans="1:11" x14ac:dyDescent="0.25">
      <c r="A712" t="s">
        <v>153</v>
      </c>
      <c r="B712">
        <v>624</v>
      </c>
      <c r="C712">
        <v>1999</v>
      </c>
      <c r="D712">
        <v>610.5</v>
      </c>
      <c r="E712">
        <v>577</v>
      </c>
      <c r="F712">
        <v>5500</v>
      </c>
      <c r="G712">
        <v>4658</v>
      </c>
      <c r="H712">
        <v>3556</v>
      </c>
      <c r="I712">
        <v>7246</v>
      </c>
      <c r="J712">
        <v>8198</v>
      </c>
      <c r="K712">
        <v>283</v>
      </c>
    </row>
    <row r="713" spans="1:11" x14ac:dyDescent="0.25">
      <c r="A713" t="s">
        <v>155</v>
      </c>
      <c r="B713">
        <v>635</v>
      </c>
      <c r="C713">
        <v>2927</v>
      </c>
      <c r="D713">
        <v>822</v>
      </c>
      <c r="E713">
        <v>1765</v>
      </c>
      <c r="F713">
        <v>7109</v>
      </c>
      <c r="G713">
        <v>5257.5</v>
      </c>
      <c r="H713">
        <v>5350</v>
      </c>
      <c r="I713">
        <v>9755</v>
      </c>
      <c r="J713">
        <v>7241</v>
      </c>
      <c r="K713">
        <v>660</v>
      </c>
    </row>
    <row r="714" spans="1:11" x14ac:dyDescent="0.25">
      <c r="A714" t="s">
        <v>157</v>
      </c>
      <c r="B714">
        <v>543</v>
      </c>
      <c r="C714">
        <v>4326</v>
      </c>
      <c r="D714">
        <v>749</v>
      </c>
      <c r="E714">
        <v>1156.5</v>
      </c>
      <c r="F714">
        <v>12971</v>
      </c>
      <c r="G714">
        <v>3294</v>
      </c>
      <c r="H714">
        <v>2920</v>
      </c>
      <c r="I714">
        <v>17618</v>
      </c>
      <c r="J714">
        <v>7748</v>
      </c>
      <c r="K714">
        <v>291.5</v>
      </c>
    </row>
    <row r="715" spans="1:11" x14ac:dyDescent="0.25">
      <c r="A715" t="s">
        <v>159</v>
      </c>
      <c r="B715">
        <v>554</v>
      </c>
      <c r="C715">
        <v>1594</v>
      </c>
      <c r="D715">
        <v>625.5</v>
      </c>
      <c r="E715">
        <v>997</v>
      </c>
      <c r="F715">
        <v>9303</v>
      </c>
      <c r="G715">
        <v>1344</v>
      </c>
      <c r="H715">
        <v>8602</v>
      </c>
      <c r="I715">
        <v>6909.5</v>
      </c>
      <c r="J715">
        <v>6629</v>
      </c>
      <c r="K715">
        <v>161</v>
      </c>
    </row>
    <row r="716" spans="1:11" x14ac:dyDescent="0.25">
      <c r="A716" t="s">
        <v>161</v>
      </c>
      <c r="B716">
        <v>565</v>
      </c>
      <c r="C716">
        <v>2801</v>
      </c>
      <c r="D716">
        <v>614.5</v>
      </c>
      <c r="E716">
        <v>628.5</v>
      </c>
      <c r="F716">
        <v>6579</v>
      </c>
      <c r="G716">
        <v>1253</v>
      </c>
      <c r="H716">
        <v>4408</v>
      </c>
      <c r="I716">
        <v>12623.5</v>
      </c>
      <c r="J716">
        <v>6450</v>
      </c>
      <c r="K716">
        <v>363</v>
      </c>
    </row>
    <row r="717" spans="1:11" x14ac:dyDescent="0.25">
      <c r="A717" t="s">
        <v>163</v>
      </c>
      <c r="B717">
        <v>576</v>
      </c>
      <c r="C717">
        <v>1386</v>
      </c>
      <c r="D717">
        <v>840.5</v>
      </c>
      <c r="E717">
        <v>1368</v>
      </c>
      <c r="F717">
        <v>7913</v>
      </c>
      <c r="G717">
        <v>7149</v>
      </c>
      <c r="H717">
        <v>25481</v>
      </c>
      <c r="I717">
        <v>5661</v>
      </c>
      <c r="J717">
        <v>7012</v>
      </c>
      <c r="K717">
        <v>183</v>
      </c>
    </row>
    <row r="718" spans="1:11" x14ac:dyDescent="0.25">
      <c r="A718" t="s">
        <v>165</v>
      </c>
      <c r="B718">
        <v>600</v>
      </c>
      <c r="C718">
        <v>1573</v>
      </c>
      <c r="D718">
        <v>647</v>
      </c>
      <c r="E718">
        <v>631</v>
      </c>
      <c r="F718">
        <v>3703</v>
      </c>
      <c r="G718">
        <v>2122</v>
      </c>
      <c r="H718">
        <v>8442.5</v>
      </c>
      <c r="I718">
        <v>19970</v>
      </c>
      <c r="J718">
        <v>9310.5</v>
      </c>
      <c r="K718">
        <v>207</v>
      </c>
    </row>
    <row r="719" spans="1:11" x14ac:dyDescent="0.25">
      <c r="A719" t="s">
        <v>167</v>
      </c>
      <c r="B719">
        <v>613</v>
      </c>
      <c r="C719">
        <v>4024</v>
      </c>
      <c r="D719">
        <v>795.5</v>
      </c>
      <c r="E719">
        <v>1154</v>
      </c>
      <c r="F719">
        <v>9468</v>
      </c>
      <c r="G719">
        <v>3553</v>
      </c>
      <c r="H719">
        <v>6277</v>
      </c>
      <c r="I719">
        <v>14113</v>
      </c>
      <c r="J719">
        <v>8973.5</v>
      </c>
      <c r="K719">
        <v>629</v>
      </c>
    </row>
    <row r="720" spans="1:11" x14ac:dyDescent="0.25">
      <c r="A720" t="s">
        <v>169</v>
      </c>
      <c r="B720">
        <v>625</v>
      </c>
      <c r="C720">
        <v>2055</v>
      </c>
      <c r="D720">
        <v>1522</v>
      </c>
      <c r="E720">
        <v>1275</v>
      </c>
      <c r="F720">
        <v>9060</v>
      </c>
      <c r="G720">
        <v>1309.5</v>
      </c>
      <c r="H720">
        <v>9635.5</v>
      </c>
      <c r="I720">
        <v>7841</v>
      </c>
      <c r="J720">
        <v>8502.5</v>
      </c>
      <c r="K720">
        <v>552</v>
      </c>
    </row>
    <row r="721" spans="1:11" x14ac:dyDescent="0.25">
      <c r="A721" t="s">
        <v>171</v>
      </c>
      <c r="B721">
        <v>636</v>
      </c>
      <c r="C721">
        <v>2533.5</v>
      </c>
      <c r="D721">
        <v>1892</v>
      </c>
      <c r="E721">
        <v>1711</v>
      </c>
      <c r="F721">
        <v>4895</v>
      </c>
      <c r="G721">
        <v>3975.5</v>
      </c>
      <c r="H721">
        <v>13555</v>
      </c>
      <c r="I721">
        <v>14032</v>
      </c>
      <c r="J721">
        <v>6896</v>
      </c>
      <c r="K721">
        <v>1003</v>
      </c>
    </row>
    <row r="722" spans="1:11" x14ac:dyDescent="0.25">
      <c r="A722" t="s">
        <v>173</v>
      </c>
      <c r="B722">
        <v>544</v>
      </c>
      <c r="C722">
        <v>1646</v>
      </c>
      <c r="D722">
        <v>554.5</v>
      </c>
      <c r="E722">
        <v>2320</v>
      </c>
      <c r="F722">
        <v>14205</v>
      </c>
      <c r="G722">
        <v>4239</v>
      </c>
      <c r="H722">
        <v>5986</v>
      </c>
      <c r="I722">
        <v>12805.5</v>
      </c>
      <c r="J722">
        <v>8621</v>
      </c>
      <c r="K722">
        <v>364</v>
      </c>
    </row>
    <row r="723" spans="1:11" x14ac:dyDescent="0.25">
      <c r="A723" t="s">
        <v>175</v>
      </c>
      <c r="B723">
        <v>555</v>
      </c>
      <c r="C723">
        <v>1604</v>
      </c>
      <c r="D723">
        <v>560.5</v>
      </c>
      <c r="E723">
        <v>1434</v>
      </c>
      <c r="F723">
        <v>17514.5</v>
      </c>
      <c r="G723">
        <v>3122</v>
      </c>
      <c r="H723">
        <v>5648.5</v>
      </c>
      <c r="I723">
        <v>5009</v>
      </c>
      <c r="J723">
        <v>9313</v>
      </c>
      <c r="K723">
        <v>312</v>
      </c>
    </row>
    <row r="724" spans="1:11" x14ac:dyDescent="0.25">
      <c r="A724" t="s">
        <v>177</v>
      </c>
      <c r="B724">
        <v>566</v>
      </c>
      <c r="C724">
        <v>1766.5</v>
      </c>
      <c r="D724">
        <v>1350</v>
      </c>
      <c r="E724">
        <v>924</v>
      </c>
      <c r="F724">
        <v>18010</v>
      </c>
      <c r="G724">
        <v>3686</v>
      </c>
      <c r="H724">
        <v>18725</v>
      </c>
      <c r="I724">
        <v>13404</v>
      </c>
      <c r="J724">
        <v>8004</v>
      </c>
      <c r="K724">
        <v>624</v>
      </c>
    </row>
    <row r="725" spans="1:11" x14ac:dyDescent="0.25">
      <c r="A725" t="s">
        <v>179</v>
      </c>
      <c r="B725">
        <v>577</v>
      </c>
      <c r="C725">
        <v>1420</v>
      </c>
      <c r="D725">
        <v>704</v>
      </c>
      <c r="E725">
        <v>783</v>
      </c>
      <c r="F725">
        <v>849</v>
      </c>
      <c r="G725">
        <v>2442.5</v>
      </c>
      <c r="H725">
        <v>4797.5</v>
      </c>
      <c r="I725">
        <v>5929</v>
      </c>
      <c r="J725">
        <v>6312.5</v>
      </c>
      <c r="K725">
        <v>395</v>
      </c>
    </row>
    <row r="726" spans="1:11" x14ac:dyDescent="0.25">
      <c r="A726" t="s">
        <v>181</v>
      </c>
      <c r="B726">
        <v>601</v>
      </c>
      <c r="C726">
        <v>693</v>
      </c>
      <c r="D726">
        <v>2737</v>
      </c>
      <c r="E726">
        <v>842.5</v>
      </c>
      <c r="F726">
        <v>5308</v>
      </c>
      <c r="G726">
        <v>1633</v>
      </c>
      <c r="H726">
        <v>13735</v>
      </c>
      <c r="I726">
        <v>14672</v>
      </c>
      <c r="J726">
        <v>9672</v>
      </c>
      <c r="K726">
        <v>203.5</v>
      </c>
    </row>
    <row r="727" spans="1:11" x14ac:dyDescent="0.25">
      <c r="A727" t="s">
        <v>183</v>
      </c>
      <c r="B727">
        <v>614</v>
      </c>
      <c r="C727">
        <v>1375</v>
      </c>
      <c r="D727">
        <v>819</v>
      </c>
      <c r="E727">
        <v>516</v>
      </c>
      <c r="F727">
        <v>14010</v>
      </c>
      <c r="G727">
        <v>3344</v>
      </c>
      <c r="H727">
        <v>10952.5</v>
      </c>
      <c r="I727">
        <v>13078.5</v>
      </c>
      <c r="J727">
        <v>8979</v>
      </c>
      <c r="K727">
        <v>360.5</v>
      </c>
    </row>
    <row r="728" spans="1:11" x14ac:dyDescent="0.25">
      <c r="A728" t="s">
        <v>185</v>
      </c>
      <c r="B728">
        <v>626</v>
      </c>
      <c r="C728">
        <v>1840</v>
      </c>
      <c r="D728">
        <v>606</v>
      </c>
      <c r="E728">
        <v>1065</v>
      </c>
      <c r="F728">
        <v>10211</v>
      </c>
      <c r="G728">
        <v>3371</v>
      </c>
      <c r="H728">
        <v>12146.5</v>
      </c>
      <c r="I728">
        <v>9203</v>
      </c>
      <c r="J728">
        <v>6206.5</v>
      </c>
      <c r="K728">
        <v>260</v>
      </c>
    </row>
    <row r="729" spans="1:11" x14ac:dyDescent="0.25">
      <c r="A729" t="s">
        <v>187</v>
      </c>
      <c r="B729">
        <v>110637</v>
      </c>
      <c r="C729">
        <v>482</v>
      </c>
      <c r="D729">
        <v>467</v>
      </c>
      <c r="E729">
        <v>422</v>
      </c>
      <c r="F729">
        <v>3401</v>
      </c>
      <c r="G729">
        <v>1104.5</v>
      </c>
      <c r="H729">
        <v>3893</v>
      </c>
      <c r="I729">
        <v>5686</v>
      </c>
      <c r="J729">
        <v>3748.5</v>
      </c>
      <c r="K729">
        <v>273.5</v>
      </c>
    </row>
    <row r="730" spans="1:11" x14ac:dyDescent="0.25">
      <c r="A730" t="s">
        <v>13</v>
      </c>
      <c r="B730">
        <v>110638</v>
      </c>
      <c r="C730">
        <v>2556</v>
      </c>
      <c r="D730">
        <v>1865</v>
      </c>
      <c r="E730">
        <v>2114</v>
      </c>
      <c r="F730">
        <v>13004</v>
      </c>
      <c r="G730">
        <v>8530</v>
      </c>
      <c r="H730">
        <v>16626</v>
      </c>
      <c r="I730">
        <v>13193.5</v>
      </c>
      <c r="J730">
        <v>13199.5</v>
      </c>
      <c r="K730">
        <v>1077.5</v>
      </c>
    </row>
    <row r="731" spans="1:11" x14ac:dyDescent="0.25">
      <c r="A731" t="s">
        <v>15</v>
      </c>
      <c r="B731">
        <v>649</v>
      </c>
      <c r="C731">
        <v>4458.5</v>
      </c>
      <c r="D731">
        <v>3086.5</v>
      </c>
      <c r="E731">
        <v>1771</v>
      </c>
      <c r="F731">
        <v>1269</v>
      </c>
      <c r="G731">
        <v>1892</v>
      </c>
      <c r="H731">
        <v>3725</v>
      </c>
      <c r="I731">
        <v>10323.5</v>
      </c>
      <c r="J731">
        <v>3208.5</v>
      </c>
      <c r="K731">
        <v>489</v>
      </c>
    </row>
    <row r="732" spans="1:11" x14ac:dyDescent="0.25">
      <c r="A732" t="s">
        <v>17</v>
      </c>
      <c r="B732">
        <v>707</v>
      </c>
      <c r="C732">
        <v>4537</v>
      </c>
      <c r="D732">
        <v>9283</v>
      </c>
      <c r="E732">
        <v>4457</v>
      </c>
      <c r="F732">
        <v>24628</v>
      </c>
      <c r="G732">
        <v>9158.5</v>
      </c>
      <c r="H732">
        <v>27568.5</v>
      </c>
      <c r="I732">
        <v>38533</v>
      </c>
      <c r="J732">
        <v>11005</v>
      </c>
      <c r="K732">
        <v>1222.5</v>
      </c>
    </row>
    <row r="733" spans="1:11" x14ac:dyDescent="0.25">
      <c r="A733" t="s">
        <v>19</v>
      </c>
      <c r="B733">
        <v>718</v>
      </c>
      <c r="C733">
        <v>2136</v>
      </c>
      <c r="D733">
        <v>390</v>
      </c>
      <c r="E733">
        <v>564.5</v>
      </c>
      <c r="F733">
        <v>3220</v>
      </c>
      <c r="G733">
        <v>4828</v>
      </c>
      <c r="H733">
        <v>8786.5</v>
      </c>
      <c r="I733">
        <v>13513</v>
      </c>
      <c r="J733">
        <v>10554</v>
      </c>
      <c r="K733">
        <v>240.5</v>
      </c>
    </row>
    <row r="734" spans="1:11" x14ac:dyDescent="0.25">
      <c r="A734" t="s">
        <v>21</v>
      </c>
      <c r="B734">
        <v>731</v>
      </c>
      <c r="C734">
        <v>2802</v>
      </c>
      <c r="D734">
        <v>3632</v>
      </c>
      <c r="E734">
        <v>1317.5</v>
      </c>
      <c r="F734">
        <v>21676</v>
      </c>
      <c r="G734">
        <v>8419.5</v>
      </c>
      <c r="H734">
        <v>8449</v>
      </c>
      <c r="I734">
        <v>16710</v>
      </c>
      <c r="J734">
        <v>12500</v>
      </c>
      <c r="K734">
        <v>964.5</v>
      </c>
    </row>
    <row r="735" spans="1:11" x14ac:dyDescent="0.25">
      <c r="A735" t="s">
        <v>23</v>
      </c>
      <c r="B735">
        <v>610</v>
      </c>
      <c r="C735">
        <v>4883</v>
      </c>
      <c r="D735">
        <v>10692</v>
      </c>
      <c r="E735">
        <v>1659</v>
      </c>
      <c r="F735">
        <v>4307</v>
      </c>
      <c r="G735">
        <v>6189</v>
      </c>
      <c r="H735">
        <v>6451</v>
      </c>
      <c r="I735">
        <v>17595</v>
      </c>
      <c r="J735">
        <v>10399</v>
      </c>
      <c r="K735">
        <v>893</v>
      </c>
    </row>
    <row r="736" spans="1:11" x14ac:dyDescent="0.25">
      <c r="A736" t="s">
        <v>29</v>
      </c>
      <c r="B736">
        <v>639</v>
      </c>
      <c r="C736">
        <v>3353.5</v>
      </c>
      <c r="D736">
        <v>1395.5</v>
      </c>
      <c r="E736">
        <v>2357</v>
      </c>
      <c r="F736">
        <v>5195</v>
      </c>
      <c r="G736">
        <v>5954</v>
      </c>
      <c r="H736">
        <v>10876.5</v>
      </c>
      <c r="I736">
        <v>10529.5</v>
      </c>
      <c r="J736">
        <v>11159.5</v>
      </c>
      <c r="K736">
        <v>733.5</v>
      </c>
    </row>
    <row r="737" spans="1:11" x14ac:dyDescent="0.25">
      <c r="A737" t="s">
        <v>31</v>
      </c>
      <c r="B737">
        <v>650</v>
      </c>
      <c r="C737">
        <v>6025.5</v>
      </c>
      <c r="D737">
        <v>1814.5</v>
      </c>
      <c r="E737">
        <v>2298</v>
      </c>
      <c r="F737">
        <v>21987.5</v>
      </c>
      <c r="G737">
        <v>5473</v>
      </c>
      <c r="H737">
        <v>6520</v>
      </c>
      <c r="I737">
        <v>16355.5</v>
      </c>
      <c r="J737">
        <v>9924.5</v>
      </c>
      <c r="K737">
        <v>1396</v>
      </c>
    </row>
    <row r="738" spans="1:11" x14ac:dyDescent="0.25">
      <c r="A738" t="s">
        <v>33</v>
      </c>
      <c r="B738">
        <v>708</v>
      </c>
      <c r="C738">
        <v>1068</v>
      </c>
      <c r="D738">
        <v>749</v>
      </c>
      <c r="E738">
        <v>567</v>
      </c>
      <c r="F738">
        <v>7944</v>
      </c>
      <c r="G738">
        <v>3147</v>
      </c>
      <c r="H738">
        <v>5691</v>
      </c>
      <c r="I738">
        <v>6056</v>
      </c>
      <c r="J738">
        <v>12140</v>
      </c>
      <c r="K738">
        <v>342</v>
      </c>
    </row>
    <row r="739" spans="1:11" x14ac:dyDescent="0.25">
      <c r="A739" t="s">
        <v>35</v>
      </c>
      <c r="B739">
        <v>719</v>
      </c>
      <c r="C739">
        <v>4429.5</v>
      </c>
      <c r="D739">
        <v>2612.5</v>
      </c>
      <c r="E739">
        <v>12341</v>
      </c>
      <c r="F739">
        <v>8425.5</v>
      </c>
      <c r="G739">
        <v>7536.5</v>
      </c>
      <c r="H739">
        <v>10395</v>
      </c>
      <c r="I739">
        <v>22149.5</v>
      </c>
      <c r="J739">
        <v>12297</v>
      </c>
      <c r="K739">
        <v>1517</v>
      </c>
    </row>
    <row r="740" spans="1:11" x14ac:dyDescent="0.25">
      <c r="A740" t="s">
        <v>37</v>
      </c>
      <c r="B740">
        <v>732</v>
      </c>
      <c r="C740">
        <v>8354.5</v>
      </c>
      <c r="D740">
        <v>3816</v>
      </c>
      <c r="E740">
        <v>4567</v>
      </c>
      <c r="F740">
        <v>6186</v>
      </c>
      <c r="G740">
        <v>4237</v>
      </c>
      <c r="H740">
        <v>6774</v>
      </c>
      <c r="I740">
        <v>20408</v>
      </c>
      <c r="J740">
        <v>11179</v>
      </c>
      <c r="K740">
        <v>2134</v>
      </c>
    </row>
    <row r="741" spans="1:11" x14ac:dyDescent="0.25">
      <c r="A741" t="s">
        <v>39</v>
      </c>
      <c r="B741">
        <v>611</v>
      </c>
      <c r="C741">
        <v>2724.5</v>
      </c>
      <c r="D741">
        <v>971</v>
      </c>
      <c r="E741">
        <v>1087</v>
      </c>
      <c r="F741">
        <v>11121.5</v>
      </c>
      <c r="G741">
        <v>9326</v>
      </c>
      <c r="H741">
        <v>8140</v>
      </c>
      <c r="I741">
        <v>14146</v>
      </c>
      <c r="J741">
        <v>10938</v>
      </c>
      <c r="K741">
        <v>406</v>
      </c>
    </row>
    <row r="742" spans="1:11" x14ac:dyDescent="0.25">
      <c r="A742" t="s">
        <v>45</v>
      </c>
      <c r="B742">
        <v>640</v>
      </c>
      <c r="C742">
        <v>2790.5</v>
      </c>
      <c r="D742">
        <v>2266</v>
      </c>
      <c r="E742">
        <v>2647</v>
      </c>
      <c r="F742">
        <v>3324</v>
      </c>
      <c r="G742">
        <v>3782</v>
      </c>
      <c r="H742">
        <v>8853</v>
      </c>
      <c r="I742">
        <v>6677</v>
      </c>
      <c r="J742">
        <v>12825.5</v>
      </c>
      <c r="K742">
        <v>1451</v>
      </c>
    </row>
    <row r="743" spans="1:11" x14ac:dyDescent="0.25">
      <c r="A743" t="s">
        <v>47</v>
      </c>
      <c r="B743">
        <v>651</v>
      </c>
      <c r="C743">
        <v>5461.5</v>
      </c>
      <c r="D743">
        <v>2751.5</v>
      </c>
      <c r="E743">
        <v>3637.5</v>
      </c>
      <c r="F743">
        <v>26750</v>
      </c>
      <c r="G743">
        <v>9491</v>
      </c>
      <c r="H743">
        <v>26749.5</v>
      </c>
      <c r="I743">
        <v>15806</v>
      </c>
      <c r="J743">
        <v>10364</v>
      </c>
      <c r="K743">
        <v>921</v>
      </c>
    </row>
    <row r="744" spans="1:11" x14ac:dyDescent="0.25">
      <c r="A744" t="s">
        <v>49</v>
      </c>
      <c r="B744">
        <v>709</v>
      </c>
      <c r="C744">
        <v>5547</v>
      </c>
      <c r="D744">
        <v>994</v>
      </c>
      <c r="E744">
        <v>1379</v>
      </c>
      <c r="F744">
        <v>5375.5</v>
      </c>
      <c r="G744">
        <v>7785</v>
      </c>
      <c r="H744">
        <v>3954</v>
      </c>
      <c r="I744">
        <v>24997</v>
      </c>
      <c r="J744">
        <v>11269</v>
      </c>
      <c r="K744">
        <v>898</v>
      </c>
    </row>
    <row r="745" spans="1:11" x14ac:dyDescent="0.25">
      <c r="A745" t="s">
        <v>51</v>
      </c>
      <c r="B745">
        <v>720</v>
      </c>
      <c r="C745">
        <v>2948</v>
      </c>
      <c r="D745">
        <v>1358</v>
      </c>
      <c r="E745">
        <v>1338</v>
      </c>
      <c r="F745">
        <v>3119</v>
      </c>
      <c r="G745">
        <v>18079</v>
      </c>
      <c r="H745">
        <v>14917</v>
      </c>
      <c r="I745">
        <v>30670</v>
      </c>
      <c r="J745">
        <v>11744</v>
      </c>
      <c r="K745">
        <v>925</v>
      </c>
    </row>
    <row r="746" spans="1:11" x14ac:dyDescent="0.25">
      <c r="A746" t="s">
        <v>53</v>
      </c>
      <c r="B746">
        <v>733</v>
      </c>
      <c r="C746">
        <v>2936</v>
      </c>
      <c r="D746">
        <v>1927</v>
      </c>
      <c r="E746">
        <v>4876</v>
      </c>
      <c r="F746">
        <v>18805.5</v>
      </c>
      <c r="G746">
        <v>2764.5</v>
      </c>
      <c r="H746">
        <v>14422.5</v>
      </c>
      <c r="I746">
        <v>24766</v>
      </c>
      <c r="J746">
        <v>12472</v>
      </c>
      <c r="K746">
        <v>591</v>
      </c>
    </row>
    <row r="747" spans="1:11" x14ac:dyDescent="0.25">
      <c r="A747" t="s">
        <v>55</v>
      </c>
      <c r="B747">
        <v>615</v>
      </c>
      <c r="C747">
        <v>4686.5</v>
      </c>
      <c r="D747">
        <v>3643</v>
      </c>
      <c r="E747">
        <v>5453.5</v>
      </c>
      <c r="F747">
        <v>9537.5</v>
      </c>
      <c r="G747">
        <v>6158</v>
      </c>
      <c r="H747">
        <v>17079</v>
      </c>
      <c r="I747">
        <v>19785.5</v>
      </c>
      <c r="J747">
        <v>12777</v>
      </c>
      <c r="K747">
        <v>799</v>
      </c>
    </row>
    <row r="748" spans="1:11" x14ac:dyDescent="0.25">
      <c r="A748" t="s">
        <v>61</v>
      </c>
      <c r="B748">
        <v>641</v>
      </c>
      <c r="C748">
        <v>3450.5</v>
      </c>
      <c r="D748">
        <v>2608</v>
      </c>
      <c r="E748">
        <v>3346.5</v>
      </c>
      <c r="F748">
        <v>2043</v>
      </c>
      <c r="G748">
        <v>5206</v>
      </c>
      <c r="H748">
        <v>4930.5</v>
      </c>
      <c r="I748">
        <v>7584.5</v>
      </c>
      <c r="J748">
        <v>12484.5</v>
      </c>
      <c r="K748">
        <v>1467.5</v>
      </c>
    </row>
    <row r="749" spans="1:11" x14ac:dyDescent="0.25">
      <c r="A749" t="s">
        <v>63</v>
      </c>
      <c r="B749">
        <v>848</v>
      </c>
      <c r="C749">
        <v>2887.5</v>
      </c>
      <c r="D749">
        <v>2092</v>
      </c>
      <c r="E749">
        <v>1756</v>
      </c>
      <c r="F749">
        <v>4886</v>
      </c>
      <c r="G749">
        <v>6521</v>
      </c>
      <c r="H749">
        <v>8056</v>
      </c>
      <c r="I749">
        <v>9534</v>
      </c>
      <c r="J749">
        <v>12347</v>
      </c>
      <c r="K749">
        <v>834.5</v>
      </c>
    </row>
    <row r="750" spans="1:11" x14ac:dyDescent="0.25">
      <c r="A750" t="s">
        <v>65</v>
      </c>
      <c r="B750">
        <v>710</v>
      </c>
      <c r="C750">
        <v>2539</v>
      </c>
      <c r="D750">
        <v>1787</v>
      </c>
      <c r="E750">
        <v>2442</v>
      </c>
      <c r="F750">
        <v>24374.5</v>
      </c>
      <c r="G750">
        <v>8036.5</v>
      </c>
      <c r="H750">
        <v>24282</v>
      </c>
      <c r="I750">
        <v>12410.5</v>
      </c>
      <c r="J750">
        <v>10352</v>
      </c>
      <c r="K750">
        <v>1082.5</v>
      </c>
    </row>
    <row r="751" spans="1:11" x14ac:dyDescent="0.25">
      <c r="A751" t="s">
        <v>67</v>
      </c>
      <c r="B751">
        <v>721</v>
      </c>
      <c r="C751">
        <v>2737.5</v>
      </c>
      <c r="D751">
        <v>1289.5</v>
      </c>
      <c r="E751">
        <v>3525</v>
      </c>
      <c r="F751">
        <v>9786.5</v>
      </c>
      <c r="G751">
        <v>3146</v>
      </c>
      <c r="H751">
        <v>3428</v>
      </c>
      <c r="I751">
        <v>13162</v>
      </c>
      <c r="J751">
        <v>12321</v>
      </c>
      <c r="K751">
        <v>821.5</v>
      </c>
    </row>
    <row r="752" spans="1:11" x14ac:dyDescent="0.25">
      <c r="A752" t="s">
        <v>69</v>
      </c>
      <c r="B752">
        <v>734</v>
      </c>
      <c r="C752">
        <v>3550</v>
      </c>
      <c r="D752">
        <v>3673</v>
      </c>
      <c r="E752">
        <v>1887</v>
      </c>
      <c r="F752">
        <v>6818.5</v>
      </c>
      <c r="G752">
        <v>4314</v>
      </c>
      <c r="H752">
        <v>10594</v>
      </c>
      <c r="I752">
        <v>10670.5</v>
      </c>
      <c r="J752">
        <v>10483</v>
      </c>
      <c r="K752">
        <v>624</v>
      </c>
    </row>
    <row r="753" spans="1:11" x14ac:dyDescent="0.25">
      <c r="A753" t="s">
        <v>71</v>
      </c>
      <c r="B753">
        <v>1</v>
      </c>
      <c r="C753">
        <v>3198</v>
      </c>
      <c r="D753">
        <v>1001</v>
      </c>
      <c r="E753">
        <v>803</v>
      </c>
      <c r="F753">
        <v>7108.5</v>
      </c>
      <c r="G753">
        <v>2592</v>
      </c>
      <c r="H753">
        <v>15487</v>
      </c>
      <c r="I753">
        <v>22599</v>
      </c>
      <c r="J753">
        <v>10639</v>
      </c>
      <c r="K753">
        <v>587.5</v>
      </c>
    </row>
    <row r="754" spans="1:11" x14ac:dyDescent="0.25">
      <c r="A754" t="s">
        <v>77</v>
      </c>
      <c r="B754">
        <v>642</v>
      </c>
      <c r="C754">
        <v>3157</v>
      </c>
      <c r="D754">
        <v>883</v>
      </c>
      <c r="E754">
        <v>1143.5</v>
      </c>
      <c r="F754">
        <v>6712</v>
      </c>
      <c r="G754">
        <v>3171</v>
      </c>
      <c r="H754">
        <v>17687</v>
      </c>
      <c r="I754">
        <v>9494</v>
      </c>
      <c r="J754">
        <v>10162.5</v>
      </c>
      <c r="K754">
        <v>455.5</v>
      </c>
    </row>
    <row r="755" spans="1:11" x14ac:dyDescent="0.25">
      <c r="A755" t="s">
        <v>79</v>
      </c>
      <c r="B755">
        <v>849</v>
      </c>
      <c r="C755">
        <v>2291</v>
      </c>
      <c r="D755">
        <v>834</v>
      </c>
      <c r="E755">
        <v>740</v>
      </c>
      <c r="F755">
        <v>2798</v>
      </c>
      <c r="G755">
        <v>3898.5</v>
      </c>
      <c r="H755">
        <v>5046</v>
      </c>
      <c r="I755">
        <v>12382.5</v>
      </c>
      <c r="J755">
        <v>9827.5</v>
      </c>
      <c r="K755">
        <v>333.5</v>
      </c>
    </row>
    <row r="756" spans="1:11" x14ac:dyDescent="0.25">
      <c r="A756" t="s">
        <v>81</v>
      </c>
      <c r="B756">
        <v>711</v>
      </c>
      <c r="C756">
        <v>3651</v>
      </c>
      <c r="D756">
        <v>1230</v>
      </c>
      <c r="E756">
        <v>1215</v>
      </c>
      <c r="F756">
        <v>28248.5</v>
      </c>
      <c r="G756">
        <v>3964</v>
      </c>
      <c r="H756">
        <v>8388</v>
      </c>
      <c r="I756">
        <v>38441</v>
      </c>
      <c r="J756">
        <v>9753</v>
      </c>
      <c r="K756">
        <v>697.5</v>
      </c>
    </row>
    <row r="757" spans="1:11" x14ac:dyDescent="0.25">
      <c r="A757" t="s">
        <v>83</v>
      </c>
      <c r="B757">
        <v>722</v>
      </c>
      <c r="C757">
        <v>5149</v>
      </c>
      <c r="D757">
        <v>2193.5</v>
      </c>
      <c r="E757">
        <v>4087</v>
      </c>
      <c r="F757">
        <v>16781</v>
      </c>
      <c r="G757">
        <v>10604</v>
      </c>
      <c r="H757">
        <v>8387</v>
      </c>
      <c r="I757">
        <v>21054</v>
      </c>
      <c r="J757">
        <v>10530</v>
      </c>
      <c r="K757">
        <v>1652</v>
      </c>
    </row>
    <row r="758" spans="1:11" x14ac:dyDescent="0.25">
      <c r="A758" t="s">
        <v>85</v>
      </c>
      <c r="B758">
        <v>735</v>
      </c>
      <c r="C758">
        <v>864.5</v>
      </c>
      <c r="D758">
        <v>777</v>
      </c>
      <c r="E758">
        <v>809.5</v>
      </c>
      <c r="F758">
        <v>9871</v>
      </c>
      <c r="G758">
        <v>2391</v>
      </c>
      <c r="H758">
        <v>6667</v>
      </c>
      <c r="I758">
        <v>10283</v>
      </c>
      <c r="J758">
        <v>8415</v>
      </c>
      <c r="K758">
        <v>265.5</v>
      </c>
    </row>
    <row r="759" spans="1:11" x14ac:dyDescent="0.25">
      <c r="A759" t="s">
        <v>87</v>
      </c>
      <c r="B759" t="s">
        <v>578</v>
      </c>
      <c r="C759">
        <v>6021</v>
      </c>
      <c r="D759">
        <v>10212</v>
      </c>
      <c r="E759">
        <v>4276</v>
      </c>
      <c r="F759">
        <v>11732</v>
      </c>
      <c r="G759">
        <v>15546</v>
      </c>
      <c r="H759">
        <v>21723</v>
      </c>
      <c r="I759">
        <v>17825</v>
      </c>
      <c r="J759">
        <v>11217</v>
      </c>
      <c r="K759">
        <v>1558</v>
      </c>
    </row>
    <row r="760" spans="1:11" x14ac:dyDescent="0.25">
      <c r="A760" t="s">
        <v>93</v>
      </c>
      <c r="B760">
        <v>643</v>
      </c>
      <c r="C760">
        <v>2680</v>
      </c>
      <c r="D760">
        <v>1999</v>
      </c>
      <c r="E760">
        <v>2761.5</v>
      </c>
      <c r="F760">
        <v>17918</v>
      </c>
      <c r="G760">
        <v>6340</v>
      </c>
      <c r="H760">
        <v>18228.5</v>
      </c>
      <c r="I760">
        <v>18287</v>
      </c>
      <c r="J760">
        <v>12471</v>
      </c>
      <c r="K760">
        <v>499.5</v>
      </c>
    </row>
    <row r="761" spans="1:11" x14ac:dyDescent="0.25">
      <c r="A761" t="s">
        <v>95</v>
      </c>
      <c r="B761">
        <v>856</v>
      </c>
      <c r="C761">
        <v>1808.5</v>
      </c>
      <c r="D761">
        <v>1957</v>
      </c>
      <c r="E761">
        <v>1473.5</v>
      </c>
      <c r="F761">
        <v>24559</v>
      </c>
      <c r="G761">
        <v>6959</v>
      </c>
      <c r="H761">
        <v>18528.5</v>
      </c>
      <c r="I761">
        <v>13699.5</v>
      </c>
      <c r="J761">
        <v>10139.5</v>
      </c>
      <c r="K761">
        <v>425</v>
      </c>
    </row>
    <row r="762" spans="1:11" x14ac:dyDescent="0.25">
      <c r="A762" t="s">
        <v>97</v>
      </c>
      <c r="B762">
        <v>712</v>
      </c>
      <c r="C762">
        <v>1550.5</v>
      </c>
      <c r="D762">
        <v>523</v>
      </c>
      <c r="E762">
        <v>836</v>
      </c>
      <c r="F762">
        <v>6486</v>
      </c>
      <c r="G762">
        <v>6016.5</v>
      </c>
      <c r="H762">
        <v>18863</v>
      </c>
      <c r="I762">
        <v>16062</v>
      </c>
      <c r="J762">
        <v>10914</v>
      </c>
      <c r="K762">
        <v>303</v>
      </c>
    </row>
    <row r="763" spans="1:11" x14ac:dyDescent="0.25">
      <c r="A763" t="s">
        <v>99</v>
      </c>
      <c r="B763">
        <v>725</v>
      </c>
      <c r="C763">
        <v>5242</v>
      </c>
      <c r="D763">
        <v>1293</v>
      </c>
      <c r="E763">
        <v>1708.5</v>
      </c>
      <c r="F763">
        <v>7289.5</v>
      </c>
      <c r="G763">
        <v>6200.5</v>
      </c>
      <c r="H763">
        <v>10448</v>
      </c>
      <c r="I763">
        <v>14201</v>
      </c>
      <c r="J763">
        <v>7904</v>
      </c>
      <c r="K763">
        <v>790.5</v>
      </c>
    </row>
    <row r="764" spans="1:11" x14ac:dyDescent="0.25">
      <c r="A764" t="s">
        <v>101</v>
      </c>
      <c r="B764">
        <v>736</v>
      </c>
      <c r="C764">
        <v>2255</v>
      </c>
      <c r="D764">
        <v>1614.5</v>
      </c>
      <c r="E764">
        <v>1519</v>
      </c>
      <c r="F764">
        <v>6893</v>
      </c>
      <c r="G764">
        <v>4377.5</v>
      </c>
      <c r="H764">
        <v>11517</v>
      </c>
      <c r="I764">
        <v>20523</v>
      </c>
      <c r="J764">
        <v>11540.5</v>
      </c>
      <c r="K764">
        <v>892</v>
      </c>
    </row>
    <row r="765" spans="1:11" x14ac:dyDescent="0.25">
      <c r="A765" t="s">
        <v>109</v>
      </c>
      <c r="B765">
        <v>644</v>
      </c>
      <c r="C765">
        <v>2959</v>
      </c>
      <c r="D765">
        <v>3669</v>
      </c>
      <c r="E765">
        <v>2618</v>
      </c>
      <c r="F765">
        <v>26461.5</v>
      </c>
      <c r="G765">
        <v>4249</v>
      </c>
      <c r="H765">
        <v>8336.5</v>
      </c>
      <c r="I765">
        <v>11726</v>
      </c>
      <c r="J765">
        <v>9915</v>
      </c>
      <c r="K765">
        <v>1057.5</v>
      </c>
    </row>
    <row r="766" spans="1:11" x14ac:dyDescent="0.25">
      <c r="A766" t="s">
        <v>111</v>
      </c>
      <c r="B766">
        <v>702</v>
      </c>
      <c r="C766">
        <v>5584</v>
      </c>
      <c r="D766">
        <v>791</v>
      </c>
      <c r="E766">
        <v>1144</v>
      </c>
      <c r="F766">
        <v>7552</v>
      </c>
      <c r="G766">
        <v>8369</v>
      </c>
      <c r="H766">
        <v>22299</v>
      </c>
      <c r="I766">
        <v>10125</v>
      </c>
      <c r="J766">
        <v>10788.5</v>
      </c>
      <c r="K766">
        <v>310</v>
      </c>
    </row>
    <row r="767" spans="1:11" x14ac:dyDescent="0.25">
      <c r="A767" t="s">
        <v>113</v>
      </c>
      <c r="B767">
        <v>713</v>
      </c>
      <c r="C767">
        <v>4903.5</v>
      </c>
      <c r="D767">
        <v>1227</v>
      </c>
      <c r="E767">
        <v>2057</v>
      </c>
      <c r="F767">
        <v>8870</v>
      </c>
      <c r="G767">
        <v>5512</v>
      </c>
      <c r="H767">
        <v>11245.5</v>
      </c>
      <c r="I767">
        <v>18264</v>
      </c>
      <c r="J767">
        <v>8512</v>
      </c>
      <c r="K767">
        <v>537.5</v>
      </c>
    </row>
    <row r="768" spans="1:11" x14ac:dyDescent="0.25">
      <c r="A768" t="s">
        <v>115</v>
      </c>
      <c r="B768">
        <v>726</v>
      </c>
      <c r="C768">
        <v>2292</v>
      </c>
      <c r="D768">
        <v>1919.5</v>
      </c>
      <c r="E768">
        <v>2255.5</v>
      </c>
      <c r="F768">
        <v>5335.5</v>
      </c>
      <c r="G768">
        <v>7508</v>
      </c>
      <c r="H768">
        <v>11346.5</v>
      </c>
      <c r="I768">
        <v>26611</v>
      </c>
      <c r="J768">
        <v>7309.5</v>
      </c>
      <c r="K768">
        <v>527.5</v>
      </c>
    </row>
    <row r="769" spans="1:11" x14ac:dyDescent="0.25">
      <c r="A769" t="s">
        <v>117</v>
      </c>
      <c r="B769">
        <v>737</v>
      </c>
      <c r="C769">
        <v>6327</v>
      </c>
      <c r="D769">
        <v>4229.5</v>
      </c>
      <c r="E769">
        <v>1426</v>
      </c>
      <c r="F769">
        <v>10365</v>
      </c>
      <c r="G769">
        <v>12257</v>
      </c>
      <c r="H769">
        <v>25089</v>
      </c>
      <c r="I769">
        <v>17456</v>
      </c>
      <c r="J769">
        <v>11479</v>
      </c>
      <c r="K769">
        <v>686</v>
      </c>
    </row>
    <row r="770" spans="1:11" x14ac:dyDescent="0.25">
      <c r="A770" t="s">
        <v>125</v>
      </c>
      <c r="B770">
        <v>645</v>
      </c>
      <c r="C770">
        <v>3048</v>
      </c>
      <c r="D770">
        <v>1742</v>
      </c>
      <c r="E770">
        <v>3279.5</v>
      </c>
      <c r="F770">
        <v>7987</v>
      </c>
      <c r="G770">
        <v>7439</v>
      </c>
      <c r="H770">
        <v>15048.5</v>
      </c>
      <c r="I770">
        <v>17744.5</v>
      </c>
      <c r="J770">
        <v>9430</v>
      </c>
      <c r="K770">
        <v>1003</v>
      </c>
    </row>
    <row r="771" spans="1:11" x14ac:dyDescent="0.25">
      <c r="A771" t="s">
        <v>127</v>
      </c>
      <c r="B771">
        <v>703</v>
      </c>
      <c r="C771">
        <v>3922</v>
      </c>
      <c r="D771">
        <v>1199</v>
      </c>
      <c r="E771">
        <v>1405</v>
      </c>
      <c r="F771">
        <v>7910</v>
      </c>
      <c r="G771">
        <v>4455.5</v>
      </c>
      <c r="H771">
        <v>10748.5</v>
      </c>
      <c r="I771">
        <v>12742</v>
      </c>
      <c r="J771">
        <v>11569.5</v>
      </c>
      <c r="K771">
        <v>1114</v>
      </c>
    </row>
    <row r="772" spans="1:11" x14ac:dyDescent="0.25">
      <c r="A772" t="s">
        <v>129</v>
      </c>
      <c r="B772">
        <v>714</v>
      </c>
      <c r="C772">
        <v>2899</v>
      </c>
      <c r="D772">
        <v>1089</v>
      </c>
      <c r="E772">
        <v>1821</v>
      </c>
      <c r="F772">
        <v>24928</v>
      </c>
      <c r="G772">
        <v>9269</v>
      </c>
      <c r="H772">
        <v>12220</v>
      </c>
      <c r="I772">
        <v>13617.5</v>
      </c>
      <c r="J772">
        <v>10840</v>
      </c>
      <c r="K772">
        <v>559</v>
      </c>
    </row>
    <row r="773" spans="1:11" x14ac:dyDescent="0.25">
      <c r="A773" t="s">
        <v>131</v>
      </c>
      <c r="B773">
        <v>727</v>
      </c>
      <c r="C773">
        <v>6019</v>
      </c>
      <c r="D773">
        <v>1277</v>
      </c>
      <c r="E773">
        <v>1615</v>
      </c>
      <c r="F773">
        <v>23959</v>
      </c>
      <c r="G773">
        <v>5411.5</v>
      </c>
      <c r="H773">
        <v>15342</v>
      </c>
      <c r="I773">
        <v>14506.5</v>
      </c>
      <c r="J773">
        <v>5999</v>
      </c>
      <c r="K773">
        <v>696</v>
      </c>
    </row>
    <row r="774" spans="1:11" x14ac:dyDescent="0.25">
      <c r="A774" t="s">
        <v>133</v>
      </c>
      <c r="B774">
        <v>738</v>
      </c>
      <c r="C774">
        <v>2107</v>
      </c>
      <c r="D774">
        <v>5320</v>
      </c>
      <c r="E774">
        <v>1685</v>
      </c>
      <c r="F774">
        <v>8649</v>
      </c>
      <c r="G774">
        <v>5164</v>
      </c>
      <c r="H774">
        <v>13628.5</v>
      </c>
      <c r="I774">
        <v>17059</v>
      </c>
      <c r="J774">
        <v>11099.5</v>
      </c>
      <c r="K774">
        <v>298.5</v>
      </c>
    </row>
    <row r="775" spans="1:11" x14ac:dyDescent="0.25">
      <c r="A775" t="s">
        <v>141</v>
      </c>
      <c r="B775">
        <v>646</v>
      </c>
      <c r="C775">
        <v>2101</v>
      </c>
      <c r="D775">
        <v>756.5</v>
      </c>
      <c r="E775">
        <v>596</v>
      </c>
      <c r="F775">
        <v>6462</v>
      </c>
      <c r="G775">
        <v>6651</v>
      </c>
      <c r="H775">
        <v>9819</v>
      </c>
      <c r="I775">
        <v>2601</v>
      </c>
      <c r="J775">
        <v>9091</v>
      </c>
      <c r="K775">
        <v>348</v>
      </c>
    </row>
    <row r="776" spans="1:11" x14ac:dyDescent="0.25">
      <c r="A776" t="s">
        <v>143</v>
      </c>
      <c r="B776">
        <v>704</v>
      </c>
      <c r="C776">
        <v>2012</v>
      </c>
      <c r="D776">
        <v>13667</v>
      </c>
      <c r="E776">
        <v>3110.5</v>
      </c>
      <c r="F776">
        <v>1631</v>
      </c>
      <c r="G776">
        <v>11667</v>
      </c>
      <c r="H776">
        <v>30301</v>
      </c>
      <c r="I776">
        <v>10084</v>
      </c>
      <c r="J776">
        <v>12452.5</v>
      </c>
      <c r="K776">
        <v>204</v>
      </c>
    </row>
    <row r="777" spans="1:11" x14ac:dyDescent="0.25">
      <c r="A777" t="s">
        <v>145</v>
      </c>
      <c r="B777">
        <v>715</v>
      </c>
      <c r="C777">
        <v>5030</v>
      </c>
      <c r="D777">
        <v>1917</v>
      </c>
      <c r="E777">
        <v>4456.5</v>
      </c>
      <c r="F777">
        <v>2093</v>
      </c>
      <c r="G777">
        <v>3163</v>
      </c>
      <c r="H777">
        <v>5470</v>
      </c>
      <c r="I777">
        <v>10311</v>
      </c>
      <c r="J777">
        <v>11653.5</v>
      </c>
      <c r="K777">
        <v>1494</v>
      </c>
    </row>
    <row r="778" spans="1:11" x14ac:dyDescent="0.25">
      <c r="A778" t="s">
        <v>147</v>
      </c>
      <c r="B778">
        <v>728</v>
      </c>
      <c r="C778">
        <v>6401.5</v>
      </c>
      <c r="D778">
        <v>4985</v>
      </c>
      <c r="E778">
        <v>997</v>
      </c>
      <c r="F778">
        <v>10331</v>
      </c>
      <c r="G778">
        <v>12612</v>
      </c>
      <c r="H778">
        <v>15225</v>
      </c>
      <c r="I778">
        <v>18264</v>
      </c>
      <c r="J778">
        <v>10859.5</v>
      </c>
      <c r="K778">
        <v>601</v>
      </c>
    </row>
    <row r="779" spans="1:11" x14ac:dyDescent="0.25">
      <c r="A779" t="s">
        <v>149</v>
      </c>
      <c r="B779">
        <v>739</v>
      </c>
      <c r="C779">
        <v>4980</v>
      </c>
      <c r="D779">
        <v>5497</v>
      </c>
      <c r="E779">
        <v>2649</v>
      </c>
      <c r="F779">
        <v>7470.5</v>
      </c>
      <c r="G779">
        <v>2703</v>
      </c>
      <c r="H779">
        <v>11835</v>
      </c>
      <c r="I779">
        <v>18287</v>
      </c>
      <c r="J779">
        <v>9550</v>
      </c>
      <c r="K779">
        <v>1145</v>
      </c>
    </row>
    <row r="780" spans="1:11" x14ac:dyDescent="0.25">
      <c r="A780" t="s">
        <v>157</v>
      </c>
      <c r="B780">
        <v>647</v>
      </c>
      <c r="C780">
        <v>3977</v>
      </c>
      <c r="D780">
        <v>871</v>
      </c>
      <c r="E780">
        <v>1491.5</v>
      </c>
      <c r="F780">
        <v>23821</v>
      </c>
      <c r="G780">
        <v>3286</v>
      </c>
      <c r="H780">
        <v>8927.5</v>
      </c>
      <c r="I780">
        <v>47976.5</v>
      </c>
      <c r="J780">
        <v>10553</v>
      </c>
      <c r="K780">
        <v>336</v>
      </c>
    </row>
    <row r="781" spans="1:11" x14ac:dyDescent="0.25">
      <c r="A781" t="s">
        <v>159</v>
      </c>
      <c r="B781">
        <v>705</v>
      </c>
      <c r="C781">
        <v>5417</v>
      </c>
      <c r="D781">
        <v>2672.5</v>
      </c>
      <c r="E781">
        <v>2013</v>
      </c>
      <c r="F781">
        <v>4288</v>
      </c>
      <c r="G781">
        <v>11749</v>
      </c>
      <c r="H781">
        <v>17341</v>
      </c>
      <c r="I781">
        <v>17191.5</v>
      </c>
      <c r="J781">
        <v>10005</v>
      </c>
      <c r="K781">
        <v>1200</v>
      </c>
    </row>
    <row r="782" spans="1:11" x14ac:dyDescent="0.25">
      <c r="A782" t="s">
        <v>161</v>
      </c>
      <c r="B782">
        <v>716</v>
      </c>
      <c r="C782">
        <v>3226.5</v>
      </c>
      <c r="D782">
        <v>771</v>
      </c>
      <c r="E782">
        <v>1759</v>
      </c>
      <c r="F782">
        <v>3328</v>
      </c>
      <c r="G782">
        <v>2976</v>
      </c>
      <c r="H782">
        <v>8659.5</v>
      </c>
      <c r="I782">
        <v>11167</v>
      </c>
      <c r="J782">
        <v>8942.5</v>
      </c>
      <c r="K782">
        <v>552.5</v>
      </c>
    </row>
    <row r="783" spans="1:11" x14ac:dyDescent="0.25">
      <c r="A783" t="s">
        <v>163</v>
      </c>
      <c r="B783">
        <v>729</v>
      </c>
      <c r="C783">
        <v>4448</v>
      </c>
      <c r="D783">
        <v>1064</v>
      </c>
      <c r="E783">
        <v>1525</v>
      </c>
      <c r="F783">
        <v>3761</v>
      </c>
      <c r="G783">
        <v>1793</v>
      </c>
      <c r="H783">
        <v>4538.5</v>
      </c>
      <c r="I783">
        <v>13900.5</v>
      </c>
      <c r="J783">
        <v>6374</v>
      </c>
      <c r="K783">
        <v>314.5</v>
      </c>
    </row>
    <row r="784" spans="1:11" x14ac:dyDescent="0.25">
      <c r="A784" t="s">
        <v>165</v>
      </c>
      <c r="B784">
        <v>740</v>
      </c>
      <c r="C784">
        <v>5034.5</v>
      </c>
      <c r="D784">
        <v>541</v>
      </c>
      <c r="E784">
        <v>893.5</v>
      </c>
      <c r="F784">
        <v>11540</v>
      </c>
      <c r="G784">
        <v>4905.5</v>
      </c>
      <c r="H784">
        <v>18079</v>
      </c>
      <c r="I784">
        <v>25850.5</v>
      </c>
      <c r="J784">
        <v>12331</v>
      </c>
      <c r="K784">
        <v>358</v>
      </c>
    </row>
    <row r="785" spans="1:11" x14ac:dyDescent="0.25">
      <c r="A785" t="s">
        <v>173</v>
      </c>
      <c r="B785">
        <v>648</v>
      </c>
      <c r="C785">
        <v>4200</v>
      </c>
      <c r="D785">
        <v>2608</v>
      </c>
      <c r="E785">
        <v>5458.5</v>
      </c>
      <c r="F785">
        <v>9445</v>
      </c>
      <c r="G785">
        <v>3392</v>
      </c>
      <c r="H785">
        <v>7088</v>
      </c>
      <c r="I785">
        <v>9939</v>
      </c>
      <c r="J785">
        <v>7855.5</v>
      </c>
      <c r="K785">
        <v>540</v>
      </c>
    </row>
    <row r="786" spans="1:11" x14ac:dyDescent="0.25">
      <c r="A786" t="s">
        <v>175</v>
      </c>
      <c r="B786">
        <v>706</v>
      </c>
      <c r="C786">
        <v>4857</v>
      </c>
      <c r="D786">
        <v>2860</v>
      </c>
      <c r="E786">
        <v>3362</v>
      </c>
      <c r="F786">
        <v>29079</v>
      </c>
      <c r="G786">
        <v>9380</v>
      </c>
      <c r="H786">
        <v>19301</v>
      </c>
      <c r="I786">
        <v>26588</v>
      </c>
      <c r="J786">
        <v>10462</v>
      </c>
      <c r="K786">
        <v>2069.5</v>
      </c>
    </row>
    <row r="787" spans="1:11" x14ac:dyDescent="0.25">
      <c r="A787" t="s">
        <v>177</v>
      </c>
      <c r="B787">
        <v>717</v>
      </c>
      <c r="C787">
        <v>4854</v>
      </c>
      <c r="D787">
        <v>879.5</v>
      </c>
      <c r="E787">
        <v>806</v>
      </c>
      <c r="F787">
        <v>8230</v>
      </c>
      <c r="G787">
        <v>5562.5</v>
      </c>
      <c r="H787">
        <v>3015.5</v>
      </c>
      <c r="I787">
        <v>8816</v>
      </c>
      <c r="J787">
        <v>10213</v>
      </c>
      <c r="K787">
        <v>385</v>
      </c>
    </row>
    <row r="788" spans="1:11" x14ac:dyDescent="0.25">
      <c r="A788" t="s">
        <v>179</v>
      </c>
      <c r="B788">
        <v>730</v>
      </c>
      <c r="C788">
        <v>8155</v>
      </c>
      <c r="D788">
        <v>1440</v>
      </c>
      <c r="E788">
        <v>1831.5</v>
      </c>
      <c r="F788">
        <v>18148</v>
      </c>
      <c r="G788">
        <v>8432.5</v>
      </c>
      <c r="H788">
        <v>19370</v>
      </c>
      <c r="I788">
        <v>21434.5</v>
      </c>
      <c r="J788">
        <v>8808</v>
      </c>
      <c r="K788">
        <v>1202.5</v>
      </c>
    </row>
    <row r="789" spans="1:11" x14ac:dyDescent="0.25">
      <c r="A789" t="s">
        <v>181</v>
      </c>
      <c r="B789">
        <v>741</v>
      </c>
      <c r="C789">
        <v>1802.5</v>
      </c>
      <c r="D789">
        <v>490</v>
      </c>
      <c r="E789">
        <v>467</v>
      </c>
      <c r="F789">
        <v>15311</v>
      </c>
      <c r="G789">
        <v>9441</v>
      </c>
      <c r="H789">
        <v>25435</v>
      </c>
      <c r="I789">
        <v>19797</v>
      </c>
      <c r="J789">
        <v>9082.5</v>
      </c>
      <c r="K789">
        <v>262</v>
      </c>
    </row>
    <row r="790" spans="1:11" x14ac:dyDescent="0.25">
      <c r="A790" t="s">
        <v>13</v>
      </c>
      <c r="B790">
        <v>140522</v>
      </c>
      <c r="C790">
        <v>1734</v>
      </c>
      <c r="D790">
        <v>1109</v>
      </c>
      <c r="E790">
        <v>1310</v>
      </c>
      <c r="F790">
        <v>4048</v>
      </c>
      <c r="G790">
        <v>3475</v>
      </c>
      <c r="H790">
        <v>12043</v>
      </c>
      <c r="I790">
        <v>7790</v>
      </c>
      <c r="J790">
        <v>5103</v>
      </c>
      <c r="K790">
        <v>646</v>
      </c>
    </row>
    <row r="791" spans="1:11" x14ac:dyDescent="0.25">
      <c r="A791" t="s">
        <v>15</v>
      </c>
      <c r="B791">
        <v>140523</v>
      </c>
      <c r="C791">
        <v>1390.5</v>
      </c>
      <c r="D791">
        <v>5949</v>
      </c>
      <c r="E791">
        <v>547</v>
      </c>
      <c r="F791">
        <v>12203</v>
      </c>
      <c r="G791">
        <v>5649</v>
      </c>
      <c r="H791">
        <v>20178</v>
      </c>
      <c r="I791">
        <v>15911</v>
      </c>
      <c r="J791">
        <v>9943.5</v>
      </c>
      <c r="K791">
        <v>651</v>
      </c>
    </row>
    <row r="792" spans="1:11" x14ac:dyDescent="0.25">
      <c r="A792" t="s">
        <v>17</v>
      </c>
      <c r="B792">
        <v>140481</v>
      </c>
      <c r="C792">
        <v>2839.5</v>
      </c>
      <c r="D792">
        <v>4425</v>
      </c>
      <c r="E792">
        <v>4097.5</v>
      </c>
      <c r="F792">
        <v>12107</v>
      </c>
      <c r="G792">
        <v>11339.5</v>
      </c>
      <c r="H792">
        <v>19036.5</v>
      </c>
      <c r="I792">
        <v>19474.5</v>
      </c>
      <c r="J792">
        <v>11915</v>
      </c>
      <c r="K792">
        <v>734.5</v>
      </c>
    </row>
    <row r="793" spans="1:11" x14ac:dyDescent="0.25">
      <c r="A793" t="s">
        <v>19</v>
      </c>
      <c r="B793">
        <v>140518</v>
      </c>
      <c r="C793">
        <v>4450.5</v>
      </c>
      <c r="D793">
        <v>1551</v>
      </c>
      <c r="E793">
        <v>5159</v>
      </c>
      <c r="F793">
        <v>25389</v>
      </c>
      <c r="G793">
        <v>4338</v>
      </c>
      <c r="H793">
        <v>12382</v>
      </c>
      <c r="I793">
        <v>15325</v>
      </c>
      <c r="J793">
        <v>9192</v>
      </c>
      <c r="K793">
        <v>1297</v>
      </c>
    </row>
    <row r="794" spans="1:11" x14ac:dyDescent="0.25">
      <c r="A794" t="s">
        <v>21</v>
      </c>
      <c r="B794">
        <v>140519</v>
      </c>
      <c r="C794">
        <v>4177</v>
      </c>
      <c r="D794">
        <v>5186</v>
      </c>
      <c r="E794">
        <v>1468</v>
      </c>
      <c r="F794">
        <v>16315.5</v>
      </c>
      <c r="G794">
        <v>4271</v>
      </c>
      <c r="H794">
        <v>9559.5</v>
      </c>
      <c r="I794">
        <v>15893</v>
      </c>
      <c r="J794">
        <v>12695.5</v>
      </c>
      <c r="K794">
        <v>1231</v>
      </c>
    </row>
    <row r="795" spans="1:11" x14ac:dyDescent="0.25">
      <c r="A795" t="s">
        <v>23</v>
      </c>
      <c r="B795">
        <v>140522</v>
      </c>
      <c r="C795">
        <v>3449</v>
      </c>
      <c r="D795">
        <v>2382</v>
      </c>
      <c r="E795">
        <v>2035</v>
      </c>
      <c r="F795">
        <v>11919.5</v>
      </c>
      <c r="G795">
        <v>10784</v>
      </c>
      <c r="H795">
        <v>27418</v>
      </c>
      <c r="I795">
        <v>19163</v>
      </c>
      <c r="J795">
        <v>12180</v>
      </c>
      <c r="K795">
        <v>1225.5</v>
      </c>
    </row>
    <row r="796" spans="1:11" x14ac:dyDescent="0.25">
      <c r="A796" t="s">
        <v>25</v>
      </c>
      <c r="B796">
        <v>140521</v>
      </c>
      <c r="C796">
        <v>4576.5</v>
      </c>
      <c r="D796">
        <v>2071.5</v>
      </c>
      <c r="E796">
        <v>6719.5</v>
      </c>
      <c r="F796">
        <v>12547.5</v>
      </c>
      <c r="G796">
        <v>7698.5</v>
      </c>
      <c r="H796">
        <v>8091</v>
      </c>
      <c r="I796">
        <v>19647</v>
      </c>
      <c r="J796">
        <v>6283</v>
      </c>
      <c r="K796">
        <v>1545</v>
      </c>
    </row>
    <row r="797" spans="1:11" x14ac:dyDescent="0.25">
      <c r="A797" t="s">
        <v>27</v>
      </c>
      <c r="B797">
        <v>140520</v>
      </c>
      <c r="C797">
        <v>2522</v>
      </c>
      <c r="D797">
        <v>1150</v>
      </c>
      <c r="E797">
        <v>710</v>
      </c>
      <c r="F797">
        <v>4290.5</v>
      </c>
      <c r="G797">
        <v>3248</v>
      </c>
      <c r="H797">
        <v>8975</v>
      </c>
      <c r="I797">
        <v>14104</v>
      </c>
      <c r="J797">
        <v>10702</v>
      </c>
      <c r="K797">
        <v>295</v>
      </c>
    </row>
    <row r="798" spans="1:11" x14ac:dyDescent="0.25">
      <c r="A798" t="s">
        <v>29</v>
      </c>
      <c r="B798">
        <v>140525</v>
      </c>
      <c r="C798">
        <v>3562</v>
      </c>
      <c r="D798">
        <v>774</v>
      </c>
      <c r="E798">
        <v>1502</v>
      </c>
      <c r="F798">
        <v>1959.5</v>
      </c>
      <c r="G798">
        <v>2630.5</v>
      </c>
      <c r="H798">
        <v>27119</v>
      </c>
      <c r="I798">
        <v>12016.5</v>
      </c>
      <c r="J798">
        <v>10649</v>
      </c>
      <c r="K798">
        <v>440</v>
      </c>
    </row>
    <row r="799" spans="1:11" x14ac:dyDescent="0.25">
      <c r="A799" t="s">
        <v>31</v>
      </c>
      <c r="B799">
        <v>140517</v>
      </c>
      <c r="C799">
        <v>2963</v>
      </c>
      <c r="D799">
        <v>2460</v>
      </c>
      <c r="E799">
        <v>5181</v>
      </c>
      <c r="F799">
        <v>23867</v>
      </c>
      <c r="G799">
        <v>6202.5</v>
      </c>
      <c r="H799">
        <v>9594.5</v>
      </c>
      <c r="I799">
        <v>11854</v>
      </c>
      <c r="J799">
        <v>7219</v>
      </c>
      <c r="K799">
        <v>1401</v>
      </c>
    </row>
    <row r="800" spans="1:11" x14ac:dyDescent="0.25">
      <c r="A800" t="s">
        <v>33</v>
      </c>
      <c r="B800">
        <v>140528</v>
      </c>
      <c r="C800">
        <v>7388</v>
      </c>
      <c r="D800">
        <v>2051</v>
      </c>
      <c r="E800">
        <v>2856.5</v>
      </c>
      <c r="F800">
        <v>5836.5</v>
      </c>
      <c r="G800">
        <v>3511</v>
      </c>
      <c r="H800">
        <v>12526</v>
      </c>
      <c r="I800">
        <v>8020</v>
      </c>
      <c r="J800">
        <v>7310</v>
      </c>
      <c r="K800">
        <v>845</v>
      </c>
    </row>
    <row r="801" spans="1:11" x14ac:dyDescent="0.25">
      <c r="A801" t="s">
        <v>35</v>
      </c>
      <c r="B801">
        <v>140527</v>
      </c>
      <c r="C801">
        <v>2525.5</v>
      </c>
      <c r="D801">
        <v>435</v>
      </c>
      <c r="E801">
        <v>1132</v>
      </c>
      <c r="F801">
        <v>3426</v>
      </c>
      <c r="G801">
        <v>5879</v>
      </c>
      <c r="H801">
        <v>13067</v>
      </c>
      <c r="I801">
        <v>7102</v>
      </c>
      <c r="J801">
        <v>8783.5</v>
      </c>
      <c r="K801">
        <v>220</v>
      </c>
    </row>
    <row r="802" spans="1:11" x14ac:dyDescent="0.25">
      <c r="A802" t="s">
        <v>37</v>
      </c>
      <c r="B802">
        <v>140526</v>
      </c>
      <c r="C802">
        <v>2657.5</v>
      </c>
      <c r="D802">
        <v>1580.5</v>
      </c>
      <c r="E802">
        <v>1951</v>
      </c>
      <c r="F802">
        <v>9684.5</v>
      </c>
      <c r="G802">
        <v>4413</v>
      </c>
      <c r="H802">
        <v>8722.5</v>
      </c>
      <c r="I802">
        <v>14403.5</v>
      </c>
      <c r="J802">
        <v>8428</v>
      </c>
      <c r="K802">
        <v>926</v>
      </c>
    </row>
    <row r="803" spans="1:11" x14ac:dyDescent="0.25">
      <c r="A803" t="s">
        <v>39</v>
      </c>
      <c r="B803">
        <v>140525</v>
      </c>
      <c r="C803">
        <v>3135</v>
      </c>
      <c r="D803">
        <v>631</v>
      </c>
      <c r="E803">
        <v>1149</v>
      </c>
      <c r="F803">
        <v>1701.5</v>
      </c>
      <c r="G803">
        <v>2340.5</v>
      </c>
      <c r="H803">
        <v>24052</v>
      </c>
      <c r="I803">
        <v>10774</v>
      </c>
      <c r="J803">
        <v>12371</v>
      </c>
      <c r="K803">
        <v>389.5</v>
      </c>
    </row>
    <row r="804" spans="1:11" x14ac:dyDescent="0.25">
      <c r="A804" t="s">
        <v>41</v>
      </c>
      <c r="B804">
        <v>140531</v>
      </c>
      <c r="C804">
        <v>3604</v>
      </c>
      <c r="D804">
        <v>2033</v>
      </c>
      <c r="E804">
        <v>2214</v>
      </c>
      <c r="F804">
        <v>19970</v>
      </c>
      <c r="G804">
        <v>8531.5</v>
      </c>
      <c r="H804">
        <v>9757</v>
      </c>
      <c r="I804">
        <v>11000</v>
      </c>
      <c r="J804">
        <v>8042.5</v>
      </c>
      <c r="K804">
        <v>596</v>
      </c>
    </row>
    <row r="805" spans="1:11" x14ac:dyDescent="0.25">
      <c r="A805" t="s">
        <v>43</v>
      </c>
      <c r="B805">
        <v>140533</v>
      </c>
      <c r="C805">
        <v>2484</v>
      </c>
      <c r="D805">
        <v>3142.5</v>
      </c>
      <c r="E805">
        <v>4480</v>
      </c>
      <c r="F805">
        <v>2394</v>
      </c>
      <c r="G805">
        <v>5550</v>
      </c>
      <c r="H805">
        <v>16488</v>
      </c>
      <c r="I805">
        <v>7698</v>
      </c>
      <c r="J805">
        <v>11227</v>
      </c>
      <c r="K805">
        <v>1050</v>
      </c>
    </row>
    <row r="806" spans="1:11" x14ac:dyDescent="0.25">
      <c r="A806" t="s">
        <v>45</v>
      </c>
      <c r="B806">
        <v>140532</v>
      </c>
      <c r="C806">
        <v>4601</v>
      </c>
      <c r="D806">
        <v>1406</v>
      </c>
      <c r="E806">
        <v>956</v>
      </c>
      <c r="F806">
        <v>4420</v>
      </c>
      <c r="G806">
        <v>7281.5</v>
      </c>
      <c r="H806">
        <v>12274</v>
      </c>
      <c r="I806">
        <v>20373.5</v>
      </c>
      <c r="J806">
        <v>8525</v>
      </c>
      <c r="K806">
        <v>589.5</v>
      </c>
    </row>
    <row r="807" spans="1:11" x14ac:dyDescent="0.25">
      <c r="A807" t="s">
        <v>47</v>
      </c>
      <c r="B807">
        <v>140529</v>
      </c>
      <c r="C807">
        <v>2304</v>
      </c>
      <c r="D807">
        <v>840</v>
      </c>
      <c r="E807">
        <v>1465</v>
      </c>
      <c r="F807">
        <v>14229</v>
      </c>
      <c r="G807">
        <v>7415</v>
      </c>
      <c r="H807">
        <v>14145</v>
      </c>
      <c r="I807">
        <v>12142.5</v>
      </c>
      <c r="J807">
        <v>8021.5</v>
      </c>
      <c r="K807">
        <v>418</v>
      </c>
    </row>
    <row r="808" spans="1:11" x14ac:dyDescent="0.25">
      <c r="A808" t="s">
        <v>49</v>
      </c>
      <c r="B808">
        <v>140524</v>
      </c>
      <c r="C808">
        <v>2946.5</v>
      </c>
      <c r="D808">
        <v>1662.5</v>
      </c>
      <c r="E808">
        <v>1016</v>
      </c>
      <c r="F808">
        <v>11983</v>
      </c>
      <c r="G808">
        <v>11813.5</v>
      </c>
      <c r="H808">
        <v>29863</v>
      </c>
      <c r="I808">
        <v>10822.5</v>
      </c>
      <c r="J808">
        <v>8976.5</v>
      </c>
      <c r="K808">
        <v>330</v>
      </c>
    </row>
    <row r="809" spans="1:11" x14ac:dyDescent="0.25">
      <c r="A809" t="s">
        <v>51</v>
      </c>
      <c r="B809">
        <v>140530</v>
      </c>
      <c r="C809">
        <v>4910</v>
      </c>
      <c r="D809">
        <v>1339.5</v>
      </c>
      <c r="E809">
        <v>1358</v>
      </c>
      <c r="F809">
        <v>22541.5</v>
      </c>
      <c r="G809">
        <v>10102</v>
      </c>
      <c r="H809">
        <v>18448</v>
      </c>
      <c r="I809">
        <v>25124</v>
      </c>
      <c r="J809">
        <v>7932</v>
      </c>
      <c r="K809">
        <v>676.5</v>
      </c>
    </row>
    <row r="810" spans="1:11" x14ac:dyDescent="0.25">
      <c r="A810" t="s">
        <v>53</v>
      </c>
      <c r="B810">
        <v>140534</v>
      </c>
      <c r="C810">
        <v>1836</v>
      </c>
      <c r="D810">
        <v>618</v>
      </c>
      <c r="E810">
        <v>3959</v>
      </c>
      <c r="F810">
        <v>8708</v>
      </c>
      <c r="G810">
        <v>11276</v>
      </c>
      <c r="H810">
        <v>8171</v>
      </c>
      <c r="I810">
        <v>18379</v>
      </c>
      <c r="J810">
        <v>7738</v>
      </c>
      <c r="K810">
        <v>174.5</v>
      </c>
    </row>
    <row r="811" spans="1:11" x14ac:dyDescent="0.25">
      <c r="A811" t="s">
        <v>55</v>
      </c>
      <c r="B811">
        <v>140510</v>
      </c>
      <c r="C811">
        <v>3969</v>
      </c>
      <c r="D811">
        <v>2164</v>
      </c>
      <c r="E811">
        <v>7326</v>
      </c>
      <c r="F811">
        <v>27441</v>
      </c>
      <c r="G811">
        <v>7689</v>
      </c>
      <c r="H811">
        <v>19048</v>
      </c>
      <c r="I811">
        <v>16871.5</v>
      </c>
      <c r="J811">
        <v>8793</v>
      </c>
      <c r="K811">
        <v>1537</v>
      </c>
    </row>
    <row r="812" spans="1:11" x14ac:dyDescent="0.25">
      <c r="A812" t="s">
        <v>57</v>
      </c>
      <c r="B812">
        <v>140508</v>
      </c>
      <c r="C812">
        <v>5902</v>
      </c>
      <c r="D812">
        <v>4602.5</v>
      </c>
      <c r="E812">
        <v>1795.5</v>
      </c>
      <c r="F812">
        <v>32861</v>
      </c>
      <c r="G812">
        <v>13967</v>
      </c>
      <c r="H812">
        <v>46535</v>
      </c>
      <c r="I812">
        <v>19670</v>
      </c>
      <c r="J812">
        <v>6593</v>
      </c>
      <c r="K812">
        <v>903</v>
      </c>
    </row>
    <row r="813" spans="1:11" x14ac:dyDescent="0.25">
      <c r="A813" t="s">
        <v>59</v>
      </c>
      <c r="B813">
        <v>140499</v>
      </c>
      <c r="C813">
        <v>8706</v>
      </c>
      <c r="D813">
        <v>9382.5</v>
      </c>
      <c r="E813">
        <v>2111</v>
      </c>
      <c r="F813">
        <v>23636.5</v>
      </c>
      <c r="G813">
        <v>2273</v>
      </c>
      <c r="H813">
        <v>13536</v>
      </c>
      <c r="I813">
        <v>23521</v>
      </c>
      <c r="J813">
        <v>8592.5</v>
      </c>
      <c r="K813">
        <v>692</v>
      </c>
    </row>
    <row r="814" spans="1:11" x14ac:dyDescent="0.25">
      <c r="A814" t="s">
        <v>61</v>
      </c>
      <c r="B814">
        <v>140508</v>
      </c>
      <c r="C814">
        <v>5940</v>
      </c>
      <c r="D814">
        <v>4855</v>
      </c>
      <c r="E814">
        <v>1846</v>
      </c>
      <c r="F814">
        <v>33829</v>
      </c>
      <c r="G814">
        <v>14852.5</v>
      </c>
      <c r="H814">
        <v>47907.5</v>
      </c>
      <c r="I814">
        <v>21215</v>
      </c>
      <c r="J814">
        <v>6792</v>
      </c>
      <c r="K814">
        <v>1026</v>
      </c>
    </row>
    <row r="815" spans="1:11" x14ac:dyDescent="0.25">
      <c r="A815" t="s">
        <v>63</v>
      </c>
      <c r="B815">
        <v>140492</v>
      </c>
      <c r="C815">
        <v>2883.5</v>
      </c>
      <c r="D815">
        <v>1602.5</v>
      </c>
      <c r="E815">
        <v>3643</v>
      </c>
      <c r="F815">
        <v>12143.5</v>
      </c>
      <c r="G815">
        <v>6888</v>
      </c>
      <c r="H815">
        <v>900</v>
      </c>
      <c r="I815">
        <v>18817</v>
      </c>
      <c r="J815">
        <v>12385</v>
      </c>
      <c r="K815">
        <v>1042.5</v>
      </c>
    </row>
    <row r="816" spans="1:11" x14ac:dyDescent="0.25">
      <c r="A816" t="s">
        <v>65</v>
      </c>
      <c r="B816">
        <v>140499</v>
      </c>
      <c r="C816">
        <v>5049</v>
      </c>
      <c r="D816">
        <v>5122.5</v>
      </c>
      <c r="E816">
        <v>1012</v>
      </c>
      <c r="F816">
        <v>15874</v>
      </c>
      <c r="G816">
        <v>1275</v>
      </c>
      <c r="H816">
        <v>8571</v>
      </c>
      <c r="I816">
        <v>15569.5</v>
      </c>
      <c r="J816">
        <v>11663.5</v>
      </c>
      <c r="K816">
        <v>414</v>
      </c>
    </row>
    <row r="817" spans="1:11" x14ac:dyDescent="0.25">
      <c r="A817" t="s">
        <v>67</v>
      </c>
      <c r="B817">
        <v>140446</v>
      </c>
      <c r="C817">
        <v>3139</v>
      </c>
      <c r="D817">
        <v>904.5</v>
      </c>
      <c r="E817">
        <v>1333</v>
      </c>
      <c r="F817">
        <v>14059</v>
      </c>
      <c r="G817">
        <v>15008</v>
      </c>
      <c r="H817">
        <v>10438.5</v>
      </c>
      <c r="I817">
        <v>11966</v>
      </c>
      <c r="J817">
        <v>11832.5</v>
      </c>
      <c r="K817">
        <v>627</v>
      </c>
    </row>
    <row r="818" spans="1:11" x14ac:dyDescent="0.25">
      <c r="A818" t="s">
        <v>69</v>
      </c>
      <c r="B818">
        <v>140493</v>
      </c>
      <c r="C818">
        <v>3078</v>
      </c>
      <c r="D818">
        <v>4485.5</v>
      </c>
      <c r="E818">
        <v>4280</v>
      </c>
      <c r="F818">
        <v>1785</v>
      </c>
      <c r="G818">
        <v>983</v>
      </c>
      <c r="H818">
        <v>4076.5</v>
      </c>
      <c r="I818">
        <v>5409</v>
      </c>
      <c r="J818">
        <v>6410.5</v>
      </c>
      <c r="K818">
        <v>643.5</v>
      </c>
    </row>
    <row r="819" spans="1:11" x14ac:dyDescent="0.25">
      <c r="A819" t="s">
        <v>71</v>
      </c>
      <c r="B819">
        <v>140494</v>
      </c>
      <c r="C819">
        <v>2088.5</v>
      </c>
      <c r="D819">
        <v>1285</v>
      </c>
      <c r="E819">
        <v>1374.5</v>
      </c>
      <c r="F819">
        <v>6497</v>
      </c>
      <c r="G819">
        <v>2384</v>
      </c>
      <c r="H819">
        <v>6417</v>
      </c>
      <c r="I819">
        <v>7743.5</v>
      </c>
      <c r="J819">
        <v>7052</v>
      </c>
      <c r="K819">
        <v>421</v>
      </c>
    </row>
    <row r="820" spans="1:11" x14ac:dyDescent="0.25">
      <c r="A820" t="s">
        <v>73</v>
      </c>
      <c r="B820">
        <v>140507</v>
      </c>
      <c r="C820">
        <v>2198</v>
      </c>
      <c r="D820">
        <v>727</v>
      </c>
      <c r="E820">
        <v>840.5</v>
      </c>
      <c r="F820">
        <v>9466</v>
      </c>
      <c r="G820">
        <v>8270</v>
      </c>
      <c r="H820">
        <v>23417.5</v>
      </c>
      <c r="I820">
        <v>16583</v>
      </c>
      <c r="J820">
        <v>10301.5</v>
      </c>
      <c r="K820">
        <v>341</v>
      </c>
    </row>
    <row r="821" spans="1:11" x14ac:dyDescent="0.25">
      <c r="A821" t="s">
        <v>75</v>
      </c>
      <c r="B821">
        <v>140511</v>
      </c>
      <c r="C821">
        <v>900</v>
      </c>
      <c r="D821">
        <v>1668</v>
      </c>
      <c r="E821">
        <v>795.5</v>
      </c>
      <c r="F821">
        <v>18010</v>
      </c>
      <c r="G821">
        <v>5640.5</v>
      </c>
      <c r="H821">
        <v>11523</v>
      </c>
      <c r="I821">
        <v>11532</v>
      </c>
      <c r="J821">
        <v>9917.5</v>
      </c>
      <c r="K821">
        <v>319</v>
      </c>
    </row>
    <row r="822" spans="1:11" x14ac:dyDescent="0.25">
      <c r="A822" t="s">
        <v>77</v>
      </c>
      <c r="B822">
        <v>140493</v>
      </c>
      <c r="C822">
        <v>5003.5</v>
      </c>
      <c r="D822">
        <v>757</v>
      </c>
      <c r="E822">
        <v>1081</v>
      </c>
      <c r="F822">
        <v>7988</v>
      </c>
      <c r="G822">
        <v>13309.5</v>
      </c>
      <c r="H822">
        <v>20915</v>
      </c>
      <c r="I822">
        <v>7635</v>
      </c>
      <c r="J822">
        <v>8519</v>
      </c>
      <c r="K822">
        <v>590.5</v>
      </c>
    </row>
    <row r="823" spans="1:11" x14ac:dyDescent="0.25">
      <c r="A823" t="s">
        <v>79</v>
      </c>
      <c r="B823">
        <v>140492</v>
      </c>
      <c r="C823">
        <v>2446</v>
      </c>
      <c r="D823">
        <v>1416.5</v>
      </c>
      <c r="E823">
        <v>3200</v>
      </c>
      <c r="F823">
        <v>9943</v>
      </c>
      <c r="G823">
        <v>5284</v>
      </c>
      <c r="H823">
        <v>780</v>
      </c>
      <c r="I823">
        <v>15094</v>
      </c>
      <c r="J823">
        <v>9992.5</v>
      </c>
      <c r="K823">
        <v>913.5</v>
      </c>
    </row>
    <row r="824" spans="1:11" x14ac:dyDescent="0.25">
      <c r="A824" t="s">
        <v>81</v>
      </c>
      <c r="B824">
        <v>140509</v>
      </c>
      <c r="C824">
        <v>5059</v>
      </c>
      <c r="D824">
        <v>1715</v>
      </c>
      <c r="E824">
        <v>1140</v>
      </c>
      <c r="F824">
        <v>4565</v>
      </c>
      <c r="G824">
        <v>4457.5</v>
      </c>
      <c r="H824">
        <v>11915.5</v>
      </c>
      <c r="I824">
        <v>17514.5</v>
      </c>
      <c r="J824">
        <v>8878</v>
      </c>
      <c r="K824">
        <v>1166</v>
      </c>
    </row>
    <row r="825" spans="1:11" x14ac:dyDescent="0.25">
      <c r="A825" t="s">
        <v>83</v>
      </c>
      <c r="B825">
        <v>140494</v>
      </c>
      <c r="C825">
        <v>3281</v>
      </c>
      <c r="D825">
        <v>2007</v>
      </c>
      <c r="E825">
        <v>2495</v>
      </c>
      <c r="F825">
        <v>9588</v>
      </c>
      <c r="G825">
        <v>3477.5</v>
      </c>
      <c r="H825">
        <v>9196</v>
      </c>
      <c r="I825">
        <v>12109</v>
      </c>
      <c r="J825">
        <v>5358.5</v>
      </c>
      <c r="K825">
        <v>569</v>
      </c>
    </row>
    <row r="826" spans="1:11" x14ac:dyDescent="0.25">
      <c r="A826" t="s">
        <v>85</v>
      </c>
      <c r="B826">
        <v>140507</v>
      </c>
      <c r="C826">
        <v>2435</v>
      </c>
      <c r="D826">
        <v>847</v>
      </c>
      <c r="E826">
        <v>1095</v>
      </c>
      <c r="F826">
        <v>7817</v>
      </c>
      <c r="G826">
        <v>6282.5</v>
      </c>
      <c r="H826">
        <v>21676</v>
      </c>
      <c r="I826">
        <v>14579</v>
      </c>
      <c r="J826">
        <v>5002</v>
      </c>
      <c r="K826">
        <v>373</v>
      </c>
    </row>
    <row r="827" spans="1:11" x14ac:dyDescent="0.25">
      <c r="A827" t="s">
        <v>87</v>
      </c>
      <c r="B827">
        <v>140505</v>
      </c>
      <c r="C827">
        <v>1717</v>
      </c>
      <c r="D827">
        <v>784.5</v>
      </c>
      <c r="E827">
        <v>1979.5</v>
      </c>
      <c r="F827">
        <v>6906</v>
      </c>
      <c r="G827">
        <v>4880</v>
      </c>
      <c r="H827">
        <v>6358</v>
      </c>
      <c r="I827">
        <v>5756</v>
      </c>
      <c r="J827">
        <v>7043</v>
      </c>
      <c r="K827">
        <v>447</v>
      </c>
    </row>
    <row r="828" spans="1:11" x14ac:dyDescent="0.25">
      <c r="A828" t="s">
        <v>89</v>
      </c>
      <c r="B828">
        <v>140500</v>
      </c>
      <c r="C828">
        <v>2084</v>
      </c>
      <c r="D828">
        <v>927.5</v>
      </c>
      <c r="E828">
        <v>1405</v>
      </c>
      <c r="F828">
        <v>1465.5</v>
      </c>
      <c r="G828">
        <v>1948</v>
      </c>
      <c r="H828">
        <v>7758</v>
      </c>
      <c r="I828">
        <v>3816</v>
      </c>
      <c r="J828">
        <v>6113</v>
      </c>
      <c r="K828">
        <v>462.5</v>
      </c>
    </row>
    <row r="829" spans="1:11" x14ac:dyDescent="0.25">
      <c r="A829" t="s">
        <v>91</v>
      </c>
      <c r="B829">
        <v>140511</v>
      </c>
      <c r="C829">
        <v>817</v>
      </c>
      <c r="D829">
        <v>1370</v>
      </c>
      <c r="E829">
        <v>752</v>
      </c>
      <c r="F829">
        <v>13810</v>
      </c>
      <c r="G829">
        <v>3849</v>
      </c>
      <c r="H829">
        <v>8569</v>
      </c>
      <c r="I829">
        <v>9061.5</v>
      </c>
      <c r="J829">
        <v>7597</v>
      </c>
      <c r="K829">
        <v>272</v>
      </c>
    </row>
    <row r="830" spans="1:11" x14ac:dyDescent="0.25">
      <c r="A830" t="s">
        <v>93</v>
      </c>
      <c r="B830">
        <v>140491</v>
      </c>
      <c r="C830">
        <v>4783.5</v>
      </c>
      <c r="D830">
        <v>1614</v>
      </c>
      <c r="E830">
        <v>1082</v>
      </c>
      <c r="F830">
        <v>2940.5</v>
      </c>
      <c r="G830">
        <v>2289</v>
      </c>
      <c r="H830">
        <v>9398</v>
      </c>
      <c r="I830">
        <v>8761.5</v>
      </c>
      <c r="J830">
        <v>10359.5</v>
      </c>
      <c r="K830">
        <v>776</v>
      </c>
    </row>
    <row r="831" spans="1:11" x14ac:dyDescent="0.25">
      <c r="A831" t="s">
        <v>95</v>
      </c>
      <c r="B831">
        <v>140490</v>
      </c>
      <c r="C831">
        <v>2135.5</v>
      </c>
      <c r="D831">
        <v>668.5</v>
      </c>
      <c r="E831">
        <v>1611</v>
      </c>
      <c r="F831">
        <v>6243</v>
      </c>
      <c r="G831">
        <v>2251.5</v>
      </c>
      <c r="H831">
        <v>4665.5</v>
      </c>
      <c r="I831">
        <v>8699.5</v>
      </c>
      <c r="J831">
        <v>7197</v>
      </c>
      <c r="K831">
        <v>270</v>
      </c>
    </row>
    <row r="832" spans="1:11" x14ac:dyDescent="0.25">
      <c r="A832" t="s">
        <v>97</v>
      </c>
      <c r="B832">
        <v>140489</v>
      </c>
      <c r="C832">
        <v>4318</v>
      </c>
      <c r="D832">
        <v>1275</v>
      </c>
      <c r="E832">
        <v>2141.5</v>
      </c>
      <c r="F832">
        <v>1816</v>
      </c>
      <c r="G832">
        <v>4725.5</v>
      </c>
      <c r="H832">
        <v>11444</v>
      </c>
      <c r="I832">
        <v>18840</v>
      </c>
      <c r="J832">
        <v>8501</v>
      </c>
      <c r="K832">
        <v>698</v>
      </c>
    </row>
    <row r="833" spans="1:11" x14ac:dyDescent="0.25">
      <c r="A833" t="s">
        <v>99</v>
      </c>
      <c r="B833">
        <v>140484</v>
      </c>
      <c r="C833">
        <v>2930</v>
      </c>
      <c r="D833">
        <v>1889</v>
      </c>
      <c r="E833">
        <v>3029</v>
      </c>
      <c r="F833">
        <v>7972</v>
      </c>
      <c r="G833">
        <v>3258</v>
      </c>
      <c r="H833">
        <v>11158.5</v>
      </c>
      <c r="I833">
        <v>6049.5</v>
      </c>
      <c r="J833">
        <v>8658</v>
      </c>
      <c r="K833">
        <v>1626</v>
      </c>
    </row>
    <row r="834" spans="1:11" x14ac:dyDescent="0.25">
      <c r="A834" t="s">
        <v>101</v>
      </c>
      <c r="B834">
        <v>140488</v>
      </c>
      <c r="C834">
        <v>2203</v>
      </c>
      <c r="D834">
        <v>1355</v>
      </c>
      <c r="E834">
        <v>861.5</v>
      </c>
      <c r="F834">
        <v>6237.5</v>
      </c>
      <c r="G834">
        <v>4644</v>
      </c>
      <c r="H834">
        <v>13200</v>
      </c>
      <c r="I834">
        <v>17141</v>
      </c>
      <c r="J834">
        <v>9821</v>
      </c>
      <c r="K834">
        <v>360</v>
      </c>
    </row>
    <row r="835" spans="1:11" x14ac:dyDescent="0.25">
      <c r="A835" t="s">
        <v>103</v>
      </c>
      <c r="B835">
        <v>140487</v>
      </c>
      <c r="C835">
        <v>2542</v>
      </c>
      <c r="D835">
        <v>396</v>
      </c>
      <c r="E835">
        <v>398</v>
      </c>
      <c r="F835">
        <v>10556.5</v>
      </c>
      <c r="G835">
        <v>2569</v>
      </c>
      <c r="H835">
        <v>7517.5</v>
      </c>
      <c r="I835">
        <v>4170.5</v>
      </c>
      <c r="J835">
        <v>8511</v>
      </c>
      <c r="K835">
        <v>245.5</v>
      </c>
    </row>
    <row r="836" spans="1:11" x14ac:dyDescent="0.25">
      <c r="A836" t="s">
        <v>105</v>
      </c>
      <c r="B836">
        <v>140486</v>
      </c>
      <c r="C836">
        <v>2273.5</v>
      </c>
      <c r="D836">
        <v>719</v>
      </c>
      <c r="E836">
        <v>824</v>
      </c>
      <c r="F836">
        <v>5710</v>
      </c>
      <c r="G836">
        <v>3715.5</v>
      </c>
      <c r="H836">
        <v>3067</v>
      </c>
      <c r="I836">
        <v>7857</v>
      </c>
      <c r="J836">
        <v>7914.5</v>
      </c>
      <c r="K836">
        <v>368</v>
      </c>
    </row>
    <row r="837" spans="1:11" x14ac:dyDescent="0.25">
      <c r="A837" t="s">
        <v>107</v>
      </c>
      <c r="B837">
        <v>140485</v>
      </c>
      <c r="C837">
        <v>4568</v>
      </c>
      <c r="D837">
        <v>9786</v>
      </c>
      <c r="E837">
        <v>2786</v>
      </c>
      <c r="F837">
        <v>10066.5</v>
      </c>
      <c r="G837">
        <v>2976</v>
      </c>
      <c r="H837">
        <v>11333</v>
      </c>
      <c r="I837">
        <v>13585</v>
      </c>
      <c r="J837">
        <v>6638</v>
      </c>
      <c r="K837">
        <v>939</v>
      </c>
    </row>
    <row r="838" spans="1:11" x14ac:dyDescent="0.25">
      <c r="A838" t="s">
        <v>109</v>
      </c>
      <c r="B838">
        <v>140496</v>
      </c>
      <c r="C838">
        <v>1920</v>
      </c>
      <c r="D838">
        <v>611</v>
      </c>
      <c r="E838">
        <v>1298.5</v>
      </c>
      <c r="F838">
        <v>6587</v>
      </c>
      <c r="G838">
        <v>2808</v>
      </c>
      <c r="H838">
        <v>5664.5</v>
      </c>
      <c r="I838">
        <v>18056</v>
      </c>
      <c r="J838">
        <v>8349</v>
      </c>
      <c r="K838">
        <v>421</v>
      </c>
    </row>
    <row r="839" spans="1:11" x14ac:dyDescent="0.25">
      <c r="A839" t="s">
        <v>111</v>
      </c>
      <c r="B839">
        <v>140483</v>
      </c>
      <c r="C839">
        <v>2753.5</v>
      </c>
      <c r="D839">
        <v>1722.5</v>
      </c>
      <c r="E839">
        <v>6839</v>
      </c>
      <c r="F839">
        <v>3688</v>
      </c>
      <c r="G839">
        <v>7654</v>
      </c>
      <c r="H839">
        <v>10699</v>
      </c>
      <c r="I839">
        <v>17918</v>
      </c>
      <c r="J839">
        <v>10671.5</v>
      </c>
      <c r="K839">
        <v>563.5</v>
      </c>
    </row>
    <row r="840" spans="1:11" x14ac:dyDescent="0.25">
      <c r="A840" t="s">
        <v>113</v>
      </c>
      <c r="B840">
        <v>140479</v>
      </c>
      <c r="C840">
        <v>3455</v>
      </c>
      <c r="D840">
        <v>1620</v>
      </c>
      <c r="E840">
        <v>2806</v>
      </c>
      <c r="F840">
        <v>4815</v>
      </c>
      <c r="G840">
        <v>4640.5</v>
      </c>
      <c r="H840">
        <v>12110.5</v>
      </c>
      <c r="I840">
        <v>17006</v>
      </c>
      <c r="J840">
        <v>9410.5</v>
      </c>
      <c r="K840">
        <v>1303</v>
      </c>
    </row>
    <row r="841" spans="1:11" x14ac:dyDescent="0.25">
      <c r="A841" t="s">
        <v>115</v>
      </c>
      <c r="B841">
        <v>140478</v>
      </c>
      <c r="C841">
        <v>2981</v>
      </c>
      <c r="D841">
        <v>931.5</v>
      </c>
      <c r="E841">
        <v>688</v>
      </c>
      <c r="F841">
        <v>17549</v>
      </c>
      <c r="G841">
        <v>2672</v>
      </c>
      <c r="H841">
        <v>16596</v>
      </c>
      <c r="I841">
        <v>11870</v>
      </c>
      <c r="J841">
        <v>8191</v>
      </c>
      <c r="K841">
        <v>631</v>
      </c>
    </row>
    <row r="842" spans="1:11" x14ac:dyDescent="0.25">
      <c r="A842" t="s">
        <v>117</v>
      </c>
      <c r="B842">
        <v>140480</v>
      </c>
      <c r="C842">
        <v>2229.5</v>
      </c>
      <c r="D842">
        <v>3479</v>
      </c>
      <c r="E842">
        <v>14195</v>
      </c>
      <c r="F842">
        <v>2736.5</v>
      </c>
      <c r="G842">
        <v>4426</v>
      </c>
      <c r="H842">
        <v>17825</v>
      </c>
      <c r="I842">
        <v>14560</v>
      </c>
      <c r="J842">
        <v>11094.5</v>
      </c>
      <c r="K842">
        <v>419</v>
      </c>
    </row>
    <row r="843" spans="1:11" x14ac:dyDescent="0.25">
      <c r="A843" t="s">
        <v>119</v>
      </c>
      <c r="B843">
        <v>140482</v>
      </c>
      <c r="C843">
        <v>2141</v>
      </c>
      <c r="D843">
        <v>743.5</v>
      </c>
      <c r="E843">
        <v>822</v>
      </c>
      <c r="F843">
        <v>2571.5</v>
      </c>
      <c r="G843">
        <v>6836</v>
      </c>
      <c r="H843">
        <v>2241</v>
      </c>
      <c r="I843">
        <v>16721</v>
      </c>
      <c r="J843">
        <v>9673.5</v>
      </c>
      <c r="K843">
        <v>340.5</v>
      </c>
    </row>
    <row r="844" spans="1:11" x14ac:dyDescent="0.25">
      <c r="A844" t="s">
        <v>121</v>
      </c>
      <c r="B844">
        <v>140443</v>
      </c>
      <c r="C844">
        <v>3980</v>
      </c>
      <c r="D844">
        <v>1312</v>
      </c>
      <c r="E844">
        <v>1792</v>
      </c>
      <c r="F844">
        <v>26888</v>
      </c>
      <c r="G844">
        <v>3987</v>
      </c>
      <c r="H844">
        <v>7400</v>
      </c>
      <c r="I844">
        <v>22138</v>
      </c>
      <c r="J844">
        <v>8819</v>
      </c>
      <c r="K844">
        <v>674</v>
      </c>
    </row>
    <row r="845" spans="1:11" x14ac:dyDescent="0.25">
      <c r="A845" t="s">
        <v>123</v>
      </c>
      <c r="B845">
        <v>140477</v>
      </c>
      <c r="C845">
        <v>4977.5</v>
      </c>
      <c r="D845">
        <v>1450</v>
      </c>
      <c r="E845">
        <v>3293</v>
      </c>
      <c r="F845">
        <v>19266.5</v>
      </c>
      <c r="G845">
        <v>7358</v>
      </c>
      <c r="H845">
        <v>15616</v>
      </c>
      <c r="I845">
        <v>25527</v>
      </c>
      <c r="J845">
        <v>9498.5</v>
      </c>
      <c r="K845">
        <v>1183</v>
      </c>
    </row>
    <row r="846" spans="1:11" x14ac:dyDescent="0.25">
      <c r="A846" t="s">
        <v>125</v>
      </c>
      <c r="B846">
        <v>140450</v>
      </c>
      <c r="C846">
        <v>2223</v>
      </c>
      <c r="D846">
        <v>2015.5</v>
      </c>
      <c r="E846">
        <v>698</v>
      </c>
      <c r="F846">
        <v>5323</v>
      </c>
      <c r="G846">
        <v>10578</v>
      </c>
      <c r="H846">
        <v>11964</v>
      </c>
      <c r="I846">
        <v>8742</v>
      </c>
      <c r="J846">
        <v>10237</v>
      </c>
      <c r="K846">
        <v>371.5</v>
      </c>
    </row>
    <row r="847" spans="1:11" x14ac:dyDescent="0.25">
      <c r="A847" t="s">
        <v>127</v>
      </c>
      <c r="B847">
        <v>140447</v>
      </c>
      <c r="C847">
        <v>3212.5</v>
      </c>
      <c r="D847">
        <v>4055</v>
      </c>
      <c r="E847">
        <v>1611.5</v>
      </c>
      <c r="F847">
        <v>14273</v>
      </c>
      <c r="G847">
        <v>2160</v>
      </c>
      <c r="H847">
        <v>4741</v>
      </c>
      <c r="I847">
        <v>12420</v>
      </c>
      <c r="J847">
        <v>9857</v>
      </c>
      <c r="K847">
        <v>882</v>
      </c>
    </row>
    <row r="848" spans="1:11" x14ac:dyDescent="0.25">
      <c r="A848" t="s">
        <v>129</v>
      </c>
      <c r="B848">
        <v>140446</v>
      </c>
      <c r="C848">
        <v>5020</v>
      </c>
      <c r="D848">
        <v>2004</v>
      </c>
      <c r="E848">
        <v>3603</v>
      </c>
      <c r="F848">
        <v>20996.5</v>
      </c>
      <c r="G848">
        <v>2336.5</v>
      </c>
      <c r="H848">
        <v>5936.5</v>
      </c>
      <c r="I848">
        <v>8049</v>
      </c>
      <c r="J848">
        <v>10415.5</v>
      </c>
      <c r="K848">
        <v>1269</v>
      </c>
    </row>
    <row r="849" spans="1:11" x14ac:dyDescent="0.25">
      <c r="A849" t="s">
        <v>131</v>
      </c>
      <c r="B849">
        <v>140434</v>
      </c>
      <c r="C849">
        <v>4728</v>
      </c>
      <c r="D849">
        <v>1732</v>
      </c>
      <c r="E849">
        <v>1907.5</v>
      </c>
      <c r="F849">
        <v>19773.5</v>
      </c>
      <c r="G849">
        <v>1858</v>
      </c>
      <c r="H849">
        <v>4327</v>
      </c>
      <c r="I849">
        <v>6158</v>
      </c>
      <c r="J849">
        <v>6047</v>
      </c>
      <c r="K849">
        <v>1096.5</v>
      </c>
    </row>
    <row r="850" spans="1:11" x14ac:dyDescent="0.25">
      <c r="A850" t="s">
        <v>133</v>
      </c>
      <c r="B850">
        <v>140433</v>
      </c>
      <c r="C850">
        <v>6302</v>
      </c>
      <c r="D850">
        <v>2455.5</v>
      </c>
      <c r="E850">
        <v>5837</v>
      </c>
      <c r="F850">
        <v>12838</v>
      </c>
      <c r="G850">
        <v>3115</v>
      </c>
      <c r="H850">
        <v>12971.5</v>
      </c>
      <c r="I850">
        <v>15471</v>
      </c>
      <c r="J850">
        <v>5039</v>
      </c>
      <c r="K850">
        <v>712</v>
      </c>
    </row>
    <row r="851" spans="1:11" x14ac:dyDescent="0.25">
      <c r="A851" t="s">
        <v>135</v>
      </c>
      <c r="B851">
        <v>140435</v>
      </c>
      <c r="C851">
        <v>2386</v>
      </c>
      <c r="D851">
        <v>3195</v>
      </c>
      <c r="E851">
        <v>3935</v>
      </c>
      <c r="F851">
        <v>37391.5</v>
      </c>
      <c r="G851">
        <v>12012</v>
      </c>
      <c r="H851">
        <v>32457</v>
      </c>
      <c r="I851">
        <v>14707.5</v>
      </c>
      <c r="J851">
        <v>7294.5</v>
      </c>
      <c r="K851">
        <v>612</v>
      </c>
    </row>
    <row r="852" spans="1:11" x14ac:dyDescent="0.25">
      <c r="A852" t="s">
        <v>137</v>
      </c>
      <c r="B852">
        <v>140432</v>
      </c>
      <c r="C852">
        <v>4987.5</v>
      </c>
      <c r="D852">
        <v>1959</v>
      </c>
      <c r="E852">
        <v>3229</v>
      </c>
      <c r="F852">
        <v>15549</v>
      </c>
      <c r="G852">
        <v>2477</v>
      </c>
      <c r="H852">
        <v>7268</v>
      </c>
      <c r="I852">
        <v>12436</v>
      </c>
      <c r="J852">
        <v>6241.5</v>
      </c>
      <c r="K852">
        <v>1622</v>
      </c>
    </row>
    <row r="853" spans="1:11" x14ac:dyDescent="0.25">
      <c r="A853" t="s">
        <v>139</v>
      </c>
      <c r="B853">
        <v>140438</v>
      </c>
      <c r="C853">
        <v>3491</v>
      </c>
      <c r="D853">
        <v>1559.5</v>
      </c>
      <c r="E853">
        <v>1611.5</v>
      </c>
      <c r="F853">
        <v>8408.5</v>
      </c>
      <c r="G853">
        <v>1403</v>
      </c>
      <c r="H853">
        <v>10959</v>
      </c>
      <c r="I853">
        <v>16361</v>
      </c>
      <c r="J853">
        <v>8053.5</v>
      </c>
      <c r="K853">
        <v>384</v>
      </c>
    </row>
    <row r="854" spans="1:11" x14ac:dyDescent="0.25">
      <c r="A854" t="s">
        <v>141</v>
      </c>
      <c r="B854">
        <v>140440</v>
      </c>
      <c r="C854">
        <v>3758</v>
      </c>
      <c r="D854">
        <v>5024.5</v>
      </c>
      <c r="E854">
        <v>2031</v>
      </c>
      <c r="F854">
        <v>4999.5</v>
      </c>
      <c r="G854">
        <v>10193</v>
      </c>
      <c r="H854">
        <v>16669</v>
      </c>
      <c r="I854">
        <v>18828.5</v>
      </c>
      <c r="J854">
        <v>4428</v>
      </c>
      <c r="K854">
        <v>424.5</v>
      </c>
    </row>
    <row r="855" spans="1:11" x14ac:dyDescent="0.25">
      <c r="A855" t="s">
        <v>143</v>
      </c>
      <c r="B855">
        <v>140441</v>
      </c>
      <c r="C855">
        <v>4696.5</v>
      </c>
      <c r="D855">
        <v>1296</v>
      </c>
      <c r="E855">
        <v>1413.5</v>
      </c>
      <c r="F855">
        <v>12089</v>
      </c>
      <c r="G855">
        <v>1931.5</v>
      </c>
      <c r="H855">
        <v>3553.5</v>
      </c>
      <c r="I855">
        <v>14927</v>
      </c>
      <c r="J855">
        <v>6766</v>
      </c>
      <c r="K855">
        <v>819.5</v>
      </c>
    </row>
    <row r="856" spans="1:11" x14ac:dyDescent="0.25">
      <c r="A856" t="s">
        <v>145</v>
      </c>
      <c r="B856">
        <v>140442</v>
      </c>
      <c r="C856">
        <v>4241</v>
      </c>
      <c r="D856">
        <v>1142</v>
      </c>
      <c r="E856">
        <v>3052</v>
      </c>
      <c r="F856">
        <v>8642</v>
      </c>
      <c r="G856">
        <v>11068.5</v>
      </c>
      <c r="H856">
        <v>27096</v>
      </c>
      <c r="I856">
        <v>16260</v>
      </c>
      <c r="J856">
        <v>6418.5</v>
      </c>
      <c r="K856">
        <v>538.5</v>
      </c>
    </row>
    <row r="857" spans="1:11" x14ac:dyDescent="0.25">
      <c r="A857" t="s">
        <v>147</v>
      </c>
      <c r="B857">
        <v>140444</v>
      </c>
      <c r="C857">
        <v>3974</v>
      </c>
      <c r="D857">
        <v>1503</v>
      </c>
      <c r="E857">
        <v>1252</v>
      </c>
      <c r="F857">
        <v>32768</v>
      </c>
      <c r="G857">
        <v>7647</v>
      </c>
      <c r="H857">
        <v>12204.5</v>
      </c>
      <c r="I857">
        <v>31546</v>
      </c>
      <c r="J857">
        <v>7553</v>
      </c>
      <c r="K857">
        <v>351</v>
      </c>
    </row>
    <row r="858" spans="1:11" x14ac:dyDescent="0.25">
      <c r="A858" t="s">
        <v>149</v>
      </c>
      <c r="B858">
        <v>140445</v>
      </c>
      <c r="C858">
        <v>1752.5</v>
      </c>
      <c r="D858">
        <v>561</v>
      </c>
      <c r="E858">
        <v>720</v>
      </c>
      <c r="F858">
        <v>5099</v>
      </c>
      <c r="G858">
        <v>2225</v>
      </c>
      <c r="H858">
        <v>16132.5</v>
      </c>
      <c r="I858">
        <v>6520.5</v>
      </c>
      <c r="J858">
        <v>9461</v>
      </c>
      <c r="K858">
        <v>393.5</v>
      </c>
    </row>
    <row r="859" spans="1:11" x14ac:dyDescent="0.25">
      <c r="A859" t="s">
        <v>151</v>
      </c>
      <c r="B859">
        <v>140425</v>
      </c>
      <c r="C859">
        <v>3006</v>
      </c>
      <c r="D859">
        <v>869</v>
      </c>
      <c r="E859">
        <v>1521.5</v>
      </c>
      <c r="F859">
        <v>5704</v>
      </c>
      <c r="G859">
        <v>2724</v>
      </c>
      <c r="H859">
        <v>5624</v>
      </c>
      <c r="I859">
        <v>10369</v>
      </c>
      <c r="J859">
        <v>5549</v>
      </c>
      <c r="K859">
        <v>482</v>
      </c>
    </row>
    <row r="860" spans="1:11" x14ac:dyDescent="0.25">
      <c r="A860" t="s">
        <v>153</v>
      </c>
      <c r="B860">
        <v>140424</v>
      </c>
      <c r="C860">
        <v>3198</v>
      </c>
      <c r="D860">
        <v>2403</v>
      </c>
      <c r="E860">
        <v>858</v>
      </c>
      <c r="F860">
        <v>6562</v>
      </c>
      <c r="G860">
        <v>1900.5</v>
      </c>
      <c r="H860">
        <v>9701.5</v>
      </c>
      <c r="I860">
        <v>18067.5</v>
      </c>
      <c r="J860">
        <v>8607.5</v>
      </c>
      <c r="K860">
        <v>555.5</v>
      </c>
    </row>
    <row r="861" spans="1:11" x14ac:dyDescent="0.25">
      <c r="A861" t="s">
        <v>155</v>
      </c>
      <c r="B861">
        <v>140429</v>
      </c>
      <c r="C861">
        <v>3508.5</v>
      </c>
      <c r="D861">
        <v>928.5</v>
      </c>
      <c r="E861">
        <v>3380</v>
      </c>
      <c r="F861">
        <v>11085.5</v>
      </c>
      <c r="G861">
        <v>2875.5</v>
      </c>
      <c r="H861">
        <v>9058</v>
      </c>
      <c r="I861">
        <v>11769.5</v>
      </c>
      <c r="J861">
        <v>7185</v>
      </c>
      <c r="K861">
        <v>514</v>
      </c>
    </row>
    <row r="862" spans="1:11" x14ac:dyDescent="0.25">
      <c r="A862" t="s">
        <v>157</v>
      </c>
      <c r="B862">
        <v>140430</v>
      </c>
      <c r="C862">
        <v>2808</v>
      </c>
      <c r="D862">
        <v>1417</v>
      </c>
      <c r="E862">
        <v>1575</v>
      </c>
      <c r="F862">
        <v>27165</v>
      </c>
      <c r="G862">
        <v>5876.5</v>
      </c>
      <c r="H862">
        <v>26542</v>
      </c>
      <c r="I862">
        <v>29551.5</v>
      </c>
      <c r="J862">
        <v>7438</v>
      </c>
      <c r="K862">
        <v>1062</v>
      </c>
    </row>
    <row r="863" spans="1:11" x14ac:dyDescent="0.25">
      <c r="A863" t="s">
        <v>159</v>
      </c>
      <c r="B863">
        <v>140431</v>
      </c>
      <c r="C863">
        <v>4070</v>
      </c>
      <c r="D863">
        <v>1908</v>
      </c>
      <c r="E863">
        <v>1584</v>
      </c>
      <c r="F863">
        <v>23844</v>
      </c>
      <c r="G863">
        <v>7564</v>
      </c>
      <c r="H863">
        <v>24490</v>
      </c>
      <c r="I863">
        <v>14552.5</v>
      </c>
      <c r="J863">
        <v>7001</v>
      </c>
      <c r="K863">
        <v>289</v>
      </c>
    </row>
    <row r="864" spans="1:11" x14ac:dyDescent="0.25">
      <c r="A864" t="s">
        <v>161</v>
      </c>
      <c r="B864">
        <v>140432</v>
      </c>
      <c r="C864">
        <v>4486</v>
      </c>
      <c r="D864">
        <v>1600.5</v>
      </c>
      <c r="E864">
        <v>2492</v>
      </c>
      <c r="F864">
        <v>14635</v>
      </c>
      <c r="G864">
        <v>2269.5</v>
      </c>
      <c r="H864">
        <v>6459.5</v>
      </c>
      <c r="I864">
        <v>11405</v>
      </c>
      <c r="J864">
        <v>8860.5</v>
      </c>
      <c r="K864">
        <v>1365</v>
      </c>
    </row>
    <row r="865" spans="1:11" x14ac:dyDescent="0.25">
      <c r="A865" t="s">
        <v>163</v>
      </c>
      <c r="B865">
        <v>140420</v>
      </c>
      <c r="C865">
        <v>4603</v>
      </c>
      <c r="D865">
        <v>2765</v>
      </c>
      <c r="E865">
        <v>1700.5</v>
      </c>
      <c r="F865">
        <v>23994</v>
      </c>
      <c r="G865">
        <v>4196</v>
      </c>
      <c r="H865">
        <v>10626</v>
      </c>
      <c r="I865">
        <v>22495.5</v>
      </c>
      <c r="J865">
        <v>5625</v>
      </c>
      <c r="K865">
        <v>530</v>
      </c>
    </row>
    <row r="866" spans="1:11" x14ac:dyDescent="0.25">
      <c r="A866" t="s">
        <v>165</v>
      </c>
      <c r="B866">
        <v>140419</v>
      </c>
      <c r="C866">
        <v>3962</v>
      </c>
      <c r="D866">
        <v>1031</v>
      </c>
      <c r="E866">
        <v>857.5</v>
      </c>
      <c r="F866">
        <v>18056</v>
      </c>
      <c r="G866">
        <v>3575</v>
      </c>
      <c r="H866">
        <v>11967.5</v>
      </c>
      <c r="I866">
        <v>12640</v>
      </c>
      <c r="J866">
        <v>5533</v>
      </c>
      <c r="K866">
        <v>350</v>
      </c>
    </row>
    <row r="867" spans="1:11" x14ac:dyDescent="0.25">
      <c r="A867" t="s">
        <v>167</v>
      </c>
      <c r="B867">
        <v>140428</v>
      </c>
      <c r="C867">
        <v>2638.5</v>
      </c>
      <c r="D867">
        <v>1221</v>
      </c>
      <c r="E867">
        <v>3525</v>
      </c>
      <c r="F867">
        <v>10103</v>
      </c>
      <c r="G867">
        <v>1767.5</v>
      </c>
      <c r="H867">
        <v>4310.5</v>
      </c>
      <c r="I867">
        <v>17549</v>
      </c>
      <c r="J867">
        <v>5322</v>
      </c>
      <c r="K867">
        <v>626</v>
      </c>
    </row>
    <row r="868" spans="1:11" x14ac:dyDescent="0.25">
      <c r="A868" t="s">
        <v>169</v>
      </c>
      <c r="B868">
        <v>140423</v>
      </c>
      <c r="C868">
        <v>2085</v>
      </c>
      <c r="D868">
        <v>7879.5</v>
      </c>
      <c r="E868">
        <v>1501</v>
      </c>
      <c r="F868">
        <v>1520.5</v>
      </c>
      <c r="G868">
        <v>4221</v>
      </c>
      <c r="H868">
        <v>14017</v>
      </c>
      <c r="I868">
        <v>13921.5</v>
      </c>
      <c r="J868">
        <v>6752.5</v>
      </c>
      <c r="K868">
        <v>381</v>
      </c>
    </row>
    <row r="869" spans="1:11" x14ac:dyDescent="0.25">
      <c r="A869" t="s">
        <v>171</v>
      </c>
      <c r="B869">
        <v>140426</v>
      </c>
      <c r="C869">
        <v>4851.5</v>
      </c>
      <c r="D869">
        <v>1945</v>
      </c>
      <c r="E869">
        <v>6736</v>
      </c>
      <c r="F869">
        <v>6461</v>
      </c>
      <c r="G869">
        <v>2891.5</v>
      </c>
      <c r="H869">
        <v>3474</v>
      </c>
      <c r="I869">
        <v>10836</v>
      </c>
      <c r="J869">
        <v>6429</v>
      </c>
      <c r="K869">
        <v>1434.5</v>
      </c>
    </row>
    <row r="870" spans="1:11" x14ac:dyDescent="0.25">
      <c r="A870" t="s">
        <v>173</v>
      </c>
      <c r="B870">
        <v>140427</v>
      </c>
      <c r="C870">
        <v>3694</v>
      </c>
      <c r="D870">
        <v>3604.5</v>
      </c>
      <c r="E870">
        <v>2104.5</v>
      </c>
      <c r="F870">
        <v>9252</v>
      </c>
      <c r="G870">
        <v>1311.5</v>
      </c>
      <c r="H870">
        <v>4396.5</v>
      </c>
      <c r="I870">
        <v>19532</v>
      </c>
      <c r="J870">
        <v>4458.5</v>
      </c>
      <c r="K870">
        <v>381</v>
      </c>
    </row>
    <row r="871" spans="1:11" x14ac:dyDescent="0.25">
      <c r="A871" t="s">
        <v>175</v>
      </c>
      <c r="B871">
        <v>140421</v>
      </c>
      <c r="C871">
        <v>4551</v>
      </c>
      <c r="D871">
        <v>9968</v>
      </c>
      <c r="E871">
        <v>24029</v>
      </c>
      <c r="F871">
        <v>12052</v>
      </c>
      <c r="G871">
        <v>3144.5</v>
      </c>
      <c r="H871">
        <v>9335.5</v>
      </c>
      <c r="I871">
        <v>13773</v>
      </c>
      <c r="J871">
        <v>4635</v>
      </c>
      <c r="K871">
        <v>834</v>
      </c>
    </row>
    <row r="872" spans="1:11" x14ac:dyDescent="0.25">
      <c r="A872" t="s">
        <v>177</v>
      </c>
      <c r="B872">
        <v>140419</v>
      </c>
      <c r="C872">
        <v>3787</v>
      </c>
      <c r="D872">
        <v>997</v>
      </c>
      <c r="E872">
        <v>754</v>
      </c>
      <c r="F872">
        <v>18275.5</v>
      </c>
      <c r="G872">
        <v>3618</v>
      </c>
      <c r="H872">
        <v>11657</v>
      </c>
      <c r="I872">
        <v>13025</v>
      </c>
      <c r="J872">
        <v>6280</v>
      </c>
      <c r="K872">
        <v>309</v>
      </c>
    </row>
    <row r="873" spans="1:11" x14ac:dyDescent="0.25">
      <c r="A873" t="s">
        <v>179</v>
      </c>
      <c r="B873">
        <v>140420</v>
      </c>
      <c r="C873">
        <v>4337</v>
      </c>
      <c r="D873">
        <v>2815.5</v>
      </c>
      <c r="E873">
        <v>1658</v>
      </c>
      <c r="F873">
        <v>24789.5</v>
      </c>
      <c r="G873">
        <v>4252.5</v>
      </c>
      <c r="H873">
        <v>10631</v>
      </c>
      <c r="I873">
        <v>23025.5</v>
      </c>
      <c r="J873">
        <v>5697</v>
      </c>
      <c r="K873">
        <v>496</v>
      </c>
    </row>
    <row r="874" spans="1:11" x14ac:dyDescent="0.25">
      <c r="A874" t="s">
        <v>181</v>
      </c>
      <c r="B874">
        <v>140422</v>
      </c>
      <c r="C874">
        <v>1988</v>
      </c>
      <c r="D874">
        <v>1256</v>
      </c>
      <c r="E874">
        <v>799</v>
      </c>
      <c r="F874">
        <v>10388</v>
      </c>
      <c r="G874">
        <v>4237</v>
      </c>
      <c r="H874">
        <v>4378</v>
      </c>
      <c r="I874">
        <v>9757</v>
      </c>
      <c r="J874">
        <v>5469</v>
      </c>
      <c r="K874">
        <v>278.5</v>
      </c>
    </row>
    <row r="875" spans="1:11" x14ac:dyDescent="0.25">
      <c r="A875" t="s">
        <v>183</v>
      </c>
      <c r="B875">
        <v>140409</v>
      </c>
      <c r="C875">
        <v>1933</v>
      </c>
      <c r="D875">
        <v>1372</v>
      </c>
      <c r="E875">
        <v>1330</v>
      </c>
      <c r="F875">
        <v>5401.5</v>
      </c>
      <c r="G875">
        <v>2122</v>
      </c>
      <c r="H875">
        <v>2425</v>
      </c>
      <c r="I875">
        <v>4873</v>
      </c>
      <c r="J875">
        <v>8957</v>
      </c>
      <c r="K875">
        <v>370</v>
      </c>
    </row>
    <row r="876" spans="1:11" x14ac:dyDescent="0.25">
      <c r="A876" t="s">
        <v>185</v>
      </c>
      <c r="B876">
        <v>140410</v>
      </c>
      <c r="C876">
        <v>2847.5</v>
      </c>
      <c r="D876">
        <v>1814.5</v>
      </c>
      <c r="E876">
        <v>5182</v>
      </c>
      <c r="F876">
        <v>8129</v>
      </c>
      <c r="G876">
        <v>2355</v>
      </c>
      <c r="H876">
        <v>3713</v>
      </c>
      <c r="I876">
        <v>14620</v>
      </c>
      <c r="J876">
        <v>7167.5</v>
      </c>
      <c r="K876">
        <v>1272</v>
      </c>
    </row>
    <row r="877" spans="1:11" ht="15.75" thickBot="1" x14ac:dyDescent="0.3">
      <c r="A877" s="13" t="s">
        <v>187</v>
      </c>
      <c r="B877" s="13">
        <v>140411</v>
      </c>
      <c r="C877" s="13">
        <v>2769.5</v>
      </c>
      <c r="D877" s="13">
        <v>11138</v>
      </c>
      <c r="E877" s="13">
        <v>1226.5</v>
      </c>
      <c r="F877" s="13">
        <v>17318</v>
      </c>
      <c r="G877" s="13">
        <v>5049.5</v>
      </c>
      <c r="H877" s="13">
        <v>7688</v>
      </c>
      <c r="I877" s="13">
        <v>23498</v>
      </c>
      <c r="J877" s="13">
        <v>9276</v>
      </c>
      <c r="K877" s="13">
        <v>834.5</v>
      </c>
    </row>
    <row r="878" spans="1:11" x14ac:dyDescent="0.25">
      <c r="A878" t="s">
        <v>13</v>
      </c>
      <c r="B878">
        <v>2668</v>
      </c>
      <c r="C878">
        <v>4064</v>
      </c>
      <c r="D878">
        <v>840</v>
      </c>
      <c r="E878">
        <v>2408</v>
      </c>
      <c r="F878">
        <v>4891</v>
      </c>
      <c r="G878">
        <v>2340.5</v>
      </c>
      <c r="H878">
        <v>10840</v>
      </c>
      <c r="I878">
        <v>4583</v>
      </c>
      <c r="J878">
        <v>7722</v>
      </c>
      <c r="K878">
        <v>632</v>
      </c>
    </row>
    <row r="879" spans="1:11" x14ac:dyDescent="0.25">
      <c r="A879" t="s">
        <v>15</v>
      </c>
      <c r="B879">
        <v>2652</v>
      </c>
      <c r="C879">
        <v>1614</v>
      </c>
      <c r="D879">
        <v>615.5</v>
      </c>
      <c r="E879">
        <v>713.5</v>
      </c>
      <c r="F879">
        <v>13989</v>
      </c>
      <c r="G879">
        <v>3501</v>
      </c>
      <c r="H879">
        <v>3796.5</v>
      </c>
      <c r="I879">
        <v>16874</v>
      </c>
      <c r="J879">
        <v>7928</v>
      </c>
      <c r="K879">
        <v>339</v>
      </c>
    </row>
    <row r="880" spans="1:11" x14ac:dyDescent="0.25">
      <c r="A880" t="s">
        <v>17</v>
      </c>
      <c r="B880">
        <v>3085</v>
      </c>
      <c r="C880">
        <v>4539</v>
      </c>
      <c r="D880">
        <v>1916</v>
      </c>
      <c r="E880">
        <v>1046.5</v>
      </c>
      <c r="F880">
        <v>11614</v>
      </c>
      <c r="G880">
        <v>3907</v>
      </c>
      <c r="H880">
        <v>7696.5</v>
      </c>
      <c r="I880">
        <v>11549.5</v>
      </c>
      <c r="J880">
        <v>9860</v>
      </c>
      <c r="K880">
        <v>434</v>
      </c>
    </row>
    <row r="881" spans="1:11" x14ac:dyDescent="0.25">
      <c r="A881" t="s">
        <v>19</v>
      </c>
      <c r="B881">
        <v>3172</v>
      </c>
      <c r="C881">
        <v>6327</v>
      </c>
      <c r="D881">
        <v>1389</v>
      </c>
      <c r="E881">
        <v>1945.5</v>
      </c>
      <c r="F881">
        <v>8515</v>
      </c>
      <c r="G881">
        <v>6531</v>
      </c>
      <c r="H881">
        <v>20765.5</v>
      </c>
      <c r="I881">
        <v>12508</v>
      </c>
      <c r="J881">
        <v>8172.5</v>
      </c>
      <c r="K881">
        <v>981.5</v>
      </c>
    </row>
    <row r="882" spans="1:11" x14ac:dyDescent="0.25">
      <c r="A882" t="s">
        <v>21</v>
      </c>
      <c r="B882">
        <v>3186</v>
      </c>
      <c r="C882">
        <v>3366</v>
      </c>
      <c r="D882">
        <v>1225.5</v>
      </c>
      <c r="E882">
        <v>1108</v>
      </c>
      <c r="F882">
        <v>2665</v>
      </c>
      <c r="G882">
        <v>6077</v>
      </c>
      <c r="H882">
        <v>16108</v>
      </c>
      <c r="I882">
        <v>5679.5</v>
      </c>
      <c r="J882">
        <v>8993.5</v>
      </c>
      <c r="K882">
        <v>577</v>
      </c>
    </row>
    <row r="883" spans="1:11" x14ac:dyDescent="0.25">
      <c r="A883" t="s">
        <v>23</v>
      </c>
      <c r="B883">
        <v>3201</v>
      </c>
      <c r="C883">
        <v>3934.5</v>
      </c>
      <c r="D883">
        <v>1857</v>
      </c>
      <c r="E883">
        <v>1229</v>
      </c>
      <c r="F883">
        <v>25550</v>
      </c>
      <c r="G883">
        <v>2506</v>
      </c>
      <c r="H883">
        <v>6139.5</v>
      </c>
      <c r="I883">
        <v>24259</v>
      </c>
      <c r="J883">
        <v>9429</v>
      </c>
      <c r="K883">
        <v>857.5</v>
      </c>
    </row>
    <row r="884" spans="1:11" x14ac:dyDescent="0.25">
      <c r="A884" t="s">
        <v>25</v>
      </c>
      <c r="B884">
        <v>2822</v>
      </c>
      <c r="C884">
        <v>1019</v>
      </c>
      <c r="D884">
        <v>618</v>
      </c>
      <c r="E884">
        <v>763.5</v>
      </c>
      <c r="F884">
        <v>2713</v>
      </c>
      <c r="G884">
        <v>862</v>
      </c>
      <c r="H884">
        <v>1601</v>
      </c>
      <c r="I884">
        <v>4550</v>
      </c>
      <c r="J884">
        <v>4590.5</v>
      </c>
      <c r="K884">
        <v>258</v>
      </c>
    </row>
    <row r="885" spans="1:11" x14ac:dyDescent="0.25">
      <c r="A885" t="s">
        <v>27</v>
      </c>
      <c r="B885">
        <v>2846</v>
      </c>
      <c r="C885">
        <v>5958.5</v>
      </c>
      <c r="D885">
        <v>2986</v>
      </c>
      <c r="E885">
        <v>5229.5</v>
      </c>
      <c r="F885">
        <v>6679</v>
      </c>
      <c r="G885">
        <v>4414</v>
      </c>
      <c r="H885">
        <v>11287</v>
      </c>
      <c r="I885">
        <v>9817.5</v>
      </c>
      <c r="J885">
        <v>9397.5</v>
      </c>
      <c r="K885">
        <v>965</v>
      </c>
    </row>
    <row r="886" spans="1:11" x14ac:dyDescent="0.25">
      <c r="A886" t="s">
        <v>29</v>
      </c>
      <c r="B886">
        <v>2666</v>
      </c>
      <c r="C886">
        <v>2061</v>
      </c>
      <c r="D886">
        <v>1687</v>
      </c>
      <c r="E886">
        <v>1046</v>
      </c>
      <c r="F886">
        <v>19843.5</v>
      </c>
      <c r="G886">
        <v>7028</v>
      </c>
      <c r="H886">
        <v>16193</v>
      </c>
      <c r="I886">
        <v>11550</v>
      </c>
      <c r="J886">
        <v>10719</v>
      </c>
      <c r="K886">
        <v>336.5</v>
      </c>
    </row>
    <row r="887" spans="1:11" x14ac:dyDescent="0.25">
      <c r="A887" t="s">
        <v>31</v>
      </c>
      <c r="B887">
        <v>2553</v>
      </c>
      <c r="C887">
        <v>2114</v>
      </c>
      <c r="D887">
        <v>1178.5</v>
      </c>
      <c r="E887">
        <v>1040</v>
      </c>
      <c r="F887">
        <v>39871</v>
      </c>
      <c r="G887">
        <v>8228.5</v>
      </c>
      <c r="H887">
        <v>19750.5</v>
      </c>
      <c r="I887">
        <v>20212.5</v>
      </c>
      <c r="J887">
        <v>9296</v>
      </c>
      <c r="K887">
        <v>743</v>
      </c>
    </row>
    <row r="888" spans="1:11" x14ac:dyDescent="0.25">
      <c r="A888" t="s">
        <v>33</v>
      </c>
      <c r="B888">
        <v>3098</v>
      </c>
      <c r="C888">
        <v>2439</v>
      </c>
      <c r="D888">
        <v>1204</v>
      </c>
      <c r="E888">
        <v>2125</v>
      </c>
      <c r="F888">
        <v>19463</v>
      </c>
      <c r="G888">
        <v>5209</v>
      </c>
      <c r="H888">
        <v>7916.5</v>
      </c>
      <c r="I888">
        <v>17137</v>
      </c>
      <c r="J888">
        <v>8154</v>
      </c>
      <c r="K888">
        <v>665</v>
      </c>
    </row>
    <row r="889" spans="1:11" x14ac:dyDescent="0.25">
      <c r="A889" t="s">
        <v>35</v>
      </c>
      <c r="B889">
        <v>3173</v>
      </c>
      <c r="C889">
        <v>1400</v>
      </c>
      <c r="D889">
        <v>622.5</v>
      </c>
      <c r="E889">
        <v>2106</v>
      </c>
      <c r="F889">
        <v>13138</v>
      </c>
      <c r="G889">
        <v>1992</v>
      </c>
      <c r="H889">
        <v>729</v>
      </c>
      <c r="I889">
        <v>8647</v>
      </c>
      <c r="J889">
        <v>6600</v>
      </c>
      <c r="K889">
        <v>378.5</v>
      </c>
    </row>
    <row r="890" spans="1:11" x14ac:dyDescent="0.25">
      <c r="A890" t="s">
        <v>37</v>
      </c>
      <c r="B890">
        <v>3196</v>
      </c>
      <c r="C890">
        <v>1383</v>
      </c>
      <c r="D890">
        <v>16771.5</v>
      </c>
      <c r="E890">
        <v>562</v>
      </c>
      <c r="F890">
        <v>5439</v>
      </c>
      <c r="G890">
        <v>2600</v>
      </c>
      <c r="H890">
        <v>10781.5</v>
      </c>
      <c r="I890">
        <v>20500</v>
      </c>
      <c r="J890">
        <v>9022.5</v>
      </c>
      <c r="K890">
        <v>498</v>
      </c>
    </row>
    <row r="891" spans="1:11" x14ac:dyDescent="0.25">
      <c r="A891" t="s">
        <v>39</v>
      </c>
      <c r="B891">
        <v>3204</v>
      </c>
      <c r="C891">
        <v>3927</v>
      </c>
      <c r="D891">
        <v>2860.5</v>
      </c>
      <c r="E891">
        <v>4410.5</v>
      </c>
      <c r="F891">
        <v>11941</v>
      </c>
      <c r="G891">
        <v>5028</v>
      </c>
      <c r="H891">
        <v>21008</v>
      </c>
      <c r="I891">
        <v>15299</v>
      </c>
      <c r="J891">
        <v>9662.5</v>
      </c>
      <c r="K891">
        <v>1635</v>
      </c>
    </row>
    <row r="892" spans="1:11" x14ac:dyDescent="0.25">
      <c r="A892" t="s">
        <v>41</v>
      </c>
      <c r="B892">
        <v>2832</v>
      </c>
      <c r="C892">
        <v>1086</v>
      </c>
      <c r="D892">
        <v>1272.5</v>
      </c>
      <c r="E892">
        <v>512.5</v>
      </c>
      <c r="F892">
        <v>15575.5</v>
      </c>
      <c r="G892">
        <v>4184</v>
      </c>
      <c r="H892">
        <v>9584</v>
      </c>
      <c r="I892">
        <v>7337</v>
      </c>
      <c r="J892">
        <v>9713.5</v>
      </c>
      <c r="K892">
        <v>273</v>
      </c>
    </row>
    <row r="893" spans="1:11" x14ac:dyDescent="0.25">
      <c r="A893" t="s">
        <v>43</v>
      </c>
      <c r="B893">
        <v>2839</v>
      </c>
      <c r="C893">
        <v>2597</v>
      </c>
      <c r="D893">
        <v>606</v>
      </c>
      <c r="E893">
        <v>548</v>
      </c>
      <c r="F893">
        <v>3870</v>
      </c>
      <c r="G893">
        <v>3555.5</v>
      </c>
      <c r="H893">
        <v>9260.5</v>
      </c>
      <c r="I893">
        <v>5281</v>
      </c>
      <c r="J893">
        <v>11209</v>
      </c>
      <c r="K893">
        <v>146.5</v>
      </c>
    </row>
    <row r="894" spans="1:11" x14ac:dyDescent="0.25">
      <c r="A894" t="s">
        <v>45</v>
      </c>
      <c r="B894">
        <v>2665</v>
      </c>
      <c r="C894">
        <v>1336</v>
      </c>
      <c r="D894">
        <v>466</v>
      </c>
      <c r="E894">
        <v>285.5</v>
      </c>
      <c r="F894">
        <v>9003.5</v>
      </c>
      <c r="G894">
        <v>4877</v>
      </c>
      <c r="H894">
        <v>16262</v>
      </c>
      <c r="I894">
        <v>23729</v>
      </c>
      <c r="J894">
        <v>9725.5</v>
      </c>
      <c r="K894">
        <v>193</v>
      </c>
    </row>
    <row r="895" spans="1:11" x14ac:dyDescent="0.25">
      <c r="A895" t="s">
        <v>47</v>
      </c>
      <c r="B895">
        <v>2657</v>
      </c>
      <c r="C895">
        <v>2634.5</v>
      </c>
      <c r="D895">
        <v>3306</v>
      </c>
      <c r="E895">
        <v>1373</v>
      </c>
      <c r="F895">
        <v>9001</v>
      </c>
      <c r="G895">
        <v>7299</v>
      </c>
      <c r="H895">
        <v>15741</v>
      </c>
      <c r="I895">
        <v>8238</v>
      </c>
      <c r="J895">
        <v>7716</v>
      </c>
      <c r="K895">
        <v>362</v>
      </c>
    </row>
    <row r="896" spans="1:11" x14ac:dyDescent="0.25">
      <c r="A896" t="s">
        <v>49</v>
      </c>
      <c r="B896">
        <v>3102</v>
      </c>
      <c r="C896">
        <v>1703</v>
      </c>
      <c r="D896">
        <v>1266</v>
      </c>
      <c r="E896">
        <v>1897</v>
      </c>
      <c r="F896">
        <v>4394.5</v>
      </c>
      <c r="G896">
        <v>5649</v>
      </c>
      <c r="H896">
        <v>9472</v>
      </c>
      <c r="I896">
        <v>9114</v>
      </c>
      <c r="J896">
        <v>9160.5</v>
      </c>
      <c r="K896">
        <v>349</v>
      </c>
    </row>
    <row r="897" spans="1:11" x14ac:dyDescent="0.25">
      <c r="A897" t="s">
        <v>51</v>
      </c>
      <c r="B897">
        <v>3175</v>
      </c>
      <c r="C897">
        <v>3028.5</v>
      </c>
      <c r="D897">
        <v>969.5</v>
      </c>
      <c r="E897">
        <v>1121</v>
      </c>
      <c r="F897">
        <v>9811</v>
      </c>
      <c r="G897">
        <v>2138</v>
      </c>
      <c r="H897">
        <v>7537</v>
      </c>
      <c r="I897">
        <v>19924</v>
      </c>
      <c r="J897">
        <v>7211</v>
      </c>
      <c r="K897">
        <v>400</v>
      </c>
    </row>
    <row r="898" spans="1:11" x14ac:dyDescent="0.25">
      <c r="A898" t="s">
        <v>53</v>
      </c>
      <c r="B898">
        <v>3197</v>
      </c>
      <c r="C898">
        <v>2649.5</v>
      </c>
      <c r="D898">
        <v>1541</v>
      </c>
      <c r="E898">
        <v>1948</v>
      </c>
      <c r="F898">
        <v>13977.5</v>
      </c>
      <c r="G898">
        <v>5313.5</v>
      </c>
      <c r="H898">
        <v>10955.5</v>
      </c>
      <c r="I898">
        <v>13793</v>
      </c>
      <c r="J898">
        <v>9023.5</v>
      </c>
      <c r="K898">
        <v>660</v>
      </c>
    </row>
    <row r="899" spans="1:11" x14ac:dyDescent="0.25">
      <c r="A899" t="s">
        <v>55</v>
      </c>
      <c r="B899">
        <v>3188</v>
      </c>
      <c r="C899">
        <v>3950</v>
      </c>
      <c r="D899">
        <v>1214</v>
      </c>
      <c r="E899">
        <v>2226</v>
      </c>
      <c r="F899">
        <v>5535</v>
      </c>
      <c r="G899">
        <v>3145</v>
      </c>
      <c r="H899">
        <v>5207</v>
      </c>
      <c r="I899">
        <v>12410.5</v>
      </c>
      <c r="J899">
        <v>9128.5</v>
      </c>
      <c r="K899">
        <v>795</v>
      </c>
    </row>
    <row r="900" spans="1:11" x14ac:dyDescent="0.25">
      <c r="A900" t="s">
        <v>57</v>
      </c>
      <c r="B900">
        <v>2834</v>
      </c>
      <c r="C900">
        <v>2715.5</v>
      </c>
      <c r="D900">
        <v>1374.5</v>
      </c>
      <c r="E900">
        <v>13905</v>
      </c>
      <c r="F900">
        <v>12928</v>
      </c>
      <c r="G900">
        <v>6239.5</v>
      </c>
      <c r="H900">
        <v>19739</v>
      </c>
      <c r="I900">
        <v>18471</v>
      </c>
      <c r="J900">
        <v>9187</v>
      </c>
      <c r="K900">
        <v>823</v>
      </c>
    </row>
    <row r="901" spans="1:11" x14ac:dyDescent="0.25">
      <c r="A901" t="s">
        <v>59</v>
      </c>
      <c r="B901">
        <v>2825</v>
      </c>
      <c r="C901">
        <v>2358</v>
      </c>
      <c r="D901">
        <v>1023</v>
      </c>
      <c r="E901">
        <v>905</v>
      </c>
      <c r="F901">
        <v>7407</v>
      </c>
      <c r="G901">
        <v>1237</v>
      </c>
      <c r="H901">
        <v>4760</v>
      </c>
      <c r="I901">
        <v>5293.5</v>
      </c>
      <c r="J901">
        <v>8706.5</v>
      </c>
      <c r="K901">
        <v>589</v>
      </c>
    </row>
    <row r="902" spans="1:11" x14ac:dyDescent="0.25">
      <c r="A902" t="s">
        <v>61</v>
      </c>
      <c r="B902">
        <v>2664</v>
      </c>
      <c r="C902">
        <v>3283</v>
      </c>
      <c r="D902">
        <v>1596</v>
      </c>
      <c r="E902">
        <v>1109.5</v>
      </c>
      <c r="F902">
        <v>23406</v>
      </c>
      <c r="G902">
        <v>2065.5</v>
      </c>
      <c r="H902">
        <v>8211.5</v>
      </c>
      <c r="I902">
        <v>27257</v>
      </c>
      <c r="J902">
        <v>9128</v>
      </c>
      <c r="K902">
        <v>423</v>
      </c>
    </row>
    <row r="903" spans="1:11" x14ac:dyDescent="0.25">
      <c r="A903" t="s">
        <v>63</v>
      </c>
      <c r="B903">
        <v>2651</v>
      </c>
      <c r="C903">
        <v>4326.5</v>
      </c>
      <c r="D903">
        <v>2546</v>
      </c>
      <c r="E903">
        <v>3378</v>
      </c>
      <c r="F903">
        <v>9905.5</v>
      </c>
      <c r="G903">
        <v>4479</v>
      </c>
      <c r="H903">
        <v>8488.5</v>
      </c>
      <c r="I903">
        <v>12979.5</v>
      </c>
      <c r="J903">
        <v>7802</v>
      </c>
      <c r="K903">
        <v>1351</v>
      </c>
    </row>
    <row r="904" spans="1:11" x14ac:dyDescent="0.25">
      <c r="A904" t="s">
        <v>65</v>
      </c>
      <c r="B904">
        <v>3096</v>
      </c>
      <c r="C904">
        <v>7231</v>
      </c>
      <c r="D904">
        <v>20823</v>
      </c>
      <c r="E904">
        <v>4573</v>
      </c>
      <c r="F904">
        <v>10192</v>
      </c>
      <c r="G904">
        <v>1889</v>
      </c>
      <c r="H904">
        <v>7934</v>
      </c>
      <c r="I904">
        <v>10601.5</v>
      </c>
      <c r="J904">
        <v>7946</v>
      </c>
      <c r="K904">
        <v>1684</v>
      </c>
    </row>
    <row r="905" spans="1:11" x14ac:dyDescent="0.25">
      <c r="A905" t="s">
        <v>67</v>
      </c>
      <c r="B905">
        <v>3176</v>
      </c>
      <c r="C905">
        <v>2431.5</v>
      </c>
      <c r="D905">
        <v>6618</v>
      </c>
      <c r="E905">
        <v>1704</v>
      </c>
      <c r="F905">
        <v>8570</v>
      </c>
      <c r="G905">
        <v>3300</v>
      </c>
      <c r="H905">
        <v>8172</v>
      </c>
      <c r="I905">
        <v>13097</v>
      </c>
      <c r="J905">
        <v>7008</v>
      </c>
      <c r="K905">
        <v>655</v>
      </c>
    </row>
    <row r="906" spans="1:11" x14ac:dyDescent="0.25">
      <c r="A906" t="s">
        <v>69</v>
      </c>
      <c r="B906">
        <v>3199</v>
      </c>
      <c r="C906">
        <v>5267</v>
      </c>
      <c r="D906">
        <v>2498</v>
      </c>
      <c r="E906">
        <v>2118</v>
      </c>
      <c r="F906">
        <v>17129</v>
      </c>
      <c r="G906">
        <v>3564</v>
      </c>
      <c r="H906">
        <v>5111</v>
      </c>
      <c r="I906">
        <v>6448</v>
      </c>
      <c r="J906">
        <v>7726</v>
      </c>
      <c r="K906">
        <v>621</v>
      </c>
    </row>
    <row r="907" spans="1:11" x14ac:dyDescent="0.25">
      <c r="A907" t="s">
        <v>71</v>
      </c>
      <c r="B907">
        <v>3209</v>
      </c>
      <c r="C907">
        <v>3048</v>
      </c>
      <c r="D907">
        <v>5880.5</v>
      </c>
      <c r="E907">
        <v>1941</v>
      </c>
      <c r="F907">
        <v>3395</v>
      </c>
      <c r="G907">
        <v>3888</v>
      </c>
      <c r="H907">
        <v>8384</v>
      </c>
      <c r="I907">
        <v>13667.5</v>
      </c>
      <c r="J907">
        <v>7536</v>
      </c>
      <c r="K907">
        <v>441</v>
      </c>
    </row>
    <row r="908" spans="1:11" x14ac:dyDescent="0.25">
      <c r="A908" t="s">
        <v>73</v>
      </c>
      <c r="B908">
        <v>2821</v>
      </c>
      <c r="C908">
        <v>4623</v>
      </c>
      <c r="D908">
        <v>2514</v>
      </c>
      <c r="E908">
        <v>1931.5</v>
      </c>
      <c r="F908">
        <v>4277.5</v>
      </c>
      <c r="G908">
        <v>1496</v>
      </c>
      <c r="H908">
        <v>13180.5</v>
      </c>
      <c r="I908">
        <v>6173</v>
      </c>
      <c r="J908">
        <v>8272.5</v>
      </c>
      <c r="K908">
        <v>1235</v>
      </c>
    </row>
    <row r="909" spans="1:11" x14ac:dyDescent="0.25">
      <c r="A909" t="s">
        <v>75</v>
      </c>
      <c r="B909">
        <v>2824</v>
      </c>
      <c r="C909">
        <v>3639</v>
      </c>
      <c r="D909">
        <v>1092.5</v>
      </c>
      <c r="E909">
        <v>1073</v>
      </c>
      <c r="F909">
        <v>13702</v>
      </c>
      <c r="G909">
        <v>3517</v>
      </c>
      <c r="H909">
        <v>11959</v>
      </c>
      <c r="I909">
        <v>21331</v>
      </c>
      <c r="J909">
        <v>10641</v>
      </c>
      <c r="K909">
        <v>631.5</v>
      </c>
    </row>
    <row r="910" spans="1:11" x14ac:dyDescent="0.25">
      <c r="A910" t="s">
        <v>77</v>
      </c>
      <c r="B910">
        <v>2662</v>
      </c>
      <c r="C910">
        <v>3268</v>
      </c>
      <c r="D910">
        <v>1438.5</v>
      </c>
      <c r="E910">
        <v>3723.5</v>
      </c>
      <c r="F910">
        <v>16438</v>
      </c>
      <c r="G910">
        <v>5718</v>
      </c>
      <c r="H910">
        <v>17150.5</v>
      </c>
      <c r="I910">
        <v>21204</v>
      </c>
      <c r="J910">
        <v>10603.5</v>
      </c>
      <c r="K910">
        <v>726.5</v>
      </c>
    </row>
    <row r="911" spans="1:11" x14ac:dyDescent="0.25">
      <c r="A911" t="s">
        <v>79</v>
      </c>
      <c r="B911">
        <v>3030</v>
      </c>
      <c r="C911">
        <v>3190</v>
      </c>
      <c r="D911">
        <v>1218</v>
      </c>
      <c r="E911">
        <v>1951</v>
      </c>
      <c r="F911">
        <v>6221</v>
      </c>
      <c r="G911">
        <v>3765</v>
      </c>
      <c r="H911">
        <v>17848</v>
      </c>
      <c r="I911">
        <v>13107</v>
      </c>
      <c r="J911">
        <v>8033.5</v>
      </c>
      <c r="K911">
        <v>707</v>
      </c>
    </row>
    <row r="912" spans="1:11" x14ac:dyDescent="0.25">
      <c r="A912" t="s">
        <v>81</v>
      </c>
      <c r="B912">
        <v>3123</v>
      </c>
      <c r="C912">
        <v>2587.5</v>
      </c>
      <c r="D912">
        <v>1021.5</v>
      </c>
      <c r="E912">
        <v>1863</v>
      </c>
      <c r="F912">
        <v>3101</v>
      </c>
      <c r="G912">
        <v>2743</v>
      </c>
      <c r="H912">
        <v>6302</v>
      </c>
      <c r="I912">
        <v>4335</v>
      </c>
      <c r="J912">
        <v>7176</v>
      </c>
      <c r="K912">
        <v>743</v>
      </c>
    </row>
    <row r="913" spans="1:11" x14ac:dyDescent="0.25">
      <c r="A913" t="s">
        <v>83</v>
      </c>
      <c r="B913">
        <v>3177</v>
      </c>
      <c r="C913">
        <v>2097</v>
      </c>
      <c r="D913">
        <v>1020</v>
      </c>
      <c r="E913">
        <v>3287</v>
      </c>
      <c r="F913">
        <v>8594</v>
      </c>
      <c r="G913">
        <v>5187</v>
      </c>
      <c r="H913">
        <v>22991</v>
      </c>
      <c r="I913">
        <v>12783.5</v>
      </c>
      <c r="J913">
        <v>7390</v>
      </c>
      <c r="K913">
        <v>449</v>
      </c>
    </row>
    <row r="914" spans="1:11" x14ac:dyDescent="0.25">
      <c r="A914" t="s">
        <v>85</v>
      </c>
      <c r="B914">
        <v>3198</v>
      </c>
      <c r="C914">
        <v>2636.5</v>
      </c>
      <c r="D914">
        <v>569</v>
      </c>
      <c r="E914">
        <v>1452</v>
      </c>
      <c r="F914">
        <v>10003</v>
      </c>
      <c r="G914">
        <v>3843</v>
      </c>
      <c r="H914">
        <v>6956</v>
      </c>
      <c r="I914">
        <v>22507</v>
      </c>
      <c r="J914">
        <v>7768</v>
      </c>
      <c r="K914">
        <v>284</v>
      </c>
    </row>
    <row r="915" spans="1:11" x14ac:dyDescent="0.25">
      <c r="A915" t="s">
        <v>87</v>
      </c>
      <c r="B915">
        <v>3224</v>
      </c>
      <c r="C915">
        <v>2759</v>
      </c>
      <c r="D915">
        <v>9632.5</v>
      </c>
      <c r="E915">
        <v>5612</v>
      </c>
      <c r="F915">
        <v>9552.5</v>
      </c>
      <c r="G915">
        <v>3420</v>
      </c>
      <c r="H915">
        <v>11690</v>
      </c>
      <c r="I915">
        <v>20316</v>
      </c>
      <c r="J915">
        <v>7682.5</v>
      </c>
      <c r="K915">
        <v>1179.5</v>
      </c>
    </row>
    <row r="916" spans="1:11" x14ac:dyDescent="0.25">
      <c r="A916" t="s">
        <v>89</v>
      </c>
      <c r="B916">
        <v>2818</v>
      </c>
      <c r="C916">
        <v>3157</v>
      </c>
      <c r="D916">
        <v>772</v>
      </c>
      <c r="E916">
        <v>1285</v>
      </c>
      <c r="F916">
        <v>5357</v>
      </c>
      <c r="G916">
        <v>6967.5</v>
      </c>
      <c r="H916">
        <v>14108.5</v>
      </c>
      <c r="I916">
        <v>18228.5</v>
      </c>
      <c r="J916">
        <v>8754</v>
      </c>
      <c r="K916">
        <v>454.5</v>
      </c>
    </row>
    <row r="917" spans="1:11" x14ac:dyDescent="0.25">
      <c r="A917" t="s">
        <v>91</v>
      </c>
      <c r="B917">
        <v>2835</v>
      </c>
      <c r="C917">
        <v>3152.5</v>
      </c>
      <c r="D917">
        <v>1203</v>
      </c>
      <c r="E917">
        <v>2866</v>
      </c>
      <c r="F917">
        <v>7222</v>
      </c>
      <c r="G917">
        <v>8900</v>
      </c>
      <c r="H917">
        <v>26138.5</v>
      </c>
      <c r="I917">
        <v>19140</v>
      </c>
      <c r="J917">
        <v>10799.5</v>
      </c>
      <c r="K917">
        <v>815</v>
      </c>
    </row>
    <row r="918" spans="1:11" x14ac:dyDescent="0.25">
      <c r="A918" t="s">
        <v>93</v>
      </c>
      <c r="B918">
        <v>2659</v>
      </c>
      <c r="C918">
        <v>4049</v>
      </c>
      <c r="D918">
        <v>1456</v>
      </c>
      <c r="E918">
        <v>1377</v>
      </c>
      <c r="F918">
        <v>15554</v>
      </c>
      <c r="G918">
        <v>3079</v>
      </c>
      <c r="H918">
        <v>11979.5</v>
      </c>
      <c r="I918">
        <v>4744</v>
      </c>
      <c r="J918">
        <v>9455</v>
      </c>
      <c r="K918">
        <v>645</v>
      </c>
    </row>
    <row r="919" spans="1:11" x14ac:dyDescent="0.25">
      <c r="A919" t="s">
        <v>95</v>
      </c>
      <c r="B919">
        <v>3073</v>
      </c>
      <c r="C919">
        <v>5665</v>
      </c>
      <c r="D919">
        <v>1229</v>
      </c>
      <c r="E919">
        <v>6737</v>
      </c>
      <c r="F919">
        <v>6113.5</v>
      </c>
      <c r="G919">
        <v>2219</v>
      </c>
      <c r="H919">
        <v>17537.5</v>
      </c>
      <c r="I919">
        <v>3326.5</v>
      </c>
      <c r="J919">
        <v>7273</v>
      </c>
      <c r="K919">
        <v>997.5</v>
      </c>
    </row>
    <row r="920" spans="1:11" x14ac:dyDescent="0.25">
      <c r="A920" t="s">
        <v>97</v>
      </c>
      <c r="B920">
        <v>3128</v>
      </c>
      <c r="C920">
        <v>2122</v>
      </c>
      <c r="D920">
        <v>2318.5</v>
      </c>
      <c r="E920">
        <v>2793</v>
      </c>
      <c r="F920">
        <v>4357</v>
      </c>
      <c r="G920">
        <v>4023</v>
      </c>
      <c r="H920">
        <v>6547</v>
      </c>
      <c r="I920">
        <v>11096</v>
      </c>
      <c r="J920">
        <v>8624</v>
      </c>
      <c r="K920">
        <v>693</v>
      </c>
    </row>
    <row r="921" spans="1:11" x14ac:dyDescent="0.25">
      <c r="A921" t="s">
        <v>99</v>
      </c>
      <c r="B921">
        <v>3178</v>
      </c>
      <c r="C921">
        <v>2837</v>
      </c>
      <c r="D921">
        <v>1249</v>
      </c>
      <c r="E921">
        <v>1930</v>
      </c>
      <c r="F921">
        <v>14125</v>
      </c>
      <c r="G921">
        <v>2763</v>
      </c>
      <c r="H921">
        <v>2928.5</v>
      </c>
      <c r="I921">
        <v>8617.5</v>
      </c>
      <c r="J921">
        <v>8081.5</v>
      </c>
      <c r="K921">
        <v>817</v>
      </c>
    </row>
    <row r="922" spans="1:11" x14ac:dyDescent="0.25">
      <c r="A922" t="s">
        <v>101</v>
      </c>
      <c r="B922">
        <v>3174</v>
      </c>
      <c r="C922">
        <v>2137</v>
      </c>
      <c r="D922">
        <v>1468</v>
      </c>
      <c r="E922">
        <v>1046.5</v>
      </c>
      <c r="F922">
        <v>4486.5</v>
      </c>
      <c r="G922">
        <v>2712.5</v>
      </c>
      <c r="H922">
        <v>5948</v>
      </c>
      <c r="I922">
        <v>11178</v>
      </c>
      <c r="J922">
        <v>6826.5</v>
      </c>
      <c r="K922">
        <v>506</v>
      </c>
    </row>
    <row r="923" spans="1:11" x14ac:dyDescent="0.25">
      <c r="A923" t="s">
        <v>103</v>
      </c>
      <c r="B923">
        <v>2813</v>
      </c>
      <c r="C923">
        <v>5340</v>
      </c>
      <c r="D923">
        <v>1820</v>
      </c>
      <c r="E923">
        <v>1316.5</v>
      </c>
      <c r="F923">
        <v>11051</v>
      </c>
      <c r="G923">
        <v>4258</v>
      </c>
      <c r="H923">
        <v>7374.5</v>
      </c>
      <c r="I923">
        <v>11832</v>
      </c>
      <c r="J923">
        <v>9203.5</v>
      </c>
      <c r="K923">
        <v>1067</v>
      </c>
    </row>
    <row r="924" spans="1:11" x14ac:dyDescent="0.25">
      <c r="A924" t="s">
        <v>105</v>
      </c>
      <c r="B924">
        <v>2820</v>
      </c>
      <c r="C924">
        <v>5730</v>
      </c>
      <c r="D924">
        <v>3721</v>
      </c>
      <c r="E924">
        <v>1346.5</v>
      </c>
      <c r="F924">
        <v>8735.5</v>
      </c>
      <c r="G924">
        <v>9476</v>
      </c>
      <c r="H924">
        <v>8378</v>
      </c>
      <c r="I924">
        <v>13585</v>
      </c>
      <c r="J924">
        <v>9475</v>
      </c>
      <c r="K924">
        <v>908</v>
      </c>
    </row>
    <row r="925" spans="1:11" x14ac:dyDescent="0.25">
      <c r="A925" t="s">
        <v>107</v>
      </c>
      <c r="B925">
        <v>2830</v>
      </c>
      <c r="C925">
        <v>1578</v>
      </c>
      <c r="D925">
        <v>2028</v>
      </c>
      <c r="E925">
        <v>1493</v>
      </c>
      <c r="F925">
        <v>7168.5</v>
      </c>
      <c r="G925">
        <v>5844</v>
      </c>
      <c r="H925">
        <v>6291</v>
      </c>
      <c r="I925">
        <v>13153.5</v>
      </c>
      <c r="J925">
        <v>6812</v>
      </c>
      <c r="K925">
        <v>765.5</v>
      </c>
    </row>
    <row r="926" spans="1:11" x14ac:dyDescent="0.25">
      <c r="A926" t="s">
        <v>109</v>
      </c>
      <c r="B926">
        <v>2660</v>
      </c>
      <c r="C926">
        <v>2472.5</v>
      </c>
      <c r="D926">
        <v>603</v>
      </c>
      <c r="E926">
        <v>1811.5</v>
      </c>
      <c r="F926">
        <v>4570</v>
      </c>
      <c r="G926">
        <v>6453</v>
      </c>
      <c r="H926">
        <v>9322</v>
      </c>
      <c r="I926">
        <v>12601</v>
      </c>
      <c r="J926">
        <v>8202</v>
      </c>
      <c r="K926">
        <v>179</v>
      </c>
    </row>
    <row r="927" spans="1:11" x14ac:dyDescent="0.25">
      <c r="A927" t="s">
        <v>111</v>
      </c>
      <c r="B927">
        <v>3076</v>
      </c>
      <c r="C927">
        <v>2486</v>
      </c>
      <c r="D927">
        <v>601.5</v>
      </c>
      <c r="E927">
        <v>4169.5</v>
      </c>
      <c r="F927">
        <v>3747</v>
      </c>
      <c r="G927">
        <v>6722</v>
      </c>
      <c r="H927">
        <v>4105.5</v>
      </c>
      <c r="I927">
        <v>9145</v>
      </c>
      <c r="J927">
        <v>7389</v>
      </c>
      <c r="K927">
        <v>270</v>
      </c>
    </row>
    <row r="928" spans="1:11" x14ac:dyDescent="0.25">
      <c r="A928" t="s">
        <v>113</v>
      </c>
      <c r="B928">
        <v>3129</v>
      </c>
      <c r="C928">
        <v>7384.5</v>
      </c>
      <c r="D928">
        <v>985</v>
      </c>
      <c r="E928">
        <v>1761</v>
      </c>
      <c r="F928">
        <v>5808</v>
      </c>
      <c r="G928">
        <v>4405</v>
      </c>
      <c r="H928">
        <v>6658</v>
      </c>
      <c r="I928">
        <v>10577</v>
      </c>
      <c r="J928">
        <v>9057</v>
      </c>
      <c r="K928">
        <v>531</v>
      </c>
    </row>
    <row r="929" spans="1:11" x14ac:dyDescent="0.25">
      <c r="A929" t="s">
        <v>115</v>
      </c>
      <c r="B929">
        <v>3180</v>
      </c>
      <c r="C929">
        <v>939.5</v>
      </c>
      <c r="D929">
        <v>798.5</v>
      </c>
      <c r="E929">
        <v>435</v>
      </c>
      <c r="F929">
        <v>5691</v>
      </c>
      <c r="G929">
        <v>3093</v>
      </c>
      <c r="H929">
        <v>8692</v>
      </c>
      <c r="I929">
        <v>10817.5</v>
      </c>
      <c r="J929">
        <v>7767</v>
      </c>
      <c r="K929">
        <v>150</v>
      </c>
    </row>
    <row r="930" spans="1:11" x14ac:dyDescent="0.25">
      <c r="A930" t="s">
        <v>117</v>
      </c>
      <c r="B930">
        <v>3183</v>
      </c>
      <c r="C930">
        <v>5407</v>
      </c>
      <c r="D930">
        <v>600.5</v>
      </c>
      <c r="E930">
        <v>974</v>
      </c>
      <c r="F930">
        <v>6739</v>
      </c>
      <c r="G930">
        <v>4975</v>
      </c>
      <c r="H930">
        <v>9729.5</v>
      </c>
      <c r="I930">
        <v>11165</v>
      </c>
      <c r="J930">
        <v>6169.5</v>
      </c>
      <c r="K930">
        <v>441.5</v>
      </c>
    </row>
    <row r="931" spans="1:11" x14ac:dyDescent="0.25">
      <c r="A931" t="s">
        <v>119</v>
      </c>
      <c r="B931">
        <v>2804</v>
      </c>
      <c r="C931">
        <v>3212</v>
      </c>
      <c r="D931">
        <v>2136</v>
      </c>
      <c r="E931">
        <v>2605</v>
      </c>
      <c r="F931">
        <v>23244</v>
      </c>
      <c r="G931">
        <v>5973</v>
      </c>
      <c r="H931">
        <v>17560.5</v>
      </c>
      <c r="I931">
        <v>18240</v>
      </c>
      <c r="J931">
        <v>7794</v>
      </c>
      <c r="K931">
        <v>587</v>
      </c>
    </row>
    <row r="932" spans="1:11" x14ac:dyDescent="0.25">
      <c r="A932" t="s">
        <v>121</v>
      </c>
      <c r="B932">
        <v>2817</v>
      </c>
      <c r="C932">
        <v>2562.5</v>
      </c>
      <c r="D932">
        <v>780.5</v>
      </c>
      <c r="E932">
        <v>1446.5</v>
      </c>
      <c r="F932">
        <v>10604</v>
      </c>
      <c r="G932">
        <v>588</v>
      </c>
      <c r="H932">
        <v>3130</v>
      </c>
      <c r="I932">
        <v>5923</v>
      </c>
      <c r="J932">
        <v>5038</v>
      </c>
      <c r="K932">
        <v>397</v>
      </c>
    </row>
    <row r="933" spans="1:11" x14ac:dyDescent="0.25">
      <c r="A933" t="s">
        <v>123</v>
      </c>
      <c r="B933">
        <v>2840</v>
      </c>
      <c r="C933">
        <v>3536.5</v>
      </c>
      <c r="D933">
        <v>1142</v>
      </c>
      <c r="E933">
        <v>1637</v>
      </c>
      <c r="F933">
        <v>5872.5</v>
      </c>
      <c r="G933">
        <v>6393</v>
      </c>
      <c r="H933">
        <v>25112</v>
      </c>
      <c r="I933">
        <v>13269</v>
      </c>
      <c r="J933">
        <v>7124.5</v>
      </c>
      <c r="K933">
        <v>575.5</v>
      </c>
    </row>
    <row r="934" spans="1:11" x14ac:dyDescent="0.25">
      <c r="A934" t="s">
        <v>125</v>
      </c>
      <c r="B934">
        <v>2663</v>
      </c>
      <c r="C934">
        <v>1428.5</v>
      </c>
      <c r="D934">
        <v>603.5</v>
      </c>
      <c r="E934">
        <v>756.5</v>
      </c>
      <c r="F934">
        <v>18725</v>
      </c>
      <c r="G934">
        <v>10162</v>
      </c>
      <c r="H934">
        <v>20926.5</v>
      </c>
      <c r="I934">
        <v>14148</v>
      </c>
      <c r="J934">
        <v>8589</v>
      </c>
      <c r="K934">
        <v>433</v>
      </c>
    </row>
    <row r="935" spans="1:11" x14ac:dyDescent="0.25">
      <c r="A935" t="s">
        <v>127</v>
      </c>
      <c r="B935">
        <v>3077</v>
      </c>
      <c r="C935">
        <v>2671</v>
      </c>
      <c r="D935">
        <v>3155</v>
      </c>
      <c r="E935">
        <v>713.5</v>
      </c>
      <c r="F935">
        <v>15876</v>
      </c>
      <c r="G935">
        <v>6161</v>
      </c>
      <c r="H935">
        <v>12952</v>
      </c>
      <c r="I935">
        <v>18563</v>
      </c>
      <c r="J935">
        <v>7946.5</v>
      </c>
      <c r="K935">
        <v>503</v>
      </c>
    </row>
    <row r="936" spans="1:11" x14ac:dyDescent="0.25">
      <c r="A936" t="s">
        <v>129</v>
      </c>
      <c r="B936">
        <v>3130</v>
      </c>
      <c r="C936">
        <v>1283.5</v>
      </c>
      <c r="D936">
        <v>1708</v>
      </c>
      <c r="E936">
        <v>627</v>
      </c>
      <c r="F936">
        <v>4474</v>
      </c>
      <c r="G936">
        <v>4048.5</v>
      </c>
      <c r="H936">
        <v>14605.5</v>
      </c>
      <c r="I936">
        <v>13790</v>
      </c>
      <c r="J936">
        <v>8214</v>
      </c>
      <c r="K936">
        <v>459</v>
      </c>
    </row>
    <row r="937" spans="1:11" x14ac:dyDescent="0.25">
      <c r="A937" t="s">
        <v>131</v>
      </c>
      <c r="B937">
        <v>3181</v>
      </c>
      <c r="C937">
        <v>2816</v>
      </c>
      <c r="D937">
        <v>870.5</v>
      </c>
      <c r="E937">
        <v>1366</v>
      </c>
      <c r="F937">
        <v>4790</v>
      </c>
      <c r="G937">
        <v>5017</v>
      </c>
      <c r="H937">
        <v>5307</v>
      </c>
      <c r="I937">
        <v>14337</v>
      </c>
      <c r="J937">
        <v>6465.5</v>
      </c>
      <c r="K937">
        <v>610.5</v>
      </c>
    </row>
    <row r="938" spans="1:11" x14ac:dyDescent="0.25">
      <c r="A938" t="s">
        <v>133</v>
      </c>
      <c r="B938">
        <v>3072</v>
      </c>
      <c r="C938">
        <v>1976</v>
      </c>
      <c r="D938">
        <v>840</v>
      </c>
      <c r="E938">
        <v>1321</v>
      </c>
      <c r="F938">
        <v>1057</v>
      </c>
      <c r="G938">
        <v>3131</v>
      </c>
      <c r="H938">
        <v>2549</v>
      </c>
      <c r="I938">
        <v>6359</v>
      </c>
      <c r="J938">
        <v>6749</v>
      </c>
      <c r="K938">
        <v>402.5</v>
      </c>
    </row>
    <row r="939" spans="1:11" x14ac:dyDescent="0.25">
      <c r="A939" t="s">
        <v>135</v>
      </c>
      <c r="B939">
        <v>2802</v>
      </c>
      <c r="C939">
        <v>4404</v>
      </c>
      <c r="D939">
        <v>905</v>
      </c>
      <c r="E939">
        <v>1619</v>
      </c>
      <c r="F939">
        <v>20823</v>
      </c>
      <c r="G939">
        <v>709.5</v>
      </c>
      <c r="H939">
        <v>1136</v>
      </c>
      <c r="I939">
        <v>14376</v>
      </c>
      <c r="J939">
        <v>9829</v>
      </c>
      <c r="K939">
        <v>440</v>
      </c>
    </row>
    <row r="940" spans="1:11" x14ac:dyDescent="0.25">
      <c r="A940" t="s">
        <v>137</v>
      </c>
      <c r="B940">
        <v>2828</v>
      </c>
      <c r="C940">
        <v>1796</v>
      </c>
      <c r="D940">
        <v>2479</v>
      </c>
      <c r="E940">
        <v>842.5</v>
      </c>
      <c r="F940">
        <v>12065</v>
      </c>
      <c r="G940">
        <v>1015</v>
      </c>
      <c r="H940">
        <v>8703.5</v>
      </c>
      <c r="I940">
        <v>5341</v>
      </c>
      <c r="J940">
        <v>6614.5</v>
      </c>
      <c r="K940">
        <v>512.5</v>
      </c>
    </row>
    <row r="941" spans="1:11" x14ac:dyDescent="0.25">
      <c r="A941" t="s">
        <v>139</v>
      </c>
      <c r="B941">
        <v>2829</v>
      </c>
      <c r="C941">
        <v>6071.5</v>
      </c>
      <c r="D941">
        <v>917</v>
      </c>
      <c r="E941">
        <v>1410</v>
      </c>
      <c r="F941">
        <v>7832</v>
      </c>
      <c r="G941">
        <v>2256</v>
      </c>
      <c r="H941">
        <v>1732</v>
      </c>
      <c r="I941">
        <v>13357.5</v>
      </c>
      <c r="J941">
        <v>6529</v>
      </c>
      <c r="K941">
        <v>357</v>
      </c>
    </row>
    <row r="942" spans="1:11" x14ac:dyDescent="0.25">
      <c r="A942" t="s">
        <v>141</v>
      </c>
      <c r="B942">
        <v>2661</v>
      </c>
      <c r="C942">
        <v>2268.5</v>
      </c>
      <c r="D942">
        <v>1662</v>
      </c>
      <c r="E942">
        <v>3663</v>
      </c>
      <c r="F942">
        <v>10538.5</v>
      </c>
      <c r="G942">
        <v>5876</v>
      </c>
      <c r="H942">
        <v>19439.5</v>
      </c>
      <c r="I942">
        <v>17664</v>
      </c>
      <c r="J942">
        <v>8687</v>
      </c>
      <c r="K942">
        <v>939</v>
      </c>
    </row>
    <row r="943" spans="1:11" x14ac:dyDescent="0.25">
      <c r="A943" t="s">
        <v>143</v>
      </c>
      <c r="B943">
        <v>3083</v>
      </c>
      <c r="C943">
        <v>2411.5</v>
      </c>
      <c r="D943">
        <v>2418</v>
      </c>
      <c r="E943">
        <v>1457</v>
      </c>
      <c r="F943">
        <v>13574.5</v>
      </c>
      <c r="G943">
        <v>3387</v>
      </c>
      <c r="H943">
        <v>10854</v>
      </c>
      <c r="I943">
        <v>18275.5</v>
      </c>
      <c r="J943">
        <v>8500</v>
      </c>
      <c r="K943">
        <v>497</v>
      </c>
    </row>
    <row r="944" spans="1:11" x14ac:dyDescent="0.25">
      <c r="A944" t="s">
        <v>145</v>
      </c>
      <c r="B944">
        <v>3143</v>
      </c>
      <c r="C944">
        <v>3521</v>
      </c>
      <c r="D944">
        <v>726.5</v>
      </c>
      <c r="E944">
        <v>1141.5</v>
      </c>
      <c r="F944">
        <v>13855.5</v>
      </c>
      <c r="G944">
        <v>5242</v>
      </c>
      <c r="H944">
        <v>13950.5</v>
      </c>
      <c r="I944">
        <v>18517</v>
      </c>
      <c r="J944">
        <v>8678</v>
      </c>
      <c r="K944">
        <v>295</v>
      </c>
    </row>
    <row r="945" spans="1:11" x14ac:dyDescent="0.25">
      <c r="A945" t="s">
        <v>147</v>
      </c>
      <c r="B945">
        <v>3184</v>
      </c>
      <c r="C945">
        <v>5590.5</v>
      </c>
      <c r="D945">
        <v>700</v>
      </c>
      <c r="E945">
        <v>662</v>
      </c>
      <c r="F945">
        <v>11532</v>
      </c>
      <c r="G945">
        <v>7182.5</v>
      </c>
      <c r="H945">
        <v>10816</v>
      </c>
      <c r="I945">
        <v>10955</v>
      </c>
      <c r="J945">
        <v>7373.5</v>
      </c>
      <c r="K945">
        <v>309.5</v>
      </c>
    </row>
    <row r="946" spans="1:11" x14ac:dyDescent="0.25">
      <c r="A946" t="s">
        <v>149</v>
      </c>
      <c r="B946">
        <v>3200</v>
      </c>
      <c r="C946">
        <v>3525</v>
      </c>
      <c r="D946">
        <v>1237</v>
      </c>
      <c r="E946">
        <v>1152</v>
      </c>
      <c r="F946">
        <v>10489</v>
      </c>
      <c r="G946">
        <v>1785</v>
      </c>
      <c r="H946">
        <v>2888.5</v>
      </c>
      <c r="I946">
        <v>7735</v>
      </c>
      <c r="J946">
        <v>7375</v>
      </c>
      <c r="K946">
        <v>915</v>
      </c>
    </row>
    <row r="947" spans="1:11" x14ac:dyDescent="0.25">
      <c r="A947" t="s">
        <v>151</v>
      </c>
      <c r="B947">
        <v>2815</v>
      </c>
      <c r="C947">
        <v>3019</v>
      </c>
      <c r="D947">
        <v>1343</v>
      </c>
      <c r="E947">
        <v>1667</v>
      </c>
      <c r="F947">
        <v>4880.5</v>
      </c>
      <c r="G947">
        <v>3862</v>
      </c>
      <c r="H947">
        <v>19001</v>
      </c>
      <c r="I947">
        <v>19924</v>
      </c>
      <c r="J947">
        <v>7989.5</v>
      </c>
      <c r="K947">
        <v>527</v>
      </c>
    </row>
    <row r="948" spans="1:11" x14ac:dyDescent="0.25">
      <c r="A948" t="s">
        <v>153</v>
      </c>
      <c r="B948">
        <v>2827</v>
      </c>
      <c r="C948">
        <v>2562</v>
      </c>
      <c r="D948">
        <v>1913</v>
      </c>
      <c r="E948">
        <v>2486.5</v>
      </c>
      <c r="F948">
        <v>14535.5</v>
      </c>
      <c r="G948">
        <v>5400.5</v>
      </c>
      <c r="H948">
        <v>8846</v>
      </c>
      <c r="I948">
        <v>10785</v>
      </c>
      <c r="J948">
        <v>9766</v>
      </c>
      <c r="K948">
        <v>1379</v>
      </c>
    </row>
    <row r="949" spans="1:11" x14ac:dyDescent="0.25">
      <c r="A949" t="s">
        <v>155</v>
      </c>
      <c r="B949">
        <v>2838</v>
      </c>
      <c r="C949">
        <v>2477</v>
      </c>
      <c r="D949">
        <v>554</v>
      </c>
      <c r="E949">
        <v>1237</v>
      </c>
      <c r="F949">
        <v>3083.5</v>
      </c>
      <c r="G949">
        <v>2438.5</v>
      </c>
      <c r="H949">
        <v>4457</v>
      </c>
      <c r="I949">
        <v>6821</v>
      </c>
      <c r="J949">
        <v>7568</v>
      </c>
      <c r="K949">
        <v>410.5</v>
      </c>
    </row>
    <row r="950" spans="1:11" x14ac:dyDescent="0.25">
      <c r="A950" t="s">
        <v>157</v>
      </c>
      <c r="B950">
        <v>2667</v>
      </c>
      <c r="C950">
        <v>2208</v>
      </c>
      <c r="D950">
        <v>560</v>
      </c>
      <c r="E950">
        <v>461</v>
      </c>
      <c r="F950">
        <v>14972</v>
      </c>
      <c r="G950">
        <v>3631</v>
      </c>
      <c r="H950">
        <v>20511.5</v>
      </c>
      <c r="I950">
        <v>10942.5</v>
      </c>
      <c r="J950">
        <v>10391.5</v>
      </c>
      <c r="K950">
        <v>273</v>
      </c>
    </row>
    <row r="951" spans="1:11" x14ac:dyDescent="0.25">
      <c r="A951" t="s">
        <v>159</v>
      </c>
      <c r="B951">
        <v>3075</v>
      </c>
      <c r="C951">
        <v>6416</v>
      </c>
      <c r="D951">
        <v>3229</v>
      </c>
      <c r="E951">
        <v>1399</v>
      </c>
      <c r="F951">
        <v>16580.5</v>
      </c>
      <c r="G951">
        <v>2810.5</v>
      </c>
      <c r="H951">
        <v>5612</v>
      </c>
      <c r="I951">
        <v>17433</v>
      </c>
      <c r="J951">
        <v>9021</v>
      </c>
      <c r="K951">
        <v>700.5</v>
      </c>
    </row>
    <row r="952" spans="1:11" x14ac:dyDescent="0.25">
      <c r="A952" t="s">
        <v>161</v>
      </c>
      <c r="B952">
        <v>3171</v>
      </c>
      <c r="C952">
        <v>3844</v>
      </c>
      <c r="D952">
        <v>2358</v>
      </c>
      <c r="E952">
        <v>6525</v>
      </c>
      <c r="F952">
        <v>4949.5</v>
      </c>
      <c r="G952">
        <v>6134</v>
      </c>
      <c r="H952">
        <v>12541</v>
      </c>
      <c r="I952">
        <v>12309</v>
      </c>
      <c r="J952">
        <v>6380</v>
      </c>
      <c r="K952">
        <v>526.5</v>
      </c>
    </row>
    <row r="953" spans="1:11" x14ac:dyDescent="0.25">
      <c r="A953" t="s">
        <v>163</v>
      </c>
      <c r="B953">
        <v>3182</v>
      </c>
      <c r="C953">
        <v>2710.5</v>
      </c>
      <c r="D953">
        <v>620</v>
      </c>
      <c r="E953">
        <v>1215</v>
      </c>
      <c r="F953">
        <v>9739.5</v>
      </c>
      <c r="G953">
        <v>2618.5</v>
      </c>
      <c r="H953">
        <v>6738</v>
      </c>
      <c r="I953">
        <v>19324</v>
      </c>
      <c r="J953">
        <v>7697</v>
      </c>
      <c r="K953">
        <v>493</v>
      </c>
    </row>
    <row r="954" spans="1:11" x14ac:dyDescent="0.25">
      <c r="A954" t="s">
        <v>165</v>
      </c>
      <c r="B954">
        <v>3202</v>
      </c>
      <c r="C954">
        <v>4090.5</v>
      </c>
      <c r="D954">
        <v>5000</v>
      </c>
      <c r="E954">
        <v>562</v>
      </c>
      <c r="F954">
        <v>7619</v>
      </c>
      <c r="G954">
        <v>1898.5</v>
      </c>
      <c r="H954">
        <v>5544</v>
      </c>
      <c r="I954">
        <v>15626</v>
      </c>
      <c r="J954">
        <v>8640.5</v>
      </c>
      <c r="K954">
        <v>287.5</v>
      </c>
    </row>
    <row r="955" spans="1:11" x14ac:dyDescent="0.25">
      <c r="A955" t="s">
        <v>167</v>
      </c>
      <c r="B955">
        <v>2814</v>
      </c>
      <c r="C955">
        <v>1506</v>
      </c>
      <c r="D955">
        <v>1813</v>
      </c>
      <c r="E955">
        <v>793</v>
      </c>
      <c r="F955">
        <v>13388</v>
      </c>
      <c r="G955">
        <v>2302.5</v>
      </c>
      <c r="H955">
        <v>6768</v>
      </c>
      <c r="I955">
        <v>14939.5</v>
      </c>
      <c r="J955">
        <v>7435</v>
      </c>
      <c r="K955">
        <v>271</v>
      </c>
    </row>
    <row r="956" spans="1:11" x14ac:dyDescent="0.25">
      <c r="A956" t="s">
        <v>169</v>
      </c>
      <c r="B956">
        <v>2845</v>
      </c>
      <c r="C956">
        <v>2269</v>
      </c>
      <c r="D956">
        <v>882</v>
      </c>
      <c r="E956">
        <v>623</v>
      </c>
      <c r="F956">
        <v>7886</v>
      </c>
      <c r="G956">
        <v>1471</v>
      </c>
      <c r="H956">
        <v>1838</v>
      </c>
      <c r="I956">
        <v>5691</v>
      </c>
      <c r="J956">
        <v>8037.5</v>
      </c>
      <c r="K956">
        <v>405</v>
      </c>
    </row>
    <row r="957" spans="1:11" x14ac:dyDescent="0.25">
      <c r="A957" t="s">
        <v>171</v>
      </c>
      <c r="B957">
        <v>2831</v>
      </c>
      <c r="C957">
        <v>3165.5</v>
      </c>
      <c r="D957">
        <v>909</v>
      </c>
      <c r="E957">
        <v>1297</v>
      </c>
      <c r="F957">
        <v>12068</v>
      </c>
      <c r="G957">
        <v>2609</v>
      </c>
      <c r="H957">
        <v>3612</v>
      </c>
      <c r="I957">
        <v>10939</v>
      </c>
      <c r="J957">
        <v>7889.5</v>
      </c>
      <c r="K957">
        <v>906.5</v>
      </c>
    </row>
    <row r="958" spans="1:11" x14ac:dyDescent="0.25">
      <c r="A958" t="s">
        <v>173</v>
      </c>
      <c r="B958">
        <v>2649</v>
      </c>
      <c r="C958">
        <v>1085</v>
      </c>
      <c r="D958">
        <v>999.5</v>
      </c>
      <c r="E958">
        <v>367</v>
      </c>
      <c r="F958">
        <v>19140</v>
      </c>
      <c r="G958">
        <v>2338.5</v>
      </c>
      <c r="H958">
        <v>5611.5</v>
      </c>
      <c r="I958">
        <v>9166</v>
      </c>
      <c r="J958">
        <v>9391</v>
      </c>
      <c r="K958">
        <v>253</v>
      </c>
    </row>
    <row r="959" spans="1:11" x14ac:dyDescent="0.25">
      <c r="A959" t="s">
        <v>175</v>
      </c>
      <c r="B959">
        <v>3094</v>
      </c>
      <c r="C959">
        <v>2586</v>
      </c>
      <c r="D959">
        <v>532</v>
      </c>
      <c r="E959">
        <v>952</v>
      </c>
      <c r="F959">
        <v>4946</v>
      </c>
      <c r="G959">
        <v>2022</v>
      </c>
      <c r="H959">
        <v>840.5</v>
      </c>
      <c r="I959">
        <v>5344</v>
      </c>
      <c r="J959">
        <v>6016</v>
      </c>
      <c r="K959">
        <v>323</v>
      </c>
    </row>
    <row r="960" spans="1:11" x14ac:dyDescent="0.25">
      <c r="A960" t="s">
        <v>177</v>
      </c>
      <c r="B960">
        <v>3131</v>
      </c>
      <c r="C960">
        <v>1128</v>
      </c>
      <c r="D960">
        <v>651</v>
      </c>
      <c r="E960">
        <v>884</v>
      </c>
      <c r="F960">
        <v>17629.5</v>
      </c>
      <c r="G960">
        <v>5660.5</v>
      </c>
      <c r="H960">
        <v>8802</v>
      </c>
      <c r="I960">
        <v>13247</v>
      </c>
      <c r="J960">
        <v>7652.5</v>
      </c>
      <c r="K960">
        <v>317.5</v>
      </c>
    </row>
    <row r="961" spans="1:11" x14ac:dyDescent="0.25">
      <c r="A961" t="s">
        <v>179</v>
      </c>
      <c r="B961">
        <v>3187</v>
      </c>
      <c r="C961">
        <v>1947.5</v>
      </c>
      <c r="D961">
        <v>867</v>
      </c>
      <c r="E961">
        <v>1463</v>
      </c>
      <c r="F961">
        <v>15642</v>
      </c>
      <c r="G961">
        <v>3508</v>
      </c>
      <c r="H961">
        <v>10438</v>
      </c>
      <c r="I961">
        <v>21653</v>
      </c>
      <c r="J961">
        <v>7736</v>
      </c>
      <c r="K961">
        <v>450</v>
      </c>
    </row>
    <row r="962" spans="1:11" x14ac:dyDescent="0.25">
      <c r="A962" t="s">
        <v>181</v>
      </c>
      <c r="B962">
        <v>3203</v>
      </c>
      <c r="C962">
        <v>3673.5</v>
      </c>
      <c r="D962">
        <v>755</v>
      </c>
      <c r="E962">
        <v>951</v>
      </c>
      <c r="F962">
        <v>16894</v>
      </c>
      <c r="G962">
        <v>3263</v>
      </c>
      <c r="H962">
        <v>9277</v>
      </c>
      <c r="I962">
        <v>20201</v>
      </c>
      <c r="J962">
        <v>7447</v>
      </c>
      <c r="K962">
        <v>650.5</v>
      </c>
    </row>
    <row r="963" spans="1:11" x14ac:dyDescent="0.25">
      <c r="A963" t="s">
        <v>183</v>
      </c>
      <c r="B963">
        <v>2810</v>
      </c>
      <c r="C963">
        <v>4581</v>
      </c>
      <c r="D963">
        <v>1805.5</v>
      </c>
      <c r="E963">
        <v>1696.5</v>
      </c>
      <c r="F963">
        <v>4271</v>
      </c>
      <c r="G963">
        <v>3771</v>
      </c>
      <c r="H963">
        <v>3554</v>
      </c>
      <c r="I963">
        <v>32515</v>
      </c>
      <c r="J963">
        <v>7170.5</v>
      </c>
      <c r="K963">
        <v>455</v>
      </c>
    </row>
    <row r="964" spans="1:11" x14ac:dyDescent="0.25">
      <c r="A964" t="s">
        <v>185</v>
      </c>
      <c r="B964">
        <v>2826</v>
      </c>
      <c r="C964">
        <v>1407</v>
      </c>
      <c r="D964">
        <v>990</v>
      </c>
      <c r="E964">
        <v>5831</v>
      </c>
      <c r="F964">
        <v>3465</v>
      </c>
      <c r="G964">
        <v>3132</v>
      </c>
      <c r="H964">
        <v>5541</v>
      </c>
      <c r="I964">
        <v>5816</v>
      </c>
      <c r="J964">
        <v>7340</v>
      </c>
      <c r="K964">
        <v>879</v>
      </c>
    </row>
    <row r="965" spans="1:11" x14ac:dyDescent="0.25">
      <c r="A965" t="s">
        <v>187</v>
      </c>
      <c r="B965">
        <v>2837</v>
      </c>
      <c r="C965">
        <v>2719</v>
      </c>
      <c r="D965">
        <v>1512</v>
      </c>
      <c r="E965">
        <v>1687</v>
      </c>
      <c r="F965">
        <v>2521</v>
      </c>
      <c r="G965">
        <v>3940.5</v>
      </c>
      <c r="H965">
        <v>3844</v>
      </c>
      <c r="I965">
        <v>19393</v>
      </c>
      <c r="J965">
        <v>4760</v>
      </c>
      <c r="K965">
        <v>615</v>
      </c>
    </row>
    <row r="966" spans="1:11" x14ac:dyDescent="0.25">
      <c r="A966" t="s">
        <v>13</v>
      </c>
      <c r="B966">
        <v>140403</v>
      </c>
      <c r="C966">
        <v>3268</v>
      </c>
      <c r="D966">
        <v>1130</v>
      </c>
      <c r="E966">
        <v>1771</v>
      </c>
      <c r="F966">
        <v>3727</v>
      </c>
      <c r="G966">
        <v>4046</v>
      </c>
      <c r="H966">
        <v>14180</v>
      </c>
      <c r="I966">
        <v>7640.5</v>
      </c>
      <c r="J966">
        <v>7542</v>
      </c>
      <c r="K966">
        <v>818</v>
      </c>
    </row>
    <row r="967" spans="1:11" x14ac:dyDescent="0.25">
      <c r="A967" t="s">
        <v>15</v>
      </c>
      <c r="B967">
        <v>140279</v>
      </c>
      <c r="C967">
        <v>5113</v>
      </c>
      <c r="D967">
        <v>1675</v>
      </c>
      <c r="E967">
        <v>2774</v>
      </c>
      <c r="F967">
        <v>38026</v>
      </c>
      <c r="G967">
        <v>15703.5</v>
      </c>
      <c r="H967">
        <v>20673.5</v>
      </c>
      <c r="I967">
        <v>24052</v>
      </c>
      <c r="J967">
        <v>9927</v>
      </c>
      <c r="K967">
        <v>714</v>
      </c>
    </row>
    <row r="968" spans="1:11" x14ac:dyDescent="0.25">
      <c r="A968" t="s">
        <v>17</v>
      </c>
      <c r="B968">
        <v>140273</v>
      </c>
      <c r="C968">
        <v>4006</v>
      </c>
      <c r="D968">
        <v>1006</v>
      </c>
      <c r="E968">
        <v>2389</v>
      </c>
      <c r="F968">
        <v>15060</v>
      </c>
      <c r="G968">
        <v>7460</v>
      </c>
      <c r="H968">
        <v>16003</v>
      </c>
      <c r="I968">
        <v>15513</v>
      </c>
      <c r="J968">
        <v>10535.5</v>
      </c>
      <c r="K968">
        <v>662</v>
      </c>
    </row>
    <row r="969" spans="1:11" x14ac:dyDescent="0.25">
      <c r="A969" t="s">
        <v>19</v>
      </c>
      <c r="B969">
        <v>140262</v>
      </c>
      <c r="C969">
        <v>4072.5</v>
      </c>
      <c r="D969">
        <v>1534</v>
      </c>
      <c r="E969">
        <v>6434</v>
      </c>
      <c r="F969">
        <v>5006</v>
      </c>
      <c r="G969">
        <v>5109</v>
      </c>
      <c r="H969">
        <v>13995</v>
      </c>
      <c r="I969">
        <v>13300.5</v>
      </c>
      <c r="J969">
        <v>9282.5</v>
      </c>
      <c r="K969">
        <v>1188</v>
      </c>
    </row>
    <row r="970" spans="1:11" x14ac:dyDescent="0.25">
      <c r="A970" t="s">
        <v>21</v>
      </c>
      <c r="B970">
        <v>140251</v>
      </c>
      <c r="C970">
        <v>3285</v>
      </c>
      <c r="D970">
        <v>1965.5</v>
      </c>
      <c r="E970">
        <v>1643.5</v>
      </c>
      <c r="F970">
        <v>15288.5</v>
      </c>
      <c r="G970">
        <v>3595</v>
      </c>
      <c r="H970">
        <v>6714</v>
      </c>
      <c r="I970">
        <v>8448</v>
      </c>
      <c r="J970">
        <v>9941</v>
      </c>
      <c r="K970">
        <v>921</v>
      </c>
    </row>
    <row r="971" spans="1:11" x14ac:dyDescent="0.25">
      <c r="A971" t="s">
        <v>23</v>
      </c>
      <c r="B971">
        <v>140584</v>
      </c>
      <c r="C971">
        <v>1359</v>
      </c>
      <c r="D971">
        <v>1196</v>
      </c>
      <c r="E971">
        <v>783.5</v>
      </c>
      <c r="F971">
        <v>11868.5</v>
      </c>
      <c r="G971">
        <v>3445</v>
      </c>
      <c r="H971">
        <v>12362</v>
      </c>
      <c r="I971">
        <v>14596.5</v>
      </c>
      <c r="J971">
        <v>11368</v>
      </c>
      <c r="K971">
        <v>221.5</v>
      </c>
    </row>
    <row r="972" spans="1:11" x14ac:dyDescent="0.25">
      <c r="A972" t="s">
        <v>25</v>
      </c>
      <c r="B972">
        <v>140578</v>
      </c>
      <c r="C972">
        <v>2480</v>
      </c>
      <c r="D972">
        <v>615.5</v>
      </c>
      <c r="E972">
        <v>973</v>
      </c>
      <c r="F972">
        <v>590</v>
      </c>
      <c r="G972">
        <v>3417.5</v>
      </c>
      <c r="H972">
        <v>11032</v>
      </c>
      <c r="I972">
        <v>6027</v>
      </c>
      <c r="J972">
        <v>4631</v>
      </c>
      <c r="K972">
        <v>368</v>
      </c>
    </row>
    <row r="973" spans="1:11" x14ac:dyDescent="0.25">
      <c r="A973" t="s">
        <v>27</v>
      </c>
      <c r="B973">
        <v>140567</v>
      </c>
      <c r="C973">
        <v>5839.5</v>
      </c>
      <c r="D973">
        <v>1895</v>
      </c>
      <c r="E973">
        <v>2529</v>
      </c>
      <c r="F973">
        <v>10875</v>
      </c>
      <c r="G973">
        <v>4534</v>
      </c>
      <c r="H973">
        <v>11703</v>
      </c>
      <c r="I973">
        <v>12511.5</v>
      </c>
      <c r="J973">
        <v>10744.5</v>
      </c>
      <c r="K973">
        <v>1152</v>
      </c>
    </row>
    <row r="974" spans="1:11" x14ac:dyDescent="0.25">
      <c r="A974" t="s">
        <v>29</v>
      </c>
      <c r="B974">
        <v>140404</v>
      </c>
      <c r="C974">
        <v>5929</v>
      </c>
      <c r="D974">
        <v>1109</v>
      </c>
      <c r="E974">
        <v>2258</v>
      </c>
      <c r="F974">
        <v>4968</v>
      </c>
      <c r="G974">
        <v>15656.5</v>
      </c>
      <c r="H974">
        <v>24351</v>
      </c>
      <c r="I974">
        <v>7243</v>
      </c>
      <c r="J974">
        <v>10067</v>
      </c>
      <c r="K974">
        <v>649.5</v>
      </c>
    </row>
    <row r="975" spans="1:11" x14ac:dyDescent="0.25">
      <c r="A975" t="s">
        <v>31</v>
      </c>
      <c r="B975">
        <v>140280</v>
      </c>
      <c r="C975">
        <v>6167</v>
      </c>
      <c r="D975">
        <v>2971.5</v>
      </c>
      <c r="E975">
        <v>1896</v>
      </c>
      <c r="F975">
        <v>16179</v>
      </c>
      <c r="G975">
        <v>11770.5</v>
      </c>
      <c r="H975">
        <v>14880</v>
      </c>
      <c r="I975">
        <v>18771</v>
      </c>
      <c r="J975">
        <v>11019</v>
      </c>
      <c r="K975">
        <v>1251.5</v>
      </c>
    </row>
    <row r="976" spans="1:11" x14ac:dyDescent="0.25">
      <c r="A976" t="s">
        <v>33</v>
      </c>
      <c r="B976">
        <v>140272</v>
      </c>
      <c r="C976">
        <v>9006</v>
      </c>
      <c r="D976">
        <v>539</v>
      </c>
      <c r="E976">
        <v>846.5</v>
      </c>
      <c r="F976">
        <v>13361.5</v>
      </c>
      <c r="G976">
        <v>4137</v>
      </c>
      <c r="H976">
        <v>10798</v>
      </c>
      <c r="I976">
        <v>14954</v>
      </c>
      <c r="J976">
        <v>9061</v>
      </c>
      <c r="K976">
        <v>355</v>
      </c>
    </row>
    <row r="977" spans="1:11" x14ac:dyDescent="0.25">
      <c r="A977" t="s">
        <v>35</v>
      </c>
      <c r="B977">
        <v>140261</v>
      </c>
      <c r="C977">
        <v>2825</v>
      </c>
      <c r="D977">
        <v>990.5</v>
      </c>
      <c r="E977">
        <v>955</v>
      </c>
      <c r="F977">
        <v>8456.5</v>
      </c>
      <c r="G977">
        <v>4463</v>
      </c>
      <c r="H977">
        <v>7714.5</v>
      </c>
      <c r="I977">
        <v>23798</v>
      </c>
      <c r="J977">
        <v>5576</v>
      </c>
      <c r="K977">
        <v>549.5</v>
      </c>
    </row>
    <row r="978" spans="1:11" x14ac:dyDescent="0.25">
      <c r="A978" t="s">
        <v>37</v>
      </c>
      <c r="B978">
        <v>140250</v>
      </c>
      <c r="C978">
        <v>2409</v>
      </c>
      <c r="D978">
        <v>884.5</v>
      </c>
      <c r="E978">
        <v>1183</v>
      </c>
      <c r="F978">
        <v>14467.5</v>
      </c>
      <c r="G978">
        <v>2789</v>
      </c>
      <c r="H978">
        <v>6683</v>
      </c>
      <c r="I978">
        <v>4656.5</v>
      </c>
      <c r="J978">
        <v>7658</v>
      </c>
      <c r="K978">
        <v>479</v>
      </c>
    </row>
    <row r="979" spans="1:11" x14ac:dyDescent="0.25">
      <c r="A979" t="s">
        <v>39</v>
      </c>
      <c r="B979">
        <v>140585</v>
      </c>
      <c r="C979">
        <v>2618.5</v>
      </c>
      <c r="D979">
        <v>667</v>
      </c>
      <c r="E979">
        <v>1361</v>
      </c>
      <c r="F979">
        <v>12994</v>
      </c>
      <c r="G979">
        <v>2504.5</v>
      </c>
      <c r="H979">
        <v>15931</v>
      </c>
      <c r="I979">
        <v>20788.5</v>
      </c>
      <c r="J979">
        <v>10036</v>
      </c>
      <c r="K979">
        <v>389</v>
      </c>
    </row>
    <row r="980" spans="1:11" x14ac:dyDescent="0.25">
      <c r="A980" t="s">
        <v>41</v>
      </c>
      <c r="B980">
        <v>140579</v>
      </c>
      <c r="C980">
        <v>5587</v>
      </c>
      <c r="D980">
        <v>3508.5</v>
      </c>
      <c r="E980">
        <v>10243</v>
      </c>
      <c r="F980">
        <v>11453.5</v>
      </c>
      <c r="G980">
        <v>6279</v>
      </c>
      <c r="H980">
        <v>22702.5</v>
      </c>
      <c r="I980">
        <v>5477</v>
      </c>
      <c r="J980">
        <v>9420</v>
      </c>
      <c r="K980">
        <v>666.5</v>
      </c>
    </row>
    <row r="981" spans="1:11" x14ac:dyDescent="0.25">
      <c r="A981" t="s">
        <v>43</v>
      </c>
      <c r="B981">
        <v>140562</v>
      </c>
      <c r="C981">
        <v>2012.5</v>
      </c>
      <c r="D981">
        <v>631.5</v>
      </c>
      <c r="E981">
        <v>871.5</v>
      </c>
      <c r="F981">
        <v>6613.5</v>
      </c>
      <c r="G981">
        <v>7950</v>
      </c>
      <c r="H981">
        <v>7893</v>
      </c>
      <c r="I981">
        <v>6515</v>
      </c>
      <c r="J981">
        <v>10865.5</v>
      </c>
      <c r="K981">
        <v>318</v>
      </c>
    </row>
    <row r="982" spans="1:11" x14ac:dyDescent="0.25">
      <c r="A982" t="s">
        <v>45</v>
      </c>
      <c r="B982">
        <v>140405</v>
      </c>
      <c r="C982">
        <v>3651</v>
      </c>
      <c r="D982">
        <v>1056</v>
      </c>
      <c r="E982">
        <v>1052</v>
      </c>
      <c r="F982">
        <v>20823</v>
      </c>
      <c r="G982">
        <v>2518</v>
      </c>
      <c r="H982">
        <v>9012</v>
      </c>
      <c r="I982">
        <v>19566.5</v>
      </c>
      <c r="J982">
        <v>11560</v>
      </c>
      <c r="K982">
        <v>559.5</v>
      </c>
    </row>
    <row r="983" spans="1:11" x14ac:dyDescent="0.25">
      <c r="A983" t="s">
        <v>47</v>
      </c>
      <c r="B983">
        <v>140281</v>
      </c>
      <c r="C983">
        <v>4902.5</v>
      </c>
      <c r="D983">
        <v>4943</v>
      </c>
      <c r="E983">
        <v>1774</v>
      </c>
      <c r="F983">
        <v>11223</v>
      </c>
      <c r="G983">
        <v>2193</v>
      </c>
      <c r="H983">
        <v>5339</v>
      </c>
      <c r="I983">
        <v>11521.5</v>
      </c>
      <c r="J983">
        <v>7696.5</v>
      </c>
      <c r="K983">
        <v>538.5</v>
      </c>
    </row>
    <row r="984" spans="1:11" x14ac:dyDescent="0.25">
      <c r="A984" t="s">
        <v>49</v>
      </c>
      <c r="B984">
        <v>140271</v>
      </c>
      <c r="C984">
        <v>4293.5</v>
      </c>
      <c r="D984">
        <v>2537</v>
      </c>
      <c r="E984">
        <v>4312</v>
      </c>
      <c r="F984">
        <v>21203.5</v>
      </c>
      <c r="G984">
        <v>4797</v>
      </c>
      <c r="H984">
        <v>8272.5</v>
      </c>
      <c r="I984">
        <v>17387</v>
      </c>
      <c r="J984">
        <v>10337</v>
      </c>
      <c r="K984">
        <v>1514</v>
      </c>
    </row>
    <row r="985" spans="1:11" x14ac:dyDescent="0.25">
      <c r="A985" t="s">
        <v>51</v>
      </c>
      <c r="B985">
        <v>140260</v>
      </c>
      <c r="C985">
        <v>2463</v>
      </c>
      <c r="D985">
        <v>1386.5</v>
      </c>
      <c r="E985">
        <v>1111.5</v>
      </c>
      <c r="F985">
        <v>5036.5</v>
      </c>
      <c r="G985">
        <v>2927</v>
      </c>
      <c r="H985">
        <v>4629</v>
      </c>
      <c r="I985">
        <v>8340</v>
      </c>
      <c r="J985">
        <v>6190</v>
      </c>
      <c r="K985">
        <v>258</v>
      </c>
    </row>
    <row r="986" spans="1:11" x14ac:dyDescent="0.25">
      <c r="A986" t="s">
        <v>53</v>
      </c>
      <c r="B986">
        <v>140248</v>
      </c>
      <c r="C986">
        <v>15309</v>
      </c>
      <c r="D986">
        <v>2582</v>
      </c>
      <c r="E986">
        <v>1495.5</v>
      </c>
      <c r="F986">
        <v>13097</v>
      </c>
      <c r="G986">
        <v>4788</v>
      </c>
      <c r="H986">
        <v>17387</v>
      </c>
      <c r="I986">
        <v>13384</v>
      </c>
      <c r="J986">
        <v>9954</v>
      </c>
      <c r="K986">
        <v>573.5</v>
      </c>
    </row>
    <row r="987" spans="1:11" x14ac:dyDescent="0.25">
      <c r="A987" t="s">
        <v>55</v>
      </c>
      <c r="B987">
        <v>140586</v>
      </c>
      <c r="C987">
        <v>4003</v>
      </c>
      <c r="D987">
        <v>918</v>
      </c>
      <c r="E987">
        <v>1404</v>
      </c>
      <c r="F987">
        <v>10246</v>
      </c>
      <c r="G987">
        <v>3999</v>
      </c>
      <c r="H987">
        <v>12480.5</v>
      </c>
      <c r="I987">
        <v>19128.5</v>
      </c>
      <c r="J987">
        <v>8783.5</v>
      </c>
      <c r="K987">
        <v>495</v>
      </c>
    </row>
    <row r="988" spans="1:11" x14ac:dyDescent="0.25">
      <c r="A988" t="s">
        <v>57</v>
      </c>
      <c r="B988">
        <v>140569</v>
      </c>
      <c r="C988">
        <v>3286</v>
      </c>
      <c r="D988">
        <v>1675.5</v>
      </c>
      <c r="E988">
        <v>2856.5</v>
      </c>
      <c r="F988">
        <v>14389</v>
      </c>
      <c r="G988">
        <v>3409</v>
      </c>
      <c r="H988">
        <v>7133</v>
      </c>
      <c r="I988">
        <v>14039</v>
      </c>
      <c r="J988">
        <v>10558.5</v>
      </c>
      <c r="K988">
        <v>1609.5</v>
      </c>
    </row>
    <row r="989" spans="1:11" x14ac:dyDescent="0.25">
      <c r="A989" t="s">
        <v>59</v>
      </c>
      <c r="B989">
        <v>140559</v>
      </c>
      <c r="C989">
        <v>1545</v>
      </c>
      <c r="D989">
        <v>702</v>
      </c>
      <c r="E989">
        <v>1739</v>
      </c>
      <c r="F989">
        <v>4694.5</v>
      </c>
      <c r="G989">
        <v>1847</v>
      </c>
      <c r="H989">
        <v>4874</v>
      </c>
      <c r="I989">
        <v>5930</v>
      </c>
      <c r="J989">
        <v>5944.5</v>
      </c>
      <c r="K989">
        <v>386</v>
      </c>
    </row>
    <row r="990" spans="1:11" x14ac:dyDescent="0.25">
      <c r="A990" t="s">
        <v>61</v>
      </c>
      <c r="B990">
        <v>140406</v>
      </c>
      <c r="C990">
        <v>3454.5</v>
      </c>
      <c r="D990">
        <v>2202</v>
      </c>
      <c r="E990">
        <v>1657</v>
      </c>
      <c r="F990">
        <v>14082</v>
      </c>
      <c r="G990">
        <v>2998</v>
      </c>
      <c r="H990">
        <v>8457</v>
      </c>
      <c r="I990">
        <v>25228</v>
      </c>
      <c r="J990">
        <v>9076</v>
      </c>
      <c r="K990">
        <v>794</v>
      </c>
    </row>
    <row r="991" spans="1:11" x14ac:dyDescent="0.25">
      <c r="A991" t="s">
        <v>63</v>
      </c>
      <c r="B991">
        <v>140282</v>
      </c>
      <c r="C991">
        <v>1313</v>
      </c>
      <c r="D991">
        <v>2013</v>
      </c>
      <c r="E991">
        <v>2095.5</v>
      </c>
      <c r="F991">
        <v>6008.5</v>
      </c>
      <c r="G991">
        <v>10015.5</v>
      </c>
      <c r="H991">
        <v>17318</v>
      </c>
      <c r="I991">
        <v>9335</v>
      </c>
      <c r="J991">
        <v>8448</v>
      </c>
      <c r="K991">
        <v>496.5</v>
      </c>
    </row>
    <row r="992" spans="1:11" x14ac:dyDescent="0.25">
      <c r="A992" t="s">
        <v>65</v>
      </c>
      <c r="B992">
        <v>140270</v>
      </c>
      <c r="C992">
        <v>4058</v>
      </c>
      <c r="D992">
        <v>1380</v>
      </c>
      <c r="E992">
        <v>796</v>
      </c>
      <c r="F992">
        <v>3863</v>
      </c>
      <c r="G992">
        <v>4616</v>
      </c>
      <c r="H992">
        <v>12897.5</v>
      </c>
      <c r="I992">
        <v>16331</v>
      </c>
      <c r="J992">
        <v>10555</v>
      </c>
      <c r="K992">
        <v>579</v>
      </c>
    </row>
    <row r="993" spans="1:11" x14ac:dyDescent="0.25">
      <c r="A993" t="s">
        <v>67</v>
      </c>
      <c r="B993">
        <v>140259</v>
      </c>
      <c r="C993">
        <v>1899.5</v>
      </c>
      <c r="D993">
        <v>1035.5</v>
      </c>
      <c r="E993">
        <v>1778.5</v>
      </c>
      <c r="F993">
        <v>12091</v>
      </c>
      <c r="G993">
        <v>7208</v>
      </c>
      <c r="H993">
        <v>9063</v>
      </c>
      <c r="I993">
        <v>17249</v>
      </c>
      <c r="J993">
        <v>9639</v>
      </c>
      <c r="K993">
        <v>295</v>
      </c>
    </row>
    <row r="994" spans="1:11" x14ac:dyDescent="0.25">
      <c r="A994" t="s">
        <v>69</v>
      </c>
      <c r="B994">
        <v>140247</v>
      </c>
      <c r="C994">
        <v>2840</v>
      </c>
      <c r="D994">
        <v>47457.5</v>
      </c>
      <c r="E994">
        <v>2196</v>
      </c>
      <c r="F994">
        <v>22899</v>
      </c>
      <c r="G994">
        <v>4189</v>
      </c>
      <c r="H994">
        <v>18459.5</v>
      </c>
      <c r="I994">
        <v>52969</v>
      </c>
      <c r="J994">
        <v>9509</v>
      </c>
      <c r="K994">
        <v>976</v>
      </c>
    </row>
    <row r="995" spans="1:11" x14ac:dyDescent="0.25">
      <c r="A995" t="s">
        <v>71</v>
      </c>
      <c r="B995">
        <v>140575</v>
      </c>
      <c r="C995">
        <v>2696</v>
      </c>
      <c r="D995">
        <v>1495.5</v>
      </c>
      <c r="E995">
        <v>963</v>
      </c>
      <c r="F995">
        <v>16047</v>
      </c>
      <c r="G995">
        <v>2624</v>
      </c>
      <c r="H995">
        <v>8297</v>
      </c>
      <c r="I995">
        <v>9248.5</v>
      </c>
      <c r="J995">
        <v>8025</v>
      </c>
      <c r="K995">
        <v>281</v>
      </c>
    </row>
    <row r="996" spans="1:11" x14ac:dyDescent="0.25">
      <c r="A996" t="s">
        <v>73</v>
      </c>
      <c r="B996">
        <v>140570</v>
      </c>
      <c r="C996">
        <v>3143.5</v>
      </c>
      <c r="D996">
        <v>527</v>
      </c>
      <c r="E996">
        <v>1018</v>
      </c>
      <c r="F996">
        <v>2492</v>
      </c>
      <c r="G996">
        <v>2190.5</v>
      </c>
      <c r="H996">
        <v>8574</v>
      </c>
      <c r="I996">
        <v>10143</v>
      </c>
      <c r="J996">
        <v>9181</v>
      </c>
      <c r="K996">
        <v>238</v>
      </c>
    </row>
    <row r="997" spans="1:11" x14ac:dyDescent="0.25">
      <c r="A997" t="s">
        <v>75</v>
      </c>
      <c r="B997">
        <v>140558</v>
      </c>
      <c r="C997">
        <v>5185</v>
      </c>
      <c r="D997">
        <v>867.5</v>
      </c>
      <c r="E997">
        <v>1019</v>
      </c>
      <c r="F997">
        <v>33691</v>
      </c>
      <c r="G997">
        <v>7974</v>
      </c>
      <c r="H997">
        <v>39363.5</v>
      </c>
      <c r="I997">
        <v>20858</v>
      </c>
      <c r="J997">
        <v>6436</v>
      </c>
      <c r="K997">
        <v>445</v>
      </c>
    </row>
    <row r="998" spans="1:11" x14ac:dyDescent="0.25">
      <c r="A998" t="s">
        <v>77</v>
      </c>
      <c r="B998">
        <v>140407</v>
      </c>
      <c r="C998">
        <v>6166.5</v>
      </c>
      <c r="D998">
        <v>926</v>
      </c>
      <c r="E998">
        <v>906</v>
      </c>
      <c r="F998">
        <v>10293</v>
      </c>
      <c r="G998">
        <v>4984</v>
      </c>
      <c r="H998">
        <v>11346</v>
      </c>
      <c r="I998">
        <v>14045</v>
      </c>
      <c r="J998">
        <v>9716</v>
      </c>
      <c r="K998">
        <v>803</v>
      </c>
    </row>
    <row r="999" spans="1:11" x14ac:dyDescent="0.25">
      <c r="A999" t="s">
        <v>79</v>
      </c>
      <c r="B999">
        <v>140283</v>
      </c>
      <c r="C999">
        <v>7145</v>
      </c>
      <c r="D999">
        <v>2994</v>
      </c>
      <c r="E999">
        <v>984.5</v>
      </c>
      <c r="F999">
        <v>3488</v>
      </c>
      <c r="G999">
        <v>6550.5</v>
      </c>
      <c r="H999">
        <v>15252.5</v>
      </c>
      <c r="I999">
        <v>19532</v>
      </c>
      <c r="J999">
        <v>10689.5</v>
      </c>
      <c r="K999">
        <v>651</v>
      </c>
    </row>
    <row r="1000" spans="1:11" x14ac:dyDescent="0.25">
      <c r="A1000" t="s">
        <v>81</v>
      </c>
      <c r="B1000">
        <v>140269</v>
      </c>
      <c r="C1000">
        <v>3015</v>
      </c>
      <c r="D1000">
        <v>1468</v>
      </c>
      <c r="E1000">
        <v>2526.5</v>
      </c>
      <c r="F1000">
        <v>13677</v>
      </c>
      <c r="G1000">
        <v>14372</v>
      </c>
      <c r="H1000">
        <v>15826</v>
      </c>
      <c r="I1000">
        <v>11953.5</v>
      </c>
      <c r="J1000">
        <v>10805</v>
      </c>
      <c r="K1000">
        <v>1216</v>
      </c>
    </row>
    <row r="1001" spans="1:11" x14ac:dyDescent="0.25">
      <c r="A1001" t="s">
        <v>83</v>
      </c>
      <c r="B1001">
        <v>140258</v>
      </c>
      <c r="C1001">
        <v>2031</v>
      </c>
      <c r="D1001">
        <v>572</v>
      </c>
      <c r="E1001">
        <v>981</v>
      </c>
      <c r="F1001">
        <v>9651.5</v>
      </c>
      <c r="G1001">
        <v>2688.5</v>
      </c>
      <c r="H1001">
        <v>8873</v>
      </c>
      <c r="I1001">
        <v>10633</v>
      </c>
      <c r="J1001">
        <v>9316.5</v>
      </c>
      <c r="K1001">
        <v>381</v>
      </c>
    </row>
    <row r="1002" spans="1:11" x14ac:dyDescent="0.25">
      <c r="A1002" t="s">
        <v>85</v>
      </c>
      <c r="B1002">
        <v>140245</v>
      </c>
      <c r="C1002">
        <v>3725.5</v>
      </c>
      <c r="D1002">
        <v>1778.5</v>
      </c>
      <c r="E1002">
        <v>1366</v>
      </c>
      <c r="F1002">
        <v>2462.5</v>
      </c>
      <c r="G1002">
        <v>5341.5</v>
      </c>
      <c r="H1002">
        <v>8722</v>
      </c>
      <c r="I1002">
        <v>11547</v>
      </c>
      <c r="J1002">
        <v>10236</v>
      </c>
      <c r="K1002">
        <v>1000.5</v>
      </c>
    </row>
    <row r="1003" spans="1:11" x14ac:dyDescent="0.25">
      <c r="A1003" t="s">
        <v>87</v>
      </c>
      <c r="B1003">
        <v>140580</v>
      </c>
      <c r="C1003">
        <v>2288</v>
      </c>
      <c r="D1003">
        <v>881</v>
      </c>
      <c r="E1003">
        <v>1210</v>
      </c>
      <c r="F1003">
        <v>11399</v>
      </c>
      <c r="G1003">
        <v>8085.5</v>
      </c>
      <c r="H1003">
        <v>11774.5</v>
      </c>
      <c r="I1003">
        <v>13649</v>
      </c>
      <c r="J1003">
        <v>10430</v>
      </c>
      <c r="K1003">
        <v>665.5</v>
      </c>
    </row>
    <row r="1004" spans="1:11" x14ac:dyDescent="0.25">
      <c r="A1004" t="s">
        <v>89</v>
      </c>
      <c r="B1004">
        <v>140571</v>
      </c>
      <c r="C1004">
        <v>6978</v>
      </c>
      <c r="D1004">
        <v>1154</v>
      </c>
      <c r="E1004">
        <v>723</v>
      </c>
      <c r="F1004">
        <v>16982.5</v>
      </c>
      <c r="G1004">
        <v>5188</v>
      </c>
      <c r="H1004">
        <v>7811.5</v>
      </c>
      <c r="I1004">
        <v>10348</v>
      </c>
      <c r="J1004">
        <v>11100</v>
      </c>
      <c r="K1004">
        <v>270</v>
      </c>
    </row>
    <row r="1005" spans="1:11" x14ac:dyDescent="0.25">
      <c r="A1005" t="s">
        <v>91</v>
      </c>
      <c r="B1005">
        <v>140557</v>
      </c>
      <c r="C1005">
        <v>4869.5</v>
      </c>
      <c r="D1005">
        <v>2018</v>
      </c>
      <c r="E1005">
        <v>3410</v>
      </c>
      <c r="F1005">
        <v>2444</v>
      </c>
      <c r="G1005">
        <v>9117.5</v>
      </c>
      <c r="H1005">
        <v>28698.5</v>
      </c>
      <c r="I1005">
        <v>6520</v>
      </c>
      <c r="J1005">
        <v>6953.5</v>
      </c>
      <c r="K1005">
        <v>743</v>
      </c>
    </row>
    <row r="1006" spans="1:11" x14ac:dyDescent="0.25">
      <c r="A1006" t="s">
        <v>93</v>
      </c>
      <c r="B1006">
        <v>140408</v>
      </c>
      <c r="C1006">
        <v>4515</v>
      </c>
      <c r="D1006">
        <v>836</v>
      </c>
      <c r="E1006">
        <v>2687.5</v>
      </c>
      <c r="F1006">
        <v>10822.5</v>
      </c>
      <c r="G1006">
        <v>4928</v>
      </c>
      <c r="H1006">
        <v>23890</v>
      </c>
      <c r="I1006">
        <v>8997</v>
      </c>
      <c r="J1006">
        <v>9584</v>
      </c>
      <c r="K1006">
        <v>749</v>
      </c>
    </row>
    <row r="1007" spans="1:11" x14ac:dyDescent="0.25">
      <c r="A1007" t="s">
        <v>95</v>
      </c>
      <c r="B1007">
        <v>140284</v>
      </c>
      <c r="C1007">
        <v>4161</v>
      </c>
      <c r="D1007">
        <v>1522</v>
      </c>
      <c r="E1007">
        <v>1597</v>
      </c>
      <c r="F1007">
        <v>13759</v>
      </c>
      <c r="G1007">
        <v>5424</v>
      </c>
      <c r="H1007">
        <v>10134</v>
      </c>
      <c r="I1007">
        <v>15345.5</v>
      </c>
      <c r="J1007">
        <v>8726.5</v>
      </c>
      <c r="K1007">
        <v>932.5</v>
      </c>
    </row>
    <row r="1008" spans="1:11" x14ac:dyDescent="0.25">
      <c r="A1008" t="s">
        <v>97</v>
      </c>
      <c r="B1008">
        <v>140268</v>
      </c>
      <c r="C1008">
        <v>1227.5</v>
      </c>
      <c r="D1008">
        <v>1000.5</v>
      </c>
      <c r="E1008">
        <v>877</v>
      </c>
      <c r="F1008">
        <v>5704</v>
      </c>
      <c r="G1008">
        <v>8060</v>
      </c>
      <c r="H1008">
        <v>12357.5</v>
      </c>
      <c r="I1008">
        <v>12358</v>
      </c>
      <c r="J1008">
        <v>10111</v>
      </c>
      <c r="K1008">
        <v>646.5</v>
      </c>
    </row>
    <row r="1009" spans="1:11" x14ac:dyDescent="0.25">
      <c r="A1009" t="s">
        <v>99</v>
      </c>
      <c r="B1009">
        <v>140257</v>
      </c>
      <c r="C1009">
        <v>3066</v>
      </c>
      <c r="D1009">
        <v>1400</v>
      </c>
      <c r="E1009">
        <v>854</v>
      </c>
      <c r="F1009">
        <v>25205</v>
      </c>
      <c r="G1009">
        <v>6540.5</v>
      </c>
      <c r="H1009">
        <v>15046.5</v>
      </c>
      <c r="I1009">
        <v>5369.5</v>
      </c>
      <c r="J1009">
        <v>9181.5</v>
      </c>
      <c r="K1009">
        <v>324</v>
      </c>
    </row>
    <row r="1010" spans="1:11" x14ac:dyDescent="0.25">
      <c r="A1010" t="s">
        <v>101</v>
      </c>
      <c r="B1010">
        <v>140246</v>
      </c>
      <c r="C1010">
        <v>2061</v>
      </c>
      <c r="D1010">
        <v>673</v>
      </c>
      <c r="E1010">
        <v>736</v>
      </c>
      <c r="F1010">
        <v>4139</v>
      </c>
      <c r="G1010">
        <v>1560</v>
      </c>
      <c r="H1010">
        <v>17872</v>
      </c>
      <c r="I1010">
        <v>10244</v>
      </c>
      <c r="J1010">
        <v>10185</v>
      </c>
      <c r="K1010">
        <v>375</v>
      </c>
    </row>
    <row r="1011" spans="1:11" x14ac:dyDescent="0.25">
      <c r="A1011" t="s">
        <v>103</v>
      </c>
      <c r="B1011">
        <v>140581</v>
      </c>
      <c r="C1011">
        <v>4618.5</v>
      </c>
      <c r="D1011">
        <v>5520</v>
      </c>
      <c r="E1011">
        <v>5727.5</v>
      </c>
      <c r="F1011">
        <v>3765</v>
      </c>
      <c r="G1011">
        <v>3358</v>
      </c>
      <c r="H1011">
        <v>4202</v>
      </c>
      <c r="I1011">
        <v>6803</v>
      </c>
      <c r="J1011">
        <v>9951</v>
      </c>
      <c r="K1011">
        <v>327</v>
      </c>
    </row>
    <row r="1012" spans="1:11" x14ac:dyDescent="0.25">
      <c r="A1012" t="s">
        <v>105</v>
      </c>
      <c r="B1012">
        <v>140572</v>
      </c>
      <c r="C1012">
        <v>4388</v>
      </c>
      <c r="D1012">
        <v>930</v>
      </c>
      <c r="E1012">
        <v>1416</v>
      </c>
      <c r="F1012">
        <v>17479</v>
      </c>
      <c r="G1012">
        <v>4913</v>
      </c>
      <c r="H1012">
        <v>21607</v>
      </c>
      <c r="I1012">
        <v>17387</v>
      </c>
      <c r="J1012">
        <v>9782.5</v>
      </c>
      <c r="K1012">
        <v>555</v>
      </c>
    </row>
    <row r="1013" spans="1:11" x14ac:dyDescent="0.25">
      <c r="A1013" t="s">
        <v>107</v>
      </c>
      <c r="B1013">
        <v>140556</v>
      </c>
      <c r="C1013">
        <v>4098.5</v>
      </c>
      <c r="D1013">
        <v>1157.5</v>
      </c>
      <c r="E1013">
        <v>2093</v>
      </c>
      <c r="F1013">
        <v>15227.5</v>
      </c>
      <c r="G1013">
        <v>7224.5</v>
      </c>
      <c r="H1013">
        <v>13991</v>
      </c>
      <c r="I1013">
        <v>11774</v>
      </c>
      <c r="J1013">
        <v>10558</v>
      </c>
      <c r="K1013">
        <v>442</v>
      </c>
    </row>
    <row r="1014" spans="1:11" x14ac:dyDescent="0.25">
      <c r="A1014" t="s">
        <v>109</v>
      </c>
      <c r="B1014">
        <v>140290</v>
      </c>
      <c r="C1014">
        <v>6713</v>
      </c>
      <c r="D1014">
        <v>18540</v>
      </c>
      <c r="E1014">
        <v>30105</v>
      </c>
      <c r="F1014">
        <v>5791.5</v>
      </c>
      <c r="G1014">
        <v>10023</v>
      </c>
      <c r="H1014">
        <v>30670</v>
      </c>
      <c r="I1014">
        <v>12339</v>
      </c>
      <c r="J1014">
        <v>10228</v>
      </c>
      <c r="K1014">
        <v>1231.5</v>
      </c>
    </row>
    <row r="1015" spans="1:11" x14ac:dyDescent="0.25">
      <c r="A1015" t="s">
        <v>111</v>
      </c>
      <c r="B1015">
        <v>140285</v>
      </c>
      <c r="C1015">
        <v>5233</v>
      </c>
      <c r="D1015">
        <v>1483</v>
      </c>
      <c r="E1015">
        <v>1857</v>
      </c>
      <c r="F1015">
        <v>14907</v>
      </c>
      <c r="G1015">
        <v>6791</v>
      </c>
      <c r="H1015">
        <v>15491.5</v>
      </c>
      <c r="I1015">
        <v>8306.5</v>
      </c>
      <c r="J1015">
        <v>9539</v>
      </c>
      <c r="K1015">
        <v>1402.5</v>
      </c>
    </row>
    <row r="1016" spans="1:11" x14ac:dyDescent="0.25">
      <c r="A1016" t="s">
        <v>113</v>
      </c>
      <c r="B1016">
        <v>140267</v>
      </c>
      <c r="C1016">
        <v>1437</v>
      </c>
      <c r="D1016">
        <v>583</v>
      </c>
      <c r="E1016">
        <v>828.5</v>
      </c>
      <c r="F1016">
        <v>3657</v>
      </c>
      <c r="G1016">
        <v>1343</v>
      </c>
      <c r="H1016">
        <v>6146.5</v>
      </c>
      <c r="I1016">
        <v>5559</v>
      </c>
      <c r="J1016">
        <v>3979</v>
      </c>
      <c r="K1016">
        <v>418</v>
      </c>
    </row>
    <row r="1017" spans="1:11" x14ac:dyDescent="0.25">
      <c r="A1017" t="s">
        <v>115</v>
      </c>
      <c r="B1017">
        <v>140256</v>
      </c>
      <c r="C1017">
        <v>5656.5</v>
      </c>
      <c r="D1017">
        <v>972</v>
      </c>
      <c r="E1017">
        <v>2211</v>
      </c>
      <c r="F1017">
        <v>13598</v>
      </c>
      <c r="G1017">
        <v>1579</v>
      </c>
      <c r="H1017">
        <v>23014</v>
      </c>
      <c r="I1017">
        <v>3355</v>
      </c>
      <c r="J1017">
        <v>9682</v>
      </c>
      <c r="K1017">
        <v>876</v>
      </c>
    </row>
    <row r="1018" spans="1:11" x14ac:dyDescent="0.25">
      <c r="A1018" t="s">
        <v>117</v>
      </c>
      <c r="B1018">
        <v>140244</v>
      </c>
      <c r="C1018">
        <v>4604</v>
      </c>
      <c r="D1018">
        <v>831</v>
      </c>
      <c r="E1018">
        <v>925</v>
      </c>
      <c r="F1018">
        <v>13232</v>
      </c>
      <c r="G1018">
        <v>6378</v>
      </c>
      <c r="H1018">
        <v>17053.5</v>
      </c>
      <c r="I1018">
        <v>19094</v>
      </c>
      <c r="J1018">
        <v>9421</v>
      </c>
      <c r="K1018">
        <v>629.5</v>
      </c>
    </row>
    <row r="1019" spans="1:11" x14ac:dyDescent="0.25">
      <c r="A1019" t="s">
        <v>119</v>
      </c>
      <c r="B1019">
        <v>140582</v>
      </c>
      <c r="C1019">
        <v>2603</v>
      </c>
      <c r="D1019">
        <v>4427</v>
      </c>
      <c r="E1019">
        <v>1003.5</v>
      </c>
      <c r="F1019">
        <v>8857.5</v>
      </c>
      <c r="G1019">
        <v>7091.5</v>
      </c>
      <c r="H1019">
        <v>13060</v>
      </c>
      <c r="I1019">
        <v>13357</v>
      </c>
      <c r="J1019">
        <v>11017</v>
      </c>
      <c r="K1019">
        <v>349</v>
      </c>
    </row>
    <row r="1020" spans="1:11" x14ac:dyDescent="0.25">
      <c r="A1020" t="s">
        <v>121</v>
      </c>
      <c r="B1020">
        <v>140573</v>
      </c>
      <c r="C1020">
        <v>2014.5</v>
      </c>
      <c r="D1020">
        <v>1445</v>
      </c>
      <c r="E1020">
        <v>1176</v>
      </c>
      <c r="F1020">
        <v>6352</v>
      </c>
      <c r="G1020">
        <v>7856</v>
      </c>
      <c r="H1020">
        <v>9296</v>
      </c>
      <c r="I1020">
        <v>12585</v>
      </c>
      <c r="J1020">
        <v>12247</v>
      </c>
      <c r="K1020">
        <v>717.5</v>
      </c>
    </row>
    <row r="1021" spans="1:11" x14ac:dyDescent="0.25">
      <c r="A1021" t="s">
        <v>123</v>
      </c>
      <c r="B1021">
        <v>140555</v>
      </c>
      <c r="C1021">
        <v>9294</v>
      </c>
      <c r="D1021">
        <v>1785.5</v>
      </c>
      <c r="E1021">
        <v>2015.5</v>
      </c>
      <c r="F1021">
        <v>23982.5</v>
      </c>
      <c r="G1021">
        <v>7849</v>
      </c>
      <c r="H1021">
        <v>18794</v>
      </c>
      <c r="I1021">
        <v>26553.5</v>
      </c>
      <c r="J1021">
        <v>11997.5</v>
      </c>
      <c r="K1021">
        <v>789</v>
      </c>
    </row>
    <row r="1022" spans="1:11" x14ac:dyDescent="0.25">
      <c r="A1022" t="s">
        <v>125</v>
      </c>
      <c r="B1022">
        <v>140289</v>
      </c>
      <c r="C1022">
        <v>3678</v>
      </c>
      <c r="D1022">
        <v>1348</v>
      </c>
      <c r="E1022">
        <v>1862</v>
      </c>
      <c r="F1022">
        <v>6614</v>
      </c>
      <c r="G1022">
        <v>5909.5</v>
      </c>
      <c r="H1022">
        <v>10235</v>
      </c>
      <c r="I1022">
        <v>10135.5</v>
      </c>
      <c r="J1022">
        <v>9631</v>
      </c>
      <c r="K1022">
        <v>632</v>
      </c>
    </row>
    <row r="1023" spans="1:11" x14ac:dyDescent="0.25">
      <c r="A1023" t="s">
        <v>127</v>
      </c>
      <c r="B1023">
        <v>140286</v>
      </c>
      <c r="C1023">
        <v>3571</v>
      </c>
      <c r="D1023">
        <v>1296</v>
      </c>
      <c r="E1023">
        <v>1786</v>
      </c>
      <c r="F1023">
        <v>19324</v>
      </c>
      <c r="G1023">
        <v>5862</v>
      </c>
      <c r="H1023">
        <v>13222.5</v>
      </c>
      <c r="I1023">
        <v>11611.5</v>
      </c>
      <c r="J1023">
        <v>11648</v>
      </c>
      <c r="K1023">
        <v>850.5</v>
      </c>
    </row>
    <row r="1024" spans="1:11" x14ac:dyDescent="0.25">
      <c r="A1024" t="s">
        <v>129</v>
      </c>
      <c r="B1024">
        <v>140266</v>
      </c>
      <c r="C1024">
        <v>3276</v>
      </c>
      <c r="D1024">
        <v>4344</v>
      </c>
      <c r="E1024">
        <v>6339.5</v>
      </c>
      <c r="F1024">
        <v>8362</v>
      </c>
      <c r="G1024">
        <v>4254</v>
      </c>
      <c r="H1024">
        <v>17226.5</v>
      </c>
      <c r="I1024">
        <v>10480.5</v>
      </c>
      <c r="J1024">
        <v>4880</v>
      </c>
      <c r="K1024">
        <v>709</v>
      </c>
    </row>
    <row r="1025" spans="1:11" x14ac:dyDescent="0.25">
      <c r="A1025" t="s">
        <v>131</v>
      </c>
      <c r="B1025">
        <v>140255</v>
      </c>
      <c r="C1025">
        <v>2987</v>
      </c>
      <c r="D1025">
        <v>2026.5</v>
      </c>
      <c r="E1025">
        <v>2086.5</v>
      </c>
      <c r="F1025">
        <v>3130.5</v>
      </c>
      <c r="G1025">
        <v>6615</v>
      </c>
      <c r="H1025">
        <v>21687.5</v>
      </c>
      <c r="I1025">
        <v>8416</v>
      </c>
      <c r="J1025">
        <v>8173</v>
      </c>
      <c r="K1025">
        <v>1175</v>
      </c>
    </row>
    <row r="1026" spans="1:11" x14ac:dyDescent="0.25">
      <c r="A1026" t="s">
        <v>133</v>
      </c>
      <c r="B1026">
        <v>140243</v>
      </c>
      <c r="C1026">
        <v>2383</v>
      </c>
      <c r="D1026">
        <v>2596</v>
      </c>
      <c r="E1026">
        <v>1914.5</v>
      </c>
      <c r="F1026">
        <v>9949</v>
      </c>
      <c r="G1026">
        <v>3977.5</v>
      </c>
      <c r="H1026">
        <v>23060</v>
      </c>
      <c r="I1026">
        <v>18067.5</v>
      </c>
      <c r="J1026">
        <v>10076.5</v>
      </c>
      <c r="K1026">
        <v>1027</v>
      </c>
    </row>
    <row r="1027" spans="1:11" x14ac:dyDescent="0.25">
      <c r="A1027" t="s">
        <v>135</v>
      </c>
      <c r="B1027">
        <v>140583</v>
      </c>
      <c r="C1027">
        <v>3022</v>
      </c>
      <c r="D1027">
        <v>2863.5</v>
      </c>
      <c r="E1027">
        <v>2422</v>
      </c>
      <c r="F1027">
        <v>13387.5</v>
      </c>
      <c r="G1027">
        <v>2031</v>
      </c>
      <c r="H1027">
        <v>15633.5</v>
      </c>
      <c r="I1027">
        <v>15904</v>
      </c>
      <c r="J1027">
        <v>12120</v>
      </c>
      <c r="K1027">
        <v>1251</v>
      </c>
    </row>
    <row r="1028" spans="1:11" x14ac:dyDescent="0.25">
      <c r="A1028" t="s">
        <v>137</v>
      </c>
      <c r="B1028">
        <v>140563</v>
      </c>
      <c r="C1028">
        <v>4319</v>
      </c>
      <c r="D1028">
        <v>1632</v>
      </c>
      <c r="E1028">
        <v>1705</v>
      </c>
      <c r="F1028">
        <v>7052.5</v>
      </c>
      <c r="G1028">
        <v>5920</v>
      </c>
      <c r="H1028">
        <v>9398</v>
      </c>
      <c r="I1028">
        <v>16011.5</v>
      </c>
      <c r="J1028">
        <v>10859</v>
      </c>
      <c r="K1028">
        <v>1202</v>
      </c>
    </row>
    <row r="1029" spans="1:11" x14ac:dyDescent="0.25">
      <c r="A1029" t="s">
        <v>139</v>
      </c>
      <c r="B1029">
        <v>140554</v>
      </c>
      <c r="C1029">
        <v>3920</v>
      </c>
      <c r="D1029">
        <v>2002</v>
      </c>
      <c r="E1029">
        <v>2719</v>
      </c>
      <c r="F1029">
        <v>5461</v>
      </c>
      <c r="G1029">
        <v>8321.5</v>
      </c>
      <c r="H1029">
        <v>20500</v>
      </c>
      <c r="I1029">
        <v>16593</v>
      </c>
      <c r="J1029">
        <v>9563</v>
      </c>
      <c r="K1029">
        <v>1537</v>
      </c>
    </row>
    <row r="1030" spans="1:11" x14ac:dyDescent="0.25">
      <c r="A1030" t="s">
        <v>141</v>
      </c>
      <c r="B1030">
        <v>140276</v>
      </c>
      <c r="C1030">
        <v>4281.5</v>
      </c>
      <c r="D1030">
        <v>1043</v>
      </c>
      <c r="E1030">
        <v>1045</v>
      </c>
      <c r="F1030">
        <v>17526</v>
      </c>
      <c r="G1030">
        <v>7314</v>
      </c>
      <c r="H1030">
        <v>9471.5</v>
      </c>
      <c r="I1030">
        <v>12493</v>
      </c>
      <c r="J1030">
        <v>10937.5</v>
      </c>
      <c r="K1030">
        <v>467</v>
      </c>
    </row>
    <row r="1031" spans="1:11" x14ac:dyDescent="0.25">
      <c r="A1031" t="s">
        <v>143</v>
      </c>
      <c r="B1031">
        <v>140288</v>
      </c>
      <c r="C1031">
        <v>3601</v>
      </c>
      <c r="D1031">
        <v>594</v>
      </c>
      <c r="E1031">
        <v>1079</v>
      </c>
      <c r="F1031">
        <v>4996</v>
      </c>
      <c r="G1031">
        <v>5023.5</v>
      </c>
      <c r="H1031">
        <v>7897.5</v>
      </c>
      <c r="I1031">
        <v>18817</v>
      </c>
      <c r="J1031">
        <v>9935.5</v>
      </c>
      <c r="K1031">
        <v>305.5</v>
      </c>
    </row>
    <row r="1032" spans="1:11" x14ac:dyDescent="0.25">
      <c r="A1032" t="s">
        <v>145</v>
      </c>
      <c r="B1032">
        <v>140265</v>
      </c>
      <c r="C1032">
        <v>3937</v>
      </c>
      <c r="D1032">
        <v>8051</v>
      </c>
      <c r="E1032">
        <v>668.5</v>
      </c>
      <c r="F1032">
        <v>12002.5</v>
      </c>
      <c r="G1032">
        <v>9854</v>
      </c>
      <c r="H1032">
        <v>10270</v>
      </c>
      <c r="I1032">
        <v>20846</v>
      </c>
      <c r="J1032">
        <v>9491</v>
      </c>
      <c r="K1032">
        <v>278.5</v>
      </c>
    </row>
    <row r="1033" spans="1:11" x14ac:dyDescent="0.25">
      <c r="A1033" t="s">
        <v>147</v>
      </c>
      <c r="B1033">
        <v>140254</v>
      </c>
      <c r="C1033">
        <v>2656</v>
      </c>
      <c r="D1033">
        <v>1649</v>
      </c>
      <c r="E1033">
        <v>3450</v>
      </c>
      <c r="F1033">
        <v>35374</v>
      </c>
      <c r="G1033">
        <v>2724</v>
      </c>
      <c r="H1033">
        <v>5673</v>
      </c>
      <c r="I1033">
        <v>9251</v>
      </c>
      <c r="J1033">
        <v>9199.5</v>
      </c>
      <c r="K1033">
        <v>971.5</v>
      </c>
    </row>
    <row r="1034" spans="1:11" x14ac:dyDescent="0.25">
      <c r="A1034" t="s">
        <v>149</v>
      </c>
      <c r="B1034">
        <v>140242</v>
      </c>
      <c r="C1034">
        <v>3109</v>
      </c>
      <c r="D1034">
        <v>1331</v>
      </c>
      <c r="E1034">
        <v>1337</v>
      </c>
      <c r="F1034">
        <v>7337</v>
      </c>
      <c r="G1034">
        <v>8830</v>
      </c>
      <c r="H1034">
        <v>26335</v>
      </c>
      <c r="I1034">
        <v>12541.5</v>
      </c>
      <c r="J1034">
        <v>11628</v>
      </c>
      <c r="K1034">
        <v>672</v>
      </c>
    </row>
    <row r="1035" spans="1:11" x14ac:dyDescent="0.25">
      <c r="A1035" t="s">
        <v>151</v>
      </c>
      <c r="B1035">
        <v>140574</v>
      </c>
      <c r="C1035">
        <v>5078.5</v>
      </c>
      <c r="D1035">
        <v>948</v>
      </c>
      <c r="E1035">
        <v>1006.5</v>
      </c>
      <c r="F1035">
        <v>10458.5</v>
      </c>
      <c r="G1035">
        <v>4628</v>
      </c>
      <c r="H1035">
        <v>13977.5</v>
      </c>
      <c r="I1035">
        <v>9440.5</v>
      </c>
      <c r="J1035">
        <v>9998</v>
      </c>
      <c r="K1035">
        <v>942</v>
      </c>
    </row>
    <row r="1036" spans="1:11" x14ac:dyDescent="0.25">
      <c r="A1036" t="s">
        <v>153</v>
      </c>
      <c r="B1036">
        <v>140564</v>
      </c>
      <c r="C1036">
        <v>1402</v>
      </c>
      <c r="D1036">
        <v>653.5</v>
      </c>
      <c r="E1036">
        <v>753</v>
      </c>
      <c r="F1036">
        <v>6994</v>
      </c>
      <c r="G1036">
        <v>1087</v>
      </c>
      <c r="H1036">
        <v>4485.5</v>
      </c>
      <c r="I1036">
        <v>8638</v>
      </c>
      <c r="J1036">
        <v>7556</v>
      </c>
      <c r="K1036">
        <v>302.5</v>
      </c>
    </row>
    <row r="1037" spans="1:11" x14ac:dyDescent="0.25">
      <c r="A1037" t="s">
        <v>155</v>
      </c>
      <c r="B1037">
        <v>140553</v>
      </c>
      <c r="C1037">
        <v>3133</v>
      </c>
      <c r="D1037">
        <v>1164</v>
      </c>
      <c r="E1037">
        <v>1183.5</v>
      </c>
      <c r="F1037">
        <v>7708</v>
      </c>
      <c r="G1037">
        <v>5094</v>
      </c>
      <c r="H1037">
        <v>17456</v>
      </c>
      <c r="I1037">
        <v>13292</v>
      </c>
      <c r="J1037">
        <v>8186.5</v>
      </c>
      <c r="K1037">
        <v>246.5</v>
      </c>
    </row>
    <row r="1038" spans="1:11" x14ac:dyDescent="0.25">
      <c r="A1038" t="s">
        <v>157</v>
      </c>
      <c r="B1038">
        <v>140277</v>
      </c>
      <c r="C1038">
        <v>2082.5</v>
      </c>
      <c r="D1038">
        <v>1330.5</v>
      </c>
      <c r="E1038">
        <v>756</v>
      </c>
      <c r="F1038">
        <v>6526</v>
      </c>
      <c r="G1038">
        <v>2844</v>
      </c>
      <c r="H1038">
        <v>6872</v>
      </c>
      <c r="I1038">
        <v>6208</v>
      </c>
      <c r="J1038">
        <v>11408</v>
      </c>
      <c r="K1038">
        <v>208</v>
      </c>
    </row>
    <row r="1039" spans="1:11" x14ac:dyDescent="0.25">
      <c r="A1039" t="s">
        <v>159</v>
      </c>
      <c r="B1039">
        <v>140275</v>
      </c>
      <c r="C1039">
        <v>7123</v>
      </c>
      <c r="D1039">
        <v>10194</v>
      </c>
      <c r="E1039">
        <v>2898</v>
      </c>
      <c r="F1039">
        <v>10036.5</v>
      </c>
      <c r="G1039">
        <v>8415</v>
      </c>
      <c r="H1039">
        <v>16854</v>
      </c>
      <c r="I1039">
        <v>42569</v>
      </c>
      <c r="J1039">
        <v>10461</v>
      </c>
      <c r="K1039">
        <v>1029</v>
      </c>
    </row>
    <row r="1040" spans="1:11" x14ac:dyDescent="0.25">
      <c r="A1040" t="s">
        <v>161</v>
      </c>
      <c r="B1040">
        <v>140264</v>
      </c>
      <c r="C1040">
        <v>2210</v>
      </c>
      <c r="D1040">
        <v>567</v>
      </c>
      <c r="E1040">
        <v>941</v>
      </c>
      <c r="F1040">
        <v>5430</v>
      </c>
      <c r="G1040">
        <v>7168.5</v>
      </c>
      <c r="H1040">
        <v>17872</v>
      </c>
      <c r="I1040">
        <v>7249</v>
      </c>
      <c r="J1040">
        <v>7605.5</v>
      </c>
      <c r="K1040">
        <v>279</v>
      </c>
    </row>
    <row r="1041" spans="1:11" x14ac:dyDescent="0.25">
      <c r="A1041" t="s">
        <v>163</v>
      </c>
      <c r="B1041">
        <v>140253</v>
      </c>
      <c r="C1041">
        <v>2596</v>
      </c>
      <c r="D1041">
        <v>1443</v>
      </c>
      <c r="E1041">
        <v>1771.5</v>
      </c>
      <c r="F1041">
        <v>4005.5</v>
      </c>
      <c r="G1041">
        <v>9668</v>
      </c>
      <c r="H1041">
        <v>17687</v>
      </c>
      <c r="I1041">
        <v>14923</v>
      </c>
      <c r="J1041">
        <v>9552.5</v>
      </c>
      <c r="K1041">
        <v>860</v>
      </c>
    </row>
    <row r="1042" spans="1:11" x14ac:dyDescent="0.25">
      <c r="A1042" t="s">
        <v>165</v>
      </c>
      <c r="B1042">
        <v>140241</v>
      </c>
      <c r="C1042">
        <v>2263</v>
      </c>
      <c r="D1042">
        <v>1229</v>
      </c>
      <c r="E1042">
        <v>1834.5</v>
      </c>
      <c r="F1042">
        <v>12929</v>
      </c>
      <c r="G1042">
        <v>5328</v>
      </c>
      <c r="H1042">
        <v>7593.5</v>
      </c>
      <c r="I1042">
        <v>17894.5</v>
      </c>
      <c r="J1042">
        <v>8908</v>
      </c>
      <c r="K1042">
        <v>443</v>
      </c>
    </row>
    <row r="1043" spans="1:11" x14ac:dyDescent="0.25">
      <c r="A1043" t="s">
        <v>167</v>
      </c>
      <c r="B1043">
        <v>140576</v>
      </c>
      <c r="C1043">
        <v>2757</v>
      </c>
      <c r="D1043">
        <v>7108</v>
      </c>
      <c r="E1043">
        <v>660</v>
      </c>
      <c r="F1043">
        <v>17071.5</v>
      </c>
      <c r="G1043">
        <v>5891</v>
      </c>
      <c r="H1043">
        <v>11688</v>
      </c>
      <c r="I1043">
        <v>19025</v>
      </c>
      <c r="J1043">
        <v>8787.5</v>
      </c>
      <c r="K1043">
        <v>424</v>
      </c>
    </row>
    <row r="1044" spans="1:11" x14ac:dyDescent="0.25">
      <c r="A1044" t="s">
        <v>169</v>
      </c>
      <c r="B1044">
        <v>140565</v>
      </c>
      <c r="C1044">
        <v>3154</v>
      </c>
      <c r="D1044">
        <v>1116</v>
      </c>
      <c r="E1044">
        <v>889</v>
      </c>
      <c r="F1044">
        <v>10593</v>
      </c>
      <c r="G1044">
        <v>5086</v>
      </c>
      <c r="H1044">
        <v>12116.5</v>
      </c>
      <c r="I1044">
        <v>20523</v>
      </c>
      <c r="J1044">
        <v>6424</v>
      </c>
      <c r="K1044">
        <v>465.5</v>
      </c>
    </row>
    <row r="1045" spans="1:11" x14ac:dyDescent="0.25">
      <c r="A1045" t="s">
        <v>171</v>
      </c>
      <c r="B1045">
        <v>140552</v>
      </c>
      <c r="C1045">
        <v>3936</v>
      </c>
      <c r="D1045">
        <v>1440.5</v>
      </c>
      <c r="E1045">
        <v>4939</v>
      </c>
      <c r="F1045">
        <v>4517</v>
      </c>
      <c r="G1045">
        <v>2499.5</v>
      </c>
      <c r="H1045">
        <v>6878</v>
      </c>
      <c r="I1045">
        <v>11272</v>
      </c>
      <c r="J1045">
        <v>7928</v>
      </c>
      <c r="K1045">
        <v>674</v>
      </c>
    </row>
    <row r="1046" spans="1:11" x14ac:dyDescent="0.25">
      <c r="A1046" t="s">
        <v>173</v>
      </c>
      <c r="B1046">
        <v>140278</v>
      </c>
      <c r="C1046">
        <v>4790</v>
      </c>
      <c r="D1046">
        <v>482.5</v>
      </c>
      <c r="E1046">
        <v>529</v>
      </c>
      <c r="F1046">
        <v>12514</v>
      </c>
      <c r="G1046">
        <v>1876</v>
      </c>
      <c r="H1046">
        <v>18264</v>
      </c>
      <c r="I1046">
        <v>12788</v>
      </c>
      <c r="J1046">
        <v>11126.5</v>
      </c>
      <c r="K1046">
        <v>342.5</v>
      </c>
    </row>
    <row r="1047" spans="1:11" x14ac:dyDescent="0.25">
      <c r="A1047" t="s">
        <v>175</v>
      </c>
      <c r="B1047">
        <v>140274</v>
      </c>
      <c r="C1047">
        <v>2931.5</v>
      </c>
      <c r="D1047">
        <v>696.5</v>
      </c>
      <c r="E1047">
        <v>1245</v>
      </c>
      <c r="F1047">
        <v>5469</v>
      </c>
      <c r="G1047">
        <v>3364</v>
      </c>
      <c r="H1047">
        <v>11437.5</v>
      </c>
      <c r="I1047">
        <v>12383</v>
      </c>
      <c r="J1047">
        <v>10994</v>
      </c>
      <c r="K1047">
        <v>528</v>
      </c>
    </row>
    <row r="1048" spans="1:11" x14ac:dyDescent="0.25">
      <c r="A1048" t="s">
        <v>177</v>
      </c>
      <c r="B1048">
        <v>140263</v>
      </c>
      <c r="C1048">
        <v>3545</v>
      </c>
      <c r="D1048">
        <v>1000</v>
      </c>
      <c r="E1048">
        <v>856.5</v>
      </c>
      <c r="F1048">
        <v>17341</v>
      </c>
      <c r="G1048">
        <v>4892</v>
      </c>
      <c r="H1048">
        <v>16924</v>
      </c>
      <c r="I1048">
        <v>12697</v>
      </c>
      <c r="J1048">
        <v>9507</v>
      </c>
      <c r="K1048">
        <v>559</v>
      </c>
    </row>
    <row r="1049" spans="1:11" x14ac:dyDescent="0.25">
      <c r="A1049" t="s">
        <v>179</v>
      </c>
      <c r="B1049">
        <v>140252</v>
      </c>
      <c r="C1049">
        <v>4075</v>
      </c>
      <c r="D1049">
        <v>3638</v>
      </c>
      <c r="E1049">
        <v>3120</v>
      </c>
      <c r="F1049">
        <v>11161.5</v>
      </c>
      <c r="G1049">
        <v>4665.5</v>
      </c>
      <c r="H1049">
        <v>6922</v>
      </c>
      <c r="I1049">
        <v>8490</v>
      </c>
      <c r="J1049">
        <v>10036</v>
      </c>
      <c r="K1049">
        <v>1008</v>
      </c>
    </row>
    <row r="1050" spans="1:11" x14ac:dyDescent="0.25">
      <c r="A1050" t="s">
        <v>181</v>
      </c>
      <c r="B1050">
        <v>140240</v>
      </c>
      <c r="C1050">
        <v>3291</v>
      </c>
      <c r="D1050">
        <v>4318</v>
      </c>
      <c r="E1050">
        <v>1952</v>
      </c>
      <c r="F1050">
        <v>12136</v>
      </c>
      <c r="G1050">
        <v>4276</v>
      </c>
      <c r="H1050">
        <v>19912.5</v>
      </c>
      <c r="I1050">
        <v>13053.5</v>
      </c>
      <c r="J1050">
        <v>8562.5</v>
      </c>
      <c r="K1050">
        <v>354.5</v>
      </c>
    </row>
    <row r="1051" spans="1:11" x14ac:dyDescent="0.25">
      <c r="A1051" t="s">
        <v>183</v>
      </c>
      <c r="B1051">
        <v>140577</v>
      </c>
      <c r="C1051">
        <v>4736</v>
      </c>
      <c r="D1051">
        <v>884</v>
      </c>
      <c r="E1051">
        <v>2423</v>
      </c>
      <c r="F1051">
        <v>14295</v>
      </c>
      <c r="G1051">
        <v>10980.5</v>
      </c>
      <c r="H1051">
        <v>9018</v>
      </c>
      <c r="I1051">
        <v>27049</v>
      </c>
      <c r="J1051">
        <v>11395.5</v>
      </c>
      <c r="K1051">
        <v>646</v>
      </c>
    </row>
    <row r="1052" spans="1:11" x14ac:dyDescent="0.25">
      <c r="A1052" t="s">
        <v>185</v>
      </c>
      <c r="B1052">
        <v>140566</v>
      </c>
      <c r="C1052">
        <v>2583</v>
      </c>
      <c r="D1052">
        <v>692</v>
      </c>
      <c r="E1052">
        <v>863</v>
      </c>
      <c r="F1052">
        <v>2760</v>
      </c>
      <c r="G1052">
        <v>3818</v>
      </c>
      <c r="H1052">
        <v>8028.5</v>
      </c>
      <c r="I1052">
        <v>7310.5</v>
      </c>
      <c r="J1052">
        <v>9056.5</v>
      </c>
      <c r="K1052">
        <v>612.5</v>
      </c>
    </row>
    <row r="1053" spans="1:11" x14ac:dyDescent="0.25">
      <c r="A1053" t="s">
        <v>187</v>
      </c>
      <c r="B1053">
        <v>140551</v>
      </c>
      <c r="C1053">
        <v>3160.5</v>
      </c>
      <c r="D1053">
        <v>922</v>
      </c>
      <c r="E1053">
        <v>2048</v>
      </c>
      <c r="F1053">
        <v>5277</v>
      </c>
      <c r="G1053">
        <v>2437</v>
      </c>
      <c r="H1053">
        <v>5739</v>
      </c>
      <c r="I1053">
        <v>8626</v>
      </c>
      <c r="J1053">
        <v>9353.5</v>
      </c>
      <c r="K1053">
        <v>601</v>
      </c>
    </row>
    <row r="1054" spans="1:11" x14ac:dyDescent="0.25">
      <c r="A1054" t="s">
        <v>13</v>
      </c>
      <c r="B1054">
        <v>140550</v>
      </c>
      <c r="C1054">
        <v>3261.5</v>
      </c>
      <c r="D1054">
        <v>1158</v>
      </c>
      <c r="E1054">
        <v>1887</v>
      </c>
      <c r="F1054">
        <v>12745</v>
      </c>
      <c r="G1054">
        <v>3408</v>
      </c>
      <c r="H1054">
        <v>10597</v>
      </c>
      <c r="I1054">
        <v>12553</v>
      </c>
      <c r="J1054">
        <v>10415</v>
      </c>
      <c r="K1054">
        <v>824.5</v>
      </c>
    </row>
    <row r="1055" spans="1:11" x14ac:dyDescent="0.25">
      <c r="A1055" t="s">
        <v>15</v>
      </c>
      <c r="B1055">
        <v>140543</v>
      </c>
      <c r="C1055">
        <v>2986.5</v>
      </c>
      <c r="D1055">
        <v>1453</v>
      </c>
      <c r="E1055">
        <v>5269</v>
      </c>
      <c r="F1055">
        <v>9067</v>
      </c>
      <c r="G1055">
        <v>7328.5</v>
      </c>
      <c r="H1055">
        <v>20027.5</v>
      </c>
      <c r="I1055">
        <v>17733</v>
      </c>
      <c r="J1055">
        <v>11628.5</v>
      </c>
      <c r="K1055">
        <v>985</v>
      </c>
    </row>
    <row r="1056" spans="1:11" x14ac:dyDescent="0.25">
      <c r="A1056" t="s">
        <v>17</v>
      </c>
      <c r="B1056">
        <v>140342</v>
      </c>
      <c r="C1056">
        <v>9321</v>
      </c>
      <c r="D1056">
        <v>2010.5</v>
      </c>
      <c r="E1056">
        <v>3116.5</v>
      </c>
      <c r="F1056">
        <v>12495</v>
      </c>
      <c r="G1056">
        <v>3653.5</v>
      </c>
      <c r="H1056">
        <v>14902</v>
      </c>
      <c r="I1056">
        <v>8168</v>
      </c>
      <c r="J1056">
        <v>9940</v>
      </c>
      <c r="K1056">
        <v>1030</v>
      </c>
    </row>
    <row r="1057" spans="1:11" x14ac:dyDescent="0.25">
      <c r="A1057" t="s">
        <v>19</v>
      </c>
      <c r="B1057">
        <v>140310</v>
      </c>
      <c r="C1057">
        <v>4098</v>
      </c>
      <c r="D1057">
        <v>2016</v>
      </c>
      <c r="E1057">
        <v>1616</v>
      </c>
      <c r="F1057">
        <v>3969</v>
      </c>
      <c r="G1057">
        <v>6078.5</v>
      </c>
      <c r="H1057">
        <v>12085</v>
      </c>
      <c r="I1057">
        <v>13729</v>
      </c>
      <c r="J1057">
        <v>7290.5</v>
      </c>
      <c r="K1057">
        <v>484</v>
      </c>
    </row>
    <row r="1058" spans="1:11" x14ac:dyDescent="0.25">
      <c r="A1058" t="s">
        <v>21</v>
      </c>
      <c r="B1058">
        <v>140306</v>
      </c>
      <c r="C1058">
        <v>8183</v>
      </c>
      <c r="D1058">
        <v>5049</v>
      </c>
      <c r="E1058">
        <v>6904</v>
      </c>
      <c r="F1058">
        <v>27580</v>
      </c>
      <c r="G1058">
        <v>19001</v>
      </c>
      <c r="H1058">
        <v>27626</v>
      </c>
      <c r="I1058">
        <v>26691.5</v>
      </c>
      <c r="J1058">
        <v>9363</v>
      </c>
      <c r="K1058">
        <v>730</v>
      </c>
    </row>
    <row r="1059" spans="1:11" x14ac:dyDescent="0.25">
      <c r="A1059" t="s">
        <v>23</v>
      </c>
      <c r="B1059">
        <v>140394</v>
      </c>
      <c r="C1059">
        <v>2604</v>
      </c>
      <c r="D1059">
        <v>2442</v>
      </c>
      <c r="E1059">
        <v>1329</v>
      </c>
      <c r="F1059">
        <v>10115</v>
      </c>
      <c r="G1059">
        <v>13812</v>
      </c>
      <c r="H1059">
        <v>30001</v>
      </c>
      <c r="I1059">
        <v>30070</v>
      </c>
      <c r="J1059">
        <v>9724.5</v>
      </c>
      <c r="K1059">
        <v>800.5</v>
      </c>
    </row>
    <row r="1060" spans="1:11" x14ac:dyDescent="0.25">
      <c r="A1060" t="s">
        <v>25</v>
      </c>
      <c r="B1060">
        <v>140392</v>
      </c>
      <c r="C1060">
        <v>2233</v>
      </c>
      <c r="D1060">
        <v>1974.5</v>
      </c>
      <c r="E1060">
        <v>1694.5</v>
      </c>
      <c r="F1060">
        <v>5177</v>
      </c>
      <c r="G1060">
        <v>3457.5</v>
      </c>
      <c r="H1060">
        <v>11751</v>
      </c>
      <c r="I1060">
        <v>11454</v>
      </c>
      <c r="J1060">
        <v>8911.5</v>
      </c>
      <c r="K1060">
        <v>456</v>
      </c>
    </row>
    <row r="1061" spans="1:11" x14ac:dyDescent="0.25">
      <c r="A1061" t="s">
        <v>27</v>
      </c>
      <c r="B1061">
        <v>140600</v>
      </c>
      <c r="C1061">
        <v>5609</v>
      </c>
      <c r="D1061">
        <v>5841.5</v>
      </c>
      <c r="E1061">
        <v>1929</v>
      </c>
      <c r="F1061">
        <v>16194</v>
      </c>
      <c r="G1061">
        <v>5267.5</v>
      </c>
      <c r="H1061">
        <v>5614</v>
      </c>
      <c r="I1061">
        <v>18840</v>
      </c>
      <c r="J1061">
        <v>7068</v>
      </c>
      <c r="K1061">
        <v>824</v>
      </c>
    </row>
    <row r="1062" spans="1:11" x14ac:dyDescent="0.25">
      <c r="A1062" t="s">
        <v>29</v>
      </c>
      <c r="B1062">
        <v>140549</v>
      </c>
      <c r="C1062">
        <v>4545</v>
      </c>
      <c r="D1062">
        <v>1826</v>
      </c>
      <c r="E1062">
        <v>1773</v>
      </c>
      <c r="F1062">
        <v>4143</v>
      </c>
      <c r="G1062">
        <v>4104</v>
      </c>
      <c r="H1062">
        <v>5870</v>
      </c>
      <c r="I1062">
        <v>6226</v>
      </c>
      <c r="J1062">
        <v>10917</v>
      </c>
      <c r="K1062">
        <v>1432.5</v>
      </c>
    </row>
    <row r="1063" spans="1:11" x14ac:dyDescent="0.25">
      <c r="A1063" t="s">
        <v>31</v>
      </c>
      <c r="B1063">
        <v>140335</v>
      </c>
      <c r="C1063">
        <v>3818</v>
      </c>
      <c r="D1063">
        <v>713</v>
      </c>
      <c r="E1063">
        <v>997.5</v>
      </c>
      <c r="F1063">
        <v>8465</v>
      </c>
      <c r="G1063">
        <v>9203</v>
      </c>
      <c r="H1063">
        <v>11833</v>
      </c>
      <c r="I1063">
        <v>13991</v>
      </c>
      <c r="J1063">
        <v>9091</v>
      </c>
      <c r="K1063">
        <v>449.5</v>
      </c>
    </row>
    <row r="1064" spans="1:11" x14ac:dyDescent="0.25">
      <c r="A1064" t="s">
        <v>33</v>
      </c>
      <c r="B1064">
        <v>140323</v>
      </c>
      <c r="C1064">
        <v>5714.5</v>
      </c>
      <c r="D1064">
        <v>2645</v>
      </c>
      <c r="E1064">
        <v>4400</v>
      </c>
      <c r="F1064">
        <v>8142</v>
      </c>
      <c r="G1064">
        <v>3781</v>
      </c>
      <c r="H1064">
        <v>5786</v>
      </c>
      <c r="I1064">
        <v>9873</v>
      </c>
      <c r="J1064">
        <v>6933.5</v>
      </c>
      <c r="K1064">
        <v>1067</v>
      </c>
    </row>
    <row r="1065" spans="1:11" x14ac:dyDescent="0.25">
      <c r="A1065" t="s">
        <v>35</v>
      </c>
      <c r="B1065">
        <v>140311</v>
      </c>
      <c r="C1065">
        <v>5459</v>
      </c>
      <c r="D1065">
        <v>1512.5</v>
      </c>
      <c r="E1065">
        <v>1451</v>
      </c>
      <c r="F1065">
        <v>10951</v>
      </c>
      <c r="G1065">
        <v>6574</v>
      </c>
      <c r="H1065">
        <v>18240</v>
      </c>
      <c r="I1065">
        <v>30554.5</v>
      </c>
      <c r="J1065">
        <v>8815</v>
      </c>
      <c r="K1065">
        <v>822</v>
      </c>
    </row>
    <row r="1066" spans="1:11" x14ac:dyDescent="0.25">
      <c r="A1066" t="s">
        <v>37</v>
      </c>
      <c r="B1066">
        <v>140302</v>
      </c>
      <c r="C1066">
        <v>2210</v>
      </c>
      <c r="D1066">
        <v>5859</v>
      </c>
      <c r="E1066">
        <v>1308.5</v>
      </c>
      <c r="F1066">
        <v>8430.5</v>
      </c>
      <c r="G1066">
        <v>10052</v>
      </c>
      <c r="H1066">
        <v>18794</v>
      </c>
      <c r="I1066">
        <v>23567</v>
      </c>
      <c r="J1066">
        <v>9128</v>
      </c>
      <c r="K1066">
        <v>741</v>
      </c>
    </row>
    <row r="1067" spans="1:11" x14ac:dyDescent="0.25">
      <c r="A1067" t="s">
        <v>39</v>
      </c>
      <c r="B1067">
        <v>140391</v>
      </c>
      <c r="C1067">
        <v>2132</v>
      </c>
      <c r="D1067">
        <v>3014</v>
      </c>
      <c r="E1067">
        <v>1397</v>
      </c>
      <c r="F1067">
        <v>22714</v>
      </c>
      <c r="G1067">
        <v>7276</v>
      </c>
      <c r="H1067">
        <v>20662</v>
      </c>
      <c r="I1067">
        <v>20765.5</v>
      </c>
      <c r="J1067">
        <v>10660</v>
      </c>
      <c r="K1067">
        <v>855</v>
      </c>
    </row>
    <row r="1068" spans="1:11" x14ac:dyDescent="0.25">
      <c r="A1068" t="s">
        <v>41</v>
      </c>
      <c r="B1068">
        <v>140588</v>
      </c>
      <c r="C1068">
        <v>3282</v>
      </c>
      <c r="D1068">
        <v>2125</v>
      </c>
      <c r="E1068">
        <v>1270.5</v>
      </c>
      <c r="F1068">
        <v>22991</v>
      </c>
      <c r="G1068">
        <v>13416.5</v>
      </c>
      <c r="H1068">
        <v>24098</v>
      </c>
      <c r="I1068">
        <v>16914</v>
      </c>
      <c r="J1068">
        <v>8948.5</v>
      </c>
      <c r="K1068">
        <v>707</v>
      </c>
    </row>
    <row r="1069" spans="1:11" x14ac:dyDescent="0.25">
      <c r="A1069" t="s">
        <v>43</v>
      </c>
      <c r="B1069">
        <v>140591</v>
      </c>
      <c r="C1069">
        <v>5979</v>
      </c>
      <c r="D1069">
        <v>2554</v>
      </c>
      <c r="E1069">
        <v>2369</v>
      </c>
      <c r="F1069">
        <v>2638</v>
      </c>
      <c r="G1069">
        <v>1766</v>
      </c>
      <c r="H1069">
        <v>4612</v>
      </c>
      <c r="I1069">
        <v>11054.5</v>
      </c>
      <c r="J1069">
        <v>7302</v>
      </c>
      <c r="K1069">
        <v>1170</v>
      </c>
    </row>
    <row r="1070" spans="1:11" x14ac:dyDescent="0.25">
      <c r="A1070" t="s">
        <v>45</v>
      </c>
      <c r="B1070">
        <v>140548</v>
      </c>
      <c r="C1070">
        <v>5659</v>
      </c>
      <c r="D1070">
        <v>11762</v>
      </c>
      <c r="E1070">
        <v>1455</v>
      </c>
      <c r="F1070">
        <v>12602</v>
      </c>
      <c r="G1070">
        <v>6119.5</v>
      </c>
      <c r="H1070">
        <v>4724</v>
      </c>
      <c r="I1070">
        <v>9262.5</v>
      </c>
      <c r="J1070">
        <v>11429</v>
      </c>
      <c r="K1070">
        <v>900</v>
      </c>
    </row>
    <row r="1071" spans="1:11" x14ac:dyDescent="0.25">
      <c r="A1071" t="s">
        <v>47</v>
      </c>
      <c r="B1071">
        <v>140353</v>
      </c>
      <c r="C1071">
        <v>4882</v>
      </c>
      <c r="D1071">
        <v>1914.5</v>
      </c>
      <c r="E1071">
        <v>1754</v>
      </c>
      <c r="F1071">
        <v>14749</v>
      </c>
      <c r="G1071">
        <v>8686</v>
      </c>
      <c r="H1071">
        <v>9686.5</v>
      </c>
      <c r="I1071">
        <v>16726</v>
      </c>
      <c r="J1071">
        <v>9076.5</v>
      </c>
      <c r="K1071">
        <v>946.5</v>
      </c>
    </row>
    <row r="1072" spans="1:11" x14ac:dyDescent="0.25">
      <c r="A1072" t="s">
        <v>49</v>
      </c>
      <c r="B1072">
        <v>140330</v>
      </c>
      <c r="C1072">
        <v>5121.5</v>
      </c>
      <c r="D1072">
        <v>1174</v>
      </c>
      <c r="E1072">
        <v>1624</v>
      </c>
      <c r="F1072">
        <v>7649</v>
      </c>
      <c r="G1072">
        <v>3870.5</v>
      </c>
      <c r="H1072">
        <v>7370</v>
      </c>
      <c r="I1072">
        <v>12237</v>
      </c>
      <c r="J1072">
        <v>9387.5</v>
      </c>
      <c r="K1072">
        <v>1088</v>
      </c>
    </row>
    <row r="1073" spans="1:11" x14ac:dyDescent="0.25">
      <c r="A1073" t="s">
        <v>51</v>
      </c>
      <c r="B1073">
        <v>140314</v>
      </c>
      <c r="C1073">
        <v>3762</v>
      </c>
      <c r="D1073">
        <v>1946.5</v>
      </c>
      <c r="E1073">
        <v>5839</v>
      </c>
      <c r="F1073">
        <v>4675</v>
      </c>
      <c r="G1073">
        <v>6753</v>
      </c>
      <c r="H1073">
        <v>19370</v>
      </c>
      <c r="I1073">
        <v>5849.5</v>
      </c>
      <c r="J1073">
        <v>11291</v>
      </c>
      <c r="K1073">
        <v>1683</v>
      </c>
    </row>
    <row r="1074" spans="1:11" x14ac:dyDescent="0.25">
      <c r="A1074" t="s">
        <v>53</v>
      </c>
      <c r="B1074">
        <v>140292</v>
      </c>
      <c r="C1074">
        <v>2797</v>
      </c>
      <c r="D1074">
        <v>1706</v>
      </c>
      <c r="E1074">
        <v>4155.5</v>
      </c>
      <c r="F1074">
        <v>3581</v>
      </c>
      <c r="G1074">
        <v>3832</v>
      </c>
      <c r="H1074">
        <v>12775</v>
      </c>
      <c r="I1074">
        <v>20662</v>
      </c>
      <c r="J1074">
        <v>11348.5</v>
      </c>
      <c r="K1074">
        <v>440</v>
      </c>
    </row>
    <row r="1075" spans="1:11" x14ac:dyDescent="0.25">
      <c r="A1075" t="s">
        <v>55</v>
      </c>
      <c r="B1075">
        <v>140390</v>
      </c>
      <c r="C1075">
        <v>11618.5</v>
      </c>
      <c r="D1075">
        <v>3710</v>
      </c>
      <c r="E1075">
        <v>3623</v>
      </c>
      <c r="F1075">
        <v>15283</v>
      </c>
      <c r="G1075">
        <v>5684</v>
      </c>
      <c r="H1075">
        <v>22230</v>
      </c>
      <c r="I1075">
        <v>9054</v>
      </c>
      <c r="J1075">
        <v>10201</v>
      </c>
      <c r="K1075">
        <v>1176</v>
      </c>
    </row>
    <row r="1076" spans="1:11" x14ac:dyDescent="0.25">
      <c r="A1076" t="s">
        <v>57</v>
      </c>
      <c r="B1076">
        <v>140587</v>
      </c>
      <c r="C1076">
        <v>9370</v>
      </c>
      <c r="D1076">
        <v>1344</v>
      </c>
      <c r="E1076">
        <v>1937.5</v>
      </c>
      <c r="F1076">
        <v>22022</v>
      </c>
      <c r="G1076">
        <v>9587</v>
      </c>
      <c r="H1076">
        <v>10601</v>
      </c>
      <c r="I1076">
        <v>19843.5</v>
      </c>
      <c r="J1076">
        <v>10781</v>
      </c>
      <c r="K1076">
        <v>635</v>
      </c>
    </row>
    <row r="1077" spans="1:11" x14ac:dyDescent="0.25">
      <c r="A1077" t="s">
        <v>59</v>
      </c>
      <c r="B1077">
        <v>140590</v>
      </c>
      <c r="C1077">
        <v>7240</v>
      </c>
      <c r="D1077">
        <v>6764</v>
      </c>
      <c r="E1077">
        <v>1881</v>
      </c>
      <c r="F1077">
        <v>20189</v>
      </c>
      <c r="G1077">
        <v>10207</v>
      </c>
      <c r="H1077">
        <v>17272</v>
      </c>
      <c r="I1077">
        <v>25354.5</v>
      </c>
      <c r="J1077">
        <v>10466</v>
      </c>
      <c r="K1077">
        <v>732</v>
      </c>
    </row>
    <row r="1078" spans="1:11" x14ac:dyDescent="0.25">
      <c r="A1078" t="s">
        <v>61</v>
      </c>
      <c r="B1078">
        <v>140547</v>
      </c>
      <c r="C1078">
        <v>1602</v>
      </c>
      <c r="D1078">
        <v>1432.5</v>
      </c>
      <c r="E1078">
        <v>1638</v>
      </c>
      <c r="F1078">
        <v>6039</v>
      </c>
      <c r="G1078">
        <v>6023</v>
      </c>
      <c r="H1078">
        <v>14531</v>
      </c>
      <c r="I1078">
        <v>15507</v>
      </c>
      <c r="J1078">
        <v>10710</v>
      </c>
      <c r="K1078">
        <v>590.5</v>
      </c>
    </row>
    <row r="1079" spans="1:11" x14ac:dyDescent="0.25">
      <c r="A1079" t="s">
        <v>63</v>
      </c>
      <c r="B1079">
        <v>140327</v>
      </c>
      <c r="C1079">
        <v>1826.5</v>
      </c>
      <c r="D1079">
        <v>1321.5</v>
      </c>
      <c r="E1079">
        <v>2890</v>
      </c>
      <c r="F1079">
        <v>8266</v>
      </c>
      <c r="G1079">
        <v>6571</v>
      </c>
      <c r="H1079">
        <v>8675</v>
      </c>
      <c r="I1079">
        <v>10072</v>
      </c>
      <c r="J1079">
        <v>11169</v>
      </c>
      <c r="K1079">
        <v>715</v>
      </c>
    </row>
    <row r="1080" spans="1:11" x14ac:dyDescent="0.25">
      <c r="A1080" t="s">
        <v>65</v>
      </c>
      <c r="B1080">
        <v>140320</v>
      </c>
      <c r="C1080">
        <v>4539</v>
      </c>
      <c r="D1080">
        <v>1242</v>
      </c>
      <c r="E1080">
        <v>2193</v>
      </c>
      <c r="F1080">
        <v>3186</v>
      </c>
      <c r="G1080">
        <v>1793</v>
      </c>
      <c r="H1080">
        <v>9258</v>
      </c>
      <c r="I1080">
        <v>4651.5</v>
      </c>
      <c r="J1080">
        <v>7734</v>
      </c>
      <c r="K1080">
        <v>1032</v>
      </c>
    </row>
    <row r="1081" spans="1:11" x14ac:dyDescent="0.25">
      <c r="A1081" t="s">
        <v>67</v>
      </c>
      <c r="B1081">
        <v>140317</v>
      </c>
      <c r="C1081">
        <v>14891.5</v>
      </c>
      <c r="D1081">
        <v>12109</v>
      </c>
      <c r="E1081">
        <v>14966</v>
      </c>
      <c r="F1081">
        <v>23821</v>
      </c>
      <c r="G1081">
        <v>4394.5</v>
      </c>
      <c r="H1081">
        <v>22184</v>
      </c>
      <c r="I1081">
        <v>19140</v>
      </c>
      <c r="J1081">
        <v>7589</v>
      </c>
      <c r="K1081">
        <v>427</v>
      </c>
    </row>
    <row r="1082" spans="1:11" x14ac:dyDescent="0.25">
      <c r="A1082" t="s">
        <v>69</v>
      </c>
      <c r="B1082">
        <v>140293</v>
      </c>
      <c r="C1082">
        <v>2771</v>
      </c>
      <c r="D1082">
        <v>1252</v>
      </c>
      <c r="E1082">
        <v>1842.5</v>
      </c>
      <c r="F1082">
        <v>14407.5</v>
      </c>
      <c r="G1082">
        <v>6895.5</v>
      </c>
      <c r="H1082">
        <v>11754</v>
      </c>
      <c r="I1082">
        <v>13584</v>
      </c>
      <c r="J1082">
        <v>8404</v>
      </c>
      <c r="K1082">
        <v>1018</v>
      </c>
    </row>
    <row r="1083" spans="1:11" x14ac:dyDescent="0.25">
      <c r="A1083" t="s">
        <v>71</v>
      </c>
      <c r="B1083">
        <v>140377</v>
      </c>
      <c r="C1083">
        <v>2299</v>
      </c>
      <c r="D1083">
        <v>1164</v>
      </c>
      <c r="E1083">
        <v>1253</v>
      </c>
      <c r="F1083">
        <v>29056</v>
      </c>
      <c r="G1083">
        <v>5684.5</v>
      </c>
      <c r="H1083">
        <v>12286</v>
      </c>
      <c r="I1083">
        <v>17226</v>
      </c>
      <c r="J1083">
        <v>7506</v>
      </c>
      <c r="K1083">
        <v>528</v>
      </c>
    </row>
    <row r="1084" spans="1:11" x14ac:dyDescent="0.25">
      <c r="A1084" t="s">
        <v>73</v>
      </c>
      <c r="B1084">
        <v>140370</v>
      </c>
      <c r="C1084">
        <v>2740</v>
      </c>
      <c r="D1084">
        <v>1514</v>
      </c>
      <c r="E1084">
        <v>1801</v>
      </c>
      <c r="F1084">
        <v>6916</v>
      </c>
      <c r="G1084">
        <v>4589.5</v>
      </c>
      <c r="H1084">
        <v>12455</v>
      </c>
      <c r="I1084">
        <v>16390</v>
      </c>
      <c r="J1084">
        <v>8261</v>
      </c>
      <c r="K1084">
        <v>707</v>
      </c>
    </row>
    <row r="1085" spans="1:11" x14ac:dyDescent="0.25">
      <c r="A1085" t="s">
        <v>75</v>
      </c>
      <c r="B1085">
        <v>140599</v>
      </c>
      <c r="C1085">
        <v>8021</v>
      </c>
      <c r="D1085">
        <v>459</v>
      </c>
      <c r="E1085">
        <v>821</v>
      </c>
      <c r="F1085">
        <v>4084</v>
      </c>
      <c r="G1085">
        <v>3457</v>
      </c>
      <c r="H1085">
        <v>20131</v>
      </c>
      <c r="I1085">
        <v>5478.5</v>
      </c>
      <c r="J1085">
        <v>3778.5</v>
      </c>
      <c r="K1085">
        <v>243</v>
      </c>
    </row>
    <row r="1086" spans="1:11" x14ac:dyDescent="0.25">
      <c r="A1086" t="s">
        <v>77</v>
      </c>
      <c r="B1086">
        <v>140544</v>
      </c>
      <c r="C1086">
        <v>3664</v>
      </c>
      <c r="D1086">
        <v>6055.5</v>
      </c>
      <c r="E1086">
        <v>1957</v>
      </c>
      <c r="F1086">
        <v>12957</v>
      </c>
      <c r="G1086">
        <v>3741</v>
      </c>
      <c r="H1086">
        <v>19993</v>
      </c>
      <c r="I1086">
        <v>25458</v>
      </c>
      <c r="J1086">
        <v>10614</v>
      </c>
      <c r="K1086">
        <v>624</v>
      </c>
    </row>
    <row r="1087" spans="1:11" x14ac:dyDescent="0.25">
      <c r="A1087" t="s">
        <v>79</v>
      </c>
      <c r="B1087">
        <v>140333</v>
      </c>
      <c r="C1087">
        <v>4274.5</v>
      </c>
      <c r="D1087">
        <v>15378</v>
      </c>
      <c r="E1087">
        <v>1380.5</v>
      </c>
      <c r="F1087">
        <v>13621</v>
      </c>
      <c r="G1087">
        <v>1706</v>
      </c>
      <c r="H1087">
        <v>3835</v>
      </c>
      <c r="I1087">
        <v>18840</v>
      </c>
      <c r="J1087">
        <v>10338</v>
      </c>
      <c r="K1087">
        <v>417</v>
      </c>
    </row>
    <row r="1088" spans="1:11" x14ac:dyDescent="0.25">
      <c r="A1088" t="s">
        <v>81</v>
      </c>
      <c r="B1088">
        <v>140324</v>
      </c>
      <c r="C1088">
        <v>2739</v>
      </c>
      <c r="D1088">
        <v>1157</v>
      </c>
      <c r="E1088">
        <v>1649.5</v>
      </c>
      <c r="F1088">
        <v>22668</v>
      </c>
      <c r="G1088">
        <v>5078</v>
      </c>
      <c r="H1088">
        <v>13381</v>
      </c>
      <c r="I1088">
        <v>14034</v>
      </c>
      <c r="J1088">
        <v>8907</v>
      </c>
      <c r="K1088">
        <v>916.5</v>
      </c>
    </row>
    <row r="1089" spans="1:11" x14ac:dyDescent="0.25">
      <c r="A1089" t="s">
        <v>83</v>
      </c>
      <c r="B1089">
        <v>140322</v>
      </c>
      <c r="C1089">
        <v>5242.5</v>
      </c>
      <c r="D1089">
        <v>2500</v>
      </c>
      <c r="E1089">
        <v>10985</v>
      </c>
      <c r="F1089">
        <v>4005</v>
      </c>
      <c r="G1089">
        <v>3161</v>
      </c>
      <c r="H1089">
        <v>6288</v>
      </c>
      <c r="I1089">
        <v>14432</v>
      </c>
      <c r="J1089">
        <v>7734</v>
      </c>
      <c r="K1089">
        <v>1336</v>
      </c>
    </row>
    <row r="1090" spans="1:11" x14ac:dyDescent="0.25">
      <c r="A1090" t="s">
        <v>85</v>
      </c>
      <c r="B1090">
        <v>140294</v>
      </c>
      <c r="C1090">
        <v>2609</v>
      </c>
      <c r="D1090">
        <v>3673</v>
      </c>
      <c r="E1090">
        <v>2564</v>
      </c>
      <c r="F1090">
        <v>1635</v>
      </c>
      <c r="G1090">
        <v>1527</v>
      </c>
      <c r="H1090">
        <v>2780.5</v>
      </c>
      <c r="I1090">
        <v>8809</v>
      </c>
      <c r="J1090">
        <v>5159</v>
      </c>
      <c r="K1090">
        <v>346</v>
      </c>
    </row>
    <row r="1091" spans="1:11" x14ac:dyDescent="0.25">
      <c r="A1091" t="s">
        <v>87</v>
      </c>
      <c r="B1091">
        <v>140363</v>
      </c>
      <c r="C1091">
        <v>7614</v>
      </c>
      <c r="D1091">
        <v>2384</v>
      </c>
      <c r="E1091">
        <v>3673.5</v>
      </c>
      <c r="F1091">
        <v>20788.5</v>
      </c>
      <c r="G1091">
        <v>6602</v>
      </c>
      <c r="H1091">
        <v>13568.5</v>
      </c>
      <c r="I1091">
        <v>25020</v>
      </c>
      <c r="J1091">
        <v>8102</v>
      </c>
      <c r="K1091">
        <v>734</v>
      </c>
    </row>
    <row r="1092" spans="1:11" x14ac:dyDescent="0.25">
      <c r="A1092" t="s">
        <v>89</v>
      </c>
      <c r="B1092">
        <v>140589</v>
      </c>
      <c r="C1092">
        <v>3987</v>
      </c>
      <c r="D1092">
        <v>1653.5</v>
      </c>
      <c r="E1092">
        <v>2646</v>
      </c>
      <c r="F1092">
        <v>7352</v>
      </c>
      <c r="G1092">
        <v>5177</v>
      </c>
      <c r="H1092">
        <v>12519</v>
      </c>
      <c r="I1092">
        <v>10562.5</v>
      </c>
      <c r="J1092">
        <v>10444</v>
      </c>
      <c r="K1092">
        <v>1357</v>
      </c>
    </row>
    <row r="1093" spans="1:11" x14ac:dyDescent="0.25">
      <c r="A1093" t="s">
        <v>91</v>
      </c>
      <c r="B1093">
        <v>140601</v>
      </c>
      <c r="C1093">
        <v>2882</v>
      </c>
      <c r="D1093">
        <v>826.5</v>
      </c>
      <c r="E1093">
        <v>713</v>
      </c>
      <c r="F1093">
        <v>5684</v>
      </c>
      <c r="G1093">
        <v>10435</v>
      </c>
      <c r="H1093">
        <v>14984</v>
      </c>
      <c r="I1093">
        <v>10246</v>
      </c>
      <c r="J1093">
        <v>11539</v>
      </c>
      <c r="K1093">
        <v>424</v>
      </c>
    </row>
    <row r="1094" spans="1:11" x14ac:dyDescent="0.25">
      <c r="A1094" t="s">
        <v>93</v>
      </c>
      <c r="B1094">
        <v>140543</v>
      </c>
      <c r="C1094">
        <v>2202</v>
      </c>
      <c r="D1094">
        <v>1037</v>
      </c>
      <c r="E1094">
        <v>4010.5</v>
      </c>
      <c r="F1094">
        <v>5303</v>
      </c>
      <c r="G1094">
        <v>4048.5</v>
      </c>
      <c r="H1094">
        <v>13879</v>
      </c>
      <c r="I1094">
        <v>11432</v>
      </c>
      <c r="J1094">
        <v>7255</v>
      </c>
      <c r="K1094">
        <v>725</v>
      </c>
    </row>
    <row r="1095" spans="1:11" x14ac:dyDescent="0.25">
      <c r="A1095" t="s">
        <v>95</v>
      </c>
      <c r="B1095">
        <v>140352</v>
      </c>
      <c r="C1095">
        <v>3552</v>
      </c>
      <c r="D1095">
        <v>2630.5</v>
      </c>
      <c r="E1095">
        <v>3031.5</v>
      </c>
      <c r="F1095">
        <v>7240</v>
      </c>
      <c r="G1095">
        <v>3185.5</v>
      </c>
      <c r="H1095">
        <v>3665</v>
      </c>
      <c r="I1095">
        <v>18794</v>
      </c>
      <c r="J1095">
        <v>10525</v>
      </c>
      <c r="K1095">
        <v>781.5</v>
      </c>
    </row>
    <row r="1096" spans="1:11" x14ac:dyDescent="0.25">
      <c r="A1096" t="s">
        <v>97</v>
      </c>
      <c r="B1096">
        <v>140325</v>
      </c>
      <c r="C1096">
        <v>1389.5</v>
      </c>
      <c r="D1096">
        <v>1044</v>
      </c>
      <c r="E1096">
        <v>2108</v>
      </c>
      <c r="F1096">
        <v>3629</v>
      </c>
      <c r="G1096">
        <v>2451</v>
      </c>
      <c r="H1096">
        <v>8722</v>
      </c>
      <c r="I1096">
        <v>2665</v>
      </c>
      <c r="J1096">
        <v>9351.5</v>
      </c>
      <c r="K1096">
        <v>459</v>
      </c>
    </row>
    <row r="1097" spans="1:11" x14ac:dyDescent="0.25">
      <c r="A1097" t="s">
        <v>99</v>
      </c>
      <c r="B1097">
        <v>140321</v>
      </c>
      <c r="C1097">
        <v>4662</v>
      </c>
      <c r="D1097">
        <v>1480</v>
      </c>
      <c r="E1097">
        <v>4632.5</v>
      </c>
      <c r="F1097">
        <v>4995</v>
      </c>
      <c r="G1097">
        <v>4005.5</v>
      </c>
      <c r="H1097">
        <v>8994</v>
      </c>
      <c r="I1097">
        <v>5461</v>
      </c>
      <c r="J1097">
        <v>7804.5</v>
      </c>
      <c r="K1097">
        <v>1129</v>
      </c>
    </row>
    <row r="1098" spans="1:11" x14ac:dyDescent="0.25">
      <c r="A1098" t="s">
        <v>101</v>
      </c>
      <c r="B1098">
        <v>140295</v>
      </c>
      <c r="C1098">
        <v>2844</v>
      </c>
      <c r="D1098">
        <v>1291.5</v>
      </c>
      <c r="E1098">
        <v>742.5</v>
      </c>
      <c r="F1098">
        <v>12638</v>
      </c>
      <c r="G1098">
        <v>860</v>
      </c>
      <c r="H1098">
        <v>5797.5</v>
      </c>
      <c r="I1098">
        <v>7942.5</v>
      </c>
      <c r="J1098">
        <v>7035</v>
      </c>
      <c r="K1098">
        <v>340.5</v>
      </c>
    </row>
    <row r="1099" spans="1:11" x14ac:dyDescent="0.25">
      <c r="A1099" t="s">
        <v>103</v>
      </c>
      <c r="B1099">
        <v>140389</v>
      </c>
      <c r="C1099">
        <v>6281</v>
      </c>
      <c r="D1099">
        <v>9417</v>
      </c>
      <c r="E1099">
        <v>5069.5</v>
      </c>
      <c r="F1099">
        <v>13281</v>
      </c>
      <c r="G1099">
        <v>10014</v>
      </c>
      <c r="H1099">
        <v>17375.5</v>
      </c>
      <c r="I1099">
        <v>22656.5</v>
      </c>
      <c r="J1099">
        <v>10590.5</v>
      </c>
      <c r="K1099">
        <v>1011</v>
      </c>
    </row>
    <row r="1100" spans="1:11" x14ac:dyDescent="0.25">
      <c r="A1100" t="s">
        <v>105</v>
      </c>
      <c r="B1100">
        <v>140596</v>
      </c>
      <c r="C1100">
        <v>2529.5</v>
      </c>
      <c r="D1100">
        <v>1349</v>
      </c>
      <c r="E1100">
        <v>4712</v>
      </c>
      <c r="F1100">
        <v>7593</v>
      </c>
      <c r="G1100">
        <v>2068.5</v>
      </c>
      <c r="H1100">
        <v>13710</v>
      </c>
      <c r="I1100">
        <v>6474</v>
      </c>
      <c r="J1100">
        <v>8681</v>
      </c>
      <c r="K1100">
        <v>370</v>
      </c>
    </row>
    <row r="1101" spans="1:11" x14ac:dyDescent="0.25">
      <c r="A1101" t="s">
        <v>107</v>
      </c>
      <c r="B1101">
        <v>140594</v>
      </c>
      <c r="C1101">
        <v>4210.5</v>
      </c>
      <c r="D1101">
        <v>1329.5</v>
      </c>
      <c r="E1101">
        <v>2243</v>
      </c>
      <c r="F1101">
        <v>6769</v>
      </c>
      <c r="G1101">
        <v>9243</v>
      </c>
      <c r="H1101">
        <v>17295</v>
      </c>
      <c r="I1101">
        <v>21849.5</v>
      </c>
      <c r="J1101">
        <v>9982</v>
      </c>
      <c r="K1101">
        <v>729</v>
      </c>
    </row>
    <row r="1102" spans="1:11" x14ac:dyDescent="0.25">
      <c r="A1102" t="s">
        <v>109</v>
      </c>
      <c r="B1102">
        <v>140541</v>
      </c>
      <c r="C1102">
        <v>2797</v>
      </c>
      <c r="D1102">
        <v>2106</v>
      </c>
      <c r="E1102">
        <v>4511.5</v>
      </c>
      <c r="F1102">
        <v>8131</v>
      </c>
      <c r="G1102">
        <v>1460</v>
      </c>
      <c r="H1102">
        <v>6151</v>
      </c>
      <c r="I1102">
        <v>12757</v>
      </c>
      <c r="J1102">
        <v>9568.5</v>
      </c>
      <c r="K1102">
        <v>1044.5</v>
      </c>
    </row>
    <row r="1103" spans="1:11" x14ac:dyDescent="0.25">
      <c r="A1103" t="s">
        <v>111</v>
      </c>
      <c r="B1103">
        <v>140349</v>
      </c>
      <c r="C1103">
        <v>3001</v>
      </c>
      <c r="D1103">
        <v>2026</v>
      </c>
      <c r="E1103">
        <v>3422</v>
      </c>
      <c r="F1103">
        <v>10365.5</v>
      </c>
      <c r="G1103">
        <v>7763</v>
      </c>
      <c r="H1103">
        <v>14655</v>
      </c>
      <c r="I1103">
        <v>12498.5</v>
      </c>
      <c r="J1103">
        <v>11045</v>
      </c>
      <c r="K1103">
        <v>906.5</v>
      </c>
    </row>
    <row r="1104" spans="1:11" x14ac:dyDescent="0.25">
      <c r="A1104" t="s">
        <v>113</v>
      </c>
      <c r="B1104">
        <v>140328</v>
      </c>
      <c r="C1104">
        <v>3374</v>
      </c>
      <c r="D1104">
        <v>1974</v>
      </c>
      <c r="E1104">
        <v>1954.5</v>
      </c>
      <c r="F1104">
        <v>6019.5</v>
      </c>
      <c r="G1104">
        <v>5591</v>
      </c>
      <c r="H1104">
        <v>11420</v>
      </c>
      <c r="I1104">
        <v>10503</v>
      </c>
      <c r="J1104">
        <v>9253</v>
      </c>
      <c r="K1104">
        <v>590</v>
      </c>
    </row>
    <row r="1105" spans="1:11" x14ac:dyDescent="0.25">
      <c r="A1105" t="s">
        <v>115</v>
      </c>
      <c r="B1105">
        <v>140315</v>
      </c>
      <c r="C1105">
        <v>1975.5</v>
      </c>
      <c r="D1105">
        <v>3468</v>
      </c>
      <c r="E1105">
        <v>2133.5</v>
      </c>
      <c r="F1105">
        <v>1865</v>
      </c>
      <c r="G1105">
        <v>2189</v>
      </c>
      <c r="H1105">
        <v>4404.5</v>
      </c>
      <c r="I1105">
        <v>16694</v>
      </c>
      <c r="J1105">
        <v>6066</v>
      </c>
      <c r="K1105">
        <v>749</v>
      </c>
    </row>
    <row r="1106" spans="1:11" x14ac:dyDescent="0.25">
      <c r="A1106" t="s">
        <v>117</v>
      </c>
      <c r="B1106">
        <v>140305</v>
      </c>
      <c r="C1106">
        <v>1540.5</v>
      </c>
      <c r="D1106">
        <v>586</v>
      </c>
      <c r="E1106">
        <v>1628</v>
      </c>
      <c r="F1106">
        <v>3191.5</v>
      </c>
      <c r="G1106">
        <v>522</v>
      </c>
      <c r="H1106">
        <v>1127.5</v>
      </c>
      <c r="I1106">
        <v>2708</v>
      </c>
      <c r="J1106">
        <v>1665</v>
      </c>
      <c r="K1106">
        <v>307.5</v>
      </c>
    </row>
    <row r="1107" spans="1:11" x14ac:dyDescent="0.25">
      <c r="A1107" t="s">
        <v>119</v>
      </c>
      <c r="B1107">
        <v>140364</v>
      </c>
      <c r="C1107">
        <v>2370</v>
      </c>
      <c r="D1107">
        <v>1343</v>
      </c>
      <c r="E1107">
        <v>410</v>
      </c>
      <c r="F1107">
        <v>2883</v>
      </c>
      <c r="G1107">
        <v>7272</v>
      </c>
      <c r="H1107">
        <v>14494</v>
      </c>
      <c r="I1107">
        <v>6971.5</v>
      </c>
      <c r="J1107">
        <v>6093.5</v>
      </c>
      <c r="K1107">
        <v>287.5</v>
      </c>
    </row>
    <row r="1108" spans="1:11" x14ac:dyDescent="0.25">
      <c r="A1108" t="s">
        <v>121</v>
      </c>
      <c r="B1108">
        <v>140598</v>
      </c>
      <c r="C1108">
        <v>6058</v>
      </c>
      <c r="D1108">
        <v>830.5</v>
      </c>
      <c r="E1108">
        <v>1707.5</v>
      </c>
      <c r="F1108">
        <v>2592</v>
      </c>
      <c r="G1108">
        <v>1461</v>
      </c>
      <c r="H1108">
        <v>4997</v>
      </c>
      <c r="I1108">
        <v>9058</v>
      </c>
      <c r="J1108">
        <v>6132.5</v>
      </c>
      <c r="K1108">
        <v>396.5</v>
      </c>
    </row>
    <row r="1109" spans="1:11" x14ac:dyDescent="0.25">
      <c r="A1109" t="s">
        <v>123</v>
      </c>
      <c r="B1109">
        <v>140596</v>
      </c>
      <c r="C1109">
        <v>2818</v>
      </c>
      <c r="D1109">
        <v>1368</v>
      </c>
      <c r="E1109">
        <v>4738</v>
      </c>
      <c r="F1109">
        <v>8955.5</v>
      </c>
      <c r="G1109">
        <v>2529.5</v>
      </c>
      <c r="H1109">
        <v>15428</v>
      </c>
      <c r="I1109">
        <v>7805</v>
      </c>
      <c r="J1109">
        <v>9850</v>
      </c>
      <c r="K1109">
        <v>393</v>
      </c>
    </row>
    <row r="1110" spans="1:11" x14ac:dyDescent="0.25">
      <c r="A1110" t="s">
        <v>125</v>
      </c>
      <c r="B1110">
        <v>140539</v>
      </c>
      <c r="C1110">
        <v>4031</v>
      </c>
      <c r="D1110">
        <v>1132</v>
      </c>
      <c r="E1110">
        <v>1215</v>
      </c>
      <c r="F1110">
        <v>8600</v>
      </c>
      <c r="G1110">
        <v>6345</v>
      </c>
      <c r="H1110">
        <v>7647</v>
      </c>
      <c r="I1110">
        <v>9935</v>
      </c>
      <c r="J1110">
        <v>9455.5</v>
      </c>
      <c r="K1110">
        <v>875</v>
      </c>
    </row>
    <row r="1111" spans="1:11" x14ac:dyDescent="0.25">
      <c r="A1111" t="s">
        <v>127</v>
      </c>
      <c r="B1111">
        <v>140350</v>
      </c>
      <c r="C1111">
        <v>4010</v>
      </c>
      <c r="D1111">
        <v>3074</v>
      </c>
      <c r="E1111">
        <v>3797</v>
      </c>
      <c r="F1111">
        <v>7720</v>
      </c>
      <c r="G1111">
        <v>3803</v>
      </c>
      <c r="H1111">
        <v>5746</v>
      </c>
      <c r="I1111">
        <v>16726.5</v>
      </c>
      <c r="J1111">
        <v>9676.5</v>
      </c>
      <c r="K1111">
        <v>1366.5</v>
      </c>
    </row>
    <row r="1112" spans="1:11" x14ac:dyDescent="0.25">
      <c r="A1112" t="s">
        <v>129</v>
      </c>
      <c r="B1112">
        <v>140329</v>
      </c>
      <c r="C1112">
        <v>6634</v>
      </c>
      <c r="D1112">
        <v>5158</v>
      </c>
      <c r="E1112">
        <v>1252</v>
      </c>
      <c r="F1112">
        <v>36953.5</v>
      </c>
      <c r="G1112">
        <v>4485</v>
      </c>
      <c r="H1112">
        <v>13828</v>
      </c>
      <c r="I1112">
        <v>23083</v>
      </c>
      <c r="J1112">
        <v>9669.5</v>
      </c>
      <c r="K1112">
        <v>518</v>
      </c>
    </row>
    <row r="1113" spans="1:11" x14ac:dyDescent="0.25">
      <c r="A1113" t="s">
        <v>131</v>
      </c>
      <c r="B1113">
        <v>140316</v>
      </c>
      <c r="C1113">
        <v>2749</v>
      </c>
      <c r="D1113">
        <v>1615</v>
      </c>
      <c r="E1113">
        <v>5204</v>
      </c>
      <c r="F1113">
        <v>18448</v>
      </c>
      <c r="G1113">
        <v>9041</v>
      </c>
      <c r="H1113">
        <v>7046</v>
      </c>
      <c r="I1113">
        <v>14397.5</v>
      </c>
      <c r="J1113">
        <v>9462.5</v>
      </c>
      <c r="K1113">
        <v>1194</v>
      </c>
    </row>
    <row r="1114" spans="1:11" x14ac:dyDescent="0.25">
      <c r="A1114" t="s">
        <v>133</v>
      </c>
      <c r="B1114">
        <v>140301</v>
      </c>
      <c r="C1114">
        <v>3396.5</v>
      </c>
      <c r="D1114">
        <v>2305</v>
      </c>
      <c r="E1114">
        <v>831</v>
      </c>
      <c r="F1114">
        <v>6244</v>
      </c>
      <c r="G1114">
        <v>13447</v>
      </c>
      <c r="H1114">
        <v>21019.5</v>
      </c>
      <c r="I1114">
        <v>16851.5</v>
      </c>
      <c r="J1114">
        <v>8599</v>
      </c>
      <c r="K1114">
        <v>546</v>
      </c>
    </row>
    <row r="1115" spans="1:11" x14ac:dyDescent="0.25">
      <c r="A1115" t="s">
        <v>135</v>
      </c>
      <c r="B1115">
        <v>140397</v>
      </c>
      <c r="C1115">
        <v>2244.5</v>
      </c>
      <c r="D1115">
        <v>1564</v>
      </c>
      <c r="E1115">
        <v>2407</v>
      </c>
      <c r="F1115">
        <v>5069.5</v>
      </c>
      <c r="G1115">
        <v>3083.5</v>
      </c>
      <c r="H1115">
        <v>7552</v>
      </c>
      <c r="I1115">
        <v>7233</v>
      </c>
      <c r="J1115">
        <v>9317.5</v>
      </c>
      <c r="K1115">
        <v>1291</v>
      </c>
    </row>
    <row r="1116" spans="1:11" x14ac:dyDescent="0.25">
      <c r="A1116" t="s">
        <v>137</v>
      </c>
      <c r="B1116">
        <v>140593</v>
      </c>
      <c r="C1116">
        <v>1511</v>
      </c>
      <c r="D1116">
        <v>621.5</v>
      </c>
      <c r="E1116">
        <v>2794.5</v>
      </c>
      <c r="F1116">
        <v>22402.5</v>
      </c>
      <c r="G1116">
        <v>2456.5</v>
      </c>
      <c r="H1116">
        <v>8553</v>
      </c>
      <c r="I1116">
        <v>19209</v>
      </c>
      <c r="J1116">
        <v>9351.5</v>
      </c>
      <c r="K1116">
        <v>370</v>
      </c>
    </row>
    <row r="1117" spans="1:11" x14ac:dyDescent="0.25">
      <c r="A1117" t="s">
        <v>139</v>
      </c>
      <c r="B1117">
        <v>140388</v>
      </c>
      <c r="C1117">
        <v>6618.5</v>
      </c>
      <c r="D1117">
        <v>4424</v>
      </c>
      <c r="E1117">
        <v>2807</v>
      </c>
      <c r="F1117">
        <v>30831</v>
      </c>
      <c r="G1117">
        <v>10069.5</v>
      </c>
      <c r="H1117">
        <v>13326</v>
      </c>
      <c r="I1117">
        <v>21192</v>
      </c>
      <c r="J1117">
        <v>11112.5</v>
      </c>
      <c r="K1117">
        <v>1787</v>
      </c>
    </row>
    <row r="1118" spans="1:11" x14ac:dyDescent="0.25">
      <c r="A1118" t="s">
        <v>141</v>
      </c>
      <c r="B1118">
        <v>140537</v>
      </c>
      <c r="C1118">
        <v>2846.5</v>
      </c>
      <c r="D1118">
        <v>2704</v>
      </c>
      <c r="E1118">
        <v>1507</v>
      </c>
      <c r="F1118">
        <v>2316.5</v>
      </c>
      <c r="G1118">
        <v>5616.5</v>
      </c>
      <c r="H1118">
        <v>6823</v>
      </c>
      <c r="I1118">
        <v>11369</v>
      </c>
      <c r="J1118">
        <v>9432</v>
      </c>
      <c r="K1118">
        <v>389.5</v>
      </c>
    </row>
    <row r="1119" spans="1:11" x14ac:dyDescent="0.25">
      <c r="A1119" t="s">
        <v>143</v>
      </c>
      <c r="B1119">
        <v>140334</v>
      </c>
      <c r="C1119">
        <v>2910</v>
      </c>
      <c r="D1119">
        <v>3763</v>
      </c>
      <c r="E1119">
        <v>2463.5</v>
      </c>
      <c r="F1119">
        <v>11116.5</v>
      </c>
      <c r="G1119">
        <v>4067</v>
      </c>
      <c r="H1119">
        <v>16287</v>
      </c>
      <c r="I1119">
        <v>12655.5</v>
      </c>
      <c r="J1119">
        <v>9765.5</v>
      </c>
      <c r="K1119">
        <v>1005.5</v>
      </c>
    </row>
    <row r="1120" spans="1:11" x14ac:dyDescent="0.25">
      <c r="A1120" t="s">
        <v>145</v>
      </c>
      <c r="B1120">
        <v>140313</v>
      </c>
      <c r="C1120">
        <v>5114.5</v>
      </c>
      <c r="D1120">
        <v>1382.5</v>
      </c>
      <c r="E1120">
        <v>4745</v>
      </c>
      <c r="F1120">
        <v>12464</v>
      </c>
      <c r="G1120">
        <v>2685</v>
      </c>
      <c r="H1120">
        <v>11807</v>
      </c>
      <c r="I1120">
        <v>9846</v>
      </c>
      <c r="J1120">
        <v>10038</v>
      </c>
      <c r="K1120">
        <v>600</v>
      </c>
    </row>
    <row r="1121" spans="1:11" x14ac:dyDescent="0.25">
      <c r="A1121" t="s">
        <v>147</v>
      </c>
      <c r="B1121">
        <v>140318</v>
      </c>
      <c r="C1121">
        <v>4390</v>
      </c>
      <c r="D1121">
        <v>2298.5</v>
      </c>
      <c r="E1121">
        <v>2566</v>
      </c>
      <c r="F1121">
        <v>3995</v>
      </c>
      <c r="G1121">
        <v>3568</v>
      </c>
      <c r="H1121">
        <v>7969</v>
      </c>
      <c r="I1121">
        <v>15832</v>
      </c>
      <c r="J1121">
        <v>8744</v>
      </c>
      <c r="K1121">
        <v>820</v>
      </c>
    </row>
    <row r="1122" spans="1:11" x14ac:dyDescent="0.25">
      <c r="A1122" t="s">
        <v>149</v>
      </c>
      <c r="B1122">
        <v>140393</v>
      </c>
      <c r="C1122">
        <v>4387</v>
      </c>
      <c r="D1122">
        <v>2501</v>
      </c>
      <c r="E1122">
        <v>2475</v>
      </c>
      <c r="F1122">
        <v>9231.5</v>
      </c>
      <c r="G1122">
        <v>1833</v>
      </c>
      <c r="H1122">
        <v>9066</v>
      </c>
      <c r="I1122">
        <v>5250</v>
      </c>
      <c r="J1122">
        <v>6080</v>
      </c>
      <c r="K1122">
        <v>596.5</v>
      </c>
    </row>
    <row r="1123" spans="1:11" x14ac:dyDescent="0.25">
      <c r="A1123" t="s">
        <v>151</v>
      </c>
      <c r="B1123">
        <v>140341</v>
      </c>
      <c r="C1123">
        <v>3124</v>
      </c>
      <c r="D1123">
        <v>2548</v>
      </c>
      <c r="E1123">
        <v>960</v>
      </c>
      <c r="F1123">
        <v>26611</v>
      </c>
      <c r="G1123">
        <v>9098.5</v>
      </c>
      <c r="H1123">
        <v>20224</v>
      </c>
      <c r="I1123">
        <v>14540</v>
      </c>
      <c r="J1123">
        <v>9928</v>
      </c>
      <c r="K1123">
        <v>552</v>
      </c>
    </row>
    <row r="1124" spans="1:11" x14ac:dyDescent="0.25">
      <c r="A1124" t="s">
        <v>153</v>
      </c>
      <c r="B1124">
        <v>140595</v>
      </c>
      <c r="C1124">
        <v>3172</v>
      </c>
      <c r="D1124">
        <v>802.5</v>
      </c>
      <c r="E1124">
        <v>1026</v>
      </c>
      <c r="F1124">
        <v>15088</v>
      </c>
      <c r="G1124">
        <v>3714</v>
      </c>
      <c r="H1124">
        <v>12702</v>
      </c>
      <c r="I1124">
        <v>21792</v>
      </c>
      <c r="J1124">
        <v>9056</v>
      </c>
      <c r="K1124">
        <v>483</v>
      </c>
    </row>
    <row r="1125" spans="1:11" x14ac:dyDescent="0.25">
      <c r="A1125" t="s">
        <v>155</v>
      </c>
      <c r="B1125">
        <v>140386</v>
      </c>
      <c r="C1125">
        <v>8800.5</v>
      </c>
      <c r="D1125">
        <v>1143</v>
      </c>
      <c r="E1125">
        <v>2609</v>
      </c>
      <c r="F1125">
        <v>4518.5</v>
      </c>
      <c r="G1125">
        <v>1248</v>
      </c>
      <c r="H1125">
        <v>1768</v>
      </c>
      <c r="I1125">
        <v>8698</v>
      </c>
      <c r="J1125">
        <v>10021</v>
      </c>
      <c r="K1125">
        <v>997</v>
      </c>
    </row>
    <row r="1126" spans="1:11" x14ac:dyDescent="0.25">
      <c r="A1126" t="s">
        <v>157</v>
      </c>
      <c r="B1126">
        <v>140535</v>
      </c>
      <c r="C1126">
        <v>2509</v>
      </c>
      <c r="D1126">
        <v>673</v>
      </c>
      <c r="E1126">
        <v>1359</v>
      </c>
      <c r="F1126">
        <v>3810</v>
      </c>
      <c r="G1126">
        <v>2909</v>
      </c>
      <c r="H1126">
        <v>6792.5</v>
      </c>
      <c r="I1126">
        <v>13165</v>
      </c>
      <c r="J1126">
        <v>11424</v>
      </c>
      <c r="K1126">
        <v>535.5</v>
      </c>
    </row>
    <row r="1127" spans="1:11" x14ac:dyDescent="0.25">
      <c r="A1127" t="s">
        <v>159</v>
      </c>
      <c r="B1127">
        <v>140348</v>
      </c>
      <c r="C1127">
        <v>9164</v>
      </c>
      <c r="D1127">
        <v>783.5</v>
      </c>
      <c r="E1127">
        <v>1135</v>
      </c>
      <c r="F1127">
        <v>8836</v>
      </c>
      <c r="G1127">
        <v>5926</v>
      </c>
      <c r="H1127">
        <v>21331</v>
      </c>
      <c r="I1127">
        <v>15568</v>
      </c>
      <c r="J1127">
        <v>8992</v>
      </c>
      <c r="K1127">
        <v>530.5</v>
      </c>
    </row>
    <row r="1128" spans="1:11" x14ac:dyDescent="0.25">
      <c r="A1128" t="s">
        <v>161</v>
      </c>
      <c r="B1128">
        <v>140312</v>
      </c>
      <c r="C1128">
        <v>1616</v>
      </c>
      <c r="D1128">
        <v>1894</v>
      </c>
      <c r="E1128">
        <v>2666</v>
      </c>
      <c r="F1128">
        <v>10751</v>
      </c>
      <c r="G1128">
        <v>6222.5</v>
      </c>
      <c r="H1128">
        <v>11072.5</v>
      </c>
      <c r="I1128">
        <v>23970.5</v>
      </c>
      <c r="J1128">
        <v>10046</v>
      </c>
      <c r="K1128">
        <v>652</v>
      </c>
    </row>
    <row r="1129" spans="1:11" x14ac:dyDescent="0.25">
      <c r="A1129" t="s">
        <v>163</v>
      </c>
      <c r="B1129">
        <v>140308</v>
      </c>
      <c r="C1129">
        <v>19877.5</v>
      </c>
      <c r="D1129">
        <v>1996.5</v>
      </c>
      <c r="E1129">
        <v>1668</v>
      </c>
      <c r="F1129">
        <v>4927.5</v>
      </c>
      <c r="G1129">
        <v>12714</v>
      </c>
      <c r="H1129">
        <v>18863</v>
      </c>
      <c r="I1129">
        <v>24063.5</v>
      </c>
      <c r="J1129">
        <v>8849</v>
      </c>
      <c r="K1129">
        <v>514.5</v>
      </c>
    </row>
    <row r="1130" spans="1:11" x14ac:dyDescent="0.25">
      <c r="A1130" t="s">
        <v>165</v>
      </c>
      <c r="B1130">
        <v>140398</v>
      </c>
      <c r="C1130">
        <v>2503.5</v>
      </c>
      <c r="D1130">
        <v>903</v>
      </c>
      <c r="E1130">
        <v>1401</v>
      </c>
      <c r="F1130">
        <v>15778</v>
      </c>
      <c r="G1130">
        <v>5115</v>
      </c>
      <c r="H1130">
        <v>22253</v>
      </c>
      <c r="I1130">
        <v>16411</v>
      </c>
      <c r="J1130">
        <v>7690.5</v>
      </c>
      <c r="K1130">
        <v>545</v>
      </c>
    </row>
    <row r="1131" spans="1:11" x14ac:dyDescent="0.25">
      <c r="A1131" t="s">
        <v>167</v>
      </c>
      <c r="B1131">
        <v>140346</v>
      </c>
      <c r="C1131">
        <v>6496</v>
      </c>
      <c r="D1131">
        <v>2088</v>
      </c>
      <c r="E1131">
        <v>4566.5</v>
      </c>
      <c r="F1131">
        <v>10813</v>
      </c>
      <c r="G1131">
        <v>5598</v>
      </c>
      <c r="H1131">
        <v>18252</v>
      </c>
      <c r="I1131">
        <v>14366.5</v>
      </c>
      <c r="J1131">
        <v>8741.5</v>
      </c>
      <c r="K1131">
        <v>1746.5</v>
      </c>
    </row>
    <row r="1132" spans="1:11" x14ac:dyDescent="0.25">
      <c r="A1132" t="s">
        <v>169</v>
      </c>
      <c r="B1132">
        <v>140589</v>
      </c>
      <c r="C1132">
        <v>3295</v>
      </c>
      <c r="D1132">
        <v>1302</v>
      </c>
      <c r="E1132">
        <v>2261</v>
      </c>
      <c r="F1132">
        <v>5855</v>
      </c>
      <c r="G1132">
        <v>4164</v>
      </c>
      <c r="H1132">
        <v>10382</v>
      </c>
      <c r="I1132">
        <v>8994</v>
      </c>
      <c r="J1132">
        <v>8979</v>
      </c>
      <c r="K1132">
        <v>1033</v>
      </c>
    </row>
    <row r="1133" spans="1:11" x14ac:dyDescent="0.25">
      <c r="A1133" t="s">
        <v>171</v>
      </c>
      <c r="B1133">
        <v>140387</v>
      </c>
      <c r="C1133">
        <v>4693</v>
      </c>
      <c r="D1133">
        <v>1001</v>
      </c>
      <c r="E1133">
        <v>1407</v>
      </c>
      <c r="F1133">
        <v>7411</v>
      </c>
      <c r="G1133">
        <v>3982</v>
      </c>
      <c r="H1133">
        <v>8286.5</v>
      </c>
      <c r="I1133">
        <v>5867</v>
      </c>
      <c r="J1133">
        <v>9171</v>
      </c>
      <c r="K1133">
        <v>807</v>
      </c>
    </row>
    <row r="1134" spans="1:11" x14ac:dyDescent="0.25">
      <c r="A1134" t="s">
        <v>173</v>
      </c>
      <c r="B1134">
        <v>140542</v>
      </c>
      <c r="C1134">
        <v>3659.5</v>
      </c>
      <c r="D1134">
        <v>2626</v>
      </c>
      <c r="E1134">
        <v>4352</v>
      </c>
      <c r="F1134">
        <v>7124</v>
      </c>
      <c r="G1134">
        <v>4348</v>
      </c>
      <c r="H1134">
        <v>5847</v>
      </c>
      <c r="I1134">
        <v>18620.5</v>
      </c>
      <c r="J1134">
        <v>10933</v>
      </c>
      <c r="K1134">
        <v>920</v>
      </c>
    </row>
    <row r="1135" spans="1:11" x14ac:dyDescent="0.25">
      <c r="A1135" t="s">
        <v>175</v>
      </c>
      <c r="B1135">
        <v>140351</v>
      </c>
      <c r="C1135">
        <v>4046</v>
      </c>
      <c r="D1135">
        <v>629</v>
      </c>
      <c r="E1135">
        <v>1466</v>
      </c>
      <c r="F1135">
        <v>8688.5</v>
      </c>
      <c r="G1135">
        <v>3608</v>
      </c>
      <c r="H1135">
        <v>11521</v>
      </c>
      <c r="I1135">
        <v>9294</v>
      </c>
      <c r="J1135">
        <v>10916</v>
      </c>
      <c r="K1135">
        <v>434.5</v>
      </c>
    </row>
    <row r="1136" spans="1:11" x14ac:dyDescent="0.25">
      <c r="A1136" t="s">
        <v>177</v>
      </c>
      <c r="B1136">
        <v>140309</v>
      </c>
      <c r="C1136">
        <v>4350</v>
      </c>
      <c r="D1136">
        <v>1555</v>
      </c>
      <c r="E1136">
        <v>2128</v>
      </c>
      <c r="F1136">
        <v>1956</v>
      </c>
      <c r="G1136">
        <v>6459</v>
      </c>
      <c r="H1136">
        <v>1512</v>
      </c>
      <c r="I1136">
        <v>21492</v>
      </c>
      <c r="J1136">
        <v>11498</v>
      </c>
      <c r="K1136">
        <v>1323</v>
      </c>
    </row>
    <row r="1137" spans="1:11" x14ac:dyDescent="0.25">
      <c r="A1137" t="s">
        <v>179</v>
      </c>
      <c r="B1137">
        <v>140307</v>
      </c>
      <c r="C1137">
        <v>3328</v>
      </c>
      <c r="D1137">
        <v>2004</v>
      </c>
      <c r="E1137">
        <v>2432.5</v>
      </c>
      <c r="F1137">
        <v>8946.5</v>
      </c>
      <c r="G1137">
        <v>5825</v>
      </c>
      <c r="H1137">
        <v>17156</v>
      </c>
      <c r="I1137">
        <v>15673</v>
      </c>
      <c r="J1137">
        <v>11720</v>
      </c>
      <c r="K1137">
        <v>1233.5</v>
      </c>
    </row>
    <row r="1138" spans="1:11" x14ac:dyDescent="0.25">
      <c r="A1138" t="s">
        <v>181</v>
      </c>
      <c r="B1138">
        <v>140395</v>
      </c>
      <c r="C1138">
        <v>2965.5</v>
      </c>
      <c r="D1138">
        <v>928</v>
      </c>
      <c r="E1138">
        <v>1269</v>
      </c>
      <c r="F1138">
        <v>7662</v>
      </c>
      <c r="G1138">
        <v>6803</v>
      </c>
      <c r="H1138">
        <v>18448</v>
      </c>
      <c r="I1138">
        <v>11530</v>
      </c>
      <c r="J1138">
        <v>7728</v>
      </c>
      <c r="K1138">
        <v>553</v>
      </c>
    </row>
    <row r="1139" spans="1:11" x14ac:dyDescent="0.25">
      <c r="A1139" t="s">
        <v>183</v>
      </c>
      <c r="B1139">
        <v>140396</v>
      </c>
      <c r="C1139">
        <v>2223.5</v>
      </c>
      <c r="D1139">
        <v>1922</v>
      </c>
      <c r="E1139">
        <v>2819</v>
      </c>
      <c r="F1139">
        <v>26427</v>
      </c>
      <c r="G1139">
        <v>8110</v>
      </c>
      <c r="H1139">
        <v>22091</v>
      </c>
      <c r="I1139">
        <v>17226</v>
      </c>
      <c r="J1139">
        <v>9744.5</v>
      </c>
      <c r="K1139">
        <v>1633</v>
      </c>
    </row>
    <row r="1140" spans="1:11" x14ac:dyDescent="0.25">
      <c r="A1140" t="s">
        <v>185</v>
      </c>
      <c r="B1140">
        <v>140592</v>
      </c>
      <c r="C1140">
        <v>6119</v>
      </c>
      <c r="D1140">
        <v>3153.5</v>
      </c>
      <c r="E1140">
        <v>2950</v>
      </c>
      <c r="F1140">
        <v>15246</v>
      </c>
      <c r="G1140">
        <v>7355.5</v>
      </c>
      <c r="H1140">
        <v>18333</v>
      </c>
      <c r="I1140">
        <v>20281.5</v>
      </c>
      <c r="J1140">
        <v>8542</v>
      </c>
      <c r="K1140">
        <v>1708</v>
      </c>
    </row>
    <row r="1141" spans="1:11" x14ac:dyDescent="0.25">
      <c r="A1141" t="s">
        <v>187</v>
      </c>
      <c r="B1141">
        <v>140385</v>
      </c>
      <c r="C1141">
        <v>5845</v>
      </c>
      <c r="D1141">
        <v>807</v>
      </c>
      <c r="E1141">
        <v>2404.5</v>
      </c>
      <c r="F1141">
        <v>15254</v>
      </c>
      <c r="G1141">
        <v>13016.5</v>
      </c>
      <c r="H1141">
        <v>23867</v>
      </c>
      <c r="I1141">
        <v>15711.5</v>
      </c>
      <c r="J1141">
        <v>7337</v>
      </c>
      <c r="K1141">
        <v>321</v>
      </c>
    </row>
    <row r="1142" spans="1:11" x14ac:dyDescent="0.25">
      <c r="A1142" t="s">
        <v>13</v>
      </c>
      <c r="B1142">
        <v>140379</v>
      </c>
      <c r="C1142">
        <v>4277.5</v>
      </c>
      <c r="D1142">
        <v>8879</v>
      </c>
      <c r="E1142">
        <v>2543</v>
      </c>
      <c r="F1142">
        <v>22045</v>
      </c>
      <c r="G1142">
        <v>9625</v>
      </c>
      <c r="H1142">
        <v>14934</v>
      </c>
      <c r="I1142">
        <v>18609</v>
      </c>
      <c r="J1142">
        <v>11770</v>
      </c>
      <c r="K1142">
        <v>1296</v>
      </c>
    </row>
    <row r="1143" spans="1:11" x14ac:dyDescent="0.25">
      <c r="A1143" t="s">
        <v>15</v>
      </c>
      <c r="B1143">
        <v>140371</v>
      </c>
      <c r="C1143">
        <v>2773</v>
      </c>
      <c r="D1143">
        <v>1276</v>
      </c>
      <c r="E1143">
        <v>2942.5</v>
      </c>
      <c r="F1143">
        <v>1687</v>
      </c>
      <c r="G1143">
        <v>3255</v>
      </c>
      <c r="H1143">
        <v>8851.5</v>
      </c>
      <c r="I1143">
        <v>8791</v>
      </c>
      <c r="J1143">
        <v>4176</v>
      </c>
      <c r="K1143">
        <v>877</v>
      </c>
    </row>
    <row r="1144" spans="1:11" x14ac:dyDescent="0.25">
      <c r="A1144" t="s">
        <v>17</v>
      </c>
      <c r="B1144">
        <v>2771</v>
      </c>
      <c r="C1144">
        <v>2560</v>
      </c>
      <c r="D1144">
        <v>1370</v>
      </c>
      <c r="E1144">
        <v>790</v>
      </c>
      <c r="F1144">
        <v>15949</v>
      </c>
      <c r="G1144">
        <v>4584</v>
      </c>
      <c r="H1144">
        <v>17020</v>
      </c>
      <c r="I1144">
        <v>19174.5</v>
      </c>
      <c r="J1144">
        <v>12026.5</v>
      </c>
      <c r="K1144">
        <v>428</v>
      </c>
    </row>
    <row r="1145" spans="1:11" x14ac:dyDescent="0.25">
      <c r="A1145" t="s">
        <v>19</v>
      </c>
      <c r="B1145">
        <v>2745</v>
      </c>
      <c r="C1145">
        <v>6277</v>
      </c>
      <c r="D1145">
        <v>1623</v>
      </c>
      <c r="E1145">
        <v>1135</v>
      </c>
      <c r="F1145">
        <v>22806</v>
      </c>
      <c r="G1145">
        <v>13553</v>
      </c>
      <c r="H1145">
        <v>7014</v>
      </c>
      <c r="I1145">
        <v>32445</v>
      </c>
      <c r="J1145">
        <v>11709.5</v>
      </c>
      <c r="K1145">
        <v>557</v>
      </c>
    </row>
    <row r="1146" spans="1:11" x14ac:dyDescent="0.25">
      <c r="A1146" t="s">
        <v>21</v>
      </c>
      <c r="B1146">
        <v>2727</v>
      </c>
      <c r="C1146">
        <v>2950</v>
      </c>
      <c r="D1146">
        <v>4691</v>
      </c>
      <c r="E1146">
        <v>1971</v>
      </c>
      <c r="F1146">
        <v>4412</v>
      </c>
      <c r="G1146">
        <v>15324</v>
      </c>
      <c r="H1146">
        <v>27280</v>
      </c>
      <c r="I1146">
        <v>23383</v>
      </c>
      <c r="J1146">
        <v>11449</v>
      </c>
      <c r="K1146">
        <v>1332</v>
      </c>
    </row>
    <row r="1147" spans="1:11" x14ac:dyDescent="0.25">
      <c r="A1147" t="s">
        <v>23</v>
      </c>
      <c r="B1147">
        <v>2714</v>
      </c>
      <c r="C1147">
        <v>5202</v>
      </c>
      <c r="D1147">
        <v>1358</v>
      </c>
      <c r="E1147">
        <v>1767</v>
      </c>
      <c r="F1147">
        <v>20027.5</v>
      </c>
      <c r="G1147">
        <v>7209.5</v>
      </c>
      <c r="H1147">
        <v>1031</v>
      </c>
      <c r="I1147">
        <v>21895.5</v>
      </c>
      <c r="J1147">
        <v>12341.5</v>
      </c>
      <c r="K1147">
        <v>750</v>
      </c>
    </row>
    <row r="1148" spans="1:11" x14ac:dyDescent="0.25">
      <c r="A1148" t="s">
        <v>25</v>
      </c>
      <c r="B1148">
        <v>2696</v>
      </c>
      <c r="C1148">
        <v>2058.5</v>
      </c>
      <c r="D1148">
        <v>1209.5</v>
      </c>
      <c r="E1148">
        <v>2215.5</v>
      </c>
      <c r="F1148">
        <v>7690</v>
      </c>
      <c r="G1148">
        <v>15811.5</v>
      </c>
      <c r="H1148">
        <v>23152</v>
      </c>
      <c r="I1148">
        <v>29286</v>
      </c>
      <c r="J1148">
        <v>10565</v>
      </c>
      <c r="K1148">
        <v>881</v>
      </c>
    </row>
    <row r="1149" spans="1:11" x14ac:dyDescent="0.25">
      <c r="A1149" t="s">
        <v>27</v>
      </c>
      <c r="B1149">
        <v>2684</v>
      </c>
      <c r="C1149">
        <v>4037.5</v>
      </c>
      <c r="D1149">
        <v>966</v>
      </c>
      <c r="E1149">
        <v>694</v>
      </c>
      <c r="F1149">
        <v>12261</v>
      </c>
      <c r="G1149">
        <v>7482.5</v>
      </c>
      <c r="H1149">
        <v>14697.5</v>
      </c>
      <c r="I1149">
        <v>6678</v>
      </c>
      <c r="J1149">
        <v>9840.5</v>
      </c>
      <c r="K1149">
        <v>278</v>
      </c>
    </row>
    <row r="1150" spans="1:11" x14ac:dyDescent="0.25">
      <c r="A1150" t="s">
        <v>29</v>
      </c>
      <c r="B1150">
        <v>140381</v>
      </c>
      <c r="C1150">
        <v>4056.5</v>
      </c>
      <c r="D1150">
        <v>3651</v>
      </c>
      <c r="E1150">
        <v>1676</v>
      </c>
      <c r="F1150">
        <v>22576</v>
      </c>
      <c r="G1150">
        <v>16012</v>
      </c>
      <c r="H1150">
        <v>28329.5</v>
      </c>
      <c r="I1150">
        <v>42269</v>
      </c>
      <c r="J1150">
        <v>11259.5</v>
      </c>
      <c r="K1150">
        <v>1147</v>
      </c>
    </row>
    <row r="1151" spans="1:11" x14ac:dyDescent="0.25">
      <c r="A1151" t="s">
        <v>31</v>
      </c>
      <c r="B1151">
        <v>140376</v>
      </c>
      <c r="C1151">
        <v>3000</v>
      </c>
      <c r="D1151">
        <v>883</v>
      </c>
      <c r="E1151">
        <v>1663</v>
      </c>
      <c r="F1151">
        <v>21319</v>
      </c>
      <c r="G1151">
        <v>5576</v>
      </c>
      <c r="H1151">
        <v>17848.5</v>
      </c>
      <c r="I1151">
        <v>24432</v>
      </c>
      <c r="J1151">
        <v>9693.5</v>
      </c>
      <c r="K1151">
        <v>415</v>
      </c>
    </row>
    <row r="1152" spans="1:11" x14ac:dyDescent="0.25">
      <c r="A1152" t="s">
        <v>33</v>
      </c>
      <c r="B1152">
        <v>2759</v>
      </c>
      <c r="C1152">
        <v>4637.5</v>
      </c>
      <c r="D1152">
        <v>892.5</v>
      </c>
      <c r="E1152">
        <v>620</v>
      </c>
      <c r="F1152">
        <v>21792</v>
      </c>
      <c r="G1152">
        <v>6954</v>
      </c>
      <c r="H1152">
        <v>16816</v>
      </c>
      <c r="I1152">
        <v>19647</v>
      </c>
      <c r="J1152">
        <v>11267</v>
      </c>
      <c r="K1152">
        <v>397</v>
      </c>
    </row>
    <row r="1153" spans="1:11" x14ac:dyDescent="0.25">
      <c r="A1153" t="s">
        <v>35</v>
      </c>
      <c r="B1153">
        <v>2746</v>
      </c>
      <c r="C1153">
        <v>9437</v>
      </c>
      <c r="D1153">
        <v>11666</v>
      </c>
      <c r="E1153">
        <v>2125</v>
      </c>
      <c r="F1153">
        <v>12809.5</v>
      </c>
      <c r="G1153">
        <v>12747</v>
      </c>
      <c r="H1153">
        <v>23971</v>
      </c>
      <c r="I1153">
        <v>16613</v>
      </c>
      <c r="J1153">
        <v>11794</v>
      </c>
      <c r="K1153">
        <v>1931</v>
      </c>
    </row>
    <row r="1154" spans="1:11" x14ac:dyDescent="0.25">
      <c r="A1154" t="s">
        <v>37</v>
      </c>
      <c r="B1154">
        <v>2729</v>
      </c>
      <c r="C1154">
        <v>5030</v>
      </c>
      <c r="D1154">
        <v>1140</v>
      </c>
      <c r="E1154">
        <v>1294</v>
      </c>
      <c r="F1154">
        <v>24801.5</v>
      </c>
      <c r="G1154">
        <v>8202</v>
      </c>
      <c r="H1154">
        <v>22829.5</v>
      </c>
      <c r="I1154">
        <v>23890</v>
      </c>
      <c r="J1154">
        <v>10325.5</v>
      </c>
      <c r="K1154">
        <v>822</v>
      </c>
    </row>
    <row r="1155" spans="1:11" x14ac:dyDescent="0.25">
      <c r="A1155" t="s">
        <v>39</v>
      </c>
      <c r="B1155">
        <v>2708</v>
      </c>
      <c r="C1155">
        <v>4589</v>
      </c>
      <c r="D1155">
        <v>776</v>
      </c>
      <c r="E1155">
        <v>1002</v>
      </c>
      <c r="F1155">
        <v>8923</v>
      </c>
      <c r="G1155">
        <v>5795</v>
      </c>
      <c r="H1155">
        <v>19140</v>
      </c>
      <c r="I1155">
        <v>22899</v>
      </c>
      <c r="J1155">
        <v>11285.5</v>
      </c>
      <c r="K1155">
        <v>603.5</v>
      </c>
    </row>
    <row r="1156" spans="1:11" x14ac:dyDescent="0.25">
      <c r="A1156" t="s">
        <v>41</v>
      </c>
      <c r="B1156">
        <v>2694</v>
      </c>
      <c r="C1156">
        <v>3665</v>
      </c>
      <c r="D1156">
        <v>1120.5</v>
      </c>
      <c r="E1156">
        <v>6570</v>
      </c>
      <c r="F1156">
        <v>14282</v>
      </c>
      <c r="G1156">
        <v>4088</v>
      </c>
      <c r="H1156">
        <v>17283.5</v>
      </c>
      <c r="I1156">
        <v>9812</v>
      </c>
      <c r="J1156">
        <v>9268</v>
      </c>
      <c r="K1156">
        <v>985</v>
      </c>
    </row>
    <row r="1157" spans="1:11" x14ac:dyDescent="0.25">
      <c r="A1157" t="s">
        <v>43</v>
      </c>
      <c r="B1157">
        <v>2676</v>
      </c>
      <c r="C1157">
        <v>30681.5</v>
      </c>
      <c r="D1157">
        <v>416</v>
      </c>
      <c r="E1157">
        <v>1634.5</v>
      </c>
      <c r="F1157">
        <v>14523</v>
      </c>
      <c r="G1157">
        <v>2748</v>
      </c>
      <c r="H1157">
        <v>9350</v>
      </c>
      <c r="I1157">
        <v>6122</v>
      </c>
      <c r="J1157">
        <v>9801</v>
      </c>
      <c r="K1157">
        <v>189</v>
      </c>
    </row>
    <row r="1158" spans="1:11" x14ac:dyDescent="0.25">
      <c r="A1158" t="s">
        <v>45</v>
      </c>
      <c r="B1158">
        <v>140382</v>
      </c>
      <c r="C1158">
        <v>6907</v>
      </c>
      <c r="D1158">
        <v>2857</v>
      </c>
      <c r="E1158">
        <v>2929</v>
      </c>
      <c r="F1158">
        <v>20201</v>
      </c>
      <c r="G1158">
        <v>2419</v>
      </c>
      <c r="H1158">
        <v>11950</v>
      </c>
      <c r="I1158">
        <v>16036</v>
      </c>
      <c r="J1158">
        <v>11836</v>
      </c>
      <c r="K1158">
        <v>1088</v>
      </c>
    </row>
    <row r="1159" spans="1:11" x14ac:dyDescent="0.25">
      <c r="A1159" t="s">
        <v>47</v>
      </c>
      <c r="B1159">
        <v>2772</v>
      </c>
      <c r="C1159">
        <v>2512</v>
      </c>
      <c r="D1159">
        <v>2592</v>
      </c>
      <c r="E1159">
        <v>1887</v>
      </c>
      <c r="F1159">
        <v>21861</v>
      </c>
      <c r="G1159">
        <v>8515.5</v>
      </c>
      <c r="H1159">
        <v>11308.5</v>
      </c>
      <c r="I1159">
        <v>27038</v>
      </c>
      <c r="J1159">
        <v>10091</v>
      </c>
      <c r="K1159">
        <v>437</v>
      </c>
    </row>
    <row r="1160" spans="1:11" x14ac:dyDescent="0.25">
      <c r="A1160" t="s">
        <v>49</v>
      </c>
      <c r="B1160">
        <v>2760</v>
      </c>
      <c r="C1160">
        <v>4818.5</v>
      </c>
      <c r="D1160">
        <v>9176</v>
      </c>
      <c r="E1160">
        <v>817</v>
      </c>
      <c r="F1160">
        <v>6548</v>
      </c>
      <c r="G1160">
        <v>4202</v>
      </c>
      <c r="H1160">
        <v>17190</v>
      </c>
      <c r="I1160">
        <v>9665</v>
      </c>
      <c r="J1160">
        <v>11849</v>
      </c>
      <c r="K1160">
        <v>398</v>
      </c>
    </row>
    <row r="1161" spans="1:11" x14ac:dyDescent="0.25">
      <c r="A1161" t="s">
        <v>51</v>
      </c>
      <c r="B1161">
        <v>2747</v>
      </c>
      <c r="C1161">
        <v>6188</v>
      </c>
      <c r="D1161">
        <v>2390</v>
      </c>
      <c r="E1161">
        <v>1633</v>
      </c>
      <c r="F1161">
        <v>16245</v>
      </c>
      <c r="G1161">
        <v>9034.5</v>
      </c>
      <c r="H1161">
        <v>24490</v>
      </c>
      <c r="I1161">
        <v>22714</v>
      </c>
      <c r="J1161">
        <v>11193</v>
      </c>
      <c r="K1161">
        <v>500</v>
      </c>
    </row>
    <row r="1162" spans="1:11" x14ac:dyDescent="0.25">
      <c r="A1162" t="s">
        <v>53</v>
      </c>
      <c r="B1162">
        <v>2734</v>
      </c>
      <c r="C1162">
        <v>2718</v>
      </c>
      <c r="D1162">
        <v>635</v>
      </c>
      <c r="E1162">
        <v>692</v>
      </c>
      <c r="F1162">
        <v>5103.5</v>
      </c>
      <c r="G1162">
        <v>2894</v>
      </c>
      <c r="H1162">
        <v>7865</v>
      </c>
      <c r="I1162">
        <v>16595</v>
      </c>
      <c r="J1162">
        <v>9947</v>
      </c>
      <c r="K1162">
        <v>336</v>
      </c>
    </row>
    <row r="1163" spans="1:11" x14ac:dyDescent="0.25">
      <c r="A1163" t="s">
        <v>55</v>
      </c>
      <c r="B1163">
        <v>2712</v>
      </c>
      <c r="C1163">
        <v>2247</v>
      </c>
      <c r="D1163">
        <v>1357</v>
      </c>
      <c r="E1163">
        <v>767</v>
      </c>
      <c r="F1163">
        <v>13660</v>
      </c>
      <c r="G1163">
        <v>5404</v>
      </c>
      <c r="H1163">
        <v>9841</v>
      </c>
      <c r="I1163">
        <v>15143</v>
      </c>
      <c r="J1163">
        <v>9764</v>
      </c>
      <c r="K1163">
        <v>339</v>
      </c>
    </row>
    <row r="1164" spans="1:11" x14ac:dyDescent="0.25">
      <c r="A1164" t="s">
        <v>57</v>
      </c>
      <c r="B1164">
        <v>2690</v>
      </c>
      <c r="C1164">
        <v>7092.5</v>
      </c>
      <c r="D1164">
        <v>2703</v>
      </c>
      <c r="E1164">
        <v>1891.5</v>
      </c>
      <c r="F1164">
        <v>5001</v>
      </c>
      <c r="G1164">
        <v>7051</v>
      </c>
      <c r="H1164">
        <v>19255</v>
      </c>
      <c r="I1164">
        <v>12591.5</v>
      </c>
      <c r="J1164">
        <v>9668</v>
      </c>
      <c r="K1164">
        <v>612</v>
      </c>
    </row>
    <row r="1165" spans="1:11" x14ac:dyDescent="0.25">
      <c r="A1165" t="s">
        <v>59</v>
      </c>
      <c r="B1165">
        <v>2681</v>
      </c>
      <c r="C1165">
        <v>2357.5</v>
      </c>
      <c r="D1165">
        <v>1178</v>
      </c>
      <c r="E1165">
        <v>1591</v>
      </c>
      <c r="F1165">
        <v>25550</v>
      </c>
      <c r="G1165">
        <v>2250</v>
      </c>
      <c r="H1165">
        <v>9025</v>
      </c>
      <c r="I1165">
        <v>22852</v>
      </c>
      <c r="J1165">
        <v>9928.5</v>
      </c>
      <c r="K1165">
        <v>346</v>
      </c>
    </row>
    <row r="1166" spans="1:11" x14ac:dyDescent="0.25">
      <c r="A1166" t="s">
        <v>61</v>
      </c>
      <c r="B1166">
        <v>140384</v>
      </c>
      <c r="C1166">
        <v>4194</v>
      </c>
      <c r="D1166">
        <v>2089</v>
      </c>
      <c r="E1166">
        <v>3442</v>
      </c>
      <c r="F1166">
        <v>19001</v>
      </c>
      <c r="G1166">
        <v>3138</v>
      </c>
      <c r="H1166">
        <v>7459.5</v>
      </c>
      <c r="I1166">
        <v>11312</v>
      </c>
      <c r="J1166">
        <v>12457</v>
      </c>
      <c r="K1166">
        <v>1271</v>
      </c>
    </row>
    <row r="1167" spans="1:11" x14ac:dyDescent="0.25">
      <c r="A1167" t="s">
        <v>63</v>
      </c>
      <c r="B1167">
        <v>2766</v>
      </c>
      <c r="C1167">
        <v>1679</v>
      </c>
      <c r="D1167">
        <v>996</v>
      </c>
      <c r="E1167">
        <v>769</v>
      </c>
      <c r="F1167">
        <v>12545</v>
      </c>
      <c r="G1167">
        <v>7890</v>
      </c>
      <c r="H1167">
        <v>8684</v>
      </c>
      <c r="I1167">
        <v>14570</v>
      </c>
      <c r="J1167">
        <v>10478.5</v>
      </c>
      <c r="K1167">
        <v>488</v>
      </c>
    </row>
    <row r="1168" spans="1:11" x14ac:dyDescent="0.25">
      <c r="A1168" t="s">
        <v>65</v>
      </c>
      <c r="B1168">
        <v>2761</v>
      </c>
      <c r="C1168">
        <v>3459</v>
      </c>
      <c r="D1168">
        <v>1489</v>
      </c>
      <c r="E1168">
        <v>3811.5</v>
      </c>
      <c r="F1168">
        <v>18932</v>
      </c>
      <c r="G1168">
        <v>11509</v>
      </c>
      <c r="H1168">
        <v>17180</v>
      </c>
      <c r="I1168">
        <v>12535</v>
      </c>
      <c r="J1168">
        <v>10792</v>
      </c>
      <c r="K1168">
        <v>844.5</v>
      </c>
    </row>
    <row r="1169" spans="1:11" x14ac:dyDescent="0.25">
      <c r="A1169" t="s">
        <v>67</v>
      </c>
      <c r="B1169">
        <v>2748</v>
      </c>
      <c r="C1169">
        <v>6928.5</v>
      </c>
      <c r="D1169">
        <v>2150</v>
      </c>
      <c r="E1169">
        <v>4132.5</v>
      </c>
      <c r="F1169">
        <v>23383</v>
      </c>
      <c r="G1169">
        <v>7808</v>
      </c>
      <c r="H1169">
        <v>16287</v>
      </c>
      <c r="I1169">
        <v>15921</v>
      </c>
      <c r="J1169">
        <v>8852</v>
      </c>
      <c r="K1169">
        <v>558</v>
      </c>
    </row>
    <row r="1170" spans="1:11" x14ac:dyDescent="0.25">
      <c r="A1170" t="s">
        <v>69</v>
      </c>
      <c r="B1170">
        <v>2736</v>
      </c>
      <c r="C1170">
        <v>3863</v>
      </c>
      <c r="D1170">
        <v>1085</v>
      </c>
      <c r="E1170">
        <v>468.5</v>
      </c>
      <c r="F1170">
        <v>23198</v>
      </c>
      <c r="G1170">
        <v>3813</v>
      </c>
      <c r="H1170">
        <v>16766</v>
      </c>
      <c r="I1170">
        <v>14646</v>
      </c>
      <c r="J1170">
        <v>10971</v>
      </c>
      <c r="K1170">
        <v>254</v>
      </c>
    </row>
    <row r="1171" spans="1:11" x14ac:dyDescent="0.25">
      <c r="A1171" t="s">
        <v>71</v>
      </c>
      <c r="B1171">
        <v>2706</v>
      </c>
      <c r="C1171">
        <v>4201</v>
      </c>
      <c r="D1171">
        <v>2767.5</v>
      </c>
      <c r="E1171">
        <v>2924</v>
      </c>
      <c r="F1171">
        <v>21769</v>
      </c>
      <c r="G1171">
        <v>12030.5</v>
      </c>
      <c r="H1171">
        <v>30900</v>
      </c>
      <c r="I1171">
        <v>18033</v>
      </c>
      <c r="J1171">
        <v>10557.5</v>
      </c>
      <c r="K1171">
        <v>750</v>
      </c>
    </row>
    <row r="1172" spans="1:11" x14ac:dyDescent="0.25">
      <c r="A1172" t="s">
        <v>73</v>
      </c>
      <c r="B1172">
        <v>2688</v>
      </c>
      <c r="C1172">
        <v>2483</v>
      </c>
      <c r="D1172">
        <v>581</v>
      </c>
      <c r="E1172">
        <v>701</v>
      </c>
      <c r="F1172">
        <v>10578</v>
      </c>
      <c r="G1172">
        <v>9035</v>
      </c>
      <c r="H1172">
        <v>11364.5</v>
      </c>
      <c r="I1172">
        <v>10891</v>
      </c>
      <c r="J1172">
        <v>9094</v>
      </c>
      <c r="K1172">
        <v>522.5</v>
      </c>
    </row>
    <row r="1173" spans="1:11" x14ac:dyDescent="0.25">
      <c r="A1173" t="s">
        <v>75</v>
      </c>
      <c r="B1173">
        <v>2674</v>
      </c>
      <c r="C1173">
        <v>4374</v>
      </c>
      <c r="D1173">
        <v>5717</v>
      </c>
      <c r="E1173">
        <v>961</v>
      </c>
      <c r="F1173">
        <v>8713</v>
      </c>
      <c r="G1173">
        <v>3883.5</v>
      </c>
      <c r="H1173">
        <v>13142</v>
      </c>
      <c r="I1173">
        <v>13017</v>
      </c>
      <c r="J1173">
        <v>9957</v>
      </c>
      <c r="K1173">
        <v>331</v>
      </c>
    </row>
    <row r="1174" spans="1:11" x14ac:dyDescent="0.25">
      <c r="A1174" t="s">
        <v>77</v>
      </c>
      <c r="B1174">
        <v>140383</v>
      </c>
      <c r="C1174">
        <v>4467</v>
      </c>
      <c r="D1174">
        <v>4178</v>
      </c>
      <c r="E1174">
        <v>2584.5</v>
      </c>
      <c r="F1174">
        <v>5692</v>
      </c>
      <c r="G1174">
        <v>11727.5</v>
      </c>
      <c r="H1174">
        <v>16818</v>
      </c>
      <c r="I1174">
        <v>13868</v>
      </c>
      <c r="J1174">
        <v>12506</v>
      </c>
      <c r="K1174">
        <v>1241</v>
      </c>
    </row>
    <row r="1175" spans="1:11" x14ac:dyDescent="0.25">
      <c r="A1175" t="s">
        <v>79</v>
      </c>
      <c r="B1175">
        <v>2774</v>
      </c>
      <c r="C1175">
        <v>3679</v>
      </c>
      <c r="D1175">
        <v>2012.5</v>
      </c>
      <c r="E1175">
        <v>2390.5</v>
      </c>
      <c r="F1175">
        <v>3728.5</v>
      </c>
      <c r="G1175">
        <v>1831</v>
      </c>
      <c r="H1175">
        <v>4926</v>
      </c>
      <c r="I1175">
        <v>10500</v>
      </c>
      <c r="J1175">
        <v>8695</v>
      </c>
      <c r="K1175">
        <v>547</v>
      </c>
    </row>
    <row r="1176" spans="1:11" x14ac:dyDescent="0.25">
      <c r="A1176" t="s">
        <v>81</v>
      </c>
      <c r="B1176">
        <v>2763</v>
      </c>
      <c r="C1176">
        <v>4003</v>
      </c>
      <c r="D1176">
        <v>10757</v>
      </c>
      <c r="E1176">
        <v>3736</v>
      </c>
      <c r="F1176">
        <v>14805</v>
      </c>
      <c r="G1176">
        <v>2034</v>
      </c>
      <c r="H1176">
        <v>13688</v>
      </c>
      <c r="I1176">
        <v>20212.5</v>
      </c>
      <c r="J1176">
        <v>12248.5</v>
      </c>
      <c r="K1176">
        <v>1478</v>
      </c>
    </row>
    <row r="1177" spans="1:11" x14ac:dyDescent="0.25">
      <c r="A1177" t="s">
        <v>83</v>
      </c>
      <c r="B1177">
        <v>2749</v>
      </c>
      <c r="C1177">
        <v>3479</v>
      </c>
      <c r="D1177">
        <v>1521</v>
      </c>
      <c r="E1177">
        <v>2426.5</v>
      </c>
      <c r="F1177">
        <v>18632</v>
      </c>
      <c r="G1177">
        <v>3220</v>
      </c>
      <c r="H1177">
        <v>8048.5</v>
      </c>
      <c r="I1177">
        <v>18194</v>
      </c>
      <c r="J1177">
        <v>9033</v>
      </c>
      <c r="K1177">
        <v>659</v>
      </c>
    </row>
    <row r="1178" spans="1:11" x14ac:dyDescent="0.25">
      <c r="A1178" t="s">
        <v>85</v>
      </c>
      <c r="B1178">
        <v>2718</v>
      </c>
      <c r="C1178">
        <v>5824</v>
      </c>
      <c r="D1178">
        <v>650</v>
      </c>
      <c r="E1178">
        <v>793</v>
      </c>
      <c r="F1178">
        <v>15307.5</v>
      </c>
      <c r="G1178">
        <v>5518</v>
      </c>
      <c r="H1178">
        <v>33414</v>
      </c>
      <c r="I1178">
        <v>13977</v>
      </c>
      <c r="J1178">
        <v>8752</v>
      </c>
      <c r="K1178">
        <v>275</v>
      </c>
    </row>
    <row r="1179" spans="1:11" x14ac:dyDescent="0.25">
      <c r="A1179" t="s">
        <v>87</v>
      </c>
      <c r="B1179">
        <v>2703</v>
      </c>
      <c r="C1179">
        <v>3938</v>
      </c>
      <c r="D1179">
        <v>6983</v>
      </c>
      <c r="E1179">
        <v>1104</v>
      </c>
      <c r="F1179">
        <v>18690.5</v>
      </c>
      <c r="G1179">
        <v>16917</v>
      </c>
      <c r="H1179">
        <v>38303</v>
      </c>
      <c r="I1179">
        <v>22345</v>
      </c>
      <c r="J1179">
        <v>11374</v>
      </c>
      <c r="K1179">
        <v>436.5</v>
      </c>
    </row>
    <row r="1180" spans="1:11" x14ac:dyDescent="0.25">
      <c r="A1180" t="s">
        <v>89</v>
      </c>
      <c r="B1180">
        <v>2687</v>
      </c>
      <c r="C1180">
        <v>2686</v>
      </c>
      <c r="D1180">
        <v>7493</v>
      </c>
      <c r="E1180">
        <v>1058</v>
      </c>
      <c r="F1180">
        <v>22276</v>
      </c>
      <c r="G1180">
        <v>1838.5</v>
      </c>
      <c r="H1180">
        <v>4691</v>
      </c>
      <c r="I1180">
        <v>20050.5</v>
      </c>
      <c r="J1180">
        <v>7736</v>
      </c>
      <c r="K1180">
        <v>888</v>
      </c>
    </row>
    <row r="1181" spans="1:11" x14ac:dyDescent="0.25">
      <c r="A1181" t="s">
        <v>91</v>
      </c>
      <c r="B1181">
        <v>2673</v>
      </c>
      <c r="C1181">
        <v>3506.5</v>
      </c>
      <c r="D1181">
        <v>1378</v>
      </c>
      <c r="E1181">
        <v>1584</v>
      </c>
      <c r="F1181">
        <v>4115</v>
      </c>
      <c r="G1181">
        <v>3339</v>
      </c>
      <c r="H1181">
        <v>7394.5</v>
      </c>
      <c r="I1181">
        <v>7567</v>
      </c>
      <c r="J1181">
        <v>11133</v>
      </c>
      <c r="K1181">
        <v>545</v>
      </c>
    </row>
    <row r="1182" spans="1:11" x14ac:dyDescent="0.25">
      <c r="A1182" t="s">
        <v>93</v>
      </c>
      <c r="B1182">
        <v>140380</v>
      </c>
      <c r="C1182">
        <v>4687</v>
      </c>
      <c r="D1182">
        <v>3208</v>
      </c>
      <c r="E1182">
        <v>1472.5</v>
      </c>
      <c r="F1182">
        <v>18897.5</v>
      </c>
      <c r="G1182">
        <v>6228.5</v>
      </c>
      <c r="H1182">
        <v>27165</v>
      </c>
      <c r="I1182">
        <v>21284.5</v>
      </c>
      <c r="J1182">
        <v>11507.5</v>
      </c>
      <c r="K1182">
        <v>805</v>
      </c>
    </row>
    <row r="1183" spans="1:11" x14ac:dyDescent="0.25">
      <c r="A1183" t="s">
        <v>95</v>
      </c>
      <c r="B1183">
        <v>2768</v>
      </c>
      <c r="C1183">
        <v>5653</v>
      </c>
      <c r="D1183">
        <v>1222</v>
      </c>
      <c r="E1183">
        <v>1486</v>
      </c>
      <c r="F1183">
        <v>4102.5</v>
      </c>
      <c r="G1183">
        <v>1934</v>
      </c>
      <c r="H1183">
        <v>4565</v>
      </c>
      <c r="I1183">
        <v>9482.5</v>
      </c>
      <c r="J1183">
        <v>11749.5</v>
      </c>
      <c r="K1183">
        <v>1015</v>
      </c>
    </row>
    <row r="1184" spans="1:11" x14ac:dyDescent="0.25">
      <c r="A1184" t="s">
        <v>97</v>
      </c>
      <c r="B1184">
        <v>2765</v>
      </c>
      <c r="C1184">
        <v>2082</v>
      </c>
      <c r="D1184">
        <v>639</v>
      </c>
      <c r="E1184">
        <v>949</v>
      </c>
      <c r="F1184">
        <v>13789.5</v>
      </c>
      <c r="G1184">
        <v>5732</v>
      </c>
      <c r="H1184">
        <v>15493</v>
      </c>
      <c r="I1184">
        <v>28582.5</v>
      </c>
      <c r="J1184">
        <v>9921</v>
      </c>
      <c r="K1184">
        <v>541</v>
      </c>
    </row>
    <row r="1185" spans="1:11" x14ac:dyDescent="0.25">
      <c r="A1185" t="s">
        <v>99</v>
      </c>
      <c r="B1185">
        <v>2738</v>
      </c>
      <c r="C1185">
        <v>4449</v>
      </c>
      <c r="D1185">
        <v>1713.5</v>
      </c>
      <c r="E1185">
        <v>1082</v>
      </c>
      <c r="F1185">
        <v>26242</v>
      </c>
      <c r="G1185">
        <v>6642</v>
      </c>
      <c r="H1185">
        <v>24098</v>
      </c>
      <c r="I1185">
        <v>24247.5</v>
      </c>
      <c r="J1185">
        <v>11734.5</v>
      </c>
      <c r="K1185">
        <v>677.5</v>
      </c>
    </row>
    <row r="1186" spans="1:11" x14ac:dyDescent="0.25">
      <c r="A1186" t="s">
        <v>101</v>
      </c>
      <c r="B1186">
        <v>2720</v>
      </c>
      <c r="C1186">
        <v>3007</v>
      </c>
      <c r="D1186">
        <v>5004</v>
      </c>
      <c r="E1186">
        <v>2303</v>
      </c>
      <c r="F1186">
        <v>7064</v>
      </c>
      <c r="G1186">
        <v>5112</v>
      </c>
      <c r="H1186">
        <v>12017</v>
      </c>
      <c r="I1186">
        <v>37011</v>
      </c>
      <c r="J1186">
        <v>8101</v>
      </c>
      <c r="K1186">
        <v>584.5</v>
      </c>
    </row>
    <row r="1187" spans="1:11" x14ac:dyDescent="0.25">
      <c r="A1187" t="s">
        <v>103</v>
      </c>
      <c r="B1187">
        <v>2710</v>
      </c>
      <c r="C1187">
        <v>1558</v>
      </c>
      <c r="D1187">
        <v>3765</v>
      </c>
      <c r="E1187">
        <v>1638.5</v>
      </c>
      <c r="F1187">
        <v>25112</v>
      </c>
      <c r="G1187">
        <v>3600</v>
      </c>
      <c r="H1187">
        <v>16745</v>
      </c>
      <c r="I1187">
        <v>15929</v>
      </c>
      <c r="J1187">
        <v>10781</v>
      </c>
      <c r="K1187">
        <v>373</v>
      </c>
    </row>
    <row r="1188" spans="1:11" x14ac:dyDescent="0.25">
      <c r="A1188" t="s">
        <v>105</v>
      </c>
      <c r="B1188">
        <v>2686</v>
      </c>
      <c r="C1188">
        <v>3488.5</v>
      </c>
      <c r="D1188">
        <v>1666</v>
      </c>
      <c r="E1188">
        <v>675</v>
      </c>
      <c r="F1188">
        <v>22253</v>
      </c>
      <c r="G1188">
        <v>2353</v>
      </c>
      <c r="H1188">
        <v>17733</v>
      </c>
      <c r="I1188">
        <v>12976</v>
      </c>
      <c r="J1188">
        <v>9494</v>
      </c>
      <c r="K1188">
        <v>422</v>
      </c>
    </row>
    <row r="1189" spans="1:11" x14ac:dyDescent="0.25">
      <c r="A1189" t="s">
        <v>107</v>
      </c>
      <c r="B1189">
        <v>2672</v>
      </c>
      <c r="C1189">
        <v>8957</v>
      </c>
      <c r="D1189">
        <v>898</v>
      </c>
      <c r="E1189">
        <v>1080</v>
      </c>
      <c r="F1189">
        <v>10535</v>
      </c>
      <c r="G1189">
        <v>7839</v>
      </c>
      <c r="H1189">
        <v>14819.5</v>
      </c>
      <c r="I1189">
        <v>27441</v>
      </c>
      <c r="J1189">
        <v>11705</v>
      </c>
      <c r="K1189">
        <v>563</v>
      </c>
    </row>
    <row r="1190" spans="1:11" x14ac:dyDescent="0.25">
      <c r="A1190" t="s">
        <v>109</v>
      </c>
      <c r="B1190">
        <v>140375</v>
      </c>
      <c r="C1190">
        <v>5847</v>
      </c>
      <c r="D1190">
        <v>1223</v>
      </c>
      <c r="E1190">
        <v>1683</v>
      </c>
      <c r="F1190">
        <v>4246</v>
      </c>
      <c r="G1190">
        <v>16075</v>
      </c>
      <c r="H1190">
        <v>27061</v>
      </c>
      <c r="I1190">
        <v>16784</v>
      </c>
      <c r="J1190">
        <v>9191</v>
      </c>
      <c r="K1190">
        <v>547.5</v>
      </c>
    </row>
    <row r="1191" spans="1:11" x14ac:dyDescent="0.25">
      <c r="A1191" t="s">
        <v>111</v>
      </c>
      <c r="B1191">
        <v>2776</v>
      </c>
      <c r="C1191">
        <v>3106</v>
      </c>
      <c r="D1191">
        <v>1093</v>
      </c>
      <c r="E1191">
        <v>1343</v>
      </c>
      <c r="F1191">
        <v>10287.5</v>
      </c>
      <c r="G1191">
        <v>13386</v>
      </c>
      <c r="H1191">
        <v>36781</v>
      </c>
      <c r="I1191">
        <v>14148</v>
      </c>
      <c r="J1191">
        <v>11524</v>
      </c>
      <c r="K1191">
        <v>672.5</v>
      </c>
    </row>
    <row r="1192" spans="1:11" x14ac:dyDescent="0.25">
      <c r="A1192" t="s">
        <v>113</v>
      </c>
      <c r="B1192">
        <v>2751</v>
      </c>
      <c r="C1192">
        <v>2690</v>
      </c>
      <c r="D1192">
        <v>580</v>
      </c>
      <c r="E1192">
        <v>818</v>
      </c>
      <c r="F1192">
        <v>15099</v>
      </c>
      <c r="G1192">
        <v>4444</v>
      </c>
      <c r="H1192">
        <v>14580</v>
      </c>
      <c r="I1192">
        <v>10346</v>
      </c>
      <c r="J1192">
        <v>8526</v>
      </c>
      <c r="K1192">
        <v>420.5</v>
      </c>
    </row>
    <row r="1193" spans="1:11" x14ac:dyDescent="0.25">
      <c r="A1193" t="s">
        <v>115</v>
      </c>
      <c r="B1193">
        <v>2739</v>
      </c>
      <c r="C1193">
        <v>2419.5</v>
      </c>
      <c r="D1193">
        <v>919</v>
      </c>
      <c r="E1193">
        <v>865</v>
      </c>
      <c r="F1193">
        <v>11042</v>
      </c>
      <c r="G1193">
        <v>3202</v>
      </c>
      <c r="H1193">
        <v>12931</v>
      </c>
      <c r="I1193">
        <v>14420</v>
      </c>
      <c r="J1193">
        <v>8149</v>
      </c>
      <c r="K1193">
        <v>390</v>
      </c>
    </row>
    <row r="1194" spans="1:11" x14ac:dyDescent="0.25">
      <c r="A1194" t="s">
        <v>117</v>
      </c>
      <c r="B1194">
        <v>2721</v>
      </c>
      <c r="C1194">
        <v>6849</v>
      </c>
      <c r="D1194">
        <v>1758</v>
      </c>
      <c r="E1194">
        <v>2551</v>
      </c>
      <c r="F1194">
        <v>30209</v>
      </c>
      <c r="G1194">
        <v>4262</v>
      </c>
      <c r="H1194">
        <v>10932</v>
      </c>
      <c r="I1194">
        <v>30024</v>
      </c>
      <c r="J1194">
        <v>11851</v>
      </c>
      <c r="K1194">
        <v>1193</v>
      </c>
    </row>
    <row r="1195" spans="1:11" x14ac:dyDescent="0.25">
      <c r="A1195" t="s">
        <v>119</v>
      </c>
      <c r="B1195">
        <v>2704</v>
      </c>
      <c r="C1195">
        <v>2557</v>
      </c>
      <c r="D1195">
        <v>2508</v>
      </c>
      <c r="E1195">
        <v>2052</v>
      </c>
      <c r="F1195">
        <v>8570</v>
      </c>
      <c r="G1195">
        <v>4990</v>
      </c>
      <c r="H1195">
        <v>14460</v>
      </c>
      <c r="I1195">
        <v>13847</v>
      </c>
      <c r="J1195">
        <v>8638.5</v>
      </c>
      <c r="K1195">
        <v>1166</v>
      </c>
    </row>
    <row r="1196" spans="1:11" x14ac:dyDescent="0.25">
      <c r="A1196" t="s">
        <v>121</v>
      </c>
      <c r="B1196">
        <v>2685</v>
      </c>
      <c r="C1196">
        <v>2601.5</v>
      </c>
      <c r="D1196">
        <v>883</v>
      </c>
      <c r="E1196">
        <v>782</v>
      </c>
      <c r="F1196">
        <v>15906</v>
      </c>
      <c r="G1196">
        <v>7522</v>
      </c>
      <c r="H1196">
        <v>5955</v>
      </c>
      <c r="I1196">
        <v>19255</v>
      </c>
      <c r="J1196">
        <v>9609</v>
      </c>
      <c r="K1196">
        <v>421</v>
      </c>
    </row>
    <row r="1197" spans="1:11" x14ac:dyDescent="0.25">
      <c r="A1197" t="s">
        <v>123</v>
      </c>
      <c r="B1197">
        <v>2671</v>
      </c>
      <c r="C1197">
        <v>6007</v>
      </c>
      <c r="D1197">
        <v>1148</v>
      </c>
      <c r="E1197">
        <v>3206</v>
      </c>
      <c r="F1197">
        <v>16318</v>
      </c>
      <c r="G1197">
        <v>6250</v>
      </c>
      <c r="H1197">
        <v>14299</v>
      </c>
      <c r="I1197">
        <v>5590</v>
      </c>
      <c r="J1197">
        <v>12534.5</v>
      </c>
      <c r="K1197">
        <v>1164</v>
      </c>
    </row>
    <row r="1198" spans="1:11" x14ac:dyDescent="0.25">
      <c r="A1198" t="s">
        <v>125</v>
      </c>
      <c r="B1198">
        <v>140368</v>
      </c>
      <c r="C1198">
        <v>3231</v>
      </c>
      <c r="D1198">
        <v>1075.5</v>
      </c>
      <c r="E1198">
        <v>1277</v>
      </c>
      <c r="F1198">
        <v>15442.5</v>
      </c>
      <c r="G1198">
        <v>1255</v>
      </c>
      <c r="H1198">
        <v>4319.5</v>
      </c>
      <c r="I1198">
        <v>6953.5</v>
      </c>
      <c r="J1198">
        <v>10402</v>
      </c>
      <c r="K1198">
        <v>982</v>
      </c>
    </row>
    <row r="1199" spans="1:11" x14ac:dyDescent="0.25">
      <c r="A1199" t="s">
        <v>127</v>
      </c>
      <c r="B1199">
        <v>2769</v>
      </c>
      <c r="C1199">
        <v>3928</v>
      </c>
      <c r="D1199">
        <v>846.5</v>
      </c>
      <c r="E1199">
        <v>1058</v>
      </c>
      <c r="F1199">
        <v>7926</v>
      </c>
      <c r="G1199">
        <v>7651</v>
      </c>
      <c r="H1199">
        <v>6536.5</v>
      </c>
      <c r="I1199">
        <v>20569.5</v>
      </c>
      <c r="J1199">
        <v>11143.5</v>
      </c>
      <c r="K1199">
        <v>788</v>
      </c>
    </row>
    <row r="1200" spans="1:11" x14ac:dyDescent="0.25">
      <c r="A1200" t="s">
        <v>129</v>
      </c>
      <c r="B1200">
        <v>2752</v>
      </c>
      <c r="C1200">
        <v>2038</v>
      </c>
      <c r="D1200">
        <v>1166.5</v>
      </c>
      <c r="E1200">
        <v>968</v>
      </c>
      <c r="F1200">
        <v>34578.5</v>
      </c>
      <c r="G1200">
        <v>6182.5</v>
      </c>
      <c r="H1200">
        <v>19024.5</v>
      </c>
      <c r="I1200">
        <v>22184</v>
      </c>
      <c r="J1200">
        <v>9978</v>
      </c>
      <c r="K1200">
        <v>636.5</v>
      </c>
    </row>
    <row r="1201" spans="1:11" x14ac:dyDescent="0.25">
      <c r="A1201" t="s">
        <v>131</v>
      </c>
      <c r="B1201">
        <v>2741</v>
      </c>
      <c r="C1201">
        <v>3713.5</v>
      </c>
      <c r="D1201">
        <v>2810</v>
      </c>
      <c r="E1201">
        <v>1522</v>
      </c>
      <c r="F1201">
        <v>3317.5</v>
      </c>
      <c r="G1201">
        <v>1883</v>
      </c>
      <c r="H1201">
        <v>8073.5</v>
      </c>
      <c r="I1201">
        <v>11301</v>
      </c>
      <c r="J1201">
        <v>8959</v>
      </c>
      <c r="K1201">
        <v>822</v>
      </c>
    </row>
    <row r="1202" spans="1:11" x14ac:dyDescent="0.25">
      <c r="A1202" t="s">
        <v>133</v>
      </c>
      <c r="B1202">
        <v>2722</v>
      </c>
      <c r="C1202">
        <v>6153</v>
      </c>
      <c r="D1202">
        <v>2108</v>
      </c>
      <c r="E1202">
        <v>2739.5</v>
      </c>
      <c r="F1202">
        <v>14084</v>
      </c>
      <c r="G1202">
        <v>5552</v>
      </c>
      <c r="H1202">
        <v>11512</v>
      </c>
      <c r="I1202">
        <v>22876</v>
      </c>
      <c r="J1202">
        <v>10133</v>
      </c>
      <c r="K1202">
        <v>1887</v>
      </c>
    </row>
    <row r="1203" spans="1:11" x14ac:dyDescent="0.25">
      <c r="A1203" t="s">
        <v>135</v>
      </c>
      <c r="B1203">
        <v>2705</v>
      </c>
      <c r="C1203">
        <v>3801.5</v>
      </c>
      <c r="D1203">
        <v>2219</v>
      </c>
      <c r="E1203">
        <v>1832.5</v>
      </c>
      <c r="F1203">
        <v>11193</v>
      </c>
      <c r="G1203">
        <v>4239.5</v>
      </c>
      <c r="H1203">
        <v>4916</v>
      </c>
      <c r="I1203">
        <v>17872</v>
      </c>
      <c r="J1203">
        <v>8513.5</v>
      </c>
      <c r="K1203">
        <v>373</v>
      </c>
    </row>
    <row r="1204" spans="1:11" x14ac:dyDescent="0.25">
      <c r="A1204" t="s">
        <v>137</v>
      </c>
      <c r="B1204">
        <v>2680</v>
      </c>
      <c r="C1204">
        <v>2713</v>
      </c>
      <c r="D1204">
        <v>737.5</v>
      </c>
      <c r="E1204">
        <v>1031</v>
      </c>
      <c r="F1204">
        <v>11219.5</v>
      </c>
      <c r="G1204">
        <v>3715</v>
      </c>
      <c r="H1204">
        <v>20154</v>
      </c>
      <c r="I1204">
        <v>7180</v>
      </c>
      <c r="J1204">
        <v>7256</v>
      </c>
      <c r="K1204">
        <v>488</v>
      </c>
    </row>
    <row r="1205" spans="1:11" x14ac:dyDescent="0.25">
      <c r="A1205" t="s">
        <v>139</v>
      </c>
      <c r="B1205">
        <v>2670</v>
      </c>
      <c r="C1205">
        <v>3982.5</v>
      </c>
      <c r="D1205">
        <v>1344.5</v>
      </c>
      <c r="E1205">
        <v>773</v>
      </c>
      <c r="F1205">
        <v>14743</v>
      </c>
      <c r="G1205">
        <v>9162.5</v>
      </c>
      <c r="H1205">
        <v>29505.5</v>
      </c>
      <c r="I1205">
        <v>12748</v>
      </c>
      <c r="J1205">
        <v>10599</v>
      </c>
      <c r="K1205">
        <v>613</v>
      </c>
    </row>
    <row r="1206" spans="1:11" x14ac:dyDescent="0.25">
      <c r="A1206" t="s">
        <v>141</v>
      </c>
      <c r="B1206">
        <v>140374</v>
      </c>
      <c r="C1206">
        <v>2866.5</v>
      </c>
      <c r="D1206">
        <v>825</v>
      </c>
      <c r="E1206">
        <v>822</v>
      </c>
      <c r="F1206">
        <v>13537</v>
      </c>
      <c r="G1206">
        <v>7278.5</v>
      </c>
      <c r="H1206">
        <v>13331</v>
      </c>
      <c r="I1206">
        <v>11350</v>
      </c>
      <c r="J1206">
        <v>11117</v>
      </c>
      <c r="K1206">
        <v>601</v>
      </c>
    </row>
    <row r="1207" spans="1:11" x14ac:dyDescent="0.25">
      <c r="A1207" t="s">
        <v>143</v>
      </c>
      <c r="B1207">
        <v>2779</v>
      </c>
      <c r="C1207">
        <v>5528</v>
      </c>
      <c r="D1207">
        <v>1798</v>
      </c>
      <c r="E1207">
        <v>2086</v>
      </c>
      <c r="F1207">
        <v>29159.5</v>
      </c>
      <c r="G1207">
        <v>3426</v>
      </c>
      <c r="H1207">
        <v>5618</v>
      </c>
      <c r="I1207">
        <v>21849.5</v>
      </c>
      <c r="J1207">
        <v>10226</v>
      </c>
      <c r="K1207">
        <v>1140.5</v>
      </c>
    </row>
    <row r="1208" spans="1:11" x14ac:dyDescent="0.25">
      <c r="A1208" t="s">
        <v>145</v>
      </c>
      <c r="B1208">
        <v>2753</v>
      </c>
      <c r="C1208">
        <v>1724</v>
      </c>
      <c r="D1208">
        <v>973</v>
      </c>
      <c r="E1208">
        <v>824</v>
      </c>
      <c r="F1208">
        <v>20419.5</v>
      </c>
      <c r="G1208">
        <v>7453</v>
      </c>
      <c r="H1208">
        <v>41623</v>
      </c>
      <c r="I1208">
        <v>24813</v>
      </c>
      <c r="J1208">
        <v>10352</v>
      </c>
      <c r="K1208">
        <v>523.5</v>
      </c>
    </row>
    <row r="1209" spans="1:11" x14ac:dyDescent="0.25">
      <c r="A1209" t="s">
        <v>147</v>
      </c>
      <c r="B1209">
        <v>2742</v>
      </c>
      <c r="C1209">
        <v>6131</v>
      </c>
      <c r="D1209">
        <v>1670.5</v>
      </c>
      <c r="E1209">
        <v>1473</v>
      </c>
      <c r="F1209">
        <v>3747</v>
      </c>
      <c r="G1209">
        <v>7353</v>
      </c>
      <c r="H1209">
        <v>16189</v>
      </c>
      <c r="I1209">
        <v>20650.5</v>
      </c>
      <c r="J1209">
        <v>10400.5</v>
      </c>
      <c r="K1209">
        <v>879</v>
      </c>
    </row>
    <row r="1210" spans="1:11" x14ac:dyDescent="0.25">
      <c r="A1210" t="s">
        <v>149</v>
      </c>
      <c r="B1210">
        <v>2723</v>
      </c>
      <c r="C1210">
        <v>4283.5</v>
      </c>
      <c r="D1210">
        <v>1931</v>
      </c>
      <c r="E1210">
        <v>1840</v>
      </c>
      <c r="F1210">
        <v>8930.5</v>
      </c>
      <c r="G1210">
        <v>2675</v>
      </c>
      <c r="H1210">
        <v>7056</v>
      </c>
      <c r="I1210">
        <v>27764</v>
      </c>
      <c r="J1210">
        <v>9139</v>
      </c>
      <c r="K1210">
        <v>1237.5</v>
      </c>
    </row>
    <row r="1211" spans="1:11" x14ac:dyDescent="0.25">
      <c r="A1211" t="s">
        <v>151</v>
      </c>
      <c r="B1211">
        <v>2702</v>
      </c>
      <c r="C1211">
        <v>2511</v>
      </c>
      <c r="D1211">
        <v>1675.5</v>
      </c>
      <c r="E1211">
        <v>1653</v>
      </c>
      <c r="F1211">
        <v>12947.5</v>
      </c>
      <c r="G1211">
        <v>8809</v>
      </c>
      <c r="H1211">
        <v>20454</v>
      </c>
      <c r="I1211">
        <v>26000.5</v>
      </c>
      <c r="J1211">
        <v>7717</v>
      </c>
      <c r="K1211">
        <v>883</v>
      </c>
    </row>
    <row r="1212" spans="1:11" x14ac:dyDescent="0.25">
      <c r="A1212" t="s">
        <v>153</v>
      </c>
      <c r="B1212">
        <v>2679</v>
      </c>
      <c r="C1212">
        <v>3810</v>
      </c>
      <c r="D1212">
        <v>1176.5</v>
      </c>
      <c r="E1212">
        <v>1318</v>
      </c>
      <c r="F1212">
        <v>19509</v>
      </c>
      <c r="G1212">
        <v>8363</v>
      </c>
      <c r="H1212">
        <v>20777</v>
      </c>
      <c r="I1212">
        <v>20950</v>
      </c>
      <c r="J1212">
        <v>8801</v>
      </c>
      <c r="K1212">
        <v>666</v>
      </c>
    </row>
    <row r="1213" spans="1:11" x14ac:dyDescent="0.25">
      <c r="A1213" t="s">
        <v>155</v>
      </c>
      <c r="B1213">
        <v>2675</v>
      </c>
      <c r="C1213">
        <v>5652</v>
      </c>
      <c r="D1213">
        <v>2080.5</v>
      </c>
      <c r="E1213">
        <v>1806.5</v>
      </c>
      <c r="F1213">
        <v>9640.5</v>
      </c>
      <c r="G1213">
        <v>5014</v>
      </c>
      <c r="H1213">
        <v>10482.5</v>
      </c>
      <c r="I1213">
        <v>13324</v>
      </c>
      <c r="J1213">
        <v>9781</v>
      </c>
      <c r="K1213">
        <v>512.5</v>
      </c>
    </row>
    <row r="1214" spans="1:11" x14ac:dyDescent="0.25">
      <c r="A1214" t="s">
        <v>157</v>
      </c>
      <c r="B1214">
        <v>140372</v>
      </c>
      <c r="C1214">
        <v>2970.5</v>
      </c>
      <c r="D1214">
        <v>26703</v>
      </c>
      <c r="E1214">
        <v>1218.5</v>
      </c>
      <c r="F1214">
        <v>6853</v>
      </c>
      <c r="G1214">
        <v>4189.5</v>
      </c>
      <c r="H1214">
        <v>20362</v>
      </c>
      <c r="I1214">
        <v>28479</v>
      </c>
      <c r="J1214">
        <v>9944.5</v>
      </c>
      <c r="K1214">
        <v>400</v>
      </c>
    </row>
    <row r="1215" spans="1:11" x14ac:dyDescent="0.25">
      <c r="A1215" t="s">
        <v>159</v>
      </c>
      <c r="B1215">
        <v>2770</v>
      </c>
      <c r="C1215">
        <v>3474</v>
      </c>
      <c r="D1215">
        <v>5195.5</v>
      </c>
      <c r="E1215">
        <v>9162.5</v>
      </c>
      <c r="F1215">
        <v>10271</v>
      </c>
      <c r="G1215">
        <v>5829</v>
      </c>
      <c r="H1215">
        <v>12048</v>
      </c>
      <c r="I1215">
        <v>16346</v>
      </c>
      <c r="J1215">
        <v>11177.5</v>
      </c>
      <c r="K1215">
        <v>1136.5</v>
      </c>
    </row>
    <row r="1216" spans="1:11" x14ac:dyDescent="0.25">
      <c r="A1216" t="s">
        <v>161</v>
      </c>
      <c r="B1216">
        <v>2755</v>
      </c>
      <c r="C1216">
        <v>4737</v>
      </c>
      <c r="D1216">
        <v>2555.5</v>
      </c>
      <c r="E1216">
        <v>2578</v>
      </c>
      <c r="F1216">
        <v>9909</v>
      </c>
      <c r="G1216">
        <v>5571</v>
      </c>
      <c r="H1216">
        <v>9667</v>
      </c>
      <c r="I1216">
        <v>16538.5</v>
      </c>
      <c r="J1216">
        <v>7854</v>
      </c>
      <c r="K1216">
        <v>1109</v>
      </c>
    </row>
    <row r="1217" spans="1:11" x14ac:dyDescent="0.25">
      <c r="A1217" t="s">
        <v>163</v>
      </c>
      <c r="B1217">
        <v>2743</v>
      </c>
      <c r="C1217">
        <v>5537.5</v>
      </c>
      <c r="D1217">
        <v>1190</v>
      </c>
      <c r="E1217">
        <v>2086</v>
      </c>
      <c r="F1217">
        <v>5409</v>
      </c>
      <c r="G1217">
        <v>6962</v>
      </c>
      <c r="H1217">
        <v>10065</v>
      </c>
      <c r="I1217">
        <v>11862.5</v>
      </c>
      <c r="J1217">
        <v>8651</v>
      </c>
      <c r="K1217">
        <v>543</v>
      </c>
    </row>
    <row r="1218" spans="1:11" x14ac:dyDescent="0.25">
      <c r="A1218" t="s">
        <v>165</v>
      </c>
      <c r="B1218">
        <v>2709</v>
      </c>
      <c r="C1218">
        <v>8995</v>
      </c>
      <c r="D1218">
        <v>2174.5</v>
      </c>
      <c r="E1218">
        <v>1504</v>
      </c>
      <c r="F1218">
        <v>13854</v>
      </c>
      <c r="G1218">
        <v>2670</v>
      </c>
      <c r="H1218">
        <v>21203.5</v>
      </c>
      <c r="I1218">
        <v>7131.5</v>
      </c>
      <c r="J1218">
        <v>11624</v>
      </c>
      <c r="K1218">
        <v>485.5</v>
      </c>
    </row>
    <row r="1219" spans="1:11" x14ac:dyDescent="0.25">
      <c r="A1219" t="s">
        <v>167</v>
      </c>
      <c r="B1219">
        <v>2700</v>
      </c>
      <c r="C1219">
        <v>3307.5</v>
      </c>
      <c r="D1219">
        <v>601</v>
      </c>
      <c r="E1219">
        <v>585</v>
      </c>
      <c r="F1219">
        <v>14216.5</v>
      </c>
      <c r="G1219">
        <v>4570</v>
      </c>
      <c r="H1219">
        <v>22760</v>
      </c>
      <c r="I1219">
        <v>20984.5</v>
      </c>
      <c r="J1219">
        <v>9644</v>
      </c>
      <c r="K1219">
        <v>243.5</v>
      </c>
    </row>
    <row r="1220" spans="1:11" x14ac:dyDescent="0.25">
      <c r="A1220" t="s">
        <v>169</v>
      </c>
      <c r="B1220">
        <v>2678</v>
      </c>
      <c r="C1220">
        <v>1198.5</v>
      </c>
      <c r="D1220">
        <v>2290</v>
      </c>
      <c r="E1220">
        <v>973</v>
      </c>
      <c r="F1220">
        <v>3517</v>
      </c>
      <c r="G1220">
        <v>1345</v>
      </c>
      <c r="H1220">
        <v>2927.5</v>
      </c>
      <c r="I1220">
        <v>9226.5</v>
      </c>
      <c r="J1220">
        <v>9196</v>
      </c>
      <c r="K1220">
        <v>586</v>
      </c>
    </row>
    <row r="1221" spans="1:11" x14ac:dyDescent="0.25">
      <c r="A1221" t="s">
        <v>171</v>
      </c>
      <c r="B1221">
        <v>2682</v>
      </c>
      <c r="C1221">
        <v>4643</v>
      </c>
      <c r="D1221">
        <v>2100</v>
      </c>
      <c r="E1221">
        <v>421</v>
      </c>
      <c r="F1221">
        <v>9063.5</v>
      </c>
      <c r="G1221">
        <v>12144</v>
      </c>
      <c r="H1221">
        <v>18356</v>
      </c>
      <c r="I1221">
        <v>11394</v>
      </c>
      <c r="J1221">
        <v>8913.5</v>
      </c>
      <c r="K1221">
        <v>180</v>
      </c>
    </row>
    <row r="1222" spans="1:11" x14ac:dyDescent="0.25">
      <c r="A1222" t="s">
        <v>173</v>
      </c>
      <c r="B1222">
        <v>140369</v>
      </c>
      <c r="C1222">
        <v>3968</v>
      </c>
      <c r="D1222">
        <v>1661</v>
      </c>
      <c r="E1222">
        <v>4816.5</v>
      </c>
      <c r="F1222">
        <v>46696.5</v>
      </c>
      <c r="G1222">
        <v>8741.5</v>
      </c>
      <c r="H1222">
        <v>13792</v>
      </c>
      <c r="I1222">
        <v>29263</v>
      </c>
      <c r="J1222">
        <v>10047.5</v>
      </c>
      <c r="K1222">
        <v>950</v>
      </c>
    </row>
    <row r="1223" spans="1:11" x14ac:dyDescent="0.25">
      <c r="A1223" t="s">
        <v>175</v>
      </c>
      <c r="B1223">
        <v>27784</v>
      </c>
      <c r="C1223">
        <v>2108</v>
      </c>
      <c r="D1223">
        <v>1388</v>
      </c>
      <c r="E1223">
        <v>2576</v>
      </c>
      <c r="F1223">
        <v>23371.5</v>
      </c>
      <c r="G1223">
        <v>2031</v>
      </c>
      <c r="H1223">
        <v>9830</v>
      </c>
      <c r="I1223">
        <v>12423.5</v>
      </c>
      <c r="J1223">
        <v>5829</v>
      </c>
      <c r="K1223">
        <v>179.5</v>
      </c>
    </row>
    <row r="1224" spans="1:11" x14ac:dyDescent="0.25">
      <c r="A1224" t="s">
        <v>177</v>
      </c>
      <c r="B1224">
        <v>2756</v>
      </c>
      <c r="C1224">
        <v>2075</v>
      </c>
      <c r="D1224">
        <v>689</v>
      </c>
      <c r="E1224">
        <v>904</v>
      </c>
      <c r="F1224">
        <v>6770</v>
      </c>
      <c r="G1224">
        <v>4065</v>
      </c>
      <c r="H1224">
        <v>6335</v>
      </c>
      <c r="I1224">
        <v>13862.5</v>
      </c>
      <c r="J1224">
        <v>8733</v>
      </c>
      <c r="K1224">
        <v>398</v>
      </c>
    </row>
    <row r="1225" spans="1:11" x14ac:dyDescent="0.25">
      <c r="A1225" t="s">
        <v>179</v>
      </c>
      <c r="B1225">
        <v>2726</v>
      </c>
      <c r="C1225">
        <v>4466</v>
      </c>
      <c r="D1225">
        <v>547</v>
      </c>
      <c r="E1225">
        <v>746</v>
      </c>
      <c r="F1225">
        <v>17272</v>
      </c>
      <c r="G1225">
        <v>2847</v>
      </c>
      <c r="H1225">
        <v>3411</v>
      </c>
      <c r="I1225">
        <v>6241.5</v>
      </c>
      <c r="J1225">
        <v>8462</v>
      </c>
      <c r="K1225">
        <v>294</v>
      </c>
    </row>
    <row r="1226" spans="1:11" x14ac:dyDescent="0.25">
      <c r="A1226" t="s">
        <v>181</v>
      </c>
      <c r="B1226">
        <v>2711</v>
      </c>
      <c r="C1226">
        <v>8419</v>
      </c>
      <c r="D1226">
        <v>1597.5</v>
      </c>
      <c r="E1226">
        <v>1780</v>
      </c>
      <c r="F1226">
        <v>3507</v>
      </c>
      <c r="G1226">
        <v>4438.5</v>
      </c>
      <c r="H1226">
        <v>6803</v>
      </c>
      <c r="I1226">
        <v>19255</v>
      </c>
      <c r="J1226">
        <v>6694</v>
      </c>
      <c r="K1226">
        <v>678</v>
      </c>
    </row>
    <row r="1227" spans="1:11" x14ac:dyDescent="0.25">
      <c r="A1227" t="s">
        <v>183</v>
      </c>
      <c r="B1227">
        <v>2697</v>
      </c>
      <c r="C1227">
        <v>2252</v>
      </c>
      <c r="D1227">
        <v>1938.5</v>
      </c>
      <c r="E1227">
        <v>1942.5</v>
      </c>
      <c r="F1227">
        <v>14704</v>
      </c>
      <c r="G1227">
        <v>8041</v>
      </c>
      <c r="H1227">
        <v>12456</v>
      </c>
      <c r="I1227">
        <v>10592</v>
      </c>
      <c r="J1227">
        <v>8302</v>
      </c>
      <c r="K1227">
        <v>522</v>
      </c>
    </row>
    <row r="1228" spans="1:11" x14ac:dyDescent="0.25">
      <c r="A1228" t="s">
        <v>185</v>
      </c>
      <c r="B1228">
        <v>2677</v>
      </c>
      <c r="C1228">
        <v>4454</v>
      </c>
      <c r="D1228">
        <v>960</v>
      </c>
      <c r="E1228">
        <v>1078</v>
      </c>
      <c r="F1228">
        <v>11200</v>
      </c>
      <c r="G1228">
        <v>6655</v>
      </c>
      <c r="H1228">
        <v>11099</v>
      </c>
      <c r="I1228">
        <v>15473</v>
      </c>
      <c r="J1228">
        <v>9208</v>
      </c>
      <c r="K1228">
        <v>327</v>
      </c>
    </row>
    <row r="1229" spans="1:11" ht="15.75" thickBot="1" x14ac:dyDescent="0.3">
      <c r="A1229" s="13" t="s">
        <v>187</v>
      </c>
      <c r="B1229" s="13">
        <v>2669</v>
      </c>
      <c r="C1229" s="13">
        <v>2290</v>
      </c>
      <c r="D1229" s="13">
        <v>1786</v>
      </c>
      <c r="E1229" s="13">
        <v>3687.5</v>
      </c>
      <c r="F1229" s="13">
        <v>5276.5</v>
      </c>
      <c r="G1229" s="13">
        <v>1297.5</v>
      </c>
      <c r="H1229" s="13">
        <v>10546</v>
      </c>
      <c r="I1229" s="13">
        <v>7990</v>
      </c>
      <c r="J1229" s="13">
        <v>7814</v>
      </c>
      <c r="K1229" s="13">
        <v>322</v>
      </c>
    </row>
    <row r="1230" spans="1:11" ht="17.25" customHeight="1" x14ac:dyDescent="0.25">
      <c r="A1230" t="s">
        <v>189</v>
      </c>
      <c r="B1230" t="s">
        <v>190</v>
      </c>
      <c r="C1230">
        <v>50432</v>
      </c>
      <c r="D1230">
        <v>42730</v>
      </c>
      <c r="E1230">
        <v>45866</v>
      </c>
      <c r="F1230">
        <v>7550</v>
      </c>
      <c r="G1230">
        <v>3130</v>
      </c>
      <c r="H1230">
        <v>7293.5</v>
      </c>
      <c r="I1230">
        <v>37542</v>
      </c>
      <c r="J1230">
        <v>5389</v>
      </c>
      <c r="K1230">
        <v>852.5</v>
      </c>
    </row>
    <row r="1231" spans="1:11" ht="17.25" customHeight="1" x14ac:dyDescent="0.25">
      <c r="A1231" t="s">
        <v>191</v>
      </c>
      <c r="B1231" t="s">
        <v>190</v>
      </c>
      <c r="C1231">
        <v>52346</v>
      </c>
      <c r="D1231">
        <v>44068</v>
      </c>
      <c r="E1231">
        <v>48634</v>
      </c>
      <c r="F1231">
        <v>8510</v>
      </c>
      <c r="G1231">
        <v>3538</v>
      </c>
      <c r="H1231">
        <v>8048</v>
      </c>
      <c r="I1231">
        <v>40678</v>
      </c>
      <c r="J1231">
        <v>5742.5</v>
      </c>
      <c r="K1231">
        <v>892</v>
      </c>
    </row>
    <row r="1232" spans="1:11" ht="17.25" customHeight="1" x14ac:dyDescent="0.25">
      <c r="A1232" t="s">
        <v>192</v>
      </c>
      <c r="B1232" t="s">
        <v>190</v>
      </c>
      <c r="C1232">
        <v>49095</v>
      </c>
      <c r="D1232">
        <v>41473</v>
      </c>
      <c r="E1232">
        <v>44667.5</v>
      </c>
      <c r="F1232">
        <v>7162</v>
      </c>
      <c r="G1232">
        <v>2772</v>
      </c>
      <c r="H1232">
        <v>6706</v>
      </c>
      <c r="I1232">
        <v>35639.5</v>
      </c>
      <c r="J1232">
        <v>4935.5</v>
      </c>
      <c r="K1232">
        <v>762</v>
      </c>
    </row>
    <row r="1233" spans="1:11" x14ac:dyDescent="0.25">
      <c r="A1233" t="s">
        <v>193</v>
      </c>
      <c r="B1233" t="s">
        <v>190</v>
      </c>
      <c r="C1233">
        <v>49775</v>
      </c>
      <c r="D1233">
        <v>42430</v>
      </c>
      <c r="E1233">
        <v>46074</v>
      </c>
      <c r="F1233">
        <v>6866.5</v>
      </c>
      <c r="G1233">
        <v>2847</v>
      </c>
      <c r="H1233">
        <v>6691</v>
      </c>
      <c r="I1233">
        <v>36735</v>
      </c>
      <c r="J1233">
        <v>5136.5</v>
      </c>
      <c r="K1233">
        <v>783</v>
      </c>
    </row>
    <row r="1234" spans="1:11" x14ac:dyDescent="0.25">
      <c r="A1234" t="s">
        <v>194</v>
      </c>
      <c r="B1234" t="s">
        <v>195</v>
      </c>
      <c r="C1234">
        <v>2393.5</v>
      </c>
      <c r="D1234">
        <v>1509.5</v>
      </c>
      <c r="E1234">
        <v>1368</v>
      </c>
      <c r="F1234">
        <v>5757</v>
      </c>
      <c r="G1234">
        <v>2696</v>
      </c>
      <c r="H1234">
        <v>9833.5</v>
      </c>
      <c r="I1234">
        <v>13093</v>
      </c>
      <c r="J1234">
        <v>6305</v>
      </c>
      <c r="K1234">
        <v>423</v>
      </c>
    </row>
    <row r="1235" spans="1:11" x14ac:dyDescent="0.25">
      <c r="A1235" t="s">
        <v>196</v>
      </c>
      <c r="B1235" t="s">
        <v>195</v>
      </c>
      <c r="C1235">
        <v>2509.5</v>
      </c>
      <c r="D1235">
        <v>1568</v>
      </c>
      <c r="E1235">
        <v>1323</v>
      </c>
      <c r="F1235">
        <v>5810.5</v>
      </c>
      <c r="G1235">
        <v>2764</v>
      </c>
      <c r="H1235">
        <v>9824</v>
      </c>
      <c r="I1235">
        <v>13328</v>
      </c>
      <c r="J1235">
        <v>5995</v>
      </c>
      <c r="K1235">
        <v>421</v>
      </c>
    </row>
    <row r="1236" spans="1:11" x14ac:dyDescent="0.25">
      <c r="A1236" t="s">
        <v>197</v>
      </c>
      <c r="B1236" t="s">
        <v>195</v>
      </c>
      <c r="C1236">
        <v>2244</v>
      </c>
      <c r="D1236">
        <v>1493</v>
      </c>
      <c r="E1236">
        <v>1273.5</v>
      </c>
      <c r="F1236">
        <v>5415</v>
      </c>
      <c r="G1236">
        <v>2521</v>
      </c>
      <c r="H1236">
        <v>9047</v>
      </c>
      <c r="I1236">
        <v>12224.5</v>
      </c>
      <c r="J1236">
        <v>5733</v>
      </c>
      <c r="K1236">
        <v>433.5</v>
      </c>
    </row>
    <row r="1237" spans="1:11" x14ac:dyDescent="0.25">
      <c r="A1237" t="s">
        <v>198</v>
      </c>
      <c r="B1237" t="s">
        <v>195</v>
      </c>
      <c r="C1237">
        <v>2086</v>
      </c>
      <c r="D1237">
        <v>1347</v>
      </c>
      <c r="E1237">
        <v>1237</v>
      </c>
      <c r="F1237">
        <v>4720</v>
      </c>
      <c r="G1237">
        <v>2188</v>
      </c>
      <c r="H1237">
        <v>8102.5</v>
      </c>
      <c r="I1237">
        <v>11682</v>
      </c>
      <c r="J1237">
        <v>5315</v>
      </c>
      <c r="K1237">
        <v>418.5</v>
      </c>
    </row>
    <row r="1238" spans="1:11" x14ac:dyDescent="0.25">
      <c r="A1238" t="s">
        <v>189</v>
      </c>
      <c r="B1238" t="s">
        <v>219</v>
      </c>
      <c r="C1238">
        <v>79</v>
      </c>
      <c r="D1238">
        <v>61</v>
      </c>
      <c r="E1238">
        <v>56</v>
      </c>
      <c r="F1238">
        <v>61</v>
      </c>
      <c r="G1238">
        <v>42</v>
      </c>
      <c r="H1238">
        <v>54</v>
      </c>
      <c r="I1238">
        <v>103</v>
      </c>
      <c r="J1238">
        <v>12756.5</v>
      </c>
      <c r="K1238">
        <v>45</v>
      </c>
    </row>
    <row r="1239" spans="1:11" x14ac:dyDescent="0.25">
      <c r="A1239" t="s">
        <v>191</v>
      </c>
      <c r="B1239" t="s">
        <v>219</v>
      </c>
      <c r="C1239">
        <v>82.5</v>
      </c>
      <c r="D1239">
        <v>74.5</v>
      </c>
      <c r="E1239">
        <v>60</v>
      </c>
      <c r="F1239">
        <v>52.5</v>
      </c>
      <c r="G1239">
        <v>49.5</v>
      </c>
      <c r="H1239">
        <v>61</v>
      </c>
      <c r="I1239">
        <v>88.5</v>
      </c>
      <c r="J1239">
        <v>11477</v>
      </c>
      <c r="K1239">
        <v>41</v>
      </c>
    </row>
    <row r="1240" spans="1:11" x14ac:dyDescent="0.25">
      <c r="A1240" t="s">
        <v>192</v>
      </c>
      <c r="B1240" t="s">
        <v>219</v>
      </c>
      <c r="C1240">
        <v>90</v>
      </c>
      <c r="D1240">
        <v>90</v>
      </c>
      <c r="E1240">
        <v>83</v>
      </c>
      <c r="F1240">
        <v>57</v>
      </c>
      <c r="G1240">
        <v>41.5</v>
      </c>
      <c r="H1240">
        <v>63</v>
      </c>
      <c r="I1240">
        <v>98.5</v>
      </c>
      <c r="J1240">
        <v>12992</v>
      </c>
      <c r="K1240">
        <v>44.5</v>
      </c>
    </row>
    <row r="1241" spans="1:11" x14ac:dyDescent="0.25">
      <c r="A1241" t="s">
        <v>193</v>
      </c>
      <c r="B1241" t="s">
        <v>219</v>
      </c>
      <c r="C1241">
        <v>82.5</v>
      </c>
      <c r="D1241">
        <v>68</v>
      </c>
      <c r="E1241">
        <v>52</v>
      </c>
      <c r="F1241">
        <v>54</v>
      </c>
      <c r="G1241">
        <v>48</v>
      </c>
      <c r="H1241">
        <v>52</v>
      </c>
      <c r="I1241">
        <v>92</v>
      </c>
      <c r="J1241">
        <v>12499.5</v>
      </c>
      <c r="K1241">
        <v>37.5</v>
      </c>
    </row>
    <row r="1242" spans="1:11" x14ac:dyDescent="0.25">
      <c r="A1242" t="s">
        <v>189</v>
      </c>
      <c r="B1242" t="s">
        <v>190</v>
      </c>
      <c r="C1242">
        <v>59264</v>
      </c>
      <c r="D1242">
        <v>51585</v>
      </c>
      <c r="E1242">
        <v>56854.5</v>
      </c>
      <c r="F1242">
        <v>13203</v>
      </c>
      <c r="G1242">
        <v>6347</v>
      </c>
      <c r="H1242">
        <v>12770.5</v>
      </c>
      <c r="I1242">
        <v>47907</v>
      </c>
      <c r="J1242">
        <v>9397</v>
      </c>
      <c r="K1242">
        <v>1163.5</v>
      </c>
    </row>
    <row r="1243" spans="1:11" x14ac:dyDescent="0.25">
      <c r="A1243" t="s">
        <v>191</v>
      </c>
      <c r="B1243" t="s">
        <v>190</v>
      </c>
      <c r="C1243">
        <v>50225</v>
      </c>
      <c r="D1243">
        <v>42546</v>
      </c>
      <c r="E1243">
        <v>45982</v>
      </c>
      <c r="F1243">
        <v>7415</v>
      </c>
      <c r="G1243">
        <v>3025</v>
      </c>
      <c r="H1243">
        <v>7243</v>
      </c>
      <c r="I1243">
        <v>35582</v>
      </c>
      <c r="J1243">
        <v>5421</v>
      </c>
      <c r="K1243">
        <v>837</v>
      </c>
    </row>
    <row r="1244" spans="1:11" x14ac:dyDescent="0.25">
      <c r="A1244" t="s">
        <v>192</v>
      </c>
      <c r="B1244" t="s">
        <v>190</v>
      </c>
      <c r="C1244">
        <v>58457</v>
      </c>
      <c r="D1244">
        <v>50478.5</v>
      </c>
      <c r="E1244">
        <v>55401.5</v>
      </c>
      <c r="F1244">
        <v>12887</v>
      </c>
      <c r="G1244">
        <v>5918</v>
      </c>
      <c r="H1244">
        <v>11943</v>
      </c>
      <c r="I1244">
        <v>47481</v>
      </c>
      <c r="J1244">
        <v>8975</v>
      </c>
      <c r="K1244">
        <v>1192.5</v>
      </c>
    </row>
    <row r="1245" spans="1:11" x14ac:dyDescent="0.25">
      <c r="A1245" t="s">
        <v>193</v>
      </c>
      <c r="B1245" t="s">
        <v>190</v>
      </c>
      <c r="C1245">
        <v>56082</v>
      </c>
      <c r="D1245">
        <v>48265</v>
      </c>
      <c r="E1245">
        <v>52496.5</v>
      </c>
      <c r="F1245">
        <v>10958</v>
      </c>
      <c r="G1245">
        <v>4697</v>
      </c>
      <c r="H1245">
        <v>10288</v>
      </c>
      <c r="I1245">
        <v>43376</v>
      </c>
      <c r="J1245">
        <v>7175</v>
      </c>
      <c r="K1245">
        <v>1037</v>
      </c>
    </row>
    <row r="1246" spans="1:11" x14ac:dyDescent="0.25">
      <c r="A1246" t="s">
        <v>194</v>
      </c>
      <c r="B1246" t="s">
        <v>195</v>
      </c>
      <c r="C1246">
        <v>2910.5</v>
      </c>
      <c r="D1246">
        <v>1832.5</v>
      </c>
      <c r="E1246">
        <v>1366.5</v>
      </c>
      <c r="F1246">
        <v>7680</v>
      </c>
      <c r="G1246">
        <v>3799</v>
      </c>
      <c r="H1246">
        <v>12987</v>
      </c>
      <c r="I1246">
        <v>16039</v>
      </c>
      <c r="J1246">
        <v>7733</v>
      </c>
      <c r="K1246">
        <v>535</v>
      </c>
    </row>
    <row r="1247" spans="1:11" x14ac:dyDescent="0.25">
      <c r="A1247" t="s">
        <v>196</v>
      </c>
      <c r="B1247" t="s">
        <v>195</v>
      </c>
      <c r="C1247">
        <v>2987.5</v>
      </c>
      <c r="D1247">
        <v>1770</v>
      </c>
      <c r="E1247">
        <v>1311.5</v>
      </c>
      <c r="F1247">
        <v>7850</v>
      </c>
      <c r="G1247">
        <v>3814.5</v>
      </c>
      <c r="H1247">
        <v>12727</v>
      </c>
      <c r="I1247">
        <v>15297</v>
      </c>
      <c r="J1247">
        <v>8054</v>
      </c>
      <c r="K1247">
        <v>506.5</v>
      </c>
    </row>
    <row r="1248" spans="1:11" x14ac:dyDescent="0.25">
      <c r="A1248" t="s">
        <v>197</v>
      </c>
      <c r="B1248" t="s">
        <v>195</v>
      </c>
      <c r="C1248">
        <v>2432.5</v>
      </c>
      <c r="D1248">
        <v>1446</v>
      </c>
      <c r="E1248">
        <v>1224</v>
      </c>
      <c r="F1248">
        <v>5365</v>
      </c>
      <c r="G1248">
        <v>2610</v>
      </c>
      <c r="H1248">
        <v>9657</v>
      </c>
      <c r="I1248">
        <v>11909.5</v>
      </c>
      <c r="J1248">
        <v>5956.5</v>
      </c>
      <c r="K1248">
        <v>451</v>
      </c>
    </row>
    <row r="1249" spans="1:11" x14ac:dyDescent="0.25">
      <c r="A1249" t="s">
        <v>198</v>
      </c>
      <c r="B1249" t="s">
        <v>195</v>
      </c>
      <c r="C1249">
        <v>2561.5</v>
      </c>
      <c r="D1249">
        <v>1546.5</v>
      </c>
      <c r="E1249">
        <v>1249</v>
      </c>
      <c r="F1249">
        <v>6336</v>
      </c>
      <c r="G1249">
        <v>3071.5</v>
      </c>
      <c r="H1249">
        <v>10768</v>
      </c>
      <c r="I1249">
        <v>13013</v>
      </c>
      <c r="J1249">
        <v>6564.5</v>
      </c>
      <c r="K1249">
        <v>487</v>
      </c>
    </row>
    <row r="1250" spans="1:11" x14ac:dyDescent="0.25">
      <c r="A1250" t="s">
        <v>189</v>
      </c>
      <c r="B1250" t="s">
        <v>219</v>
      </c>
      <c r="C1250">
        <v>79</v>
      </c>
      <c r="D1250">
        <v>69</v>
      </c>
      <c r="E1250">
        <v>54</v>
      </c>
      <c r="F1250">
        <v>64.5</v>
      </c>
      <c r="G1250">
        <v>44</v>
      </c>
      <c r="H1250">
        <v>62</v>
      </c>
      <c r="I1250">
        <v>109</v>
      </c>
      <c r="J1250">
        <v>12771</v>
      </c>
      <c r="K1250">
        <v>37</v>
      </c>
    </row>
    <row r="1251" spans="1:11" x14ac:dyDescent="0.25">
      <c r="A1251" t="s">
        <v>191</v>
      </c>
      <c r="B1251" t="s">
        <v>219</v>
      </c>
      <c r="C1251">
        <v>79</v>
      </c>
      <c r="D1251">
        <v>66</v>
      </c>
      <c r="E1251">
        <v>53</v>
      </c>
      <c r="F1251">
        <v>71</v>
      </c>
      <c r="G1251">
        <v>44</v>
      </c>
      <c r="H1251">
        <v>65.5</v>
      </c>
      <c r="I1251">
        <v>110.5</v>
      </c>
      <c r="J1251">
        <v>13250</v>
      </c>
      <c r="K1251">
        <v>38</v>
      </c>
    </row>
    <row r="1252" spans="1:11" x14ac:dyDescent="0.25">
      <c r="A1252" t="s">
        <v>192</v>
      </c>
      <c r="B1252" t="s">
        <v>219</v>
      </c>
      <c r="C1252">
        <v>93</v>
      </c>
      <c r="D1252">
        <v>65.5</v>
      </c>
      <c r="E1252">
        <v>54</v>
      </c>
      <c r="F1252">
        <v>63</v>
      </c>
      <c r="G1252">
        <v>48</v>
      </c>
      <c r="H1252">
        <v>62</v>
      </c>
      <c r="I1252">
        <v>123</v>
      </c>
      <c r="J1252">
        <v>13432.5</v>
      </c>
      <c r="K1252">
        <v>37</v>
      </c>
    </row>
    <row r="1253" spans="1:11" x14ac:dyDescent="0.25">
      <c r="A1253" t="s">
        <v>193</v>
      </c>
      <c r="B1253" t="s">
        <v>219</v>
      </c>
      <c r="C1253">
        <v>79</v>
      </c>
      <c r="D1253">
        <v>68.5</v>
      </c>
      <c r="E1253">
        <v>63.5</v>
      </c>
      <c r="F1253">
        <v>63</v>
      </c>
      <c r="G1253">
        <v>50</v>
      </c>
      <c r="H1253">
        <v>61</v>
      </c>
      <c r="I1253">
        <v>115.5</v>
      </c>
      <c r="J1253">
        <v>12840</v>
      </c>
      <c r="K1253">
        <v>44</v>
      </c>
    </row>
    <row r="1254" spans="1:11" x14ac:dyDescent="0.25">
      <c r="A1254" t="s">
        <v>189</v>
      </c>
      <c r="B1254" t="s">
        <v>190</v>
      </c>
      <c r="C1254">
        <v>55067</v>
      </c>
      <c r="D1254">
        <v>46316</v>
      </c>
      <c r="E1254">
        <v>52231</v>
      </c>
      <c r="F1254">
        <v>10416</v>
      </c>
      <c r="G1254">
        <v>4688</v>
      </c>
      <c r="H1254">
        <v>10591.5</v>
      </c>
      <c r="I1254">
        <v>41462</v>
      </c>
      <c r="J1254">
        <v>7263</v>
      </c>
      <c r="K1254">
        <v>998.5</v>
      </c>
    </row>
    <row r="1255" spans="1:11" x14ac:dyDescent="0.25">
      <c r="A1255" t="s">
        <v>191</v>
      </c>
      <c r="B1255" t="s">
        <v>190</v>
      </c>
      <c r="C1255">
        <v>51873.5</v>
      </c>
      <c r="D1255">
        <v>45590</v>
      </c>
      <c r="E1255">
        <v>50605</v>
      </c>
      <c r="F1255">
        <v>9726.5</v>
      </c>
      <c r="G1255">
        <v>4211.5</v>
      </c>
      <c r="H1255">
        <v>9466</v>
      </c>
      <c r="I1255">
        <v>40159</v>
      </c>
      <c r="J1255">
        <v>6492</v>
      </c>
      <c r="K1255">
        <v>995.5</v>
      </c>
    </row>
    <row r="1256" spans="1:11" x14ac:dyDescent="0.25">
      <c r="A1256" t="s">
        <v>192</v>
      </c>
      <c r="B1256" t="s">
        <v>190</v>
      </c>
      <c r="C1256">
        <v>54168</v>
      </c>
      <c r="D1256">
        <v>46823.5</v>
      </c>
      <c r="E1256">
        <v>51619.5</v>
      </c>
      <c r="F1256">
        <v>10721</v>
      </c>
      <c r="G1256">
        <v>4544</v>
      </c>
      <c r="H1256">
        <v>10112.5</v>
      </c>
      <c r="I1256">
        <v>41669</v>
      </c>
      <c r="J1256">
        <v>7043</v>
      </c>
      <c r="K1256">
        <v>1020</v>
      </c>
    </row>
    <row r="1257" spans="1:11" x14ac:dyDescent="0.25">
      <c r="A1257" t="s">
        <v>193</v>
      </c>
      <c r="B1257" t="s">
        <v>190</v>
      </c>
      <c r="C1257">
        <v>52093</v>
      </c>
      <c r="D1257">
        <v>45578</v>
      </c>
      <c r="E1257">
        <v>48749</v>
      </c>
      <c r="F1257">
        <v>9737</v>
      </c>
      <c r="G1257">
        <v>4277</v>
      </c>
      <c r="H1257">
        <v>8991</v>
      </c>
      <c r="I1257">
        <v>39663</v>
      </c>
      <c r="J1257">
        <v>6712</v>
      </c>
      <c r="K1257">
        <v>977</v>
      </c>
    </row>
    <row r="1258" spans="1:11" x14ac:dyDescent="0.25">
      <c r="A1258" t="s">
        <v>194</v>
      </c>
      <c r="B1258" t="s">
        <v>195</v>
      </c>
      <c r="C1258">
        <v>3191</v>
      </c>
      <c r="D1258">
        <v>1876</v>
      </c>
      <c r="E1258">
        <v>1363</v>
      </c>
      <c r="F1258">
        <v>7886</v>
      </c>
      <c r="G1258">
        <v>3823</v>
      </c>
      <c r="H1258">
        <v>13224</v>
      </c>
      <c r="I1258">
        <v>14848</v>
      </c>
      <c r="J1258">
        <v>7596.5</v>
      </c>
      <c r="K1258">
        <v>530</v>
      </c>
    </row>
    <row r="1259" spans="1:11" x14ac:dyDescent="0.25">
      <c r="A1259" t="s">
        <v>196</v>
      </c>
      <c r="B1259" t="s">
        <v>195</v>
      </c>
      <c r="C1259">
        <v>3309</v>
      </c>
      <c r="D1259">
        <v>1823.5</v>
      </c>
      <c r="E1259">
        <v>1436</v>
      </c>
      <c r="F1259">
        <v>7859.5</v>
      </c>
      <c r="G1259">
        <v>3928.5</v>
      </c>
      <c r="H1259">
        <v>12993</v>
      </c>
      <c r="I1259">
        <v>14452</v>
      </c>
      <c r="J1259">
        <v>7760</v>
      </c>
      <c r="K1259">
        <v>552</v>
      </c>
    </row>
    <row r="1260" spans="1:11" x14ac:dyDescent="0.25">
      <c r="A1260" t="s">
        <v>197</v>
      </c>
      <c r="B1260" t="s">
        <v>195</v>
      </c>
      <c r="C1260">
        <v>2312</v>
      </c>
      <c r="D1260">
        <v>1305</v>
      </c>
      <c r="E1260">
        <v>1178</v>
      </c>
      <c r="F1260">
        <v>4744</v>
      </c>
      <c r="G1260">
        <v>2305.5</v>
      </c>
      <c r="H1260">
        <v>8829</v>
      </c>
      <c r="I1260">
        <v>10162</v>
      </c>
      <c r="J1260">
        <v>5136</v>
      </c>
      <c r="K1260">
        <v>390.5</v>
      </c>
    </row>
    <row r="1261" spans="1:11" x14ac:dyDescent="0.25">
      <c r="A1261" t="s">
        <v>198</v>
      </c>
      <c r="B1261" t="s">
        <v>195</v>
      </c>
      <c r="C1261">
        <v>3216</v>
      </c>
      <c r="D1261">
        <v>1718</v>
      </c>
      <c r="E1261">
        <v>1267</v>
      </c>
      <c r="F1261">
        <v>7802</v>
      </c>
      <c r="G1261">
        <v>3852</v>
      </c>
      <c r="H1261">
        <v>13045.5</v>
      </c>
      <c r="I1261">
        <v>14526</v>
      </c>
      <c r="J1261">
        <v>8115.5</v>
      </c>
      <c r="K1261">
        <v>475</v>
      </c>
    </row>
    <row r="1262" spans="1:11" x14ac:dyDescent="0.25">
      <c r="A1262" t="s">
        <v>189</v>
      </c>
      <c r="B1262" t="s">
        <v>219</v>
      </c>
      <c r="C1262">
        <v>91</v>
      </c>
      <c r="D1262">
        <v>75</v>
      </c>
      <c r="E1262">
        <v>76</v>
      </c>
      <c r="F1262">
        <v>51</v>
      </c>
      <c r="G1262">
        <v>46</v>
      </c>
      <c r="H1262">
        <v>56</v>
      </c>
      <c r="I1262">
        <v>108</v>
      </c>
      <c r="J1262">
        <v>12531.5</v>
      </c>
      <c r="K1262">
        <v>35.5</v>
      </c>
    </row>
    <row r="1263" spans="1:11" x14ac:dyDescent="0.25">
      <c r="A1263" t="s">
        <v>191</v>
      </c>
      <c r="B1263" t="s">
        <v>219</v>
      </c>
      <c r="C1263">
        <v>72</v>
      </c>
      <c r="D1263">
        <v>56</v>
      </c>
      <c r="E1263">
        <v>60.5</v>
      </c>
      <c r="F1263">
        <v>48</v>
      </c>
      <c r="G1263">
        <v>51</v>
      </c>
      <c r="H1263">
        <v>55</v>
      </c>
      <c r="I1263">
        <v>89</v>
      </c>
      <c r="J1263">
        <v>12630.5</v>
      </c>
      <c r="K1263">
        <v>45</v>
      </c>
    </row>
    <row r="1264" spans="1:11" x14ac:dyDescent="0.25">
      <c r="A1264" t="s">
        <v>192</v>
      </c>
      <c r="B1264" t="s">
        <v>219</v>
      </c>
      <c r="C1264">
        <v>81.5</v>
      </c>
      <c r="D1264">
        <v>57</v>
      </c>
      <c r="E1264">
        <v>57</v>
      </c>
      <c r="F1264">
        <v>53</v>
      </c>
      <c r="G1264">
        <v>48.5</v>
      </c>
      <c r="H1264">
        <v>61</v>
      </c>
      <c r="I1264">
        <v>92</v>
      </c>
      <c r="J1264">
        <v>12119</v>
      </c>
      <c r="K1264">
        <v>46</v>
      </c>
    </row>
    <row r="1265" spans="1:11" x14ac:dyDescent="0.25">
      <c r="A1265" t="s">
        <v>193</v>
      </c>
      <c r="B1265" t="s">
        <v>219</v>
      </c>
      <c r="C1265">
        <v>80</v>
      </c>
      <c r="D1265">
        <v>74</v>
      </c>
      <c r="E1265">
        <v>53.5</v>
      </c>
      <c r="F1265">
        <v>54.5</v>
      </c>
      <c r="G1265">
        <v>42</v>
      </c>
      <c r="H1265">
        <v>61</v>
      </c>
      <c r="I1265">
        <v>100.5</v>
      </c>
      <c r="J1265">
        <v>12187</v>
      </c>
      <c r="K1265">
        <v>39</v>
      </c>
    </row>
    <row r="1266" spans="1:11" x14ac:dyDescent="0.25">
      <c r="A1266" t="s">
        <v>189</v>
      </c>
      <c r="B1266" t="s">
        <v>190</v>
      </c>
      <c r="C1266">
        <v>53222.5</v>
      </c>
      <c r="D1266">
        <v>46592.5</v>
      </c>
      <c r="E1266">
        <v>50455</v>
      </c>
      <c r="F1266">
        <v>10467.5</v>
      </c>
      <c r="G1266">
        <v>4806</v>
      </c>
      <c r="H1266">
        <v>10186</v>
      </c>
      <c r="I1266">
        <v>39894</v>
      </c>
      <c r="J1266">
        <v>7037.5</v>
      </c>
      <c r="K1266">
        <v>951</v>
      </c>
    </row>
    <row r="1267" spans="1:11" x14ac:dyDescent="0.25">
      <c r="A1267" t="s">
        <v>191</v>
      </c>
      <c r="B1267" t="s">
        <v>190</v>
      </c>
      <c r="C1267">
        <v>50363</v>
      </c>
      <c r="D1267">
        <v>43583</v>
      </c>
      <c r="E1267">
        <v>48080</v>
      </c>
      <c r="F1267">
        <v>8433.5</v>
      </c>
      <c r="G1267">
        <v>3573</v>
      </c>
      <c r="H1267">
        <v>8642</v>
      </c>
      <c r="I1267">
        <v>37311</v>
      </c>
      <c r="J1267">
        <v>5907.5</v>
      </c>
      <c r="K1267">
        <v>874</v>
      </c>
    </row>
    <row r="1268" spans="1:11" x14ac:dyDescent="0.25">
      <c r="A1268" t="s">
        <v>192</v>
      </c>
      <c r="B1268" t="s">
        <v>190</v>
      </c>
      <c r="C1268">
        <v>47330.5</v>
      </c>
      <c r="D1268">
        <v>40009</v>
      </c>
      <c r="E1268">
        <v>45093.5</v>
      </c>
      <c r="F1268">
        <v>6918</v>
      </c>
      <c r="G1268">
        <v>2788</v>
      </c>
      <c r="H1268">
        <v>6747.5</v>
      </c>
      <c r="I1268">
        <v>31938</v>
      </c>
      <c r="J1268">
        <v>4873.5</v>
      </c>
      <c r="K1268">
        <v>750.5</v>
      </c>
    </row>
    <row r="1269" spans="1:11" x14ac:dyDescent="0.25">
      <c r="A1269" t="s">
        <v>193</v>
      </c>
      <c r="B1269" t="s">
        <v>190</v>
      </c>
      <c r="C1269">
        <v>51377.5</v>
      </c>
      <c r="D1269">
        <v>44483</v>
      </c>
      <c r="E1269">
        <v>49440.5</v>
      </c>
      <c r="F1269">
        <v>9207.5</v>
      </c>
      <c r="G1269">
        <v>4115</v>
      </c>
      <c r="H1269">
        <v>8897</v>
      </c>
      <c r="I1269">
        <v>38187</v>
      </c>
      <c r="J1269">
        <v>6460</v>
      </c>
      <c r="K1269">
        <v>939</v>
      </c>
    </row>
    <row r="1270" spans="1:11" x14ac:dyDescent="0.25">
      <c r="A1270" t="s">
        <v>194</v>
      </c>
      <c r="B1270" t="s">
        <v>195</v>
      </c>
      <c r="C1270">
        <v>3554.5</v>
      </c>
      <c r="D1270">
        <v>1757</v>
      </c>
      <c r="E1270">
        <v>1410</v>
      </c>
      <c r="F1270">
        <v>7500</v>
      </c>
      <c r="G1270">
        <v>3817.5</v>
      </c>
      <c r="H1270">
        <v>12722</v>
      </c>
      <c r="I1270">
        <v>14272</v>
      </c>
      <c r="J1270">
        <v>7158.5</v>
      </c>
      <c r="K1270">
        <v>562</v>
      </c>
    </row>
    <row r="1271" spans="1:11" x14ac:dyDescent="0.25">
      <c r="A1271" t="s">
        <v>196</v>
      </c>
      <c r="B1271" t="s">
        <v>195</v>
      </c>
      <c r="C1271">
        <v>3622</v>
      </c>
      <c r="D1271">
        <v>1816</v>
      </c>
      <c r="E1271">
        <v>1414.5</v>
      </c>
      <c r="F1271">
        <v>8954.5</v>
      </c>
      <c r="G1271">
        <v>4306</v>
      </c>
      <c r="H1271">
        <v>14045.5</v>
      </c>
      <c r="I1271">
        <v>14962</v>
      </c>
      <c r="J1271">
        <v>8509</v>
      </c>
      <c r="K1271">
        <v>546</v>
      </c>
    </row>
    <row r="1272" spans="1:11" x14ac:dyDescent="0.25">
      <c r="A1272" t="s">
        <v>197</v>
      </c>
      <c r="B1272" t="s">
        <v>195</v>
      </c>
      <c r="C1272">
        <v>1808</v>
      </c>
      <c r="D1272">
        <v>824</v>
      </c>
      <c r="E1272">
        <v>980</v>
      </c>
      <c r="F1272">
        <v>2503</v>
      </c>
      <c r="G1272">
        <v>1031.5</v>
      </c>
      <c r="H1272">
        <v>4753.5</v>
      </c>
      <c r="I1272">
        <v>5603</v>
      </c>
      <c r="J1272">
        <v>2996</v>
      </c>
      <c r="K1272">
        <v>283</v>
      </c>
    </row>
    <row r="1273" spans="1:11" x14ac:dyDescent="0.25">
      <c r="A1273" t="s">
        <v>198</v>
      </c>
      <c r="B1273" t="s">
        <v>195</v>
      </c>
      <c r="C1273">
        <v>3195</v>
      </c>
      <c r="D1273">
        <v>1589.5</v>
      </c>
      <c r="E1273">
        <v>1286</v>
      </c>
      <c r="F1273">
        <v>7013.5</v>
      </c>
      <c r="G1273">
        <v>3356</v>
      </c>
      <c r="H1273">
        <v>11741</v>
      </c>
      <c r="I1273">
        <v>12970</v>
      </c>
      <c r="J1273">
        <v>7139.5</v>
      </c>
      <c r="K1273">
        <v>500</v>
      </c>
    </row>
    <row r="1274" spans="1:11" x14ac:dyDescent="0.25">
      <c r="A1274" t="s">
        <v>189</v>
      </c>
      <c r="B1274" t="s">
        <v>219</v>
      </c>
      <c r="C1274">
        <v>78</v>
      </c>
      <c r="D1274">
        <v>66</v>
      </c>
      <c r="E1274">
        <v>61.5</v>
      </c>
      <c r="F1274">
        <v>52</v>
      </c>
      <c r="G1274">
        <v>44</v>
      </c>
      <c r="H1274">
        <v>62</v>
      </c>
      <c r="I1274">
        <v>109</v>
      </c>
      <c r="J1274">
        <v>13020</v>
      </c>
      <c r="K1274">
        <v>41</v>
      </c>
    </row>
    <row r="1275" spans="1:11" x14ac:dyDescent="0.25">
      <c r="A1275" t="s">
        <v>191</v>
      </c>
      <c r="B1275" t="s">
        <v>219</v>
      </c>
      <c r="C1275">
        <v>83</v>
      </c>
      <c r="D1275">
        <v>59</v>
      </c>
      <c r="E1275">
        <v>56</v>
      </c>
      <c r="F1275">
        <v>52</v>
      </c>
      <c r="G1275">
        <v>38</v>
      </c>
      <c r="H1275">
        <v>54</v>
      </c>
      <c r="I1275">
        <v>115.5</v>
      </c>
      <c r="J1275">
        <v>12621</v>
      </c>
      <c r="K1275">
        <v>41.5</v>
      </c>
    </row>
    <row r="1276" spans="1:11" x14ac:dyDescent="0.25">
      <c r="A1276" t="s">
        <v>192</v>
      </c>
      <c r="B1276" t="s">
        <v>219</v>
      </c>
      <c r="C1276">
        <v>84</v>
      </c>
      <c r="D1276">
        <v>59</v>
      </c>
      <c r="E1276">
        <v>54</v>
      </c>
      <c r="F1276">
        <v>53.5</v>
      </c>
      <c r="G1276">
        <v>47</v>
      </c>
      <c r="H1276">
        <v>51</v>
      </c>
      <c r="I1276">
        <v>102</v>
      </c>
      <c r="J1276">
        <v>12198.5</v>
      </c>
      <c r="K1276">
        <v>42</v>
      </c>
    </row>
    <row r="1277" spans="1:11" x14ac:dyDescent="0.25">
      <c r="A1277" t="s">
        <v>193</v>
      </c>
      <c r="B1277" t="s">
        <v>219</v>
      </c>
      <c r="C1277">
        <v>77.5</v>
      </c>
      <c r="D1277">
        <v>60.5</v>
      </c>
      <c r="E1277">
        <v>59.5</v>
      </c>
      <c r="F1277">
        <v>50</v>
      </c>
      <c r="G1277">
        <v>45</v>
      </c>
      <c r="H1277">
        <v>55</v>
      </c>
      <c r="I1277">
        <v>103</v>
      </c>
      <c r="J1277">
        <v>12546.5</v>
      </c>
      <c r="K1277">
        <v>36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290"/>
  <sheetViews>
    <sheetView workbookViewId="0">
      <pane ySplit="3" topLeftCell="A4" activePane="bottomLeft" state="frozen"/>
      <selection pane="bottomLeft" activeCell="O30" sqref="O30"/>
    </sheetView>
  </sheetViews>
  <sheetFormatPr defaultRowHeight="15" x14ac:dyDescent="0.25"/>
  <cols>
    <col min="2" max="2" width="25.140625" bestFit="1" customWidth="1"/>
    <col min="3" max="5" width="12" bestFit="1" customWidth="1"/>
    <col min="10" max="10" width="18.85546875" bestFit="1" customWidth="1"/>
    <col min="11" max="13" width="12" bestFit="1" customWidth="1"/>
  </cols>
  <sheetData>
    <row r="2" spans="1:13" x14ac:dyDescent="0.25">
      <c r="A2" s="5" t="s">
        <v>0</v>
      </c>
      <c r="B2" s="10" t="s">
        <v>1</v>
      </c>
      <c r="C2" s="3" t="s">
        <v>580</v>
      </c>
      <c r="D2" s="3" t="s">
        <v>581</v>
      </c>
      <c r="E2" s="3" t="s">
        <v>579</v>
      </c>
      <c r="J2" s="10" t="s">
        <v>543</v>
      </c>
      <c r="K2" s="3" t="s">
        <v>580</v>
      </c>
      <c r="L2" s="3" t="s">
        <v>581</v>
      </c>
      <c r="M2" s="3" t="s">
        <v>579</v>
      </c>
    </row>
    <row r="3" spans="1:13" x14ac:dyDescent="0.25">
      <c r="A3" s="5" t="s">
        <v>2</v>
      </c>
      <c r="B3" s="5" t="s">
        <v>3</v>
      </c>
      <c r="C3" s="3" t="s">
        <v>11</v>
      </c>
      <c r="D3" s="3" t="s">
        <v>4</v>
      </c>
      <c r="E3" s="3" t="s">
        <v>9</v>
      </c>
      <c r="J3" s="5" t="s">
        <v>3</v>
      </c>
      <c r="K3" s="3" t="s">
        <v>11</v>
      </c>
      <c r="L3" s="3" t="s">
        <v>4</v>
      </c>
      <c r="M3" s="3" t="s">
        <v>9</v>
      </c>
    </row>
    <row r="4" spans="1:13" x14ac:dyDescent="0.25">
      <c r="A4" t="s">
        <v>87</v>
      </c>
      <c r="B4" t="s">
        <v>578</v>
      </c>
      <c r="C4" s="4">
        <v>6021</v>
      </c>
      <c r="D4" s="4">
        <v>10212</v>
      </c>
      <c r="E4" s="4">
        <v>4276</v>
      </c>
      <c r="J4" t="s">
        <v>578</v>
      </c>
      <c r="K4" s="4">
        <f>C4/F$37</f>
        <v>2.1238344954085293</v>
      </c>
      <c r="L4" s="4">
        <f t="shared" ref="L4:M19" si="0">D4/G$37</f>
        <v>6.478282417778483</v>
      </c>
      <c r="M4" s="4">
        <f t="shared" si="0"/>
        <v>3.3071977570454876</v>
      </c>
    </row>
    <row r="5" spans="1:13" x14ac:dyDescent="0.25">
      <c r="A5" t="s">
        <v>189</v>
      </c>
      <c r="B5" t="s">
        <v>219</v>
      </c>
      <c r="C5">
        <v>79</v>
      </c>
      <c r="D5">
        <v>61</v>
      </c>
      <c r="E5">
        <v>56</v>
      </c>
      <c r="J5" t="s">
        <v>219</v>
      </c>
      <c r="K5" s="4">
        <f t="shared" ref="K5:K68" si="1">C5/F$37</f>
        <v>2.7866288845253911E-2</v>
      </c>
      <c r="L5" s="4">
        <f t="shared" si="0"/>
        <v>3.8697143310271E-2</v>
      </c>
      <c r="M5" s="4">
        <f t="shared" si="0"/>
        <v>4.3312225068883839E-2</v>
      </c>
    </row>
    <row r="6" spans="1:13" x14ac:dyDescent="0.25">
      <c r="A6" t="s">
        <v>191</v>
      </c>
      <c r="B6" t="s">
        <v>219</v>
      </c>
      <c r="C6">
        <v>82.5</v>
      </c>
      <c r="D6">
        <v>74.5</v>
      </c>
      <c r="E6">
        <v>60</v>
      </c>
      <c r="J6" t="s">
        <v>219</v>
      </c>
      <c r="K6" s="4">
        <f t="shared" si="1"/>
        <v>2.9100871262448706E-2</v>
      </c>
      <c r="L6" s="4">
        <f t="shared" si="0"/>
        <v>4.7261265190412939E-2</v>
      </c>
      <c r="M6" s="4">
        <f t="shared" si="0"/>
        <v>4.6405955430946971E-2</v>
      </c>
    </row>
    <row r="7" spans="1:13" x14ac:dyDescent="0.25">
      <c r="A7" t="s">
        <v>192</v>
      </c>
      <c r="B7" t="s">
        <v>219</v>
      </c>
      <c r="C7">
        <v>90</v>
      </c>
      <c r="D7">
        <v>90</v>
      </c>
      <c r="E7">
        <v>83</v>
      </c>
      <c r="J7" t="s">
        <v>219</v>
      </c>
      <c r="K7" s="4">
        <f t="shared" si="1"/>
        <v>3.1746405013580406E-2</v>
      </c>
      <c r="L7" s="4">
        <f t="shared" si="0"/>
        <v>5.7094145867612953E-2</v>
      </c>
      <c r="M7" s="4">
        <f t="shared" si="0"/>
        <v>6.4194905012809972E-2</v>
      </c>
    </row>
    <row r="8" spans="1:13" x14ac:dyDescent="0.25">
      <c r="A8" t="s">
        <v>193</v>
      </c>
      <c r="B8" t="s">
        <v>219</v>
      </c>
      <c r="C8">
        <v>82.5</v>
      </c>
      <c r="D8">
        <v>68</v>
      </c>
      <c r="E8">
        <v>52</v>
      </c>
      <c r="J8" t="s">
        <v>219</v>
      </c>
      <c r="K8" s="4">
        <f t="shared" si="1"/>
        <v>2.9100871262448706E-2</v>
      </c>
      <c r="L8" s="4">
        <f t="shared" si="0"/>
        <v>4.3137799099974228E-2</v>
      </c>
      <c r="M8" s="4">
        <f t="shared" si="0"/>
        <v>4.0218494706820707E-2</v>
      </c>
    </row>
    <row r="9" spans="1:13" x14ac:dyDescent="0.25">
      <c r="A9" t="s">
        <v>189</v>
      </c>
      <c r="B9" t="s">
        <v>219</v>
      </c>
      <c r="C9">
        <v>79</v>
      </c>
      <c r="D9">
        <v>69</v>
      </c>
      <c r="E9">
        <v>54</v>
      </c>
      <c r="J9" t="s">
        <v>219</v>
      </c>
      <c r="K9" s="4">
        <f t="shared" si="1"/>
        <v>2.7866288845253911E-2</v>
      </c>
      <c r="L9" s="4">
        <f t="shared" si="0"/>
        <v>4.3772178498503261E-2</v>
      </c>
      <c r="M9" s="4">
        <f t="shared" si="0"/>
        <v>4.1765359887852273E-2</v>
      </c>
    </row>
    <row r="10" spans="1:13" x14ac:dyDescent="0.25">
      <c r="A10" t="s">
        <v>191</v>
      </c>
      <c r="B10" t="s">
        <v>219</v>
      </c>
      <c r="C10">
        <v>79</v>
      </c>
      <c r="D10">
        <v>66</v>
      </c>
      <c r="E10">
        <v>53</v>
      </c>
      <c r="J10" t="s">
        <v>219</v>
      </c>
      <c r="K10" s="4">
        <f t="shared" si="1"/>
        <v>2.7866288845253911E-2</v>
      </c>
      <c r="L10" s="4">
        <f t="shared" si="0"/>
        <v>4.1869040302916161E-2</v>
      </c>
      <c r="M10" s="4">
        <f t="shared" si="0"/>
        <v>4.0991927297336493E-2</v>
      </c>
    </row>
    <row r="11" spans="1:13" x14ac:dyDescent="0.25">
      <c r="A11" t="s">
        <v>192</v>
      </c>
      <c r="B11" t="s">
        <v>219</v>
      </c>
      <c r="C11">
        <v>93</v>
      </c>
      <c r="D11">
        <v>65.5</v>
      </c>
      <c r="E11">
        <v>54</v>
      </c>
      <c r="J11" t="s">
        <v>219</v>
      </c>
      <c r="K11" s="4">
        <f t="shared" si="1"/>
        <v>3.2804618514033088E-2</v>
      </c>
      <c r="L11" s="4">
        <f t="shared" si="0"/>
        <v>4.1551850603651644E-2</v>
      </c>
      <c r="M11" s="4">
        <f t="shared" si="0"/>
        <v>4.1765359887852273E-2</v>
      </c>
    </row>
    <row r="12" spans="1:13" x14ac:dyDescent="0.25">
      <c r="A12" t="s">
        <v>193</v>
      </c>
      <c r="B12" t="s">
        <v>219</v>
      </c>
      <c r="C12">
        <v>79</v>
      </c>
      <c r="D12">
        <v>68.5</v>
      </c>
      <c r="E12">
        <v>63.5</v>
      </c>
      <c r="J12" t="s">
        <v>219</v>
      </c>
      <c r="K12" s="4">
        <f t="shared" si="1"/>
        <v>2.7866288845253911E-2</v>
      </c>
      <c r="L12" s="4">
        <f t="shared" si="0"/>
        <v>4.3454988799238745E-2</v>
      </c>
      <c r="M12" s="4">
        <f t="shared" si="0"/>
        <v>4.9112969497752214E-2</v>
      </c>
    </row>
    <row r="13" spans="1:13" x14ac:dyDescent="0.25">
      <c r="A13" t="s">
        <v>189</v>
      </c>
      <c r="B13" t="s">
        <v>219</v>
      </c>
      <c r="C13">
        <v>91</v>
      </c>
      <c r="D13">
        <v>75</v>
      </c>
      <c r="E13">
        <v>76</v>
      </c>
      <c r="J13" t="s">
        <v>219</v>
      </c>
      <c r="K13" s="4">
        <f t="shared" si="1"/>
        <v>3.2099142847064631E-2</v>
      </c>
      <c r="L13" s="4">
        <f t="shared" si="0"/>
        <v>4.7578454889677456E-2</v>
      </c>
      <c r="M13" s="4">
        <f t="shared" si="0"/>
        <v>5.8780876879199501E-2</v>
      </c>
    </row>
    <row r="14" spans="1:13" x14ac:dyDescent="0.25">
      <c r="A14" t="s">
        <v>191</v>
      </c>
      <c r="B14" t="s">
        <v>219</v>
      </c>
      <c r="C14">
        <v>72</v>
      </c>
      <c r="D14">
        <v>56</v>
      </c>
      <c r="E14">
        <v>60.5</v>
      </c>
      <c r="J14" t="s">
        <v>219</v>
      </c>
      <c r="K14" s="4">
        <f t="shared" si="1"/>
        <v>2.5397124010864323E-2</v>
      </c>
      <c r="L14" s="4">
        <f t="shared" si="0"/>
        <v>3.5525246317625832E-2</v>
      </c>
      <c r="M14" s="4">
        <f t="shared" si="0"/>
        <v>4.6792671726204861E-2</v>
      </c>
    </row>
    <row r="15" spans="1:13" x14ac:dyDescent="0.25">
      <c r="A15" t="s">
        <v>192</v>
      </c>
      <c r="B15" t="s">
        <v>219</v>
      </c>
      <c r="C15">
        <v>81.5</v>
      </c>
      <c r="D15">
        <v>57</v>
      </c>
      <c r="E15">
        <v>57</v>
      </c>
      <c r="J15" t="s">
        <v>219</v>
      </c>
      <c r="K15" s="4">
        <f t="shared" si="1"/>
        <v>2.8748133428964481E-2</v>
      </c>
      <c r="L15" s="4">
        <f t="shared" si="0"/>
        <v>3.6159625716154865E-2</v>
      </c>
      <c r="M15" s="4">
        <f t="shared" si="0"/>
        <v>4.4085657659399625E-2</v>
      </c>
    </row>
    <row r="16" spans="1:13" x14ac:dyDescent="0.25">
      <c r="A16" t="s">
        <v>193</v>
      </c>
      <c r="B16" t="s">
        <v>219</v>
      </c>
      <c r="C16">
        <v>80</v>
      </c>
      <c r="D16">
        <v>74</v>
      </c>
      <c r="E16">
        <v>53.5</v>
      </c>
      <c r="J16" t="s">
        <v>219</v>
      </c>
      <c r="K16" s="4">
        <f t="shared" si="1"/>
        <v>2.821902667873814E-2</v>
      </c>
      <c r="L16" s="4">
        <f t="shared" si="0"/>
        <v>4.6944075491148422E-2</v>
      </c>
      <c r="M16" s="4">
        <f t="shared" si="0"/>
        <v>4.1378643592594383E-2</v>
      </c>
    </row>
    <row r="17" spans="1:13" x14ac:dyDescent="0.25">
      <c r="A17" t="s">
        <v>189</v>
      </c>
      <c r="B17" t="s">
        <v>219</v>
      </c>
      <c r="C17">
        <v>78</v>
      </c>
      <c r="D17">
        <v>66</v>
      </c>
      <c r="E17">
        <v>61.5</v>
      </c>
      <c r="J17" t="s">
        <v>219</v>
      </c>
      <c r="K17" s="4">
        <f t="shared" si="1"/>
        <v>2.7513551011769687E-2</v>
      </c>
      <c r="L17" s="4">
        <f t="shared" si="0"/>
        <v>4.1869040302916161E-2</v>
      </c>
      <c r="M17" s="4">
        <f t="shared" si="0"/>
        <v>4.7566104316720648E-2</v>
      </c>
    </row>
    <row r="18" spans="1:13" x14ac:dyDescent="0.25">
      <c r="A18" t="s">
        <v>191</v>
      </c>
      <c r="B18" t="s">
        <v>219</v>
      </c>
      <c r="C18">
        <v>83</v>
      </c>
      <c r="D18">
        <v>59</v>
      </c>
      <c r="E18">
        <v>56</v>
      </c>
      <c r="J18" t="s">
        <v>219</v>
      </c>
      <c r="K18" s="4">
        <f t="shared" si="1"/>
        <v>2.9277240179190818E-2</v>
      </c>
      <c r="L18" s="4">
        <f t="shared" si="0"/>
        <v>3.7428384513212933E-2</v>
      </c>
      <c r="M18" s="4">
        <f t="shared" si="0"/>
        <v>4.3312225068883839E-2</v>
      </c>
    </row>
    <row r="19" spans="1:13" x14ac:dyDescent="0.25">
      <c r="A19" t="s">
        <v>192</v>
      </c>
      <c r="B19" t="s">
        <v>219</v>
      </c>
      <c r="C19">
        <v>84</v>
      </c>
      <c r="D19">
        <v>59</v>
      </c>
      <c r="E19">
        <v>54</v>
      </c>
      <c r="J19" t="s">
        <v>219</v>
      </c>
      <c r="K19" s="4">
        <f t="shared" si="1"/>
        <v>2.9629978012675046E-2</v>
      </c>
      <c r="L19" s="4">
        <f t="shared" si="0"/>
        <v>3.7428384513212933E-2</v>
      </c>
      <c r="M19" s="4">
        <f t="shared" si="0"/>
        <v>4.1765359887852273E-2</v>
      </c>
    </row>
    <row r="20" spans="1:13" x14ac:dyDescent="0.25">
      <c r="A20" t="s">
        <v>193</v>
      </c>
      <c r="B20" t="s">
        <v>219</v>
      </c>
      <c r="C20">
        <v>77.5</v>
      </c>
      <c r="D20">
        <v>60.5</v>
      </c>
      <c r="E20">
        <v>59.5</v>
      </c>
      <c r="J20" t="s">
        <v>219</v>
      </c>
      <c r="K20" s="4">
        <f t="shared" si="1"/>
        <v>2.7337182095027571E-2</v>
      </c>
      <c r="L20" s="4">
        <f t="shared" ref="L20:L83" si="2">D20/G$37</f>
        <v>3.8379953611006483E-2</v>
      </c>
      <c r="M20" s="4">
        <f t="shared" ref="M20:M83" si="3">E20/H$37</f>
        <v>4.6019239135689081E-2</v>
      </c>
    </row>
    <row r="21" spans="1:13" x14ac:dyDescent="0.25">
      <c r="A21" t="s">
        <v>189</v>
      </c>
      <c r="B21" t="s">
        <v>190</v>
      </c>
      <c r="C21">
        <v>50432</v>
      </c>
      <c r="D21">
        <v>42730</v>
      </c>
      <c r="E21">
        <v>45866</v>
      </c>
      <c r="F21">
        <f>AVERAGE(C21:C36)</f>
        <v>52573.1875</v>
      </c>
      <c r="G21">
        <f>AVERAGE(D21:D36)</f>
        <v>45159.40625</v>
      </c>
      <c r="H21">
        <f>AVERAGE(E21:E36)</f>
        <v>49515.59375</v>
      </c>
      <c r="J21" t="s">
        <v>190</v>
      </c>
      <c r="K21" s="4">
        <f t="shared" si="1"/>
        <v>17.789274418276523</v>
      </c>
      <c r="L21" s="4">
        <f t="shared" si="2"/>
        <v>27.107031699145569</v>
      </c>
      <c r="M21" s="4">
        <f t="shared" si="3"/>
        <v>35.474259196596897</v>
      </c>
    </row>
    <row r="22" spans="1:13" x14ac:dyDescent="0.25">
      <c r="A22" t="s">
        <v>191</v>
      </c>
      <c r="B22" t="s">
        <v>190</v>
      </c>
      <c r="C22">
        <v>52346</v>
      </c>
      <c r="D22">
        <v>44068</v>
      </c>
      <c r="E22">
        <v>48634</v>
      </c>
      <c r="F22">
        <f>STDEV(C21:C36)</f>
        <v>3321.4510627886721</v>
      </c>
      <c r="G22">
        <f t="shared" ref="G22:H22" si="4">STDEV(D21:D36)</f>
        <v>3164.1599528613697</v>
      </c>
      <c r="H22">
        <f t="shared" si="4"/>
        <v>3609.2394130377388</v>
      </c>
      <c r="J22" t="s">
        <v>190</v>
      </c>
      <c r="K22" s="4">
        <f t="shared" si="1"/>
        <v>18.464414631565333</v>
      </c>
      <c r="L22" s="4">
        <f t="shared" si="2"/>
        <v>27.955831334377415</v>
      </c>
      <c r="M22" s="4">
        <f t="shared" si="3"/>
        <v>37.615120607144583</v>
      </c>
    </row>
    <row r="23" spans="1:13" x14ac:dyDescent="0.25">
      <c r="A23" t="s">
        <v>192</v>
      </c>
      <c r="B23" t="s">
        <v>190</v>
      </c>
      <c r="C23">
        <v>49095</v>
      </c>
      <c r="D23">
        <v>41473</v>
      </c>
      <c r="E23">
        <v>44667.5</v>
      </c>
      <c r="F23">
        <f>F22/F21*100</f>
        <v>6.3177661860214815</v>
      </c>
      <c r="G23">
        <f t="shared" ref="G23:H23" si="5">G22/G21*100</f>
        <v>7.006646489869139</v>
      </c>
      <c r="H23">
        <f t="shared" si="5"/>
        <v>7.2890965041446947</v>
      </c>
      <c r="J23" t="s">
        <v>190</v>
      </c>
      <c r="K23" s="4">
        <f t="shared" si="1"/>
        <v>17.317663934908111</v>
      </c>
      <c r="L23" s="4">
        <f t="shared" si="2"/>
        <v>26.309616795194575</v>
      </c>
      <c r="M23" s="4">
        <f t="shared" si="3"/>
        <v>34.547300236863734</v>
      </c>
    </row>
    <row r="24" spans="1:13" x14ac:dyDescent="0.25">
      <c r="A24" t="s">
        <v>193</v>
      </c>
      <c r="B24" t="s">
        <v>190</v>
      </c>
      <c r="C24">
        <v>49775</v>
      </c>
      <c r="D24">
        <v>42430</v>
      </c>
      <c r="E24">
        <v>46074</v>
      </c>
      <c r="J24" t="s">
        <v>190</v>
      </c>
      <c r="K24" s="4">
        <f t="shared" si="1"/>
        <v>17.557525661677385</v>
      </c>
      <c r="L24" s="4">
        <f t="shared" si="2"/>
        <v>26.916717879586859</v>
      </c>
      <c r="M24" s="4">
        <f t="shared" si="3"/>
        <v>35.63513317542418</v>
      </c>
    </row>
    <row r="25" spans="1:13" x14ac:dyDescent="0.25">
      <c r="A25" t="s">
        <v>189</v>
      </c>
      <c r="B25" t="s">
        <v>190</v>
      </c>
      <c r="C25">
        <v>59264</v>
      </c>
      <c r="D25">
        <v>51585</v>
      </c>
      <c r="E25">
        <v>56854.5</v>
      </c>
      <c r="J25" t="s">
        <v>190</v>
      </c>
      <c r="K25" s="4">
        <f t="shared" si="1"/>
        <v>20.904654963609214</v>
      </c>
      <c r="L25" s="4">
        <f t="shared" si="2"/>
        <v>32.724461273120156</v>
      </c>
      <c r="M25" s="4">
        <f t="shared" si="3"/>
        <v>43.973123217479575</v>
      </c>
    </row>
    <row r="26" spans="1:13" x14ac:dyDescent="0.25">
      <c r="A26" t="s">
        <v>191</v>
      </c>
      <c r="B26" t="s">
        <v>190</v>
      </c>
      <c r="C26">
        <v>50225</v>
      </c>
      <c r="D26">
        <v>42546</v>
      </c>
      <c r="E26">
        <v>45982</v>
      </c>
      <c r="J26" t="s">
        <v>190</v>
      </c>
      <c r="K26" s="4">
        <f t="shared" si="1"/>
        <v>17.716257686745287</v>
      </c>
      <c r="L26" s="4">
        <f t="shared" si="2"/>
        <v>26.990305889816227</v>
      </c>
      <c r="M26" s="4">
        <f t="shared" si="3"/>
        <v>35.563977377096727</v>
      </c>
    </row>
    <row r="27" spans="1:13" x14ac:dyDescent="0.25">
      <c r="A27" t="s">
        <v>192</v>
      </c>
      <c r="B27" t="s">
        <v>190</v>
      </c>
      <c r="C27">
        <v>58457</v>
      </c>
      <c r="D27">
        <v>50478.5</v>
      </c>
      <c r="E27">
        <v>55401.5</v>
      </c>
      <c r="J27" t="s">
        <v>190</v>
      </c>
      <c r="K27" s="4">
        <f t="shared" si="1"/>
        <v>20.619995531987442</v>
      </c>
      <c r="L27" s="4">
        <f t="shared" si="2"/>
        <v>32.022520468647784</v>
      </c>
      <c r="M27" s="4">
        <f t="shared" si="3"/>
        <v>42.849325663460142</v>
      </c>
    </row>
    <row r="28" spans="1:13" x14ac:dyDescent="0.25">
      <c r="A28" t="s">
        <v>193</v>
      </c>
      <c r="B28" t="s">
        <v>190</v>
      </c>
      <c r="C28">
        <v>56082</v>
      </c>
      <c r="D28">
        <v>48265</v>
      </c>
      <c r="E28">
        <v>52496.5</v>
      </c>
      <c r="J28" t="s">
        <v>190</v>
      </c>
      <c r="K28" s="4">
        <f t="shared" si="1"/>
        <v>19.782243177462405</v>
      </c>
      <c r="L28" s="4">
        <f t="shared" si="2"/>
        <v>30.618321670003766</v>
      </c>
      <c r="M28" s="4">
        <f t="shared" si="3"/>
        <v>40.602503988011797</v>
      </c>
    </row>
    <row r="29" spans="1:13" x14ac:dyDescent="0.25">
      <c r="A29" t="s">
        <v>189</v>
      </c>
      <c r="B29" t="s">
        <v>190</v>
      </c>
      <c r="C29">
        <v>55067</v>
      </c>
      <c r="D29">
        <v>46316</v>
      </c>
      <c r="E29">
        <v>52231</v>
      </c>
      <c r="J29" t="s">
        <v>190</v>
      </c>
      <c r="K29" s="4">
        <f t="shared" si="1"/>
        <v>19.424214276475915</v>
      </c>
      <c r="L29" s="4">
        <f t="shared" si="2"/>
        <v>29.381916222270682</v>
      </c>
      <c r="M29" s="4">
        <f t="shared" si="3"/>
        <v>40.397157635229853</v>
      </c>
    </row>
    <row r="30" spans="1:13" x14ac:dyDescent="0.25">
      <c r="A30" t="s">
        <v>191</v>
      </c>
      <c r="B30" t="s">
        <v>190</v>
      </c>
      <c r="C30">
        <v>51873.5</v>
      </c>
      <c r="D30">
        <v>45590</v>
      </c>
      <c r="E30">
        <v>50605</v>
      </c>
      <c r="J30" t="s">
        <v>190</v>
      </c>
      <c r="K30" s="4">
        <f t="shared" si="1"/>
        <v>18.297746005244036</v>
      </c>
      <c r="L30" s="4">
        <f t="shared" si="2"/>
        <v>28.921356778938605</v>
      </c>
      <c r="M30" s="4">
        <f t="shared" si="3"/>
        <v>39.139556243051189</v>
      </c>
    </row>
    <row r="31" spans="1:13" x14ac:dyDescent="0.25">
      <c r="A31" t="s">
        <v>192</v>
      </c>
      <c r="B31" t="s">
        <v>190</v>
      </c>
      <c r="C31">
        <v>54168</v>
      </c>
      <c r="D31">
        <v>46823.5</v>
      </c>
      <c r="E31">
        <v>51619.5</v>
      </c>
      <c r="J31" t="s">
        <v>190</v>
      </c>
      <c r="K31" s="4">
        <f t="shared" si="1"/>
        <v>19.107102964173595</v>
      </c>
      <c r="L31" s="4">
        <f t="shared" si="2"/>
        <v>29.703863767024167</v>
      </c>
      <c r="M31" s="4">
        <f t="shared" si="3"/>
        <v>39.924203606129453</v>
      </c>
    </row>
    <row r="32" spans="1:13" x14ac:dyDescent="0.25">
      <c r="A32" t="s">
        <v>193</v>
      </c>
      <c r="B32" t="s">
        <v>190</v>
      </c>
      <c r="C32">
        <v>52093</v>
      </c>
      <c r="D32">
        <v>45578</v>
      </c>
      <c r="E32">
        <v>48749</v>
      </c>
      <c r="J32" t="s">
        <v>190</v>
      </c>
      <c r="K32" s="4">
        <f t="shared" si="1"/>
        <v>18.375171959693823</v>
      </c>
      <c r="L32" s="4">
        <f t="shared" si="2"/>
        <v>28.913744226156254</v>
      </c>
      <c r="M32" s="4">
        <f t="shared" si="3"/>
        <v>37.704065355053899</v>
      </c>
    </row>
    <row r="33" spans="1:13" x14ac:dyDescent="0.25">
      <c r="A33" t="s">
        <v>189</v>
      </c>
      <c r="B33" t="s">
        <v>190</v>
      </c>
      <c r="C33">
        <v>53222.5</v>
      </c>
      <c r="D33">
        <v>46592.5</v>
      </c>
      <c r="E33">
        <v>50455</v>
      </c>
      <c r="J33" t="s">
        <v>190</v>
      </c>
      <c r="K33" s="4">
        <f t="shared" si="1"/>
        <v>18.773589342614258</v>
      </c>
      <c r="L33" s="4">
        <f t="shared" si="2"/>
        <v>29.55732212596396</v>
      </c>
      <c r="M33" s="4">
        <f t="shared" si="3"/>
        <v>39.023541354473821</v>
      </c>
    </row>
    <row r="34" spans="1:13" x14ac:dyDescent="0.25">
      <c r="A34" t="s">
        <v>191</v>
      </c>
      <c r="B34" t="s">
        <v>190</v>
      </c>
      <c r="C34">
        <v>50363</v>
      </c>
      <c r="D34">
        <v>43583</v>
      </c>
      <c r="E34">
        <v>48080</v>
      </c>
      <c r="J34" t="s">
        <v>190</v>
      </c>
      <c r="K34" s="4">
        <f t="shared" si="1"/>
        <v>17.764935507766111</v>
      </c>
      <c r="L34" s="4">
        <f t="shared" si="2"/>
        <v>27.648157326090836</v>
      </c>
      <c r="M34" s="4">
        <f t="shared" si="3"/>
        <v>37.186638951998837</v>
      </c>
    </row>
    <row r="35" spans="1:13" x14ac:dyDescent="0.25">
      <c r="A35" t="s">
        <v>192</v>
      </c>
      <c r="B35" t="s">
        <v>190</v>
      </c>
      <c r="C35">
        <v>47330.5</v>
      </c>
      <c r="D35">
        <v>40009</v>
      </c>
      <c r="E35">
        <v>45093.5</v>
      </c>
      <c r="J35" t="s">
        <v>190</v>
      </c>
      <c r="K35" s="4">
        <f t="shared" si="1"/>
        <v>16.695258027725192</v>
      </c>
      <c r="L35" s="4">
        <f t="shared" si="2"/>
        <v>25.380885355748074</v>
      </c>
      <c r="M35" s="4">
        <f t="shared" si="3"/>
        <v>34.876782520423454</v>
      </c>
    </row>
    <row r="36" spans="1:13" x14ac:dyDescent="0.25">
      <c r="A36" t="s">
        <v>193</v>
      </c>
      <c r="B36" t="s">
        <v>190</v>
      </c>
      <c r="C36">
        <v>51377.5</v>
      </c>
      <c r="D36">
        <v>44483</v>
      </c>
      <c r="E36">
        <v>49440.5</v>
      </c>
      <c r="J36" t="s">
        <v>190</v>
      </c>
      <c r="K36" s="4">
        <f t="shared" si="1"/>
        <v>18.122788039835861</v>
      </c>
      <c r="L36" s="4">
        <f t="shared" si="2"/>
        <v>28.219098784766963</v>
      </c>
      <c r="M36" s="4">
        <f t="shared" si="3"/>
        <v>38.238893991395564</v>
      </c>
    </row>
    <row r="37" spans="1:13" x14ac:dyDescent="0.25">
      <c r="A37" t="s">
        <v>194</v>
      </c>
      <c r="B37" t="s">
        <v>195</v>
      </c>
      <c r="C37">
        <v>2393.5</v>
      </c>
      <c r="D37">
        <v>1509.5</v>
      </c>
      <c r="E37">
        <v>1368</v>
      </c>
      <c r="F37">
        <f>AVERAGE(C37:C50,C52)</f>
        <v>2834.9666666666667</v>
      </c>
      <c r="G37">
        <f>AVERAGE(D37:D52)</f>
        <v>1576.34375</v>
      </c>
      <c r="H37">
        <f>AVERAGE(E37:E52)</f>
        <v>1292.9375</v>
      </c>
      <c r="J37" t="s">
        <v>195</v>
      </c>
      <c r="K37" s="4">
        <f t="shared" si="1"/>
        <v>0.84427800444449674</v>
      </c>
      <c r="L37" s="4">
        <f t="shared" si="2"/>
        <v>0.95759570207957501</v>
      </c>
      <c r="M37" s="4">
        <f t="shared" si="3"/>
        <v>1.0580557838255908</v>
      </c>
    </row>
    <row r="38" spans="1:13" x14ac:dyDescent="0.25">
      <c r="A38" t="s">
        <v>196</v>
      </c>
      <c r="B38" t="s">
        <v>195</v>
      </c>
      <c r="C38">
        <v>2509.5</v>
      </c>
      <c r="D38">
        <v>1568</v>
      </c>
      <c r="E38">
        <v>1323</v>
      </c>
      <c r="F38">
        <f>STDEV(C37:C50,C52)</f>
        <v>500.97552929497567</v>
      </c>
      <c r="G38">
        <f t="shared" ref="G38" si="6">STDEV(D37:D52)</f>
        <v>269.06273857906575</v>
      </c>
      <c r="H38">
        <f t="shared" ref="H38" si="7">STDEV(E37:E52)</f>
        <v>112.01248070341686</v>
      </c>
      <c r="J38" t="s">
        <v>195</v>
      </c>
      <c r="K38" s="4">
        <f t="shared" si="1"/>
        <v>0.88519559312866702</v>
      </c>
      <c r="L38" s="4">
        <f t="shared" si="2"/>
        <v>0.99470689689352343</v>
      </c>
      <c r="M38" s="4">
        <f t="shared" si="3"/>
        <v>1.0232513172523807</v>
      </c>
    </row>
    <row r="39" spans="1:13" x14ac:dyDescent="0.25">
      <c r="A39" t="s">
        <v>197</v>
      </c>
      <c r="B39" t="s">
        <v>195</v>
      </c>
      <c r="C39">
        <v>2244</v>
      </c>
      <c r="D39">
        <v>1493</v>
      </c>
      <c r="E39">
        <v>1273.5</v>
      </c>
      <c r="F39">
        <f>F38/F37*100</f>
        <v>17.671302283212349</v>
      </c>
      <c r="G39">
        <f t="shared" ref="G39" si="8">G38/G37*100</f>
        <v>17.068785826636212</v>
      </c>
      <c r="H39">
        <f t="shared" ref="H39" si="9">H38/H37*100</f>
        <v>8.6634103120542836</v>
      </c>
      <c r="J39" t="s">
        <v>195</v>
      </c>
      <c r="K39" s="4">
        <f t="shared" si="1"/>
        <v>0.79154369833860483</v>
      </c>
      <c r="L39" s="4">
        <f t="shared" si="2"/>
        <v>0.94712844200384594</v>
      </c>
      <c r="M39" s="4">
        <f t="shared" si="3"/>
        <v>0.98496640402184943</v>
      </c>
    </row>
    <row r="40" spans="1:13" x14ac:dyDescent="0.25">
      <c r="A40" t="s">
        <v>198</v>
      </c>
      <c r="B40" t="s">
        <v>195</v>
      </c>
      <c r="C40">
        <v>2086</v>
      </c>
      <c r="D40">
        <v>1347</v>
      </c>
      <c r="E40">
        <v>1237</v>
      </c>
      <c r="J40" t="s">
        <v>195</v>
      </c>
      <c r="K40" s="4">
        <f t="shared" si="1"/>
        <v>0.73581112064809695</v>
      </c>
      <c r="L40" s="4">
        <f t="shared" si="2"/>
        <v>0.85450904981860709</v>
      </c>
      <c r="M40" s="4">
        <f t="shared" si="3"/>
        <v>0.95673611446802342</v>
      </c>
    </row>
    <row r="41" spans="1:13" x14ac:dyDescent="0.25">
      <c r="A41" t="s">
        <v>194</v>
      </c>
      <c r="B41" t="s">
        <v>195</v>
      </c>
      <c r="C41">
        <v>2910.5</v>
      </c>
      <c r="D41">
        <v>1832.5</v>
      </c>
      <c r="E41">
        <v>1366.5</v>
      </c>
      <c r="J41" t="s">
        <v>195</v>
      </c>
      <c r="K41" s="4">
        <f t="shared" si="1"/>
        <v>1.026643464355842</v>
      </c>
      <c r="L41" s="4">
        <f t="shared" si="2"/>
        <v>1.1625002478044526</v>
      </c>
      <c r="M41" s="4">
        <f t="shared" si="3"/>
        <v>1.0568956349398173</v>
      </c>
    </row>
    <row r="42" spans="1:13" x14ac:dyDescent="0.25">
      <c r="A42" t="s">
        <v>196</v>
      </c>
      <c r="B42" t="s">
        <v>195</v>
      </c>
      <c r="C42">
        <v>2987.5</v>
      </c>
      <c r="D42">
        <v>1770</v>
      </c>
      <c r="E42">
        <v>1311.5</v>
      </c>
      <c r="J42" t="s">
        <v>195</v>
      </c>
      <c r="K42" s="4">
        <f t="shared" si="1"/>
        <v>1.0538042775341274</v>
      </c>
      <c r="L42" s="4">
        <f t="shared" si="2"/>
        <v>1.1228515353963879</v>
      </c>
      <c r="M42" s="4">
        <f t="shared" si="3"/>
        <v>1.0143568424614493</v>
      </c>
    </row>
    <row r="43" spans="1:13" x14ac:dyDescent="0.25">
      <c r="A43" t="s">
        <v>197</v>
      </c>
      <c r="B43" t="s">
        <v>195</v>
      </c>
      <c r="C43">
        <v>2432.5</v>
      </c>
      <c r="D43">
        <v>1446</v>
      </c>
      <c r="E43">
        <v>1224</v>
      </c>
      <c r="J43" t="s">
        <v>195</v>
      </c>
      <c r="K43" s="4">
        <f t="shared" si="1"/>
        <v>0.85803477995038158</v>
      </c>
      <c r="L43" s="4">
        <f t="shared" si="2"/>
        <v>0.91731261027298139</v>
      </c>
      <c r="M43" s="4">
        <f t="shared" si="3"/>
        <v>0.94668149079131825</v>
      </c>
    </row>
    <row r="44" spans="1:13" x14ac:dyDescent="0.25">
      <c r="A44" t="s">
        <v>198</v>
      </c>
      <c r="B44" t="s">
        <v>195</v>
      </c>
      <c r="C44">
        <v>2561.5</v>
      </c>
      <c r="D44">
        <v>1546.5</v>
      </c>
      <c r="E44">
        <v>1249</v>
      </c>
      <c r="J44" t="s">
        <v>195</v>
      </c>
      <c r="K44" s="4">
        <f t="shared" si="1"/>
        <v>0.9035379604698468</v>
      </c>
      <c r="L44" s="4">
        <f t="shared" si="2"/>
        <v>0.98106773982514917</v>
      </c>
      <c r="M44" s="4">
        <f t="shared" si="3"/>
        <v>0.96601730555421284</v>
      </c>
    </row>
    <row r="45" spans="1:13" x14ac:dyDescent="0.25">
      <c r="A45" t="s">
        <v>194</v>
      </c>
      <c r="B45" t="s">
        <v>195</v>
      </c>
      <c r="C45">
        <v>3191</v>
      </c>
      <c r="D45">
        <v>1876</v>
      </c>
      <c r="E45">
        <v>1363</v>
      </c>
      <c r="J45" t="s">
        <v>195</v>
      </c>
      <c r="K45" s="4">
        <f t="shared" si="1"/>
        <v>1.1255864266481674</v>
      </c>
      <c r="L45" s="4">
        <f t="shared" si="2"/>
        <v>1.1900957516404655</v>
      </c>
      <c r="M45" s="4">
        <f t="shared" si="3"/>
        <v>1.054188620873012</v>
      </c>
    </row>
    <row r="46" spans="1:13" x14ac:dyDescent="0.25">
      <c r="A46" t="s">
        <v>196</v>
      </c>
      <c r="B46" t="s">
        <v>195</v>
      </c>
      <c r="C46">
        <v>3309</v>
      </c>
      <c r="D46">
        <v>1823.5</v>
      </c>
      <c r="E46">
        <v>1436</v>
      </c>
      <c r="J46" t="s">
        <v>195</v>
      </c>
      <c r="K46" s="4">
        <f t="shared" si="1"/>
        <v>1.1672094909993063</v>
      </c>
      <c r="L46" s="4">
        <f t="shared" si="2"/>
        <v>1.1567908332176913</v>
      </c>
      <c r="M46" s="4">
        <f t="shared" si="3"/>
        <v>1.1106491999806642</v>
      </c>
    </row>
    <row r="47" spans="1:13" x14ac:dyDescent="0.25">
      <c r="A47" t="s">
        <v>197</v>
      </c>
      <c r="B47" t="s">
        <v>195</v>
      </c>
      <c r="C47">
        <v>2312</v>
      </c>
      <c r="D47">
        <v>1305</v>
      </c>
      <c r="E47">
        <v>1178</v>
      </c>
      <c r="J47" t="s">
        <v>195</v>
      </c>
      <c r="K47" s="4">
        <f t="shared" si="1"/>
        <v>0.8155298710155322</v>
      </c>
      <c r="L47" s="4">
        <f t="shared" si="2"/>
        <v>0.82786511508038774</v>
      </c>
      <c r="M47" s="4">
        <f t="shared" si="3"/>
        <v>0.91110359162759225</v>
      </c>
    </row>
    <row r="48" spans="1:13" x14ac:dyDescent="0.25">
      <c r="A48" t="s">
        <v>198</v>
      </c>
      <c r="B48" t="s">
        <v>195</v>
      </c>
      <c r="C48">
        <v>3216</v>
      </c>
      <c r="D48">
        <v>1718</v>
      </c>
      <c r="E48">
        <v>1267</v>
      </c>
      <c r="J48" t="s">
        <v>195</v>
      </c>
      <c r="K48" s="4">
        <f t="shared" si="1"/>
        <v>1.1344048724852731</v>
      </c>
      <c r="L48" s="4">
        <f t="shared" si="2"/>
        <v>1.0898638066728783</v>
      </c>
      <c r="M48" s="4">
        <f t="shared" si="3"/>
        <v>0.97993909218349684</v>
      </c>
    </row>
    <row r="49" spans="1:13" x14ac:dyDescent="0.25">
      <c r="A49" t="s">
        <v>194</v>
      </c>
      <c r="B49" t="s">
        <v>195</v>
      </c>
      <c r="C49">
        <v>3554.5</v>
      </c>
      <c r="D49">
        <v>1757</v>
      </c>
      <c r="E49">
        <v>1410</v>
      </c>
      <c r="J49" t="s">
        <v>195</v>
      </c>
      <c r="K49" s="4">
        <f t="shared" si="1"/>
        <v>1.2538066291196839</v>
      </c>
      <c r="L49" s="4">
        <f t="shared" si="2"/>
        <v>1.1146046032155106</v>
      </c>
      <c r="M49" s="4">
        <f t="shared" si="3"/>
        <v>1.0905399526272539</v>
      </c>
    </row>
    <row r="50" spans="1:13" x14ac:dyDescent="0.25">
      <c r="A50" t="s">
        <v>196</v>
      </c>
      <c r="B50" t="s">
        <v>195</v>
      </c>
      <c r="C50">
        <v>3622</v>
      </c>
      <c r="D50">
        <v>1816</v>
      </c>
      <c r="E50">
        <v>1414.5</v>
      </c>
      <c r="J50" t="s">
        <v>195</v>
      </c>
      <c r="K50" s="4">
        <f t="shared" si="1"/>
        <v>1.2776164328798691</v>
      </c>
      <c r="L50" s="4">
        <f t="shared" si="2"/>
        <v>1.1520329877287234</v>
      </c>
      <c r="M50" s="4">
        <f t="shared" si="3"/>
        <v>1.094020399284575</v>
      </c>
    </row>
    <row r="51" spans="1:13" x14ac:dyDescent="0.25">
      <c r="A51" t="s">
        <v>197</v>
      </c>
      <c r="B51" t="s">
        <v>195</v>
      </c>
      <c r="C51">
        <v>1808</v>
      </c>
      <c r="D51">
        <v>824</v>
      </c>
      <c r="E51">
        <v>980</v>
      </c>
      <c r="J51" t="s">
        <v>195</v>
      </c>
      <c r="K51" s="4">
        <f t="shared" si="1"/>
        <v>0.63775000293948192</v>
      </c>
      <c r="L51" s="4">
        <f t="shared" si="2"/>
        <v>0.522728624387923</v>
      </c>
      <c r="M51" s="4">
        <f t="shared" si="3"/>
        <v>0.75796393870546719</v>
      </c>
    </row>
    <row r="52" spans="1:13" x14ac:dyDescent="0.25">
      <c r="A52" t="s">
        <v>198</v>
      </c>
      <c r="B52" t="s">
        <v>195</v>
      </c>
      <c r="C52">
        <v>3195</v>
      </c>
      <c r="D52">
        <v>1589.5</v>
      </c>
      <c r="E52">
        <v>1286</v>
      </c>
      <c r="J52" t="s">
        <v>195</v>
      </c>
      <c r="K52" s="4">
        <f t="shared" si="1"/>
        <v>1.1269973779821045</v>
      </c>
      <c r="L52" s="4">
        <f t="shared" si="2"/>
        <v>1.0083460539618976</v>
      </c>
      <c r="M52" s="4">
        <f t="shared" si="3"/>
        <v>0.99463431140329672</v>
      </c>
    </row>
    <row r="53" spans="1:13" x14ac:dyDescent="0.25">
      <c r="A53" t="s">
        <v>107</v>
      </c>
      <c r="B53" t="s">
        <v>265</v>
      </c>
      <c r="C53">
        <v>1574</v>
      </c>
      <c r="D53">
        <v>1319</v>
      </c>
      <c r="E53">
        <v>1409.5</v>
      </c>
      <c r="J53" t="s">
        <v>265</v>
      </c>
      <c r="K53" s="4">
        <f t="shared" si="1"/>
        <v>0.55520934990417292</v>
      </c>
      <c r="L53" s="4">
        <f t="shared" si="2"/>
        <v>0.83674642665979426</v>
      </c>
      <c r="M53" s="4">
        <f t="shared" si="3"/>
        <v>1.0901532363319959</v>
      </c>
    </row>
    <row r="54" spans="1:13" x14ac:dyDescent="0.25">
      <c r="A54" t="s">
        <v>91</v>
      </c>
      <c r="B54" t="s">
        <v>257</v>
      </c>
      <c r="C54">
        <v>5338</v>
      </c>
      <c r="D54">
        <v>639</v>
      </c>
      <c r="E54">
        <v>728.5</v>
      </c>
      <c r="J54" t="s">
        <v>257</v>
      </c>
      <c r="K54" s="4">
        <f t="shared" si="1"/>
        <v>1.8829145551388022</v>
      </c>
      <c r="L54" s="4">
        <f t="shared" si="2"/>
        <v>0.40536843566005193</v>
      </c>
      <c r="M54" s="4">
        <f t="shared" si="3"/>
        <v>0.56344564219074778</v>
      </c>
    </row>
    <row r="55" spans="1:13" x14ac:dyDescent="0.25">
      <c r="A55" t="s">
        <v>75</v>
      </c>
      <c r="B55" t="s">
        <v>249</v>
      </c>
      <c r="C55">
        <v>3404</v>
      </c>
      <c r="D55">
        <v>1105</v>
      </c>
      <c r="E55">
        <v>881</v>
      </c>
      <c r="J55" t="s">
        <v>249</v>
      </c>
      <c r="K55" s="4">
        <f t="shared" si="1"/>
        <v>1.2007195851803079</v>
      </c>
      <c r="L55" s="4">
        <f t="shared" si="2"/>
        <v>0.70098923537458124</v>
      </c>
      <c r="M55" s="4">
        <f t="shared" si="3"/>
        <v>0.68139411224440471</v>
      </c>
    </row>
    <row r="56" spans="1:13" x14ac:dyDescent="0.25">
      <c r="A56" t="s">
        <v>59</v>
      </c>
      <c r="B56" t="s">
        <v>241</v>
      </c>
      <c r="C56">
        <v>3962</v>
      </c>
      <c r="D56">
        <v>4434.5</v>
      </c>
      <c r="E56">
        <v>3337</v>
      </c>
      <c r="J56" t="s">
        <v>241</v>
      </c>
      <c r="K56" s="4">
        <f t="shared" si="1"/>
        <v>1.3975472962645064</v>
      </c>
      <c r="L56" s="4">
        <f t="shared" si="2"/>
        <v>2.813155442776996</v>
      </c>
      <c r="M56" s="4">
        <f t="shared" si="3"/>
        <v>2.5809445545511673</v>
      </c>
    </row>
    <row r="57" spans="1:13" x14ac:dyDescent="0.25">
      <c r="A57" t="s">
        <v>141</v>
      </c>
      <c r="B57" t="s">
        <v>282</v>
      </c>
      <c r="C57">
        <v>1896</v>
      </c>
      <c r="D57">
        <v>1347.5</v>
      </c>
      <c r="E57">
        <v>968</v>
      </c>
      <c r="J57" t="s">
        <v>282</v>
      </c>
      <c r="K57" s="4">
        <f t="shared" si="1"/>
        <v>0.66879093228609388</v>
      </c>
      <c r="L57" s="4">
        <f t="shared" si="2"/>
        <v>0.85482623951787162</v>
      </c>
      <c r="M57" s="4">
        <f t="shared" si="3"/>
        <v>0.74868274761927778</v>
      </c>
    </row>
    <row r="58" spans="1:13" x14ac:dyDescent="0.25">
      <c r="A58" t="s">
        <v>43</v>
      </c>
      <c r="B58" t="s">
        <v>234</v>
      </c>
      <c r="C58">
        <v>3463</v>
      </c>
      <c r="D58">
        <v>7264</v>
      </c>
      <c r="E58">
        <v>1917</v>
      </c>
      <c r="J58" t="s">
        <v>234</v>
      </c>
      <c r="K58" s="4">
        <f t="shared" si="1"/>
        <v>1.2215311173558772</v>
      </c>
      <c r="L58" s="4">
        <f t="shared" si="2"/>
        <v>4.6081319509148937</v>
      </c>
      <c r="M58" s="4">
        <f t="shared" si="3"/>
        <v>1.4826702760187558</v>
      </c>
    </row>
    <row r="59" spans="1:13" x14ac:dyDescent="0.25">
      <c r="A59" t="s">
        <v>27</v>
      </c>
      <c r="B59" t="s">
        <v>227</v>
      </c>
      <c r="C59">
        <v>2367</v>
      </c>
      <c r="D59">
        <v>1468</v>
      </c>
      <c r="E59">
        <v>786</v>
      </c>
      <c r="J59" t="s">
        <v>227</v>
      </c>
      <c r="K59" s="4">
        <f t="shared" si="1"/>
        <v>0.83493045185716463</v>
      </c>
      <c r="L59" s="4">
        <f t="shared" si="2"/>
        <v>0.93126895704062007</v>
      </c>
      <c r="M59" s="4">
        <f t="shared" si="3"/>
        <v>0.6079180161454053</v>
      </c>
    </row>
    <row r="60" spans="1:13" x14ac:dyDescent="0.25">
      <c r="A60" t="s">
        <v>185</v>
      </c>
      <c r="B60" t="s">
        <v>304</v>
      </c>
      <c r="C60">
        <v>9383.5</v>
      </c>
      <c r="D60">
        <v>2981</v>
      </c>
      <c r="E60">
        <v>3697.5</v>
      </c>
      <c r="J60" t="s">
        <v>304</v>
      </c>
      <c r="K60" s="4">
        <f t="shared" si="1"/>
        <v>3.3099154604992416</v>
      </c>
      <c r="L60" s="4">
        <f t="shared" si="2"/>
        <v>1.8910849870150468</v>
      </c>
      <c r="M60" s="4">
        <f t="shared" si="3"/>
        <v>2.8597670034321072</v>
      </c>
    </row>
    <row r="61" spans="1:13" x14ac:dyDescent="0.25">
      <c r="A61" t="s">
        <v>169</v>
      </c>
      <c r="B61" t="s">
        <v>296</v>
      </c>
      <c r="C61">
        <v>1697</v>
      </c>
      <c r="D61">
        <v>850</v>
      </c>
      <c r="E61">
        <v>3641</v>
      </c>
      <c r="J61" t="s">
        <v>296</v>
      </c>
      <c r="K61" s="4">
        <f t="shared" si="1"/>
        <v>0.59859610342273273</v>
      </c>
      <c r="L61" s="4">
        <f t="shared" si="2"/>
        <v>0.53922248874967782</v>
      </c>
      <c r="M61" s="4">
        <f t="shared" si="3"/>
        <v>2.8160680620679654</v>
      </c>
    </row>
    <row r="62" spans="1:13" x14ac:dyDescent="0.25">
      <c r="A62" t="s">
        <v>153</v>
      </c>
      <c r="B62" t="s">
        <v>288</v>
      </c>
      <c r="C62">
        <v>3618</v>
      </c>
      <c r="D62">
        <v>1913</v>
      </c>
      <c r="E62">
        <v>2997.5</v>
      </c>
      <c r="J62" t="s">
        <v>288</v>
      </c>
      <c r="K62" s="4">
        <f t="shared" si="1"/>
        <v>1.2762054815459323</v>
      </c>
      <c r="L62" s="4">
        <f t="shared" si="2"/>
        <v>1.2135677893860397</v>
      </c>
      <c r="M62" s="4">
        <f t="shared" si="3"/>
        <v>2.3183641900710592</v>
      </c>
    </row>
    <row r="63" spans="1:13" x14ac:dyDescent="0.25">
      <c r="A63" t="s">
        <v>137</v>
      </c>
      <c r="B63" t="s">
        <v>280</v>
      </c>
      <c r="C63">
        <v>2524.5</v>
      </c>
      <c r="D63">
        <v>556</v>
      </c>
      <c r="E63">
        <v>1252</v>
      </c>
      <c r="J63" t="s">
        <v>280</v>
      </c>
      <c r="K63" s="4">
        <f t="shared" si="1"/>
        <v>0.8904866606309304</v>
      </c>
      <c r="L63" s="4">
        <f t="shared" si="2"/>
        <v>0.35271494558214223</v>
      </c>
      <c r="M63" s="4">
        <f t="shared" si="3"/>
        <v>0.96833760332576013</v>
      </c>
    </row>
    <row r="64" spans="1:13" x14ac:dyDescent="0.25">
      <c r="A64" t="s">
        <v>121</v>
      </c>
      <c r="B64" t="s">
        <v>272</v>
      </c>
      <c r="C64">
        <v>1417</v>
      </c>
      <c r="D64">
        <v>7812.5</v>
      </c>
      <c r="E64">
        <v>877</v>
      </c>
      <c r="J64" t="s">
        <v>272</v>
      </c>
      <c r="K64" s="4">
        <f t="shared" si="1"/>
        <v>0.49982951004714926</v>
      </c>
      <c r="L64" s="4">
        <f t="shared" si="2"/>
        <v>4.9560890510080684</v>
      </c>
      <c r="M64" s="4">
        <f t="shared" si="3"/>
        <v>0.67830038188234154</v>
      </c>
    </row>
    <row r="65" spans="1:13" x14ac:dyDescent="0.25">
      <c r="A65" t="s">
        <v>105</v>
      </c>
      <c r="B65" t="s">
        <v>264</v>
      </c>
      <c r="C65">
        <v>1959</v>
      </c>
      <c r="D65">
        <v>647</v>
      </c>
      <c r="E65">
        <v>772</v>
      </c>
      <c r="J65" t="s">
        <v>264</v>
      </c>
      <c r="K65" s="4">
        <f t="shared" si="1"/>
        <v>0.69101341579560016</v>
      </c>
      <c r="L65" s="4">
        <f t="shared" si="2"/>
        <v>0.4104434708482842</v>
      </c>
      <c r="M65" s="4">
        <f t="shared" si="3"/>
        <v>0.59708995987818436</v>
      </c>
    </row>
    <row r="66" spans="1:13" x14ac:dyDescent="0.25">
      <c r="A66" t="s">
        <v>89</v>
      </c>
      <c r="B66" t="s">
        <v>256</v>
      </c>
      <c r="C66">
        <v>2567</v>
      </c>
      <c r="D66">
        <v>986</v>
      </c>
      <c r="E66">
        <v>1173.5</v>
      </c>
      <c r="J66" t="s">
        <v>256</v>
      </c>
      <c r="K66" s="4">
        <f t="shared" si="1"/>
        <v>0.90547801855401</v>
      </c>
      <c r="L66" s="4">
        <f t="shared" si="2"/>
        <v>0.62549808694962628</v>
      </c>
      <c r="M66" s="4">
        <f t="shared" si="3"/>
        <v>0.90762314497027119</v>
      </c>
    </row>
    <row r="67" spans="1:13" x14ac:dyDescent="0.25">
      <c r="A67" t="s">
        <v>73</v>
      </c>
      <c r="B67" t="s">
        <v>248</v>
      </c>
      <c r="C67">
        <v>1818.5</v>
      </c>
      <c r="D67">
        <v>2119</v>
      </c>
      <c r="E67">
        <v>858</v>
      </c>
      <c r="J67" t="s">
        <v>248</v>
      </c>
      <c r="K67" s="4">
        <f t="shared" si="1"/>
        <v>0.64145375019106632</v>
      </c>
      <c r="L67" s="4">
        <f t="shared" si="2"/>
        <v>1.3442499454830203</v>
      </c>
      <c r="M67" s="4">
        <f t="shared" si="3"/>
        <v>0.66360516266254166</v>
      </c>
    </row>
    <row r="68" spans="1:13" x14ac:dyDescent="0.25">
      <c r="A68" t="s">
        <v>125</v>
      </c>
      <c r="B68" t="s">
        <v>274</v>
      </c>
      <c r="C68">
        <v>5102.5</v>
      </c>
      <c r="D68">
        <v>1125</v>
      </c>
      <c r="E68">
        <v>974</v>
      </c>
      <c r="J68" t="s">
        <v>274</v>
      </c>
      <c r="K68" s="4">
        <f t="shared" si="1"/>
        <v>1.799844795353267</v>
      </c>
      <c r="L68" s="4">
        <f t="shared" si="2"/>
        <v>0.71367682334516191</v>
      </c>
      <c r="M68" s="4">
        <f t="shared" si="3"/>
        <v>0.75332334316237248</v>
      </c>
    </row>
    <row r="69" spans="1:13" x14ac:dyDescent="0.25">
      <c r="A69" t="s">
        <v>57</v>
      </c>
      <c r="B69" t="s">
        <v>240</v>
      </c>
      <c r="C69">
        <v>3305</v>
      </c>
      <c r="D69">
        <v>4506</v>
      </c>
      <c r="E69">
        <v>2219</v>
      </c>
      <c r="J69" t="s">
        <v>240</v>
      </c>
      <c r="K69" s="4">
        <f t="shared" ref="K69:K132" si="10">C69/F$37</f>
        <v>1.1657985396653694</v>
      </c>
      <c r="L69" s="4">
        <f t="shared" si="2"/>
        <v>2.8585135697718216</v>
      </c>
      <c r="M69" s="4">
        <f t="shared" si="3"/>
        <v>1.7162469183545221</v>
      </c>
    </row>
    <row r="70" spans="1:13" x14ac:dyDescent="0.25">
      <c r="A70" t="s">
        <v>41</v>
      </c>
      <c r="B70" t="s">
        <v>233</v>
      </c>
      <c r="C70">
        <v>2700</v>
      </c>
      <c r="D70">
        <v>7605</v>
      </c>
      <c r="E70">
        <v>3740</v>
      </c>
      <c r="J70" t="s">
        <v>233</v>
      </c>
      <c r="K70" s="4">
        <f t="shared" si="10"/>
        <v>0.95239215040741221</v>
      </c>
      <c r="L70" s="4">
        <f t="shared" si="2"/>
        <v>4.8244553258132941</v>
      </c>
      <c r="M70" s="4">
        <f t="shared" si="3"/>
        <v>2.8926378885290278</v>
      </c>
    </row>
    <row r="71" spans="1:13" x14ac:dyDescent="0.25">
      <c r="A71" t="s">
        <v>25</v>
      </c>
      <c r="B71" t="s">
        <v>226</v>
      </c>
      <c r="C71">
        <v>1940</v>
      </c>
      <c r="D71">
        <v>3126</v>
      </c>
      <c r="E71">
        <v>1964</v>
      </c>
      <c r="J71" t="s">
        <v>226</v>
      </c>
      <c r="K71" s="4">
        <f t="shared" si="10"/>
        <v>0.68431139695939991</v>
      </c>
      <c r="L71" s="4">
        <f t="shared" si="2"/>
        <v>1.9830699998017565</v>
      </c>
      <c r="M71" s="4">
        <f t="shared" si="3"/>
        <v>1.5190216077729974</v>
      </c>
    </row>
    <row r="72" spans="1:13" x14ac:dyDescent="0.25">
      <c r="A72" t="s">
        <v>183</v>
      </c>
      <c r="B72" t="s">
        <v>303</v>
      </c>
      <c r="C72">
        <v>1363</v>
      </c>
      <c r="D72">
        <v>909.5</v>
      </c>
      <c r="E72">
        <v>3667</v>
      </c>
      <c r="J72" t="s">
        <v>303</v>
      </c>
      <c r="K72" s="4">
        <f t="shared" si="10"/>
        <v>0.48078166703900105</v>
      </c>
      <c r="L72" s="4">
        <f t="shared" si="2"/>
        <v>0.5769680629621553</v>
      </c>
      <c r="M72" s="4">
        <f t="shared" si="3"/>
        <v>2.8361773094213758</v>
      </c>
    </row>
    <row r="73" spans="1:13" x14ac:dyDescent="0.25">
      <c r="A73" t="s">
        <v>167</v>
      </c>
      <c r="B73" t="s">
        <v>295</v>
      </c>
      <c r="C73">
        <v>2433</v>
      </c>
      <c r="D73">
        <v>6315.5</v>
      </c>
      <c r="E73">
        <v>1933.5</v>
      </c>
      <c r="J73" t="s">
        <v>295</v>
      </c>
      <c r="K73" s="4">
        <f t="shared" si="10"/>
        <v>0.85821114886712369</v>
      </c>
      <c r="L73" s="4">
        <f t="shared" si="2"/>
        <v>4.0064230914101069</v>
      </c>
      <c r="M73" s="4">
        <f t="shared" si="3"/>
        <v>1.4954319137622663</v>
      </c>
    </row>
    <row r="74" spans="1:13" x14ac:dyDescent="0.25">
      <c r="A74" t="s">
        <v>151</v>
      </c>
      <c r="B74" t="s">
        <v>287</v>
      </c>
      <c r="C74">
        <v>1805</v>
      </c>
      <c r="D74">
        <v>937</v>
      </c>
      <c r="E74">
        <v>771.5</v>
      </c>
      <c r="J74" t="s">
        <v>287</v>
      </c>
      <c r="K74" s="4">
        <f t="shared" si="10"/>
        <v>0.63669178943902927</v>
      </c>
      <c r="L74" s="4">
        <f t="shared" si="2"/>
        <v>0.59441349642170371</v>
      </c>
      <c r="M74" s="4">
        <f t="shared" si="3"/>
        <v>0.59670324358292648</v>
      </c>
    </row>
    <row r="75" spans="1:13" x14ac:dyDescent="0.25">
      <c r="A75" t="s">
        <v>135</v>
      </c>
      <c r="B75" t="s">
        <v>279</v>
      </c>
      <c r="C75">
        <v>1829</v>
      </c>
      <c r="D75">
        <v>922</v>
      </c>
      <c r="E75">
        <v>1301.5</v>
      </c>
      <c r="J75" t="s">
        <v>279</v>
      </c>
      <c r="K75" s="4">
        <f t="shared" si="10"/>
        <v>0.64515749744265072</v>
      </c>
      <c r="L75" s="4">
        <f t="shared" si="2"/>
        <v>0.58489780544376824</v>
      </c>
      <c r="M75" s="4">
        <f t="shared" si="3"/>
        <v>1.0066225165562914</v>
      </c>
    </row>
    <row r="76" spans="1:13" x14ac:dyDescent="0.25">
      <c r="A76" t="s">
        <v>119</v>
      </c>
      <c r="B76" t="s">
        <v>271</v>
      </c>
      <c r="C76">
        <v>5356</v>
      </c>
      <c r="D76">
        <v>2781.5</v>
      </c>
      <c r="E76">
        <v>3107.5</v>
      </c>
      <c r="J76" t="s">
        <v>271</v>
      </c>
      <c r="K76" s="4">
        <f t="shared" si="10"/>
        <v>1.8892638361415184</v>
      </c>
      <c r="L76" s="4">
        <f t="shared" si="2"/>
        <v>1.7645262970085047</v>
      </c>
      <c r="M76" s="4">
        <f t="shared" si="3"/>
        <v>2.4034417750277952</v>
      </c>
    </row>
    <row r="77" spans="1:13" x14ac:dyDescent="0.25">
      <c r="A77" t="s">
        <v>103</v>
      </c>
      <c r="B77" t="s">
        <v>263</v>
      </c>
      <c r="C77">
        <v>3822</v>
      </c>
      <c r="D77">
        <v>3990</v>
      </c>
      <c r="E77">
        <v>1746.5</v>
      </c>
      <c r="J77" t="s">
        <v>263</v>
      </c>
      <c r="K77" s="4">
        <f t="shared" si="10"/>
        <v>1.3481639995767145</v>
      </c>
      <c r="L77" s="4">
        <f t="shared" si="2"/>
        <v>2.5311738001308406</v>
      </c>
      <c r="M77" s="4">
        <f t="shared" si="3"/>
        <v>1.3508000193358147</v>
      </c>
    </row>
    <row r="78" spans="1:13" x14ac:dyDescent="0.25">
      <c r="A78" t="s">
        <v>87</v>
      </c>
      <c r="B78" t="s">
        <v>255</v>
      </c>
      <c r="C78">
        <v>2461.5</v>
      </c>
      <c r="D78">
        <v>3259</v>
      </c>
      <c r="E78">
        <v>4636.5</v>
      </c>
      <c r="J78" t="s">
        <v>255</v>
      </c>
      <c r="K78" s="4">
        <f t="shared" si="10"/>
        <v>0.86826417712142412</v>
      </c>
      <c r="L78" s="4">
        <f t="shared" si="2"/>
        <v>2.0674424598061178</v>
      </c>
      <c r="M78" s="4">
        <f t="shared" si="3"/>
        <v>3.586020205926427</v>
      </c>
    </row>
    <row r="79" spans="1:13" x14ac:dyDescent="0.25">
      <c r="A79" t="s">
        <v>109</v>
      </c>
      <c r="B79" t="s">
        <v>266</v>
      </c>
      <c r="C79">
        <v>3835</v>
      </c>
      <c r="D79">
        <v>1262</v>
      </c>
      <c r="E79">
        <v>2441</v>
      </c>
      <c r="J79" t="s">
        <v>266</v>
      </c>
      <c r="K79" s="4">
        <f t="shared" si="10"/>
        <v>1.3527495914120096</v>
      </c>
      <c r="L79" s="4">
        <f t="shared" si="2"/>
        <v>0.80058680094363932</v>
      </c>
      <c r="M79" s="4">
        <f t="shared" si="3"/>
        <v>1.8879489534490259</v>
      </c>
    </row>
    <row r="80" spans="1:13" x14ac:dyDescent="0.25">
      <c r="A80" t="s">
        <v>71</v>
      </c>
      <c r="B80" t="s">
        <v>247</v>
      </c>
      <c r="C80">
        <v>1921</v>
      </c>
      <c r="D80">
        <v>8699.5</v>
      </c>
      <c r="E80">
        <v>934</v>
      </c>
      <c r="J80" t="s">
        <v>247</v>
      </c>
      <c r="K80" s="4">
        <f t="shared" si="10"/>
        <v>0.67760937812319955</v>
      </c>
      <c r="L80" s="4">
        <f t="shared" si="2"/>
        <v>5.5187835775033207</v>
      </c>
      <c r="M80" s="4">
        <f t="shared" si="3"/>
        <v>0.72238603954174119</v>
      </c>
    </row>
    <row r="81" spans="1:13" x14ac:dyDescent="0.25">
      <c r="A81" t="s">
        <v>55</v>
      </c>
      <c r="B81" t="s">
        <v>239</v>
      </c>
      <c r="C81">
        <v>2892.5</v>
      </c>
      <c r="D81">
        <v>1106</v>
      </c>
      <c r="E81">
        <v>650</v>
      </c>
      <c r="J81" t="s">
        <v>239</v>
      </c>
      <c r="K81" s="4">
        <f t="shared" si="10"/>
        <v>1.0202941833531258</v>
      </c>
      <c r="L81" s="4">
        <f t="shared" si="2"/>
        <v>0.70162361477311019</v>
      </c>
      <c r="M81" s="4">
        <f t="shared" si="3"/>
        <v>0.50273118383525883</v>
      </c>
    </row>
    <row r="82" spans="1:13" x14ac:dyDescent="0.25">
      <c r="A82" t="s">
        <v>39</v>
      </c>
      <c r="B82" t="s">
        <v>232</v>
      </c>
      <c r="C82">
        <v>2956.5</v>
      </c>
      <c r="D82">
        <v>3040</v>
      </c>
      <c r="E82">
        <v>5169.5</v>
      </c>
      <c r="J82" t="s">
        <v>232</v>
      </c>
      <c r="K82" s="4">
        <f t="shared" si="10"/>
        <v>1.0428694046961164</v>
      </c>
      <c r="L82" s="4">
        <f t="shared" si="2"/>
        <v>1.9285133715282596</v>
      </c>
      <c r="M82" s="4">
        <f t="shared" si="3"/>
        <v>3.9982597766713397</v>
      </c>
    </row>
    <row r="83" spans="1:13" x14ac:dyDescent="0.25">
      <c r="A83" t="s">
        <v>23</v>
      </c>
      <c r="B83" t="s">
        <v>225</v>
      </c>
      <c r="C83">
        <v>3379.5</v>
      </c>
      <c r="D83">
        <v>3108</v>
      </c>
      <c r="E83">
        <v>3641</v>
      </c>
      <c r="J83" t="s">
        <v>225</v>
      </c>
      <c r="K83" s="4">
        <f t="shared" si="10"/>
        <v>1.1920775082599442</v>
      </c>
      <c r="L83" s="4">
        <f t="shared" si="2"/>
        <v>1.9716511706282338</v>
      </c>
      <c r="M83" s="4">
        <f t="shared" si="3"/>
        <v>2.8160680620679654</v>
      </c>
    </row>
    <row r="84" spans="1:13" x14ac:dyDescent="0.25">
      <c r="A84" t="s">
        <v>181</v>
      </c>
      <c r="B84" t="s">
        <v>302</v>
      </c>
      <c r="C84">
        <v>5119</v>
      </c>
      <c r="D84">
        <v>6027.5</v>
      </c>
      <c r="E84">
        <v>3347</v>
      </c>
      <c r="J84" t="s">
        <v>302</v>
      </c>
      <c r="K84" s="4">
        <f t="shared" si="10"/>
        <v>1.8056649696057567</v>
      </c>
      <c r="L84" s="4">
        <f t="shared" ref="L84:L147" si="11">D84/G$37</f>
        <v>3.8237218246337452</v>
      </c>
      <c r="M84" s="4">
        <f t="shared" ref="M84:M147" si="12">E84/H$37</f>
        <v>2.5886788804563254</v>
      </c>
    </row>
    <row r="85" spans="1:13" x14ac:dyDescent="0.25">
      <c r="A85" t="s">
        <v>165</v>
      </c>
      <c r="B85" t="s">
        <v>294</v>
      </c>
      <c r="C85">
        <v>2668</v>
      </c>
      <c r="D85">
        <v>2230</v>
      </c>
      <c r="E85">
        <v>3709</v>
      </c>
      <c r="J85" t="s">
        <v>294</v>
      </c>
      <c r="K85" s="4">
        <f t="shared" si="10"/>
        <v>0.9411045397359169</v>
      </c>
      <c r="L85" s="4">
        <f t="shared" si="11"/>
        <v>1.414666058719743</v>
      </c>
      <c r="M85" s="4">
        <f t="shared" si="12"/>
        <v>2.8686614782230384</v>
      </c>
    </row>
    <row r="86" spans="1:13" x14ac:dyDescent="0.25">
      <c r="A86" t="s">
        <v>149</v>
      </c>
      <c r="B86" t="s">
        <v>286</v>
      </c>
      <c r="C86">
        <v>4317</v>
      </c>
      <c r="D86">
        <v>1187.5</v>
      </c>
      <c r="E86">
        <v>1316</v>
      </c>
      <c r="J86" t="s">
        <v>286</v>
      </c>
      <c r="K86" s="4">
        <f t="shared" si="10"/>
        <v>1.5227692271514068</v>
      </c>
      <c r="L86" s="4">
        <f t="shared" si="11"/>
        <v>0.75332553575322636</v>
      </c>
      <c r="M86" s="4">
        <f t="shared" si="12"/>
        <v>1.0178372891187701</v>
      </c>
    </row>
    <row r="87" spans="1:13" x14ac:dyDescent="0.25">
      <c r="A87" t="s">
        <v>133</v>
      </c>
      <c r="B87" t="s">
        <v>278</v>
      </c>
      <c r="C87">
        <v>2226.5</v>
      </c>
      <c r="D87">
        <v>807.5</v>
      </c>
      <c r="E87">
        <v>1373.5</v>
      </c>
      <c r="J87" t="s">
        <v>278</v>
      </c>
      <c r="K87" s="4">
        <f t="shared" si="10"/>
        <v>0.78537078625263079</v>
      </c>
      <c r="L87" s="4">
        <f t="shared" si="11"/>
        <v>0.51226136431219393</v>
      </c>
      <c r="M87" s="4">
        <f t="shared" si="12"/>
        <v>1.0623096630734277</v>
      </c>
    </row>
    <row r="88" spans="1:13" x14ac:dyDescent="0.25">
      <c r="A88" t="s">
        <v>117</v>
      </c>
      <c r="B88" t="s">
        <v>270</v>
      </c>
      <c r="C88">
        <v>4356.5</v>
      </c>
      <c r="D88">
        <v>734.5</v>
      </c>
      <c r="E88">
        <v>1341</v>
      </c>
      <c r="J88" t="s">
        <v>270</v>
      </c>
      <c r="K88" s="4">
        <f t="shared" si="10"/>
        <v>1.5367023715740338</v>
      </c>
      <c r="L88" s="4">
        <f t="shared" si="11"/>
        <v>0.46595166821957457</v>
      </c>
      <c r="M88" s="4">
        <f t="shared" si="12"/>
        <v>1.0371731038816647</v>
      </c>
    </row>
    <row r="89" spans="1:13" x14ac:dyDescent="0.25">
      <c r="A89" t="s">
        <v>101</v>
      </c>
      <c r="B89" t="s">
        <v>262</v>
      </c>
      <c r="C89">
        <v>1492</v>
      </c>
      <c r="D89">
        <v>720.5</v>
      </c>
      <c r="E89">
        <v>1158</v>
      </c>
      <c r="J89" t="s">
        <v>262</v>
      </c>
      <c r="K89" s="4">
        <f t="shared" si="10"/>
        <v>0.52628484755846627</v>
      </c>
      <c r="L89" s="4">
        <f t="shared" si="11"/>
        <v>0.4570703566401681</v>
      </c>
      <c r="M89" s="4">
        <f t="shared" si="12"/>
        <v>0.8956349398172766</v>
      </c>
    </row>
    <row r="90" spans="1:13" x14ac:dyDescent="0.25">
      <c r="A90" t="s">
        <v>93</v>
      </c>
      <c r="B90" t="s">
        <v>258</v>
      </c>
      <c r="C90">
        <v>5134</v>
      </c>
      <c r="D90">
        <v>3418</v>
      </c>
      <c r="E90">
        <v>3236</v>
      </c>
      <c r="J90" t="s">
        <v>258</v>
      </c>
      <c r="K90" s="4">
        <f t="shared" si="10"/>
        <v>1.81095603710802</v>
      </c>
      <c r="L90" s="4">
        <f t="shared" si="11"/>
        <v>2.1683087841722339</v>
      </c>
      <c r="M90" s="4">
        <f t="shared" si="12"/>
        <v>2.5028278629090734</v>
      </c>
    </row>
    <row r="91" spans="1:13" x14ac:dyDescent="0.25">
      <c r="A91" t="s">
        <v>85</v>
      </c>
      <c r="B91" t="s">
        <v>254</v>
      </c>
      <c r="C91">
        <v>2926</v>
      </c>
      <c r="D91">
        <v>1361</v>
      </c>
      <c r="E91">
        <v>982</v>
      </c>
      <c r="J91" t="s">
        <v>254</v>
      </c>
      <c r="K91" s="4">
        <f t="shared" si="10"/>
        <v>1.0321109007748475</v>
      </c>
      <c r="L91" s="4">
        <f t="shared" si="11"/>
        <v>0.86339036139801362</v>
      </c>
      <c r="M91" s="4">
        <f t="shared" si="12"/>
        <v>0.75951080388649872</v>
      </c>
    </row>
    <row r="92" spans="1:13" x14ac:dyDescent="0.25">
      <c r="A92" t="s">
        <v>69</v>
      </c>
      <c r="B92" t="s">
        <v>246</v>
      </c>
      <c r="C92">
        <v>3421.5</v>
      </c>
      <c r="D92">
        <v>1485</v>
      </c>
      <c r="E92">
        <v>3233</v>
      </c>
      <c r="J92" t="s">
        <v>246</v>
      </c>
      <c r="K92" s="4">
        <f t="shared" si="10"/>
        <v>1.2068924972662818</v>
      </c>
      <c r="L92" s="4">
        <f t="shared" si="11"/>
        <v>0.94205340681561367</v>
      </c>
      <c r="M92" s="4">
        <f t="shared" si="12"/>
        <v>2.5005075651375259</v>
      </c>
    </row>
    <row r="93" spans="1:13" x14ac:dyDescent="0.25">
      <c r="A93" t="s">
        <v>103</v>
      </c>
      <c r="B93" t="s">
        <v>341</v>
      </c>
      <c r="C93">
        <v>2701</v>
      </c>
      <c r="D93">
        <v>1138</v>
      </c>
      <c r="E93">
        <v>1070</v>
      </c>
      <c r="J93" t="s">
        <v>341</v>
      </c>
      <c r="K93" s="4">
        <f t="shared" si="10"/>
        <v>0.95274488824089643</v>
      </c>
      <c r="L93" s="4">
        <f t="shared" si="11"/>
        <v>0.72192375552603927</v>
      </c>
      <c r="M93" s="4">
        <f t="shared" si="12"/>
        <v>0.82757287185188766</v>
      </c>
    </row>
    <row r="94" spans="1:13" x14ac:dyDescent="0.25">
      <c r="A94" t="s">
        <v>87</v>
      </c>
      <c r="B94" t="s">
        <v>335</v>
      </c>
      <c r="C94">
        <v>2731.5</v>
      </c>
      <c r="D94">
        <v>7582</v>
      </c>
      <c r="E94">
        <v>1460.5</v>
      </c>
      <c r="J94" t="s">
        <v>335</v>
      </c>
      <c r="K94" s="4">
        <f t="shared" si="10"/>
        <v>0.9635033921621653</v>
      </c>
      <c r="L94" s="4">
        <f t="shared" si="11"/>
        <v>4.8098645996471268</v>
      </c>
      <c r="M94" s="4">
        <f t="shared" si="12"/>
        <v>1.1295982984483008</v>
      </c>
    </row>
    <row r="95" spans="1:13" x14ac:dyDescent="0.25">
      <c r="A95" t="s">
        <v>71</v>
      </c>
      <c r="B95" t="s">
        <v>329</v>
      </c>
      <c r="C95">
        <v>1378.5</v>
      </c>
      <c r="D95">
        <v>2196.5</v>
      </c>
      <c r="E95">
        <v>1070.5</v>
      </c>
      <c r="J95" t="s">
        <v>329</v>
      </c>
      <c r="K95" s="4">
        <f t="shared" si="10"/>
        <v>0.48624910345800654</v>
      </c>
      <c r="L95" s="4">
        <f t="shared" si="11"/>
        <v>1.3934143488690205</v>
      </c>
      <c r="M95" s="4">
        <f t="shared" si="12"/>
        <v>0.82795958814714554</v>
      </c>
    </row>
    <row r="96" spans="1:13" x14ac:dyDescent="0.25">
      <c r="A96" t="s">
        <v>55</v>
      </c>
      <c r="B96" t="s">
        <v>323</v>
      </c>
      <c r="C96">
        <v>4851</v>
      </c>
      <c r="D96">
        <v>674</v>
      </c>
      <c r="E96">
        <v>1048</v>
      </c>
      <c r="J96" t="s">
        <v>323</v>
      </c>
      <c r="K96" s="4">
        <f t="shared" si="10"/>
        <v>1.7111312302319839</v>
      </c>
      <c r="L96" s="4">
        <f t="shared" si="11"/>
        <v>0.42757171460856808</v>
      </c>
      <c r="M96" s="4">
        <f t="shared" si="12"/>
        <v>0.81055735486054048</v>
      </c>
    </row>
    <row r="97" spans="1:13" x14ac:dyDescent="0.25">
      <c r="A97" t="s">
        <v>39</v>
      </c>
      <c r="B97" t="s">
        <v>317</v>
      </c>
      <c r="C97">
        <v>1554</v>
      </c>
      <c r="D97">
        <v>3032</v>
      </c>
      <c r="E97">
        <v>5408</v>
      </c>
      <c r="J97" t="s">
        <v>317</v>
      </c>
      <c r="K97" s="4">
        <f t="shared" si="10"/>
        <v>0.54815459323448834</v>
      </c>
      <c r="L97" s="4">
        <f t="shared" si="11"/>
        <v>1.9234383363400274</v>
      </c>
      <c r="M97" s="4">
        <f t="shared" si="12"/>
        <v>4.1827234495093535</v>
      </c>
    </row>
    <row r="98" spans="1:13" x14ac:dyDescent="0.25">
      <c r="A98" t="s">
        <v>23</v>
      </c>
      <c r="B98" t="s">
        <v>311</v>
      </c>
      <c r="C98">
        <v>2055</v>
      </c>
      <c r="D98">
        <v>1842.5</v>
      </c>
      <c r="E98">
        <v>1368</v>
      </c>
      <c r="J98" t="s">
        <v>311</v>
      </c>
      <c r="K98" s="4">
        <f t="shared" si="10"/>
        <v>0.72487624781008597</v>
      </c>
      <c r="L98" s="4">
        <f t="shared" si="11"/>
        <v>1.1688440417897428</v>
      </c>
      <c r="M98" s="4">
        <f t="shared" si="12"/>
        <v>1.0580557838255908</v>
      </c>
    </row>
    <row r="99" spans="1:13" x14ac:dyDescent="0.25">
      <c r="A99" t="s">
        <v>53</v>
      </c>
      <c r="B99" t="s">
        <v>238</v>
      </c>
      <c r="C99">
        <v>5663.5</v>
      </c>
      <c r="D99">
        <v>2794.5</v>
      </c>
      <c r="E99">
        <v>5303</v>
      </c>
      <c r="J99" t="s">
        <v>238</v>
      </c>
      <c r="K99" s="4">
        <f t="shared" si="10"/>
        <v>1.9977307199379182</v>
      </c>
      <c r="L99" s="4">
        <f t="shared" si="11"/>
        <v>1.7727732291893821</v>
      </c>
      <c r="M99" s="4">
        <f t="shared" si="12"/>
        <v>4.1015130275051961</v>
      </c>
    </row>
    <row r="100" spans="1:13" x14ac:dyDescent="0.25">
      <c r="A100" t="s">
        <v>181</v>
      </c>
      <c r="B100" t="s">
        <v>366</v>
      </c>
      <c r="C100">
        <v>4964</v>
      </c>
      <c r="D100">
        <v>3418</v>
      </c>
      <c r="E100">
        <v>1571</v>
      </c>
      <c r="J100" t="s">
        <v>366</v>
      </c>
      <c r="K100" s="4">
        <f t="shared" si="10"/>
        <v>1.7509906054157016</v>
      </c>
      <c r="L100" s="4">
        <f t="shared" si="11"/>
        <v>2.1683087841722339</v>
      </c>
      <c r="M100" s="4">
        <f t="shared" si="12"/>
        <v>1.2150625997002948</v>
      </c>
    </row>
    <row r="101" spans="1:13" x14ac:dyDescent="0.25">
      <c r="A101" t="s">
        <v>165</v>
      </c>
      <c r="B101" t="s">
        <v>361</v>
      </c>
      <c r="C101">
        <v>2628.5</v>
      </c>
      <c r="D101">
        <v>2537.5</v>
      </c>
      <c r="E101">
        <v>1487</v>
      </c>
      <c r="J101" t="s">
        <v>361</v>
      </c>
      <c r="K101" s="4">
        <f t="shared" si="10"/>
        <v>0.92717139531328996</v>
      </c>
      <c r="L101" s="4">
        <f t="shared" si="11"/>
        <v>1.6097377237674206</v>
      </c>
      <c r="M101" s="4">
        <f t="shared" si="12"/>
        <v>1.1500942620969692</v>
      </c>
    </row>
    <row r="102" spans="1:13" x14ac:dyDescent="0.25">
      <c r="A102" t="s">
        <v>149</v>
      </c>
      <c r="B102" t="s">
        <v>356</v>
      </c>
      <c r="C102">
        <v>3092</v>
      </c>
      <c r="D102">
        <v>2057.5</v>
      </c>
      <c r="E102">
        <v>1259</v>
      </c>
      <c r="J102" t="s">
        <v>356</v>
      </c>
      <c r="K102" s="4">
        <f t="shared" si="10"/>
        <v>1.090665381133229</v>
      </c>
      <c r="L102" s="4">
        <f t="shared" si="11"/>
        <v>1.305235612473485</v>
      </c>
      <c r="M102" s="4">
        <f t="shared" si="12"/>
        <v>0.9737516314593706</v>
      </c>
    </row>
    <row r="103" spans="1:13" x14ac:dyDescent="0.25">
      <c r="A103" t="s">
        <v>133</v>
      </c>
      <c r="B103" t="s">
        <v>351</v>
      </c>
      <c r="C103">
        <v>2000</v>
      </c>
      <c r="D103">
        <v>343</v>
      </c>
      <c r="E103">
        <v>574</v>
      </c>
      <c r="J103" t="s">
        <v>351</v>
      </c>
      <c r="K103" s="4">
        <f t="shared" si="10"/>
        <v>0.70547566696845343</v>
      </c>
      <c r="L103" s="4">
        <f t="shared" si="11"/>
        <v>0.21759213369545824</v>
      </c>
      <c r="M103" s="4">
        <f t="shared" si="12"/>
        <v>0.44395030695605936</v>
      </c>
    </row>
    <row r="104" spans="1:13" x14ac:dyDescent="0.25">
      <c r="A104" t="s">
        <v>117</v>
      </c>
      <c r="B104" t="s">
        <v>346</v>
      </c>
      <c r="C104">
        <v>3086.5</v>
      </c>
      <c r="D104">
        <v>4610</v>
      </c>
      <c r="E104">
        <v>914</v>
      </c>
      <c r="J104" t="s">
        <v>346</v>
      </c>
      <c r="K104" s="4">
        <f t="shared" si="10"/>
        <v>1.0887253230490659</v>
      </c>
      <c r="L104" s="4">
        <f t="shared" si="11"/>
        <v>2.9244890272188409</v>
      </c>
      <c r="M104" s="4">
        <f t="shared" si="12"/>
        <v>0.70691738773142554</v>
      </c>
    </row>
    <row r="105" spans="1:13" x14ac:dyDescent="0.25">
      <c r="A105" t="s">
        <v>101</v>
      </c>
      <c r="B105" t="s">
        <v>340</v>
      </c>
      <c r="C105">
        <v>1688</v>
      </c>
      <c r="D105">
        <v>17158</v>
      </c>
      <c r="E105">
        <v>1551</v>
      </c>
      <c r="J105" t="s">
        <v>340</v>
      </c>
      <c r="K105" s="4">
        <f t="shared" si="10"/>
        <v>0.59542146292137477</v>
      </c>
      <c r="L105" s="4">
        <f t="shared" si="11"/>
        <v>10.884681719961144</v>
      </c>
      <c r="M105" s="4">
        <f t="shared" si="12"/>
        <v>1.1995939478899793</v>
      </c>
    </row>
    <row r="106" spans="1:13" x14ac:dyDescent="0.25">
      <c r="A106" t="s">
        <v>85</v>
      </c>
      <c r="B106" t="s">
        <v>334</v>
      </c>
      <c r="C106">
        <v>1378</v>
      </c>
      <c r="D106">
        <v>2586.5</v>
      </c>
      <c r="E106">
        <v>1131</v>
      </c>
      <c r="J106" t="s">
        <v>334</v>
      </c>
      <c r="K106" s="4">
        <f t="shared" si="10"/>
        <v>0.48607273454126443</v>
      </c>
      <c r="L106" s="4">
        <f t="shared" si="11"/>
        <v>1.6408223142953433</v>
      </c>
      <c r="M106" s="4">
        <f t="shared" si="12"/>
        <v>0.87475225987335037</v>
      </c>
    </row>
    <row r="107" spans="1:13" x14ac:dyDescent="0.25">
      <c r="A107" t="s">
        <v>69</v>
      </c>
      <c r="B107" t="s">
        <v>328</v>
      </c>
      <c r="C107">
        <v>3443.5</v>
      </c>
      <c r="D107">
        <v>13374</v>
      </c>
      <c r="E107">
        <v>1648</v>
      </c>
      <c r="J107" t="s">
        <v>328</v>
      </c>
      <c r="K107" s="4">
        <f t="shared" si="10"/>
        <v>1.2146527296029348</v>
      </c>
      <c r="L107" s="4">
        <f t="shared" si="11"/>
        <v>8.4841900759272839</v>
      </c>
      <c r="M107" s="4">
        <f t="shared" si="12"/>
        <v>1.2746169091700101</v>
      </c>
    </row>
    <row r="108" spans="1:13" x14ac:dyDescent="0.25">
      <c r="A108" t="s">
        <v>53</v>
      </c>
      <c r="B108" t="s">
        <v>322</v>
      </c>
      <c r="C108">
        <v>5673.5</v>
      </c>
      <c r="D108">
        <v>2941</v>
      </c>
      <c r="E108">
        <v>1378</v>
      </c>
      <c r="J108" t="s">
        <v>322</v>
      </c>
      <c r="K108" s="4">
        <f t="shared" si="10"/>
        <v>2.0012580982727606</v>
      </c>
      <c r="L108" s="4">
        <f t="shared" si="11"/>
        <v>1.8657098110738854</v>
      </c>
      <c r="M108" s="4">
        <f t="shared" si="12"/>
        <v>1.0657901097307487</v>
      </c>
    </row>
    <row r="109" spans="1:13" x14ac:dyDescent="0.25">
      <c r="A109" t="s">
        <v>37</v>
      </c>
      <c r="B109" t="s">
        <v>316</v>
      </c>
      <c r="C109">
        <v>10024</v>
      </c>
      <c r="D109">
        <v>795.5</v>
      </c>
      <c r="E109">
        <v>846.5</v>
      </c>
      <c r="J109" t="s">
        <v>316</v>
      </c>
      <c r="K109" s="4">
        <f t="shared" si="10"/>
        <v>3.5358440428458886</v>
      </c>
      <c r="L109" s="4">
        <f t="shared" si="11"/>
        <v>0.50464881152984553</v>
      </c>
      <c r="M109" s="4">
        <f t="shared" si="12"/>
        <v>0.65471068787161024</v>
      </c>
    </row>
    <row r="110" spans="1:13" x14ac:dyDescent="0.25">
      <c r="A110" t="s">
        <v>37</v>
      </c>
      <c r="B110" t="s">
        <v>231</v>
      </c>
      <c r="C110">
        <v>1558</v>
      </c>
      <c r="D110">
        <v>966</v>
      </c>
      <c r="E110">
        <v>4312</v>
      </c>
      <c r="J110" t="s">
        <v>231</v>
      </c>
      <c r="K110" s="4">
        <f t="shared" si="10"/>
        <v>0.54956554456842521</v>
      </c>
      <c r="L110" s="4">
        <f t="shared" si="11"/>
        <v>0.6128104989790456</v>
      </c>
      <c r="M110" s="4">
        <f t="shared" si="12"/>
        <v>3.3350413303040556</v>
      </c>
    </row>
    <row r="111" spans="1:13" x14ac:dyDescent="0.25">
      <c r="A111" t="s">
        <v>21</v>
      </c>
      <c r="B111" t="s">
        <v>310</v>
      </c>
      <c r="C111">
        <v>2963.5</v>
      </c>
      <c r="D111">
        <v>14628.5</v>
      </c>
      <c r="E111">
        <v>2490.5</v>
      </c>
      <c r="J111" t="s">
        <v>310</v>
      </c>
      <c r="K111" s="4">
        <f t="shared" si="10"/>
        <v>1.045338569530506</v>
      </c>
      <c r="L111" s="4">
        <f t="shared" si="11"/>
        <v>9.2800190313819559</v>
      </c>
      <c r="M111" s="4">
        <f t="shared" si="12"/>
        <v>1.9262338666795573</v>
      </c>
    </row>
    <row r="112" spans="1:13" x14ac:dyDescent="0.25">
      <c r="A112" t="s">
        <v>179</v>
      </c>
      <c r="B112" t="s">
        <v>365</v>
      </c>
      <c r="C112">
        <v>1874.5</v>
      </c>
      <c r="D112">
        <v>1269</v>
      </c>
      <c r="E112">
        <v>1316</v>
      </c>
      <c r="J112" t="s">
        <v>365</v>
      </c>
      <c r="K112" s="4">
        <f t="shared" si="10"/>
        <v>0.66120706886618297</v>
      </c>
      <c r="L112" s="4">
        <f t="shared" si="11"/>
        <v>0.80502745673334264</v>
      </c>
      <c r="M112" s="4">
        <f t="shared" si="12"/>
        <v>1.0178372891187701</v>
      </c>
    </row>
    <row r="113" spans="1:13" x14ac:dyDescent="0.25">
      <c r="A113" t="s">
        <v>163</v>
      </c>
      <c r="B113" t="s">
        <v>360</v>
      </c>
      <c r="C113">
        <v>8600</v>
      </c>
      <c r="D113">
        <v>2477</v>
      </c>
      <c r="E113">
        <v>2369</v>
      </c>
      <c r="J113" t="s">
        <v>360</v>
      </c>
      <c r="K113" s="4">
        <f t="shared" si="10"/>
        <v>3.0335453679643498</v>
      </c>
      <c r="L113" s="4">
        <f t="shared" si="11"/>
        <v>1.5713577701564141</v>
      </c>
      <c r="M113" s="4">
        <f t="shared" si="12"/>
        <v>1.8322618069318897</v>
      </c>
    </row>
    <row r="114" spans="1:13" x14ac:dyDescent="0.25">
      <c r="A114" t="s">
        <v>147</v>
      </c>
      <c r="B114" t="s">
        <v>355</v>
      </c>
      <c r="C114">
        <v>4644.5</v>
      </c>
      <c r="D114">
        <v>4280</v>
      </c>
      <c r="E114">
        <v>5518</v>
      </c>
      <c r="J114" t="s">
        <v>355</v>
      </c>
      <c r="K114" s="4">
        <f t="shared" si="10"/>
        <v>1.638290867617491</v>
      </c>
      <c r="L114" s="4">
        <f t="shared" si="11"/>
        <v>2.7151438257042604</v>
      </c>
      <c r="M114" s="4">
        <f t="shared" si="12"/>
        <v>4.2678010344660899</v>
      </c>
    </row>
    <row r="115" spans="1:13" x14ac:dyDescent="0.25">
      <c r="A115" t="s">
        <v>187</v>
      </c>
      <c r="B115" t="s">
        <v>305</v>
      </c>
      <c r="C115">
        <v>2222.5</v>
      </c>
      <c r="D115">
        <v>1640</v>
      </c>
      <c r="E115">
        <v>1653</v>
      </c>
      <c r="J115" t="s">
        <v>305</v>
      </c>
      <c r="K115" s="4">
        <f t="shared" si="10"/>
        <v>0.78395983491869392</v>
      </c>
      <c r="L115" s="4">
        <f t="shared" si="11"/>
        <v>1.0403822135876137</v>
      </c>
      <c r="M115" s="4">
        <f t="shared" si="12"/>
        <v>1.278484072122589</v>
      </c>
    </row>
    <row r="116" spans="1:13" x14ac:dyDescent="0.25">
      <c r="A116" t="s">
        <v>171</v>
      </c>
      <c r="B116" t="s">
        <v>297</v>
      </c>
      <c r="C116">
        <v>3909</v>
      </c>
      <c r="D116">
        <v>5044.5</v>
      </c>
      <c r="E116">
        <v>3192</v>
      </c>
      <c r="J116" t="s">
        <v>297</v>
      </c>
      <c r="K116" s="4">
        <f t="shared" si="10"/>
        <v>1.3788521910898424</v>
      </c>
      <c r="L116" s="4">
        <f t="shared" si="11"/>
        <v>3.2001268758797057</v>
      </c>
      <c r="M116" s="4">
        <f t="shared" si="12"/>
        <v>2.4687968289263789</v>
      </c>
    </row>
    <row r="117" spans="1:13" x14ac:dyDescent="0.25">
      <c r="A117" t="s">
        <v>155</v>
      </c>
      <c r="B117" t="s">
        <v>289</v>
      </c>
      <c r="C117">
        <v>3359</v>
      </c>
      <c r="D117">
        <v>737</v>
      </c>
      <c r="E117">
        <v>849</v>
      </c>
      <c r="J117" t="s">
        <v>289</v>
      </c>
      <c r="K117" s="4">
        <f t="shared" si="10"/>
        <v>1.1848463826735176</v>
      </c>
      <c r="L117" s="4">
        <f t="shared" si="11"/>
        <v>0.46753761671589716</v>
      </c>
      <c r="M117" s="4">
        <f t="shared" si="12"/>
        <v>0.65664426934789966</v>
      </c>
    </row>
    <row r="118" spans="1:13" x14ac:dyDescent="0.25">
      <c r="A118" t="s">
        <v>139</v>
      </c>
      <c r="B118" t="s">
        <v>281</v>
      </c>
      <c r="C118">
        <v>2317</v>
      </c>
      <c r="D118">
        <v>1858.5</v>
      </c>
      <c r="E118">
        <v>2027.5</v>
      </c>
      <c r="J118" t="s">
        <v>281</v>
      </c>
      <c r="K118" s="4">
        <f t="shared" si="10"/>
        <v>0.81729356018295329</v>
      </c>
      <c r="L118" s="4">
        <f t="shared" si="11"/>
        <v>1.1789941121662073</v>
      </c>
      <c r="M118" s="4">
        <f t="shared" si="12"/>
        <v>1.5681345772707498</v>
      </c>
    </row>
    <row r="119" spans="1:13" x14ac:dyDescent="0.25">
      <c r="A119" t="s">
        <v>123</v>
      </c>
      <c r="B119" t="s">
        <v>273</v>
      </c>
      <c r="C119">
        <v>2635</v>
      </c>
      <c r="D119">
        <v>1574</v>
      </c>
      <c r="E119">
        <v>1478</v>
      </c>
      <c r="J119" t="s">
        <v>273</v>
      </c>
      <c r="K119" s="4">
        <f t="shared" si="10"/>
        <v>0.92946419123093749</v>
      </c>
      <c r="L119" s="4">
        <f t="shared" si="11"/>
        <v>0.99851317328469757</v>
      </c>
      <c r="M119" s="4">
        <f t="shared" si="12"/>
        <v>1.1431333687823271</v>
      </c>
    </row>
    <row r="120" spans="1:13" x14ac:dyDescent="0.25">
      <c r="A120" t="s">
        <v>177</v>
      </c>
      <c r="B120" t="s">
        <v>576</v>
      </c>
      <c r="C120">
        <v>2522.5</v>
      </c>
      <c r="D120">
        <v>1149</v>
      </c>
      <c r="E120">
        <v>1640.5</v>
      </c>
      <c r="J120" t="s">
        <v>576</v>
      </c>
      <c r="K120" s="4">
        <f t="shared" si="10"/>
        <v>0.88978118496396197</v>
      </c>
      <c r="L120" s="4">
        <f t="shared" si="11"/>
        <v>0.72890192890985861</v>
      </c>
      <c r="M120" s="4">
        <f t="shared" si="12"/>
        <v>1.2688161647411418</v>
      </c>
    </row>
    <row r="121" spans="1:13" x14ac:dyDescent="0.25">
      <c r="A121" t="s">
        <v>21</v>
      </c>
      <c r="B121" t="s">
        <v>224</v>
      </c>
      <c r="C121">
        <v>5779.5</v>
      </c>
      <c r="D121">
        <v>2393.5</v>
      </c>
      <c r="E121">
        <v>2870</v>
      </c>
      <c r="J121" t="s">
        <v>224</v>
      </c>
      <c r="K121" s="4">
        <f t="shared" si="10"/>
        <v>2.0386483086220886</v>
      </c>
      <c r="L121" s="4">
        <f t="shared" si="11"/>
        <v>1.51838709037924</v>
      </c>
      <c r="M121" s="4">
        <f t="shared" si="12"/>
        <v>2.219751534780297</v>
      </c>
    </row>
    <row r="122" spans="1:13" x14ac:dyDescent="0.25">
      <c r="A122" t="s">
        <v>161</v>
      </c>
      <c r="B122" t="s">
        <v>573</v>
      </c>
      <c r="C122">
        <v>2403</v>
      </c>
      <c r="D122">
        <v>1508</v>
      </c>
      <c r="E122">
        <v>5897</v>
      </c>
      <c r="J122" t="s">
        <v>573</v>
      </c>
      <c r="K122" s="4">
        <f t="shared" si="10"/>
        <v>0.84762901386259681</v>
      </c>
      <c r="L122" s="4">
        <f t="shared" si="11"/>
        <v>0.95664413298178141</v>
      </c>
      <c r="M122" s="4">
        <f t="shared" si="12"/>
        <v>4.5609319862715711</v>
      </c>
    </row>
    <row r="123" spans="1:13" x14ac:dyDescent="0.25">
      <c r="A123" t="s">
        <v>145</v>
      </c>
      <c r="B123" t="s">
        <v>570</v>
      </c>
      <c r="C123">
        <v>11261</v>
      </c>
      <c r="D123">
        <v>1523</v>
      </c>
      <c r="E123">
        <v>2769</v>
      </c>
      <c r="J123" t="s">
        <v>570</v>
      </c>
      <c r="K123" s="4">
        <f t="shared" si="10"/>
        <v>3.9721807428658771</v>
      </c>
      <c r="L123" s="4">
        <f t="shared" si="11"/>
        <v>0.96615982395971689</v>
      </c>
      <c r="M123" s="4">
        <f t="shared" si="12"/>
        <v>2.1416348431382026</v>
      </c>
    </row>
    <row r="124" spans="1:13" x14ac:dyDescent="0.25">
      <c r="A124" t="s">
        <v>129</v>
      </c>
      <c r="B124" t="s">
        <v>567</v>
      </c>
      <c r="C124">
        <v>1585.5</v>
      </c>
      <c r="D124">
        <v>20212</v>
      </c>
      <c r="E124">
        <v>1719</v>
      </c>
      <c r="J124" t="s">
        <v>567</v>
      </c>
      <c r="K124" s="4">
        <f t="shared" si="10"/>
        <v>0.55926583498924154</v>
      </c>
      <c r="L124" s="4">
        <f t="shared" si="11"/>
        <v>12.822076403068809</v>
      </c>
      <c r="M124" s="4">
        <f t="shared" si="12"/>
        <v>1.3295306230966308</v>
      </c>
    </row>
    <row r="125" spans="1:13" x14ac:dyDescent="0.25">
      <c r="A125" t="s">
        <v>113</v>
      </c>
      <c r="B125" t="s">
        <v>564</v>
      </c>
      <c r="C125">
        <v>2791</v>
      </c>
      <c r="D125">
        <v>717.5</v>
      </c>
      <c r="E125">
        <v>962</v>
      </c>
      <c r="J125" t="s">
        <v>564</v>
      </c>
      <c r="K125" s="4">
        <f t="shared" si="10"/>
        <v>0.98449129325447682</v>
      </c>
      <c r="L125" s="4">
        <f t="shared" si="11"/>
        <v>0.45516721844458102</v>
      </c>
      <c r="M125" s="4">
        <f t="shared" si="12"/>
        <v>0.74404215207618307</v>
      </c>
    </row>
    <row r="126" spans="1:13" x14ac:dyDescent="0.25">
      <c r="A126" t="s">
        <v>97</v>
      </c>
      <c r="B126" t="s">
        <v>561</v>
      </c>
      <c r="C126">
        <v>4317.5</v>
      </c>
      <c r="D126">
        <v>592</v>
      </c>
      <c r="E126">
        <v>554.5</v>
      </c>
      <c r="J126" t="s">
        <v>561</v>
      </c>
      <c r="K126" s="4">
        <f t="shared" si="10"/>
        <v>1.5229455960681488</v>
      </c>
      <c r="L126" s="4">
        <f t="shared" si="11"/>
        <v>0.37555260392918738</v>
      </c>
      <c r="M126" s="4">
        <f t="shared" si="12"/>
        <v>0.42886837144100159</v>
      </c>
    </row>
    <row r="127" spans="1:13" x14ac:dyDescent="0.25">
      <c r="A127" t="s">
        <v>81</v>
      </c>
      <c r="B127" t="s">
        <v>558</v>
      </c>
      <c r="C127">
        <v>5263</v>
      </c>
      <c r="D127">
        <v>2024</v>
      </c>
      <c r="E127">
        <v>3245</v>
      </c>
      <c r="J127" t="s">
        <v>558</v>
      </c>
      <c r="K127" s="4">
        <f t="shared" si="10"/>
        <v>1.8564592176274852</v>
      </c>
      <c r="L127" s="4">
        <f t="shared" si="11"/>
        <v>1.2839839026227624</v>
      </c>
      <c r="M127" s="4">
        <f t="shared" si="12"/>
        <v>2.5097887562237156</v>
      </c>
    </row>
    <row r="128" spans="1:13" x14ac:dyDescent="0.25">
      <c r="A128" t="s">
        <v>65</v>
      </c>
      <c r="B128" t="s">
        <v>555</v>
      </c>
      <c r="C128">
        <v>2983</v>
      </c>
      <c r="D128">
        <v>2806.5</v>
      </c>
      <c r="E128">
        <v>2838.5</v>
      </c>
      <c r="J128" t="s">
        <v>555</v>
      </c>
      <c r="K128" s="4">
        <f t="shared" si="10"/>
        <v>1.0522169572834483</v>
      </c>
      <c r="L128" s="4">
        <f t="shared" si="11"/>
        <v>1.7803857819717304</v>
      </c>
      <c r="M128" s="4">
        <f t="shared" si="12"/>
        <v>2.1953884081790496</v>
      </c>
    </row>
    <row r="129" spans="1:13" x14ac:dyDescent="0.25">
      <c r="A129" t="s">
        <v>49</v>
      </c>
      <c r="B129" t="s">
        <v>552</v>
      </c>
      <c r="C129">
        <v>2390.5</v>
      </c>
      <c r="D129">
        <v>2142.5</v>
      </c>
      <c r="E129">
        <v>706</v>
      </c>
      <c r="J129" t="s">
        <v>552</v>
      </c>
      <c r="K129" s="4">
        <f t="shared" si="10"/>
        <v>0.84321979094404398</v>
      </c>
      <c r="L129" s="4">
        <f t="shared" si="11"/>
        <v>1.3591578613484527</v>
      </c>
      <c r="M129" s="4">
        <f t="shared" si="12"/>
        <v>0.54604340890414271</v>
      </c>
    </row>
    <row r="130" spans="1:13" x14ac:dyDescent="0.25">
      <c r="A130" t="s">
        <v>33</v>
      </c>
      <c r="B130" t="s">
        <v>549</v>
      </c>
      <c r="C130">
        <v>3296</v>
      </c>
      <c r="D130">
        <v>7506.5</v>
      </c>
      <c r="E130">
        <v>856</v>
      </c>
      <c r="J130" t="s">
        <v>549</v>
      </c>
      <c r="K130" s="4">
        <f t="shared" si="10"/>
        <v>1.1626238991640114</v>
      </c>
      <c r="L130" s="4">
        <f t="shared" si="11"/>
        <v>4.7619689550581841</v>
      </c>
      <c r="M130" s="4">
        <f t="shared" si="12"/>
        <v>0.66205829748151013</v>
      </c>
    </row>
    <row r="131" spans="1:13" x14ac:dyDescent="0.25">
      <c r="A131" t="s">
        <v>17</v>
      </c>
      <c r="B131" t="s">
        <v>546</v>
      </c>
      <c r="C131">
        <v>3093.5</v>
      </c>
      <c r="D131">
        <v>1759</v>
      </c>
      <c r="E131">
        <v>1831.5</v>
      </c>
      <c r="J131" t="s">
        <v>546</v>
      </c>
      <c r="K131" s="4">
        <f t="shared" si="10"/>
        <v>1.0911944878834554</v>
      </c>
      <c r="L131" s="4">
        <f t="shared" si="11"/>
        <v>1.1158733620125687</v>
      </c>
      <c r="M131" s="4">
        <f t="shared" si="12"/>
        <v>1.4165417895296564</v>
      </c>
    </row>
    <row r="132" spans="1:13" x14ac:dyDescent="0.25">
      <c r="A132" t="s">
        <v>179</v>
      </c>
      <c r="B132" t="s">
        <v>301</v>
      </c>
      <c r="C132">
        <v>3678</v>
      </c>
      <c r="D132">
        <v>1672.5</v>
      </c>
      <c r="E132">
        <v>1913</v>
      </c>
      <c r="J132" t="s">
        <v>301</v>
      </c>
      <c r="K132" s="4">
        <f t="shared" si="10"/>
        <v>1.297369751554986</v>
      </c>
      <c r="L132" s="4">
        <f t="shared" si="11"/>
        <v>1.0609995440398072</v>
      </c>
      <c r="M132" s="4">
        <f t="shared" si="12"/>
        <v>1.4795765456566925</v>
      </c>
    </row>
    <row r="133" spans="1:13" x14ac:dyDescent="0.25">
      <c r="A133" t="s">
        <v>175</v>
      </c>
      <c r="B133" t="s">
        <v>575</v>
      </c>
      <c r="C133">
        <v>3713.5</v>
      </c>
      <c r="D133">
        <v>1318</v>
      </c>
      <c r="E133">
        <v>2004</v>
      </c>
      <c r="J133" t="s">
        <v>575</v>
      </c>
      <c r="K133" s="4">
        <f t="shared" ref="K133:K196" si="13">C133/F$37</f>
        <v>1.3098919446436761</v>
      </c>
      <c r="L133" s="4">
        <f t="shared" si="11"/>
        <v>0.8361120472612652</v>
      </c>
      <c r="M133" s="4">
        <f t="shared" si="12"/>
        <v>1.549958911393629</v>
      </c>
    </row>
    <row r="134" spans="1:13" x14ac:dyDescent="0.25">
      <c r="A134" t="s">
        <v>159</v>
      </c>
      <c r="B134" t="s">
        <v>572</v>
      </c>
      <c r="C134">
        <v>2894</v>
      </c>
      <c r="D134">
        <v>674</v>
      </c>
      <c r="E134">
        <v>1332.5</v>
      </c>
      <c r="J134" t="s">
        <v>572</v>
      </c>
      <c r="K134" s="4">
        <f t="shared" si="13"/>
        <v>1.0208232901033523</v>
      </c>
      <c r="L134" s="4">
        <f t="shared" si="11"/>
        <v>0.42757171460856808</v>
      </c>
      <c r="M134" s="4">
        <f t="shared" si="12"/>
        <v>1.0305989268622806</v>
      </c>
    </row>
    <row r="135" spans="1:13" x14ac:dyDescent="0.25">
      <c r="A135" t="s">
        <v>143</v>
      </c>
      <c r="B135" t="s">
        <v>569</v>
      </c>
      <c r="C135">
        <v>1737</v>
      </c>
      <c r="D135">
        <v>521</v>
      </c>
      <c r="E135">
        <v>1163.5</v>
      </c>
      <c r="J135" t="s">
        <v>569</v>
      </c>
      <c r="K135" s="4">
        <f t="shared" si="13"/>
        <v>0.61270561676210189</v>
      </c>
      <c r="L135" s="4">
        <f t="shared" si="11"/>
        <v>0.33051166663362608</v>
      </c>
      <c r="M135" s="4">
        <f t="shared" si="12"/>
        <v>0.89988881906511331</v>
      </c>
    </row>
    <row r="136" spans="1:13" x14ac:dyDescent="0.25">
      <c r="A136" t="s">
        <v>127</v>
      </c>
      <c r="B136" t="s">
        <v>566</v>
      </c>
      <c r="C136">
        <v>2426</v>
      </c>
      <c r="D136">
        <v>12447</v>
      </c>
      <c r="E136">
        <v>897</v>
      </c>
      <c r="J136" t="s">
        <v>566</v>
      </c>
      <c r="K136" s="4">
        <f t="shared" si="13"/>
        <v>0.85574198403273405</v>
      </c>
      <c r="L136" s="4">
        <f t="shared" si="11"/>
        <v>7.8961203734908709</v>
      </c>
      <c r="M136" s="4">
        <f t="shared" si="12"/>
        <v>0.69376903369265719</v>
      </c>
    </row>
    <row r="137" spans="1:13" x14ac:dyDescent="0.25">
      <c r="A137" t="s">
        <v>111</v>
      </c>
      <c r="B137" t="s">
        <v>563</v>
      </c>
      <c r="C137">
        <v>3459.5</v>
      </c>
      <c r="D137">
        <v>796</v>
      </c>
      <c r="E137">
        <v>637</v>
      </c>
      <c r="J137" t="s">
        <v>563</v>
      </c>
      <c r="K137" s="4">
        <f t="shared" si="13"/>
        <v>1.2202965349386823</v>
      </c>
      <c r="L137" s="4">
        <f t="shared" si="11"/>
        <v>0.50496600122911006</v>
      </c>
      <c r="M137" s="4">
        <f t="shared" si="12"/>
        <v>0.49267656015855366</v>
      </c>
    </row>
    <row r="138" spans="1:13" x14ac:dyDescent="0.25">
      <c r="A138" t="s">
        <v>95</v>
      </c>
      <c r="B138" t="s">
        <v>560</v>
      </c>
      <c r="C138">
        <v>3523.5</v>
      </c>
      <c r="D138">
        <v>9846.5</v>
      </c>
      <c r="E138">
        <v>3539</v>
      </c>
      <c r="J138" t="s">
        <v>560</v>
      </c>
      <c r="K138" s="4">
        <f t="shared" si="13"/>
        <v>1.2428717562816729</v>
      </c>
      <c r="L138" s="4">
        <f t="shared" si="11"/>
        <v>6.246416747616121</v>
      </c>
      <c r="M138" s="4">
        <f t="shared" si="12"/>
        <v>2.7371779378353556</v>
      </c>
    </row>
    <row r="139" spans="1:13" x14ac:dyDescent="0.25">
      <c r="A139" t="s">
        <v>79</v>
      </c>
      <c r="B139" t="s">
        <v>557</v>
      </c>
      <c r="C139">
        <v>3222</v>
      </c>
      <c r="D139">
        <v>672</v>
      </c>
      <c r="E139">
        <v>651</v>
      </c>
      <c r="J139" t="s">
        <v>557</v>
      </c>
      <c r="K139" s="4">
        <f t="shared" si="13"/>
        <v>1.1365212994861786</v>
      </c>
      <c r="L139" s="4">
        <f t="shared" si="11"/>
        <v>0.42630295581151001</v>
      </c>
      <c r="M139" s="4">
        <f t="shared" si="12"/>
        <v>0.5035046164257746</v>
      </c>
    </row>
    <row r="140" spans="1:13" x14ac:dyDescent="0.25">
      <c r="A140" t="s">
        <v>63</v>
      </c>
      <c r="B140" t="s">
        <v>554</v>
      </c>
      <c r="C140">
        <v>2552</v>
      </c>
      <c r="D140">
        <v>680</v>
      </c>
      <c r="E140">
        <v>544</v>
      </c>
      <c r="J140" t="s">
        <v>554</v>
      </c>
      <c r="K140" s="4">
        <f t="shared" si="13"/>
        <v>0.90018695105174662</v>
      </c>
      <c r="L140" s="4">
        <f t="shared" si="11"/>
        <v>0.43137799099974228</v>
      </c>
      <c r="M140" s="4">
        <f t="shared" si="12"/>
        <v>0.42074732924058589</v>
      </c>
    </row>
    <row r="141" spans="1:13" x14ac:dyDescent="0.25">
      <c r="A141" t="s">
        <v>47</v>
      </c>
      <c r="B141" t="s">
        <v>551</v>
      </c>
      <c r="C141">
        <v>2543</v>
      </c>
      <c r="D141">
        <v>971</v>
      </c>
      <c r="E141">
        <v>1548.5</v>
      </c>
      <c r="J141" t="s">
        <v>551</v>
      </c>
      <c r="K141" s="4">
        <f t="shared" si="13"/>
        <v>0.89701231055038855</v>
      </c>
      <c r="L141" s="4">
        <f t="shared" si="11"/>
        <v>0.6159823959716908</v>
      </c>
      <c r="M141" s="4">
        <f t="shared" si="12"/>
        <v>1.1976603664136898</v>
      </c>
    </row>
    <row r="142" spans="1:13" x14ac:dyDescent="0.25">
      <c r="A142" t="s">
        <v>31</v>
      </c>
      <c r="B142" t="s">
        <v>548</v>
      </c>
      <c r="C142">
        <v>1978.5</v>
      </c>
      <c r="D142">
        <v>1589.5</v>
      </c>
      <c r="E142">
        <v>1300</v>
      </c>
      <c r="J142" t="s">
        <v>548</v>
      </c>
      <c r="K142" s="4">
        <f t="shared" si="13"/>
        <v>0.69789180354854263</v>
      </c>
      <c r="L142" s="4">
        <f t="shared" si="11"/>
        <v>1.0083460539618976</v>
      </c>
      <c r="M142" s="4">
        <f t="shared" si="12"/>
        <v>1.0054623676705177</v>
      </c>
    </row>
    <row r="143" spans="1:13" x14ac:dyDescent="0.25">
      <c r="A143" t="s">
        <v>163</v>
      </c>
      <c r="B143" t="s">
        <v>293</v>
      </c>
      <c r="C143">
        <v>918</v>
      </c>
      <c r="D143">
        <v>2019.5</v>
      </c>
      <c r="E143">
        <v>893.5</v>
      </c>
      <c r="J143" t="s">
        <v>293</v>
      </c>
      <c r="K143" s="4">
        <f t="shared" si="13"/>
        <v>0.32381333113852012</v>
      </c>
      <c r="L143" s="4">
        <f t="shared" si="11"/>
        <v>1.2811291953293817</v>
      </c>
      <c r="M143" s="4">
        <f t="shared" si="12"/>
        <v>0.69106201962585201</v>
      </c>
    </row>
    <row r="144" spans="1:13" x14ac:dyDescent="0.25">
      <c r="A144" t="s">
        <v>15</v>
      </c>
      <c r="B144" t="s">
        <v>545</v>
      </c>
      <c r="C144">
        <v>4930.5</v>
      </c>
      <c r="D144">
        <v>2899</v>
      </c>
      <c r="E144">
        <v>4019.5</v>
      </c>
      <c r="J144" t="s">
        <v>545</v>
      </c>
      <c r="K144" s="4">
        <f t="shared" si="13"/>
        <v>1.73917388799398</v>
      </c>
      <c r="L144" s="4">
        <f t="shared" si="11"/>
        <v>1.839065876335666</v>
      </c>
      <c r="M144" s="4">
        <f t="shared" si="12"/>
        <v>3.1088122975781891</v>
      </c>
    </row>
    <row r="145" spans="1:13" x14ac:dyDescent="0.25">
      <c r="A145" t="s">
        <v>173</v>
      </c>
      <c r="B145" t="s">
        <v>574</v>
      </c>
      <c r="C145">
        <v>2156</v>
      </c>
      <c r="D145">
        <v>1137.5</v>
      </c>
      <c r="E145">
        <v>1190</v>
      </c>
      <c r="J145" t="s">
        <v>574</v>
      </c>
      <c r="K145" s="4">
        <f t="shared" si="13"/>
        <v>0.76050276899199287</v>
      </c>
      <c r="L145" s="4">
        <f t="shared" si="11"/>
        <v>0.72160656582677474</v>
      </c>
      <c r="M145" s="4">
        <f t="shared" si="12"/>
        <v>0.92038478271378166</v>
      </c>
    </row>
    <row r="146" spans="1:13" x14ac:dyDescent="0.25">
      <c r="A146" t="s">
        <v>157</v>
      </c>
      <c r="B146" t="s">
        <v>571</v>
      </c>
      <c r="C146">
        <v>4073</v>
      </c>
      <c r="D146">
        <v>31096.5</v>
      </c>
      <c r="E146">
        <v>1588</v>
      </c>
      <c r="J146" t="s">
        <v>571</v>
      </c>
      <c r="K146" s="4">
        <f t="shared" si="13"/>
        <v>1.4367011957812554</v>
      </c>
      <c r="L146" s="4">
        <f t="shared" si="11"/>
        <v>19.726978966358068</v>
      </c>
      <c r="M146" s="4">
        <f t="shared" si="12"/>
        <v>1.2282109537390631</v>
      </c>
    </row>
    <row r="147" spans="1:13" x14ac:dyDescent="0.25">
      <c r="A147" t="s">
        <v>141</v>
      </c>
      <c r="B147" t="s">
        <v>568</v>
      </c>
      <c r="C147">
        <v>3153</v>
      </c>
      <c r="D147">
        <v>6251.5</v>
      </c>
      <c r="E147">
        <v>1946</v>
      </c>
      <c r="J147" t="s">
        <v>568</v>
      </c>
      <c r="K147" s="4">
        <f t="shared" si="13"/>
        <v>1.1121823889757669</v>
      </c>
      <c r="L147" s="4">
        <f t="shared" si="11"/>
        <v>3.9658228099042483</v>
      </c>
      <c r="M147" s="4">
        <f t="shared" si="12"/>
        <v>1.5050998211437134</v>
      </c>
    </row>
    <row r="148" spans="1:13" x14ac:dyDescent="0.25">
      <c r="A148" t="s">
        <v>125</v>
      </c>
      <c r="B148" t="s">
        <v>565</v>
      </c>
      <c r="C148">
        <v>340</v>
      </c>
      <c r="D148">
        <v>204</v>
      </c>
      <c r="E148">
        <v>604.5</v>
      </c>
      <c r="J148" t="s">
        <v>565</v>
      </c>
      <c r="K148" s="4">
        <f t="shared" si="13"/>
        <v>0.11993086338463708</v>
      </c>
      <c r="L148" s="4">
        <f t="shared" ref="L148:L211" si="14">D148/G$37</f>
        <v>0.12941339729992268</v>
      </c>
      <c r="M148" s="4">
        <f t="shared" ref="M148:M211" si="15">E148/H$37</f>
        <v>0.46754000096679071</v>
      </c>
    </row>
    <row r="149" spans="1:13" x14ac:dyDescent="0.25">
      <c r="A149" t="s">
        <v>109</v>
      </c>
      <c r="B149" t="s">
        <v>562</v>
      </c>
      <c r="C149">
        <v>2351</v>
      </c>
      <c r="D149">
        <v>1097</v>
      </c>
      <c r="E149">
        <v>626</v>
      </c>
      <c r="J149" t="s">
        <v>562</v>
      </c>
      <c r="K149" s="4">
        <f t="shared" si="13"/>
        <v>0.82928664652141704</v>
      </c>
      <c r="L149" s="4">
        <f t="shared" si="14"/>
        <v>0.69591420018634897</v>
      </c>
      <c r="M149" s="4">
        <f t="shared" si="15"/>
        <v>0.48416880166288007</v>
      </c>
    </row>
    <row r="150" spans="1:13" x14ac:dyDescent="0.25">
      <c r="A150" t="s">
        <v>93</v>
      </c>
      <c r="B150" t="s">
        <v>559</v>
      </c>
      <c r="C150">
        <v>17046.5</v>
      </c>
      <c r="D150">
        <v>5707</v>
      </c>
      <c r="E150">
        <v>2210</v>
      </c>
      <c r="J150" t="s">
        <v>559</v>
      </c>
      <c r="K150" s="4">
        <f t="shared" si="13"/>
        <v>6.012945478488871</v>
      </c>
      <c r="L150" s="4">
        <f t="shared" si="14"/>
        <v>3.6204032274051898</v>
      </c>
      <c r="M150" s="4">
        <f t="shared" si="15"/>
        <v>1.70928602503988</v>
      </c>
    </row>
    <row r="151" spans="1:13" x14ac:dyDescent="0.25">
      <c r="A151" t="s">
        <v>77</v>
      </c>
      <c r="B151" t="s">
        <v>556</v>
      </c>
      <c r="C151">
        <v>3337.5</v>
      </c>
      <c r="D151">
        <v>4578</v>
      </c>
      <c r="E151">
        <v>1847</v>
      </c>
      <c r="J151" t="s">
        <v>556</v>
      </c>
      <c r="K151" s="4">
        <f t="shared" si="13"/>
        <v>1.1772625192536068</v>
      </c>
      <c r="L151" s="4">
        <f t="shared" si="14"/>
        <v>2.9041888864659122</v>
      </c>
      <c r="M151" s="4">
        <f t="shared" si="15"/>
        <v>1.4285299946826508</v>
      </c>
    </row>
    <row r="152" spans="1:13" x14ac:dyDescent="0.25">
      <c r="A152" t="s">
        <v>61</v>
      </c>
      <c r="B152" t="s">
        <v>553</v>
      </c>
      <c r="C152">
        <v>3207.5</v>
      </c>
      <c r="D152">
        <v>614</v>
      </c>
      <c r="E152">
        <v>1897</v>
      </c>
      <c r="J152" t="s">
        <v>553</v>
      </c>
      <c r="K152" s="4">
        <f t="shared" si="13"/>
        <v>1.1314066009006574</v>
      </c>
      <c r="L152" s="4">
        <f t="shared" si="14"/>
        <v>0.38950895069682612</v>
      </c>
      <c r="M152" s="4">
        <f t="shared" si="15"/>
        <v>1.46720162420844</v>
      </c>
    </row>
    <row r="153" spans="1:13" x14ac:dyDescent="0.25">
      <c r="A153" t="s">
        <v>45</v>
      </c>
      <c r="B153" t="s">
        <v>550</v>
      </c>
      <c r="C153">
        <v>2467</v>
      </c>
      <c r="D153">
        <v>1153</v>
      </c>
      <c r="E153">
        <v>1363</v>
      </c>
      <c r="J153" t="s">
        <v>550</v>
      </c>
      <c r="K153" s="4">
        <f t="shared" si="13"/>
        <v>0.87020423520558732</v>
      </c>
      <c r="L153" s="4">
        <f t="shared" si="14"/>
        <v>0.73143944650397474</v>
      </c>
      <c r="M153" s="4">
        <f t="shared" si="15"/>
        <v>1.054188620873012</v>
      </c>
    </row>
    <row r="154" spans="1:13" x14ac:dyDescent="0.25">
      <c r="A154" t="s">
        <v>147</v>
      </c>
      <c r="B154" t="s">
        <v>285</v>
      </c>
      <c r="C154">
        <v>3443.5</v>
      </c>
      <c r="D154">
        <v>1308.5</v>
      </c>
      <c r="E154">
        <v>2911.5</v>
      </c>
      <c r="J154" t="s">
        <v>285</v>
      </c>
      <c r="K154" s="4">
        <f t="shared" si="13"/>
        <v>1.2146527296029348</v>
      </c>
      <c r="L154" s="4">
        <f t="shared" si="14"/>
        <v>0.83008544297523934</v>
      </c>
      <c r="M154" s="4">
        <f t="shared" si="15"/>
        <v>2.2518489872867016</v>
      </c>
    </row>
    <row r="155" spans="1:13" x14ac:dyDescent="0.25">
      <c r="A155" t="s">
        <v>29</v>
      </c>
      <c r="B155" t="s">
        <v>547</v>
      </c>
      <c r="C155">
        <v>2079</v>
      </c>
      <c r="D155">
        <v>1358.5</v>
      </c>
      <c r="E155">
        <v>1833.5</v>
      </c>
      <c r="J155" t="s">
        <v>547</v>
      </c>
      <c r="K155" s="4">
        <f t="shared" si="13"/>
        <v>0.73334195581370742</v>
      </c>
      <c r="L155" s="4">
        <f t="shared" si="14"/>
        <v>0.86180441290169096</v>
      </c>
      <c r="M155" s="4">
        <f t="shared" si="15"/>
        <v>1.4180886547106879</v>
      </c>
    </row>
    <row r="156" spans="1:13" x14ac:dyDescent="0.25">
      <c r="A156" t="s">
        <v>13</v>
      </c>
      <c r="B156" t="s">
        <v>544</v>
      </c>
      <c r="C156">
        <v>2534</v>
      </c>
      <c r="D156">
        <v>787</v>
      </c>
      <c r="E156">
        <v>722</v>
      </c>
      <c r="J156" t="s">
        <v>544</v>
      </c>
      <c r="K156" s="4">
        <f t="shared" si="13"/>
        <v>0.89383767004903059</v>
      </c>
      <c r="L156" s="4">
        <f t="shared" si="14"/>
        <v>0.49925658664234879</v>
      </c>
      <c r="M156" s="4">
        <f t="shared" si="15"/>
        <v>0.55841833035239519</v>
      </c>
    </row>
    <row r="157" spans="1:13" x14ac:dyDescent="0.25">
      <c r="A157" t="s">
        <v>187</v>
      </c>
      <c r="B157" t="s">
        <v>542</v>
      </c>
      <c r="C157">
        <v>2945</v>
      </c>
      <c r="D157">
        <v>1221</v>
      </c>
      <c r="E157">
        <v>1032</v>
      </c>
      <c r="J157" t="s">
        <v>542</v>
      </c>
      <c r="K157" s="4">
        <f t="shared" si="13"/>
        <v>1.0388129196110478</v>
      </c>
      <c r="L157" s="4">
        <f t="shared" si="14"/>
        <v>0.77457724560394903</v>
      </c>
      <c r="M157" s="4">
        <f t="shared" si="15"/>
        <v>0.7981824334122879</v>
      </c>
    </row>
    <row r="158" spans="1:13" x14ac:dyDescent="0.25">
      <c r="A158" t="s">
        <v>171</v>
      </c>
      <c r="B158" t="s">
        <v>534</v>
      </c>
      <c r="C158">
        <v>1176.5</v>
      </c>
      <c r="D158">
        <v>373.5</v>
      </c>
      <c r="E158">
        <v>653</v>
      </c>
      <c r="J158" t="s">
        <v>534</v>
      </c>
      <c r="K158" s="4">
        <f t="shared" si="13"/>
        <v>0.41499606109419274</v>
      </c>
      <c r="L158" s="4">
        <f t="shared" si="14"/>
        <v>0.23694070535059375</v>
      </c>
      <c r="M158" s="4">
        <f t="shared" si="15"/>
        <v>0.50505148160680624</v>
      </c>
    </row>
    <row r="159" spans="1:13" x14ac:dyDescent="0.25">
      <c r="A159" t="s">
        <v>155</v>
      </c>
      <c r="B159" t="s">
        <v>526</v>
      </c>
      <c r="C159">
        <v>1583</v>
      </c>
      <c r="D159">
        <v>800</v>
      </c>
      <c r="E159">
        <v>808</v>
      </c>
      <c r="J159" t="s">
        <v>526</v>
      </c>
      <c r="K159" s="4">
        <f t="shared" si="13"/>
        <v>0.55838399040553088</v>
      </c>
      <c r="L159" s="4">
        <f t="shared" si="14"/>
        <v>0.5075035188232262</v>
      </c>
      <c r="M159" s="4">
        <f t="shared" si="15"/>
        <v>0.62493353313675259</v>
      </c>
    </row>
    <row r="160" spans="1:13" x14ac:dyDescent="0.25">
      <c r="A160" t="s">
        <v>139</v>
      </c>
      <c r="B160" t="s">
        <v>518</v>
      </c>
      <c r="C160">
        <v>745.5</v>
      </c>
      <c r="D160">
        <v>398</v>
      </c>
      <c r="E160">
        <v>387</v>
      </c>
      <c r="J160" t="s">
        <v>518</v>
      </c>
      <c r="K160" s="4">
        <f t="shared" si="13"/>
        <v>0.26296605486249103</v>
      </c>
      <c r="L160" s="4">
        <f t="shared" si="14"/>
        <v>0.25248300061455503</v>
      </c>
      <c r="M160" s="4">
        <f t="shared" si="15"/>
        <v>0.29931841252960795</v>
      </c>
    </row>
    <row r="161" spans="1:13" x14ac:dyDescent="0.25">
      <c r="A161" t="s">
        <v>123</v>
      </c>
      <c r="B161" t="s">
        <v>510</v>
      </c>
      <c r="C161">
        <v>992</v>
      </c>
      <c r="D161">
        <v>597.5</v>
      </c>
      <c r="E161">
        <v>900</v>
      </c>
      <c r="J161" t="s">
        <v>510</v>
      </c>
      <c r="K161" s="4">
        <f t="shared" si="13"/>
        <v>0.34991593081635292</v>
      </c>
      <c r="L161" s="4">
        <f t="shared" si="14"/>
        <v>0.3790416906210971</v>
      </c>
      <c r="M161" s="4">
        <f t="shared" si="15"/>
        <v>0.6960893314642046</v>
      </c>
    </row>
    <row r="162" spans="1:13" x14ac:dyDescent="0.25">
      <c r="A162" t="s">
        <v>107</v>
      </c>
      <c r="B162" t="s">
        <v>502</v>
      </c>
      <c r="C162">
        <v>1703</v>
      </c>
      <c r="D162">
        <v>2486</v>
      </c>
      <c r="E162">
        <v>2179</v>
      </c>
      <c r="J162" t="s">
        <v>502</v>
      </c>
      <c r="K162" s="4">
        <f t="shared" si="13"/>
        <v>0.60071253042363815</v>
      </c>
      <c r="L162" s="4">
        <f t="shared" si="14"/>
        <v>1.5770671847431754</v>
      </c>
      <c r="M162" s="4">
        <f t="shared" si="15"/>
        <v>1.6853096147338908</v>
      </c>
    </row>
    <row r="163" spans="1:13" x14ac:dyDescent="0.25">
      <c r="A163" t="s">
        <v>91</v>
      </c>
      <c r="B163" t="s">
        <v>494</v>
      </c>
      <c r="C163">
        <v>2711</v>
      </c>
      <c r="D163">
        <v>9935</v>
      </c>
      <c r="E163">
        <v>1948</v>
      </c>
      <c r="J163" t="s">
        <v>494</v>
      </c>
      <c r="K163" s="4">
        <f t="shared" si="13"/>
        <v>0.95627226657573872</v>
      </c>
      <c r="L163" s="4">
        <f t="shared" si="14"/>
        <v>6.3025593243859408</v>
      </c>
      <c r="M163" s="4">
        <f t="shared" si="15"/>
        <v>1.506646686324745</v>
      </c>
    </row>
    <row r="164" spans="1:13" x14ac:dyDescent="0.25">
      <c r="A164" t="s">
        <v>75</v>
      </c>
      <c r="B164" t="s">
        <v>486</v>
      </c>
      <c r="C164">
        <v>2174</v>
      </c>
      <c r="D164">
        <v>755</v>
      </c>
      <c r="E164">
        <v>834.5</v>
      </c>
      <c r="J164" t="s">
        <v>486</v>
      </c>
      <c r="K164" s="4">
        <f t="shared" si="13"/>
        <v>0.76685204999470891</v>
      </c>
      <c r="L164" s="4">
        <f t="shared" si="14"/>
        <v>0.47895644588941977</v>
      </c>
      <c r="M164" s="4">
        <f t="shared" si="15"/>
        <v>0.64542949678542083</v>
      </c>
    </row>
    <row r="165" spans="1:13" x14ac:dyDescent="0.25">
      <c r="A165" t="s">
        <v>131</v>
      </c>
      <c r="B165" t="s">
        <v>277</v>
      </c>
      <c r="C165">
        <v>5192.5</v>
      </c>
      <c r="D165">
        <v>2782</v>
      </c>
      <c r="E165">
        <v>2616.5</v>
      </c>
      <c r="J165" t="s">
        <v>277</v>
      </c>
      <c r="K165" s="4">
        <f t="shared" si="13"/>
        <v>1.8315912003668473</v>
      </c>
      <c r="L165" s="4">
        <f t="shared" si="14"/>
        <v>1.7648434867077691</v>
      </c>
      <c r="M165" s="4">
        <f t="shared" si="15"/>
        <v>2.023686373084546</v>
      </c>
    </row>
    <row r="166" spans="1:13" x14ac:dyDescent="0.25">
      <c r="A166" t="s">
        <v>59</v>
      </c>
      <c r="B166" t="s">
        <v>478</v>
      </c>
      <c r="C166">
        <v>3700</v>
      </c>
      <c r="D166">
        <v>784</v>
      </c>
      <c r="E166">
        <v>1319.5</v>
      </c>
      <c r="J166" t="s">
        <v>478</v>
      </c>
      <c r="K166" s="4">
        <f t="shared" si="13"/>
        <v>1.305129983891639</v>
      </c>
      <c r="L166" s="4">
        <f t="shared" si="14"/>
        <v>0.49735344844676171</v>
      </c>
      <c r="M166" s="4">
        <f t="shared" si="15"/>
        <v>1.0205443031855754</v>
      </c>
    </row>
    <row r="167" spans="1:13" x14ac:dyDescent="0.25">
      <c r="A167" t="s">
        <v>43</v>
      </c>
      <c r="B167" t="s">
        <v>470</v>
      </c>
      <c r="C167">
        <v>3386</v>
      </c>
      <c r="D167">
        <v>8176.5</v>
      </c>
      <c r="E167">
        <v>1105</v>
      </c>
      <c r="J167" t="s">
        <v>470</v>
      </c>
      <c r="K167" s="4">
        <f t="shared" si="13"/>
        <v>1.1943703041775917</v>
      </c>
      <c r="L167" s="4">
        <f t="shared" si="14"/>
        <v>5.1870031520726361</v>
      </c>
      <c r="M167" s="4">
        <f t="shared" si="15"/>
        <v>0.85464301251994002</v>
      </c>
    </row>
    <row r="168" spans="1:13" x14ac:dyDescent="0.25">
      <c r="A168" t="s">
        <v>27</v>
      </c>
      <c r="B168" t="s">
        <v>462</v>
      </c>
      <c r="C168">
        <v>2578.5</v>
      </c>
      <c r="D168">
        <v>1090</v>
      </c>
      <c r="E168">
        <v>2203</v>
      </c>
      <c r="J168" t="s">
        <v>462</v>
      </c>
      <c r="K168" s="4">
        <f t="shared" si="13"/>
        <v>0.90953450363907862</v>
      </c>
      <c r="L168" s="4">
        <f t="shared" si="14"/>
        <v>0.69147354439664577</v>
      </c>
      <c r="M168" s="4">
        <f t="shared" si="15"/>
        <v>1.7038719969062697</v>
      </c>
    </row>
    <row r="169" spans="1:13" x14ac:dyDescent="0.25">
      <c r="A169" t="s">
        <v>185</v>
      </c>
      <c r="B169" t="s">
        <v>541</v>
      </c>
      <c r="C169">
        <v>2592</v>
      </c>
      <c r="D169">
        <v>6275</v>
      </c>
      <c r="E169">
        <v>2253</v>
      </c>
      <c r="J169" t="s">
        <v>541</v>
      </c>
      <c r="K169" s="4">
        <f t="shared" si="13"/>
        <v>0.91429646439111567</v>
      </c>
      <c r="L169" s="4">
        <f t="shared" si="14"/>
        <v>3.9807307257696807</v>
      </c>
      <c r="M169" s="4">
        <f t="shared" si="15"/>
        <v>1.7425436264320588</v>
      </c>
    </row>
    <row r="170" spans="1:13" x14ac:dyDescent="0.25">
      <c r="A170" t="s">
        <v>169</v>
      </c>
      <c r="B170" t="s">
        <v>533</v>
      </c>
      <c r="C170">
        <v>2397</v>
      </c>
      <c r="D170">
        <v>2928</v>
      </c>
      <c r="E170">
        <v>964</v>
      </c>
      <c r="J170" t="s">
        <v>533</v>
      </c>
      <c r="K170" s="4">
        <f t="shared" si="13"/>
        <v>0.84551258686169151</v>
      </c>
      <c r="L170" s="4">
        <f t="shared" si="14"/>
        <v>1.8574628788930079</v>
      </c>
      <c r="M170" s="4">
        <f t="shared" si="15"/>
        <v>0.74558901725721471</v>
      </c>
    </row>
    <row r="171" spans="1:13" x14ac:dyDescent="0.25">
      <c r="A171" t="s">
        <v>153</v>
      </c>
      <c r="B171" t="s">
        <v>525</v>
      </c>
      <c r="C171">
        <v>1719</v>
      </c>
      <c r="D171">
        <v>3428</v>
      </c>
      <c r="E171">
        <v>725</v>
      </c>
      <c r="J171" t="s">
        <v>525</v>
      </c>
      <c r="K171" s="4">
        <f t="shared" si="13"/>
        <v>0.60635633575938575</v>
      </c>
      <c r="L171" s="4">
        <f t="shared" si="14"/>
        <v>2.1746525781575246</v>
      </c>
      <c r="M171" s="4">
        <f t="shared" si="15"/>
        <v>0.5607386281239426</v>
      </c>
    </row>
    <row r="172" spans="1:13" x14ac:dyDescent="0.25">
      <c r="A172" t="s">
        <v>137</v>
      </c>
      <c r="B172" t="s">
        <v>517</v>
      </c>
      <c r="C172">
        <v>9341</v>
      </c>
      <c r="D172">
        <v>1454</v>
      </c>
      <c r="E172">
        <v>3388</v>
      </c>
      <c r="J172" t="s">
        <v>517</v>
      </c>
      <c r="K172" s="4">
        <f t="shared" si="13"/>
        <v>3.2949241025761618</v>
      </c>
      <c r="L172" s="4">
        <f t="shared" si="14"/>
        <v>0.92238764546121366</v>
      </c>
      <c r="M172" s="4">
        <f t="shared" si="15"/>
        <v>2.6203896166674725</v>
      </c>
    </row>
    <row r="173" spans="1:13" x14ac:dyDescent="0.25">
      <c r="A173" t="s">
        <v>121</v>
      </c>
      <c r="B173" t="s">
        <v>509</v>
      </c>
      <c r="C173">
        <v>4955</v>
      </c>
      <c r="D173">
        <v>1179</v>
      </c>
      <c r="E173">
        <v>1749</v>
      </c>
      <c r="J173" t="s">
        <v>509</v>
      </c>
      <c r="K173" s="4">
        <f t="shared" si="13"/>
        <v>1.7478159649143434</v>
      </c>
      <c r="L173" s="4">
        <f t="shared" si="14"/>
        <v>0.74793331086572967</v>
      </c>
      <c r="M173" s="4">
        <f t="shared" si="15"/>
        <v>1.3527336008121043</v>
      </c>
    </row>
    <row r="174" spans="1:13" x14ac:dyDescent="0.25">
      <c r="A174" t="s">
        <v>105</v>
      </c>
      <c r="B174" t="s">
        <v>501</v>
      </c>
      <c r="C174">
        <v>3199</v>
      </c>
      <c r="D174">
        <v>2320</v>
      </c>
      <c r="E174">
        <v>1444</v>
      </c>
      <c r="J174" t="s">
        <v>501</v>
      </c>
      <c r="K174" s="4">
        <f t="shared" si="13"/>
        <v>1.1284083293160414</v>
      </c>
      <c r="L174" s="4">
        <f t="shared" si="14"/>
        <v>1.4717602045873561</v>
      </c>
      <c r="M174" s="4">
        <f t="shared" si="15"/>
        <v>1.1168366607047904</v>
      </c>
    </row>
    <row r="175" spans="1:13" x14ac:dyDescent="0.25">
      <c r="A175" t="s">
        <v>89</v>
      </c>
      <c r="B175" t="s">
        <v>493</v>
      </c>
      <c r="C175">
        <v>3280</v>
      </c>
      <c r="D175">
        <v>1823</v>
      </c>
      <c r="E175">
        <v>1318.5</v>
      </c>
      <c r="J175" t="s">
        <v>493</v>
      </c>
      <c r="K175" s="4">
        <f t="shared" si="13"/>
        <v>1.1569800938282637</v>
      </c>
      <c r="L175" s="4">
        <f t="shared" si="14"/>
        <v>1.1564736435184266</v>
      </c>
      <c r="M175" s="4">
        <f t="shared" si="15"/>
        <v>1.0197708705950597</v>
      </c>
    </row>
    <row r="176" spans="1:13" x14ac:dyDescent="0.25">
      <c r="A176" t="s">
        <v>115</v>
      </c>
      <c r="B176" t="s">
        <v>269</v>
      </c>
      <c r="C176">
        <v>4075.5</v>
      </c>
      <c r="D176">
        <v>1399</v>
      </c>
      <c r="E176">
        <v>1549.5</v>
      </c>
      <c r="J176" t="s">
        <v>269</v>
      </c>
      <c r="K176" s="4">
        <f t="shared" si="13"/>
        <v>1.4375830403649661</v>
      </c>
      <c r="L176" s="4">
        <f t="shared" si="14"/>
        <v>0.88749677854211684</v>
      </c>
      <c r="M176" s="4">
        <f t="shared" si="15"/>
        <v>1.1984337990042055</v>
      </c>
    </row>
    <row r="177" spans="1:13" x14ac:dyDescent="0.25">
      <c r="A177" t="s">
        <v>77</v>
      </c>
      <c r="B177" t="s">
        <v>250</v>
      </c>
      <c r="C177">
        <v>2199</v>
      </c>
      <c r="D177">
        <v>909</v>
      </c>
      <c r="E177">
        <v>1225.5</v>
      </c>
      <c r="J177" t="s">
        <v>250</v>
      </c>
      <c r="K177" s="4">
        <f t="shared" si="13"/>
        <v>0.77567049583181458</v>
      </c>
      <c r="L177" s="4">
        <f t="shared" si="14"/>
        <v>0.57665087326289077</v>
      </c>
      <c r="M177" s="4">
        <f t="shared" si="15"/>
        <v>0.9478416396770919</v>
      </c>
    </row>
    <row r="178" spans="1:13" x14ac:dyDescent="0.25">
      <c r="A178" t="s">
        <v>73</v>
      </c>
      <c r="B178" t="s">
        <v>485</v>
      </c>
      <c r="C178">
        <v>4852</v>
      </c>
      <c r="D178">
        <v>1306.5</v>
      </c>
      <c r="E178">
        <v>1095</v>
      </c>
      <c r="J178" t="s">
        <v>485</v>
      </c>
      <c r="K178" s="4">
        <f t="shared" si="13"/>
        <v>1.7114839680654681</v>
      </c>
      <c r="L178" s="4">
        <f t="shared" si="14"/>
        <v>0.82881668417818133</v>
      </c>
      <c r="M178" s="4">
        <f t="shared" si="15"/>
        <v>0.84690868661478225</v>
      </c>
    </row>
    <row r="179" spans="1:13" x14ac:dyDescent="0.25">
      <c r="A179" t="s">
        <v>57</v>
      </c>
      <c r="B179" t="s">
        <v>477</v>
      </c>
      <c r="C179">
        <v>1380</v>
      </c>
      <c r="D179">
        <v>3173</v>
      </c>
      <c r="E179">
        <v>1276</v>
      </c>
      <c r="J179" t="s">
        <v>477</v>
      </c>
      <c r="K179" s="4">
        <f t="shared" si="13"/>
        <v>0.48677821020823292</v>
      </c>
      <c r="L179" s="4">
        <f t="shared" si="14"/>
        <v>2.0128858315326208</v>
      </c>
      <c r="M179" s="4">
        <f t="shared" si="15"/>
        <v>0.98689998549813895</v>
      </c>
    </row>
    <row r="180" spans="1:13" x14ac:dyDescent="0.25">
      <c r="A180" t="s">
        <v>41</v>
      </c>
      <c r="B180" t="s">
        <v>469</v>
      </c>
      <c r="C180">
        <v>1869</v>
      </c>
      <c r="D180">
        <v>4573</v>
      </c>
      <c r="E180">
        <v>1964</v>
      </c>
      <c r="J180" t="s">
        <v>469</v>
      </c>
      <c r="K180" s="4">
        <f t="shared" si="13"/>
        <v>0.65926701078201977</v>
      </c>
      <c r="L180" s="4">
        <f t="shared" si="14"/>
        <v>2.9010169894732667</v>
      </c>
      <c r="M180" s="4">
        <f t="shared" si="15"/>
        <v>1.5190216077729974</v>
      </c>
    </row>
    <row r="181" spans="1:13" x14ac:dyDescent="0.25">
      <c r="A181" t="s">
        <v>25</v>
      </c>
      <c r="B181" t="s">
        <v>461</v>
      </c>
      <c r="C181">
        <v>1644</v>
      </c>
      <c r="D181">
        <v>1880.5</v>
      </c>
      <c r="E181">
        <v>1915</v>
      </c>
      <c r="J181" t="s">
        <v>461</v>
      </c>
      <c r="K181" s="4">
        <f t="shared" si="13"/>
        <v>0.57990099824806873</v>
      </c>
      <c r="L181" s="4">
        <f t="shared" si="14"/>
        <v>1.1929504589338462</v>
      </c>
      <c r="M181" s="4">
        <f t="shared" si="15"/>
        <v>1.4811234108377243</v>
      </c>
    </row>
    <row r="182" spans="1:13" x14ac:dyDescent="0.25">
      <c r="A182" t="s">
        <v>183</v>
      </c>
      <c r="B182" t="s">
        <v>540</v>
      </c>
      <c r="C182">
        <v>2881</v>
      </c>
      <c r="D182">
        <v>757.5</v>
      </c>
      <c r="E182">
        <v>1064</v>
      </c>
      <c r="J182" t="s">
        <v>540</v>
      </c>
      <c r="K182" s="4">
        <f t="shared" si="13"/>
        <v>1.0162376982680572</v>
      </c>
      <c r="L182" s="4">
        <f t="shared" si="14"/>
        <v>0.48054239438574231</v>
      </c>
      <c r="M182" s="4">
        <f t="shared" si="15"/>
        <v>0.82293227630879295</v>
      </c>
    </row>
    <row r="183" spans="1:13" x14ac:dyDescent="0.25">
      <c r="A183" t="s">
        <v>167</v>
      </c>
      <c r="B183" t="s">
        <v>532</v>
      </c>
      <c r="C183">
        <v>1927.5</v>
      </c>
      <c r="D183">
        <v>5268</v>
      </c>
      <c r="E183">
        <v>984</v>
      </c>
      <c r="J183" t="s">
        <v>532</v>
      </c>
      <c r="K183" s="4">
        <f t="shared" si="13"/>
        <v>0.67990217404084707</v>
      </c>
      <c r="L183" s="4">
        <f t="shared" si="14"/>
        <v>3.3419106714509446</v>
      </c>
      <c r="M183" s="4">
        <f t="shared" si="15"/>
        <v>0.76105766906753036</v>
      </c>
    </row>
    <row r="184" spans="1:13" x14ac:dyDescent="0.25">
      <c r="A184" t="s">
        <v>151</v>
      </c>
      <c r="B184" t="s">
        <v>524</v>
      </c>
      <c r="C184">
        <v>2223</v>
      </c>
      <c r="D184">
        <v>1655</v>
      </c>
      <c r="E184">
        <v>973.5</v>
      </c>
      <c r="J184" t="s">
        <v>524</v>
      </c>
      <c r="K184" s="4">
        <f t="shared" si="13"/>
        <v>0.78413620383543603</v>
      </c>
      <c r="L184" s="4">
        <f t="shared" si="14"/>
        <v>1.0498979045655492</v>
      </c>
      <c r="M184" s="4">
        <f t="shared" si="15"/>
        <v>0.7529366268671146</v>
      </c>
    </row>
    <row r="185" spans="1:13" x14ac:dyDescent="0.25">
      <c r="A185" t="s">
        <v>135</v>
      </c>
      <c r="B185" t="s">
        <v>516</v>
      </c>
      <c r="C185">
        <v>3134</v>
      </c>
      <c r="D185">
        <v>4984</v>
      </c>
      <c r="E185">
        <v>1051</v>
      </c>
      <c r="J185" t="s">
        <v>516</v>
      </c>
      <c r="K185" s="4">
        <f t="shared" si="13"/>
        <v>1.1054803701395666</v>
      </c>
      <c r="L185" s="4">
        <f t="shared" si="14"/>
        <v>3.1617469222686991</v>
      </c>
      <c r="M185" s="4">
        <f t="shared" si="15"/>
        <v>0.81287765263208778</v>
      </c>
    </row>
    <row r="186" spans="1:13" x14ac:dyDescent="0.25">
      <c r="A186" t="s">
        <v>119</v>
      </c>
      <c r="B186" t="s">
        <v>508</v>
      </c>
      <c r="C186">
        <v>3062.5</v>
      </c>
      <c r="D186">
        <v>4751</v>
      </c>
      <c r="E186">
        <v>3082.5</v>
      </c>
      <c r="J186" t="s">
        <v>508</v>
      </c>
      <c r="K186" s="4">
        <f t="shared" si="13"/>
        <v>1.0802596150454444</v>
      </c>
      <c r="L186" s="4">
        <f t="shared" si="14"/>
        <v>3.0139365224114347</v>
      </c>
      <c r="M186" s="4">
        <f t="shared" si="15"/>
        <v>2.3841059602649008</v>
      </c>
    </row>
    <row r="187" spans="1:13" x14ac:dyDescent="0.25">
      <c r="A187" t="s">
        <v>103</v>
      </c>
      <c r="B187" t="s">
        <v>500</v>
      </c>
      <c r="C187">
        <v>10835</v>
      </c>
      <c r="D187">
        <v>723</v>
      </c>
      <c r="E187">
        <v>1286</v>
      </c>
      <c r="J187" t="s">
        <v>500</v>
      </c>
      <c r="K187" s="4">
        <f t="shared" si="13"/>
        <v>3.8219144258015967</v>
      </c>
      <c r="L187" s="4">
        <f t="shared" si="14"/>
        <v>0.45865630513649069</v>
      </c>
      <c r="M187" s="4">
        <f t="shared" si="15"/>
        <v>0.99463431140329672</v>
      </c>
    </row>
    <row r="188" spans="1:13" x14ac:dyDescent="0.25">
      <c r="A188" t="s">
        <v>99</v>
      </c>
      <c r="B188" t="s">
        <v>261</v>
      </c>
      <c r="C188">
        <v>2095</v>
      </c>
      <c r="D188">
        <v>1761</v>
      </c>
      <c r="E188">
        <v>2367.5</v>
      </c>
      <c r="J188" t="s">
        <v>261</v>
      </c>
      <c r="K188" s="4">
        <f t="shared" si="13"/>
        <v>0.73898576114945502</v>
      </c>
      <c r="L188" s="4">
        <f t="shared" si="14"/>
        <v>1.1171421208096266</v>
      </c>
      <c r="M188" s="4">
        <f t="shared" si="15"/>
        <v>1.8311016580461159</v>
      </c>
    </row>
    <row r="189" spans="1:13" x14ac:dyDescent="0.25">
      <c r="A189" t="s">
        <v>87</v>
      </c>
      <c r="B189" t="s">
        <v>492</v>
      </c>
      <c r="C189">
        <v>4653.5</v>
      </c>
      <c r="D189">
        <v>6364</v>
      </c>
      <c r="E189">
        <v>937</v>
      </c>
      <c r="J189" t="s">
        <v>492</v>
      </c>
      <c r="K189" s="4">
        <f t="shared" si="13"/>
        <v>1.6414655081188492</v>
      </c>
      <c r="L189" s="4">
        <f t="shared" si="14"/>
        <v>4.0371904922387643</v>
      </c>
      <c r="M189" s="4">
        <f t="shared" si="15"/>
        <v>0.72470633731328848</v>
      </c>
    </row>
    <row r="190" spans="1:13" x14ac:dyDescent="0.25">
      <c r="A190" t="s">
        <v>71</v>
      </c>
      <c r="B190" t="s">
        <v>484</v>
      </c>
      <c r="C190">
        <v>7324.5</v>
      </c>
      <c r="D190">
        <v>4672</v>
      </c>
      <c r="E190">
        <v>1967.5</v>
      </c>
      <c r="J190" t="s">
        <v>484</v>
      </c>
      <c r="K190" s="4">
        <f t="shared" si="13"/>
        <v>2.5836282613552188</v>
      </c>
      <c r="L190" s="4">
        <f t="shared" si="14"/>
        <v>2.9638205499276409</v>
      </c>
      <c r="M190" s="4">
        <f t="shared" si="15"/>
        <v>1.5217286218398027</v>
      </c>
    </row>
    <row r="191" spans="1:13" x14ac:dyDescent="0.25">
      <c r="A191" t="s">
        <v>55</v>
      </c>
      <c r="B191" t="s">
        <v>476</v>
      </c>
      <c r="C191">
        <v>1610</v>
      </c>
      <c r="D191">
        <v>676</v>
      </c>
      <c r="E191">
        <v>1090.5</v>
      </c>
      <c r="J191" t="s">
        <v>476</v>
      </c>
      <c r="K191" s="4">
        <f t="shared" si="13"/>
        <v>0.56790791190960499</v>
      </c>
      <c r="L191" s="4">
        <f t="shared" si="14"/>
        <v>0.42884047340562614</v>
      </c>
      <c r="M191" s="4">
        <f t="shared" si="15"/>
        <v>0.84342823995746119</v>
      </c>
    </row>
    <row r="192" spans="1:13" x14ac:dyDescent="0.25">
      <c r="A192" t="s">
        <v>39</v>
      </c>
      <c r="B192" t="s">
        <v>468</v>
      </c>
      <c r="C192">
        <v>1533</v>
      </c>
      <c r="D192">
        <v>1235.5</v>
      </c>
      <c r="E192">
        <v>1215</v>
      </c>
      <c r="J192" t="s">
        <v>468</v>
      </c>
      <c r="K192" s="4">
        <f t="shared" si="13"/>
        <v>0.54074709873131954</v>
      </c>
      <c r="L192" s="4">
        <f t="shared" si="14"/>
        <v>0.78377574688261997</v>
      </c>
      <c r="M192" s="4">
        <f t="shared" si="15"/>
        <v>0.93972059747667613</v>
      </c>
    </row>
    <row r="193" spans="1:13" x14ac:dyDescent="0.25">
      <c r="A193" t="s">
        <v>23</v>
      </c>
      <c r="B193" t="s">
        <v>460</v>
      </c>
      <c r="C193">
        <v>13147</v>
      </c>
      <c r="D193">
        <v>1207.5</v>
      </c>
      <c r="E193">
        <v>1201</v>
      </c>
      <c r="J193" t="s">
        <v>460</v>
      </c>
      <c r="K193" s="4">
        <f t="shared" si="13"/>
        <v>4.6374442968171286</v>
      </c>
      <c r="L193" s="4">
        <f t="shared" si="14"/>
        <v>0.76601312372380703</v>
      </c>
      <c r="M193" s="4">
        <f t="shared" si="15"/>
        <v>0.92889254120945519</v>
      </c>
    </row>
    <row r="194" spans="1:13" x14ac:dyDescent="0.25">
      <c r="A194" t="s">
        <v>181</v>
      </c>
      <c r="B194" t="s">
        <v>539</v>
      </c>
      <c r="C194">
        <v>1366</v>
      </c>
      <c r="D194">
        <v>756.5</v>
      </c>
      <c r="E194">
        <v>1519</v>
      </c>
      <c r="J194" t="s">
        <v>539</v>
      </c>
      <c r="K194" s="4">
        <f t="shared" si="13"/>
        <v>0.4818398805394537</v>
      </c>
      <c r="L194" s="4">
        <f t="shared" si="14"/>
        <v>0.4799080149872133</v>
      </c>
      <c r="M194" s="4">
        <f t="shared" si="15"/>
        <v>1.1748441049934741</v>
      </c>
    </row>
    <row r="195" spans="1:13" x14ac:dyDescent="0.25">
      <c r="A195" t="s">
        <v>165</v>
      </c>
      <c r="B195" t="s">
        <v>531</v>
      </c>
      <c r="C195">
        <v>2754</v>
      </c>
      <c r="D195">
        <v>1682</v>
      </c>
      <c r="E195">
        <v>2502</v>
      </c>
      <c r="J195" t="s">
        <v>531</v>
      </c>
      <c r="K195" s="4">
        <f t="shared" si="13"/>
        <v>0.97143999341556042</v>
      </c>
      <c r="L195" s="4">
        <f t="shared" si="14"/>
        <v>1.0670261483258332</v>
      </c>
      <c r="M195" s="4">
        <f t="shared" si="15"/>
        <v>1.9351283414704887</v>
      </c>
    </row>
    <row r="196" spans="1:13" x14ac:dyDescent="0.25">
      <c r="A196" t="s">
        <v>149</v>
      </c>
      <c r="B196" t="s">
        <v>523</v>
      </c>
      <c r="C196">
        <v>3102</v>
      </c>
      <c r="D196">
        <v>8584</v>
      </c>
      <c r="E196">
        <v>1173</v>
      </c>
      <c r="J196" t="s">
        <v>523</v>
      </c>
      <c r="K196" s="4">
        <f t="shared" si="13"/>
        <v>1.0941927594680714</v>
      </c>
      <c r="L196" s="4">
        <f t="shared" si="14"/>
        <v>5.4455127569732173</v>
      </c>
      <c r="M196" s="4">
        <f t="shared" si="15"/>
        <v>0.90723642867501331</v>
      </c>
    </row>
    <row r="197" spans="1:13" x14ac:dyDescent="0.25">
      <c r="A197" t="s">
        <v>133</v>
      </c>
      <c r="B197" t="s">
        <v>515</v>
      </c>
      <c r="C197">
        <v>1104.5</v>
      </c>
      <c r="D197">
        <v>9765</v>
      </c>
      <c r="E197">
        <v>2095</v>
      </c>
      <c r="J197" t="s">
        <v>515</v>
      </c>
      <c r="K197" s="4">
        <f t="shared" ref="K197:K260" si="16">C197/F$37</f>
        <v>0.38959893708332843</v>
      </c>
      <c r="L197" s="4">
        <f t="shared" si="14"/>
        <v>6.1947148266360053</v>
      </c>
      <c r="M197" s="4">
        <f t="shared" si="15"/>
        <v>1.6203412771305652</v>
      </c>
    </row>
    <row r="198" spans="1:13" x14ac:dyDescent="0.25">
      <c r="A198" t="s">
        <v>117</v>
      </c>
      <c r="B198" t="s">
        <v>507</v>
      </c>
      <c r="C198">
        <v>2059</v>
      </c>
      <c r="D198">
        <v>33483</v>
      </c>
      <c r="E198">
        <v>1966</v>
      </c>
      <c r="J198" t="s">
        <v>507</v>
      </c>
      <c r="K198" s="4">
        <f t="shared" si="16"/>
        <v>0.72628719914402284</v>
      </c>
      <c r="L198" s="4">
        <f t="shared" si="14"/>
        <v>21.240925400947603</v>
      </c>
      <c r="M198" s="4">
        <f t="shared" si="15"/>
        <v>1.5205684729540292</v>
      </c>
    </row>
    <row r="199" spans="1:13" x14ac:dyDescent="0.25">
      <c r="A199" t="s">
        <v>83</v>
      </c>
      <c r="B199" t="s">
        <v>253</v>
      </c>
      <c r="C199">
        <v>7505</v>
      </c>
      <c r="D199">
        <v>5060</v>
      </c>
      <c r="E199">
        <v>4326</v>
      </c>
      <c r="J199" s="1" t="s">
        <v>253</v>
      </c>
      <c r="K199" s="4">
        <f t="shared" si="16"/>
        <v>2.6472974402991216</v>
      </c>
      <c r="L199" s="4">
        <f t="shared" si="14"/>
        <v>3.209959756556906</v>
      </c>
      <c r="M199" s="4">
        <f t="shared" si="15"/>
        <v>3.3458693865712767</v>
      </c>
    </row>
    <row r="200" spans="1:13" x14ac:dyDescent="0.25">
      <c r="A200" t="s">
        <v>101</v>
      </c>
      <c r="B200" t="s">
        <v>499</v>
      </c>
      <c r="C200">
        <v>2024</v>
      </c>
      <c r="D200">
        <v>1005</v>
      </c>
      <c r="E200">
        <v>1427</v>
      </c>
      <c r="J200" t="s">
        <v>499</v>
      </c>
      <c r="K200" s="4">
        <f t="shared" si="16"/>
        <v>0.71394137497207488</v>
      </c>
      <c r="L200" s="4">
        <f t="shared" si="14"/>
        <v>0.63755129552167789</v>
      </c>
      <c r="M200" s="4">
        <f t="shared" si="15"/>
        <v>1.1036883066660221</v>
      </c>
    </row>
    <row r="201" spans="1:13" x14ac:dyDescent="0.25">
      <c r="A201" t="s">
        <v>85</v>
      </c>
      <c r="B201" t="s">
        <v>491</v>
      </c>
      <c r="C201">
        <v>2359</v>
      </c>
      <c r="D201">
        <v>1092</v>
      </c>
      <c r="E201">
        <v>1305</v>
      </c>
      <c r="J201" t="s">
        <v>491</v>
      </c>
      <c r="K201" s="4">
        <f t="shared" si="16"/>
        <v>0.83210854918929089</v>
      </c>
      <c r="L201" s="4">
        <f t="shared" si="14"/>
        <v>0.69274230319370378</v>
      </c>
      <c r="M201" s="4">
        <f t="shared" si="15"/>
        <v>1.0093295306230967</v>
      </c>
    </row>
    <row r="202" spans="1:13" x14ac:dyDescent="0.25">
      <c r="A202" t="s">
        <v>69</v>
      </c>
      <c r="B202" t="s">
        <v>483</v>
      </c>
      <c r="C202">
        <v>1210</v>
      </c>
      <c r="D202">
        <v>1758</v>
      </c>
      <c r="E202">
        <v>1481.5</v>
      </c>
      <c r="J202" t="s">
        <v>483</v>
      </c>
      <c r="K202" s="4">
        <f t="shared" si="16"/>
        <v>0.42681277851591437</v>
      </c>
      <c r="L202" s="4">
        <f t="shared" si="14"/>
        <v>1.1152389826140396</v>
      </c>
      <c r="M202" s="4">
        <f t="shared" si="15"/>
        <v>1.1458403828491324</v>
      </c>
    </row>
    <row r="203" spans="1:13" x14ac:dyDescent="0.25">
      <c r="A203" t="s">
        <v>53</v>
      </c>
      <c r="B203" t="s">
        <v>475</v>
      </c>
      <c r="C203">
        <v>3201</v>
      </c>
      <c r="D203">
        <v>1976</v>
      </c>
      <c r="E203">
        <v>958</v>
      </c>
      <c r="J203" t="s">
        <v>475</v>
      </c>
      <c r="K203" s="4">
        <f t="shared" si="16"/>
        <v>1.1291138049830098</v>
      </c>
      <c r="L203" s="4">
        <f t="shared" si="14"/>
        <v>1.2535336914933688</v>
      </c>
      <c r="M203" s="4">
        <f t="shared" si="15"/>
        <v>0.74094842171412001</v>
      </c>
    </row>
    <row r="204" spans="1:13" x14ac:dyDescent="0.25">
      <c r="A204" t="s">
        <v>187</v>
      </c>
      <c r="B204" t="s">
        <v>454</v>
      </c>
      <c r="C204">
        <v>7323</v>
      </c>
      <c r="D204">
        <v>740</v>
      </c>
      <c r="E204">
        <v>1357</v>
      </c>
      <c r="J204" t="s">
        <v>454</v>
      </c>
      <c r="K204" s="4">
        <f t="shared" si="16"/>
        <v>2.5830991546049922</v>
      </c>
      <c r="L204" s="4">
        <f t="shared" si="14"/>
        <v>0.46944075491148424</v>
      </c>
      <c r="M204" s="4">
        <f t="shared" si="15"/>
        <v>1.0495480253299174</v>
      </c>
    </row>
    <row r="205" spans="1:13" x14ac:dyDescent="0.25">
      <c r="A205" t="s">
        <v>171</v>
      </c>
      <c r="B205" t="s">
        <v>446</v>
      </c>
      <c r="C205">
        <v>3402</v>
      </c>
      <c r="D205">
        <v>3369</v>
      </c>
      <c r="E205">
        <v>949</v>
      </c>
      <c r="J205" t="s">
        <v>446</v>
      </c>
      <c r="K205" s="4">
        <f t="shared" si="16"/>
        <v>1.2000141095133394</v>
      </c>
      <c r="L205" s="4">
        <f t="shared" si="14"/>
        <v>2.1372241936443115</v>
      </c>
      <c r="M205" s="4">
        <f t="shared" si="15"/>
        <v>0.7339875283994779</v>
      </c>
    </row>
    <row r="206" spans="1:13" x14ac:dyDescent="0.25">
      <c r="A206" t="s">
        <v>155</v>
      </c>
      <c r="B206" t="s">
        <v>438</v>
      </c>
      <c r="C206">
        <v>5520</v>
      </c>
      <c r="D206">
        <v>2039.5</v>
      </c>
      <c r="E206">
        <v>1446.5</v>
      </c>
      <c r="J206" t="s">
        <v>438</v>
      </c>
      <c r="K206" s="4">
        <f t="shared" si="16"/>
        <v>1.9471128408329317</v>
      </c>
      <c r="L206" s="4">
        <f t="shared" si="14"/>
        <v>1.2938167832999623</v>
      </c>
      <c r="M206" s="4">
        <f t="shared" si="15"/>
        <v>1.1187702421810799</v>
      </c>
    </row>
    <row r="207" spans="1:13" x14ac:dyDescent="0.25">
      <c r="A207" t="s">
        <v>139</v>
      </c>
      <c r="B207" t="s">
        <v>430</v>
      </c>
      <c r="C207">
        <v>1801.5</v>
      </c>
      <c r="D207">
        <v>1765</v>
      </c>
      <c r="E207">
        <v>2116.5</v>
      </c>
      <c r="J207" t="s">
        <v>430</v>
      </c>
      <c r="K207" s="4">
        <f t="shared" si="16"/>
        <v>0.6354572070218345</v>
      </c>
      <c r="L207" s="4">
        <f t="shared" si="14"/>
        <v>1.1196796384037428</v>
      </c>
      <c r="M207" s="4">
        <f t="shared" si="15"/>
        <v>1.6369700778266545</v>
      </c>
    </row>
    <row r="208" spans="1:13" x14ac:dyDescent="0.25">
      <c r="A208" t="s">
        <v>67</v>
      </c>
      <c r="B208" t="s">
        <v>245</v>
      </c>
      <c r="C208">
        <v>2979</v>
      </c>
      <c r="D208">
        <v>1367</v>
      </c>
      <c r="E208">
        <v>1109</v>
      </c>
      <c r="J208" t="s">
        <v>245</v>
      </c>
      <c r="K208" s="4">
        <f t="shared" si="16"/>
        <v>1.0508060059495115</v>
      </c>
      <c r="L208" s="4">
        <f t="shared" si="14"/>
        <v>0.86719663778918776</v>
      </c>
      <c r="M208" s="4">
        <f t="shared" si="15"/>
        <v>0.85773674288200319</v>
      </c>
    </row>
    <row r="209" spans="1:13" x14ac:dyDescent="0.25">
      <c r="A209" t="s">
        <v>123</v>
      </c>
      <c r="B209" t="s">
        <v>422</v>
      </c>
      <c r="C209">
        <v>3718</v>
      </c>
      <c r="D209">
        <v>1612</v>
      </c>
      <c r="E209">
        <v>2259.5</v>
      </c>
      <c r="J209" t="s">
        <v>422</v>
      </c>
      <c r="K209" s="4">
        <f t="shared" si="16"/>
        <v>1.311479264894355</v>
      </c>
      <c r="L209" s="4">
        <f t="shared" si="14"/>
        <v>1.0226195904288009</v>
      </c>
      <c r="M209" s="4">
        <f t="shared" si="15"/>
        <v>1.7475709382704114</v>
      </c>
    </row>
    <row r="210" spans="1:13" x14ac:dyDescent="0.25">
      <c r="A210" t="s">
        <v>107</v>
      </c>
      <c r="B210" t="s">
        <v>414</v>
      </c>
      <c r="C210">
        <v>2566</v>
      </c>
      <c r="D210">
        <v>919</v>
      </c>
      <c r="E210">
        <v>1420</v>
      </c>
      <c r="J210" t="s">
        <v>414</v>
      </c>
      <c r="K210" s="4">
        <f t="shared" si="16"/>
        <v>0.90512528072052578</v>
      </c>
      <c r="L210" s="4">
        <f t="shared" si="14"/>
        <v>0.58299466724818116</v>
      </c>
      <c r="M210" s="4">
        <f t="shared" si="15"/>
        <v>1.0982742785324116</v>
      </c>
    </row>
    <row r="211" spans="1:13" x14ac:dyDescent="0.25">
      <c r="A211" t="s">
        <v>91</v>
      </c>
      <c r="B211" t="s">
        <v>406</v>
      </c>
      <c r="C211">
        <v>4687</v>
      </c>
      <c r="D211">
        <v>2614</v>
      </c>
      <c r="E211">
        <v>3351.5</v>
      </c>
      <c r="J211" t="s">
        <v>406</v>
      </c>
      <c r="K211" s="4">
        <f t="shared" si="16"/>
        <v>1.6532822255405708</v>
      </c>
      <c r="L211" s="4">
        <f t="shared" si="14"/>
        <v>1.6582677477548917</v>
      </c>
      <c r="M211" s="4">
        <f t="shared" si="15"/>
        <v>2.5921593271136461</v>
      </c>
    </row>
    <row r="212" spans="1:13" x14ac:dyDescent="0.25">
      <c r="A212" t="s">
        <v>75</v>
      </c>
      <c r="B212" t="s">
        <v>398</v>
      </c>
      <c r="C212">
        <v>4060</v>
      </c>
      <c r="D212">
        <v>1321</v>
      </c>
      <c r="E212">
        <v>1284</v>
      </c>
      <c r="J212" t="s">
        <v>398</v>
      </c>
      <c r="K212" s="4">
        <f t="shared" si="16"/>
        <v>1.4321156039459606</v>
      </c>
      <c r="L212" s="4">
        <f t="shared" ref="L212:L275" si="17">D212/G$37</f>
        <v>0.83801518545685227</v>
      </c>
      <c r="M212" s="4">
        <f t="shared" ref="M212:M275" si="18">E212/H$37</f>
        <v>0.99308744622226519</v>
      </c>
    </row>
    <row r="213" spans="1:13" x14ac:dyDescent="0.25">
      <c r="A213" t="s">
        <v>59</v>
      </c>
      <c r="B213" t="s">
        <v>390</v>
      </c>
      <c r="C213">
        <v>1707</v>
      </c>
      <c r="D213">
        <v>10505.5</v>
      </c>
      <c r="E213">
        <v>860.5</v>
      </c>
      <c r="J213" t="s">
        <v>390</v>
      </c>
      <c r="K213" s="4">
        <f t="shared" si="16"/>
        <v>0.60212348175757502</v>
      </c>
      <c r="L213" s="4">
        <f t="shared" si="17"/>
        <v>6.6644727712467535</v>
      </c>
      <c r="M213" s="4">
        <f t="shared" si="18"/>
        <v>0.66553874413883118</v>
      </c>
    </row>
    <row r="214" spans="1:13" x14ac:dyDescent="0.25">
      <c r="A214" t="s">
        <v>43</v>
      </c>
      <c r="B214" t="s">
        <v>382</v>
      </c>
      <c r="C214">
        <v>1838.5</v>
      </c>
      <c r="D214">
        <v>807.5</v>
      </c>
      <c r="E214">
        <v>1038</v>
      </c>
      <c r="J214" t="s">
        <v>382</v>
      </c>
      <c r="K214" s="4">
        <f t="shared" si="16"/>
        <v>0.6485085068607509</v>
      </c>
      <c r="L214" s="4">
        <f t="shared" si="17"/>
        <v>0.51226136431219393</v>
      </c>
      <c r="M214" s="4">
        <f t="shared" si="18"/>
        <v>0.8028230289553826</v>
      </c>
    </row>
    <row r="215" spans="1:13" x14ac:dyDescent="0.25">
      <c r="A215" t="s">
        <v>27</v>
      </c>
      <c r="B215" t="s">
        <v>374</v>
      </c>
      <c r="C215">
        <v>2347</v>
      </c>
      <c r="D215">
        <v>4313</v>
      </c>
      <c r="E215">
        <v>3790</v>
      </c>
      <c r="J215" t="s">
        <v>374</v>
      </c>
      <c r="K215" s="4">
        <f t="shared" si="16"/>
        <v>0.82787569518748017</v>
      </c>
      <c r="L215" s="4">
        <f t="shared" si="17"/>
        <v>2.7360783458557183</v>
      </c>
      <c r="M215" s="4">
        <f t="shared" si="18"/>
        <v>2.931309518054817</v>
      </c>
    </row>
    <row r="216" spans="1:13" x14ac:dyDescent="0.25">
      <c r="A216" t="s">
        <v>185</v>
      </c>
      <c r="B216" t="s">
        <v>453</v>
      </c>
      <c r="C216">
        <v>1727.5</v>
      </c>
      <c r="D216">
        <v>596.5</v>
      </c>
      <c r="E216">
        <v>1151</v>
      </c>
      <c r="J216" t="s">
        <v>453</v>
      </c>
      <c r="K216" s="4">
        <f t="shared" si="16"/>
        <v>0.60935460734400171</v>
      </c>
      <c r="L216" s="4">
        <f t="shared" si="17"/>
        <v>0.37840731122256804</v>
      </c>
      <c r="M216" s="4">
        <f t="shared" si="18"/>
        <v>0.89022091168366602</v>
      </c>
    </row>
    <row r="217" spans="1:13" x14ac:dyDescent="0.25">
      <c r="A217" t="s">
        <v>169</v>
      </c>
      <c r="B217" t="s">
        <v>445</v>
      </c>
      <c r="C217">
        <v>2684</v>
      </c>
      <c r="D217">
        <v>5000</v>
      </c>
      <c r="E217">
        <v>4068</v>
      </c>
      <c r="J217" t="s">
        <v>445</v>
      </c>
      <c r="K217" s="4">
        <f t="shared" si="16"/>
        <v>0.94674834507166461</v>
      </c>
      <c r="L217" s="4">
        <f t="shared" si="17"/>
        <v>3.1718969926451637</v>
      </c>
      <c r="M217" s="4">
        <f t="shared" si="18"/>
        <v>3.1463237782182047</v>
      </c>
    </row>
    <row r="218" spans="1:13" x14ac:dyDescent="0.25">
      <c r="A218" t="s">
        <v>153</v>
      </c>
      <c r="B218" t="s">
        <v>437</v>
      </c>
      <c r="C218">
        <v>2689</v>
      </c>
      <c r="D218">
        <v>937</v>
      </c>
      <c r="E218">
        <v>1434</v>
      </c>
      <c r="J218" t="s">
        <v>437</v>
      </c>
      <c r="K218" s="4">
        <f t="shared" si="16"/>
        <v>0.9485120342390857</v>
      </c>
      <c r="L218" s="4">
        <f t="shared" si="17"/>
        <v>0.59441349642170371</v>
      </c>
      <c r="M218" s="4">
        <f t="shared" si="18"/>
        <v>1.1091023347996327</v>
      </c>
    </row>
    <row r="219" spans="1:13" x14ac:dyDescent="0.25">
      <c r="A219" t="s">
        <v>19</v>
      </c>
      <c r="B219" t="s">
        <v>223</v>
      </c>
      <c r="C219">
        <v>3434.5</v>
      </c>
      <c r="D219">
        <v>1350.5</v>
      </c>
      <c r="E219">
        <v>1525</v>
      </c>
      <c r="J219" t="s">
        <v>223</v>
      </c>
      <c r="K219" s="4">
        <f t="shared" si="16"/>
        <v>1.2114780891015766</v>
      </c>
      <c r="L219" s="4">
        <f t="shared" si="17"/>
        <v>0.85672937771345881</v>
      </c>
      <c r="M219" s="4">
        <f t="shared" si="18"/>
        <v>1.179484700536569</v>
      </c>
    </row>
    <row r="220" spans="1:13" x14ac:dyDescent="0.25">
      <c r="A220" t="s">
        <v>137</v>
      </c>
      <c r="B220" t="s">
        <v>429</v>
      </c>
      <c r="C220">
        <v>3028</v>
      </c>
      <c r="D220">
        <v>659.5</v>
      </c>
      <c r="E220">
        <v>743</v>
      </c>
      <c r="J220" t="s">
        <v>429</v>
      </c>
      <c r="K220" s="4">
        <f t="shared" si="16"/>
        <v>1.0680901597902386</v>
      </c>
      <c r="L220" s="4">
        <f t="shared" si="17"/>
        <v>0.41837321332989713</v>
      </c>
      <c r="M220" s="4">
        <f t="shared" si="18"/>
        <v>0.57466041475322671</v>
      </c>
    </row>
    <row r="221" spans="1:13" x14ac:dyDescent="0.25">
      <c r="A221" t="s">
        <v>121</v>
      </c>
      <c r="B221" t="s">
        <v>421</v>
      </c>
      <c r="C221">
        <v>1739.5</v>
      </c>
      <c r="D221">
        <v>2644.5</v>
      </c>
      <c r="E221">
        <v>2018</v>
      </c>
      <c r="J221" t="s">
        <v>421</v>
      </c>
      <c r="K221" s="4">
        <f t="shared" si="16"/>
        <v>0.61358746134581243</v>
      </c>
      <c r="L221" s="4">
        <f t="shared" si="17"/>
        <v>1.6776163194100271</v>
      </c>
      <c r="M221" s="4">
        <f t="shared" si="18"/>
        <v>1.5607869676608499</v>
      </c>
    </row>
    <row r="222" spans="1:13" x14ac:dyDescent="0.25">
      <c r="A222" t="s">
        <v>105</v>
      </c>
      <c r="B222" t="s">
        <v>413</v>
      </c>
      <c r="C222">
        <v>3001.5</v>
      </c>
      <c r="D222">
        <v>16714</v>
      </c>
      <c r="E222">
        <v>2265</v>
      </c>
      <c r="J222" t="s">
        <v>413</v>
      </c>
      <c r="K222" s="4">
        <f t="shared" si="16"/>
        <v>1.0587426072029065</v>
      </c>
      <c r="L222" s="4">
        <f t="shared" si="17"/>
        <v>10.603017267014254</v>
      </c>
      <c r="M222" s="4">
        <f t="shared" si="18"/>
        <v>1.7518248175182483</v>
      </c>
    </row>
    <row r="223" spans="1:13" x14ac:dyDescent="0.25">
      <c r="A223" t="s">
        <v>89</v>
      </c>
      <c r="B223" t="s">
        <v>405</v>
      </c>
      <c r="C223">
        <v>2634</v>
      </c>
      <c r="D223">
        <v>2622</v>
      </c>
      <c r="E223">
        <v>6643</v>
      </c>
      <c r="J223" t="s">
        <v>405</v>
      </c>
      <c r="K223" s="4">
        <f t="shared" si="16"/>
        <v>0.92911145339745327</v>
      </c>
      <c r="L223" s="4">
        <f t="shared" si="17"/>
        <v>1.663342782943124</v>
      </c>
      <c r="M223" s="4">
        <f t="shared" si="18"/>
        <v>5.1379126987963453</v>
      </c>
    </row>
    <row r="224" spans="1:13" x14ac:dyDescent="0.25">
      <c r="A224" t="s">
        <v>73</v>
      </c>
      <c r="B224" t="s">
        <v>397</v>
      </c>
      <c r="C224">
        <v>3530</v>
      </c>
      <c r="D224">
        <v>3572.5</v>
      </c>
      <c r="E224">
        <v>1406</v>
      </c>
      <c r="J224" t="s">
        <v>397</v>
      </c>
      <c r="K224" s="4">
        <f t="shared" si="16"/>
        <v>1.2451645521993204</v>
      </c>
      <c r="L224" s="4">
        <f t="shared" si="17"/>
        <v>2.2663204012449696</v>
      </c>
      <c r="M224" s="4">
        <f t="shared" si="18"/>
        <v>1.0874462222651906</v>
      </c>
    </row>
    <row r="225" spans="1:13" x14ac:dyDescent="0.25">
      <c r="A225" t="s">
        <v>57</v>
      </c>
      <c r="B225" t="s">
        <v>389</v>
      </c>
      <c r="C225">
        <v>2642.5</v>
      </c>
      <c r="D225">
        <v>2376</v>
      </c>
      <c r="E225">
        <v>2383.5</v>
      </c>
      <c r="J225" t="s">
        <v>389</v>
      </c>
      <c r="K225" s="4">
        <f t="shared" si="16"/>
        <v>0.93210972498206912</v>
      </c>
      <c r="L225" s="4">
        <f t="shared" si="17"/>
        <v>1.5072854509049818</v>
      </c>
      <c r="M225" s="4">
        <f t="shared" si="18"/>
        <v>1.8434765794943684</v>
      </c>
    </row>
    <row r="226" spans="1:13" x14ac:dyDescent="0.25">
      <c r="A226" t="s">
        <v>41</v>
      </c>
      <c r="B226" t="s">
        <v>381</v>
      </c>
      <c r="C226">
        <v>4743.5</v>
      </c>
      <c r="D226">
        <v>9775</v>
      </c>
      <c r="E226">
        <v>1972</v>
      </c>
      <c r="J226" t="s">
        <v>381</v>
      </c>
      <c r="K226" s="4">
        <f t="shared" si="16"/>
        <v>1.6732119131324295</v>
      </c>
      <c r="L226" s="4">
        <f t="shared" si="17"/>
        <v>6.2010586206212954</v>
      </c>
      <c r="M226" s="4">
        <f t="shared" si="18"/>
        <v>1.5252090684971238</v>
      </c>
    </row>
    <row r="227" spans="1:13" x14ac:dyDescent="0.25">
      <c r="A227" t="s">
        <v>25</v>
      </c>
      <c r="B227" t="s">
        <v>373</v>
      </c>
      <c r="C227">
        <v>5721</v>
      </c>
      <c r="D227">
        <v>14997.5</v>
      </c>
      <c r="E227">
        <v>2899.5</v>
      </c>
      <c r="J227" t="s">
        <v>373</v>
      </c>
      <c r="K227" s="4">
        <f t="shared" si="16"/>
        <v>2.0180131453632613</v>
      </c>
      <c r="L227" s="4">
        <f t="shared" si="17"/>
        <v>9.5141050294391682</v>
      </c>
      <c r="M227" s="4">
        <f t="shared" si="18"/>
        <v>2.2425677962005124</v>
      </c>
    </row>
    <row r="228" spans="1:13" x14ac:dyDescent="0.25">
      <c r="A228" t="s">
        <v>183</v>
      </c>
      <c r="B228" t="s">
        <v>452</v>
      </c>
      <c r="C228">
        <v>4230</v>
      </c>
      <c r="D228">
        <v>1493</v>
      </c>
      <c r="E228">
        <v>2433</v>
      </c>
      <c r="J228" t="s">
        <v>452</v>
      </c>
      <c r="K228" s="4">
        <f t="shared" si="16"/>
        <v>1.492081035638279</v>
      </c>
      <c r="L228" s="4">
        <f t="shared" si="17"/>
        <v>0.94712844200384594</v>
      </c>
      <c r="M228" s="4">
        <f t="shared" si="18"/>
        <v>1.8817614927248998</v>
      </c>
    </row>
    <row r="229" spans="1:13" x14ac:dyDescent="0.25">
      <c r="A229" t="s">
        <v>177</v>
      </c>
      <c r="B229" t="s">
        <v>300</v>
      </c>
      <c r="C229">
        <v>1119</v>
      </c>
      <c r="D229">
        <v>2144</v>
      </c>
      <c r="E229">
        <v>567</v>
      </c>
      <c r="J229" t="s">
        <v>300</v>
      </c>
      <c r="K229" s="4">
        <f t="shared" si="16"/>
        <v>0.3947136356688497</v>
      </c>
      <c r="L229" s="4">
        <f t="shared" si="17"/>
        <v>1.3601094304462462</v>
      </c>
      <c r="M229" s="4">
        <f t="shared" si="18"/>
        <v>0.43853627882244889</v>
      </c>
    </row>
    <row r="230" spans="1:13" x14ac:dyDescent="0.25">
      <c r="A230" t="s">
        <v>161</v>
      </c>
      <c r="B230" t="s">
        <v>292</v>
      </c>
      <c r="C230">
        <v>3600.5</v>
      </c>
      <c r="D230">
        <v>1555</v>
      </c>
      <c r="E230">
        <v>2253.5</v>
      </c>
      <c r="J230" t="s">
        <v>292</v>
      </c>
      <c r="K230" s="4">
        <f t="shared" si="16"/>
        <v>1.2700325694599583</v>
      </c>
      <c r="L230" s="4">
        <f t="shared" si="17"/>
        <v>0.98645996471264596</v>
      </c>
      <c r="M230" s="4">
        <f t="shared" si="18"/>
        <v>1.7429303427273166</v>
      </c>
    </row>
    <row r="231" spans="1:13" x14ac:dyDescent="0.25">
      <c r="A231" t="s">
        <v>167</v>
      </c>
      <c r="B231" t="s">
        <v>444</v>
      </c>
      <c r="C231">
        <v>2630.5</v>
      </c>
      <c r="D231">
        <v>762</v>
      </c>
      <c r="E231">
        <v>2479</v>
      </c>
      <c r="J231" t="s">
        <v>444</v>
      </c>
      <c r="K231" s="4">
        <f t="shared" si="16"/>
        <v>0.92787687098025839</v>
      </c>
      <c r="L231" s="4">
        <f t="shared" si="17"/>
        <v>0.48339710167912298</v>
      </c>
      <c r="M231" s="4">
        <f t="shared" si="18"/>
        <v>1.9173393918886257</v>
      </c>
    </row>
    <row r="232" spans="1:13" x14ac:dyDescent="0.25">
      <c r="A232" t="s">
        <v>151</v>
      </c>
      <c r="B232" t="s">
        <v>436</v>
      </c>
      <c r="C232">
        <v>2726</v>
      </c>
      <c r="D232">
        <v>2475</v>
      </c>
      <c r="E232">
        <v>1362</v>
      </c>
      <c r="J232" t="s">
        <v>436</v>
      </c>
      <c r="K232" s="4">
        <f t="shared" si="16"/>
        <v>0.9615633340780021</v>
      </c>
      <c r="L232" s="4">
        <f t="shared" si="17"/>
        <v>1.5700890113593562</v>
      </c>
      <c r="M232" s="4">
        <f t="shared" si="18"/>
        <v>1.0534151882824963</v>
      </c>
    </row>
    <row r="233" spans="1:13" x14ac:dyDescent="0.25">
      <c r="A233" t="s">
        <v>135</v>
      </c>
      <c r="B233" t="s">
        <v>428</v>
      </c>
      <c r="C233">
        <v>4607</v>
      </c>
      <c r="D233">
        <v>2032.5</v>
      </c>
      <c r="E233">
        <v>2639.5</v>
      </c>
      <c r="J233" t="s">
        <v>428</v>
      </c>
      <c r="K233" s="4">
        <f t="shared" si="16"/>
        <v>1.6250631988618325</v>
      </c>
      <c r="L233" s="4">
        <f t="shared" si="17"/>
        <v>1.2893761275102591</v>
      </c>
      <c r="M233" s="4">
        <f t="shared" si="18"/>
        <v>2.0414753226664089</v>
      </c>
    </row>
    <row r="234" spans="1:13" x14ac:dyDescent="0.25">
      <c r="A234" t="s">
        <v>145</v>
      </c>
      <c r="B234" t="s">
        <v>284</v>
      </c>
      <c r="C234">
        <v>2882</v>
      </c>
      <c r="D234">
        <v>1993</v>
      </c>
      <c r="E234">
        <v>2389.5</v>
      </c>
      <c r="J234" t="s">
        <v>284</v>
      </c>
      <c r="K234" s="4">
        <f t="shared" si="16"/>
        <v>1.0165904361015414</v>
      </c>
      <c r="L234" s="4">
        <f t="shared" si="17"/>
        <v>1.2643181412683624</v>
      </c>
      <c r="M234" s="4">
        <f t="shared" si="18"/>
        <v>1.8481171750374632</v>
      </c>
    </row>
    <row r="235" spans="1:13" x14ac:dyDescent="0.25">
      <c r="A235" t="s">
        <v>119</v>
      </c>
      <c r="B235" t="s">
        <v>420</v>
      </c>
      <c r="C235">
        <v>2514.5</v>
      </c>
      <c r="D235">
        <v>5532</v>
      </c>
      <c r="E235">
        <v>4022</v>
      </c>
      <c r="J235" t="s">
        <v>420</v>
      </c>
      <c r="K235" s="4">
        <f t="shared" si="16"/>
        <v>0.88695928229608811</v>
      </c>
      <c r="L235" s="4">
        <f t="shared" si="17"/>
        <v>3.5093868326626092</v>
      </c>
      <c r="M235" s="4">
        <f t="shared" si="18"/>
        <v>3.1107458790544786</v>
      </c>
    </row>
    <row r="236" spans="1:13" x14ac:dyDescent="0.25">
      <c r="A236" t="s">
        <v>103</v>
      </c>
      <c r="B236" t="s">
        <v>412</v>
      </c>
      <c r="C236">
        <v>4722.5</v>
      </c>
      <c r="D236">
        <v>14688</v>
      </c>
      <c r="E236">
        <v>2726.5</v>
      </c>
      <c r="J236" t="s">
        <v>412</v>
      </c>
      <c r="K236" s="4">
        <f t="shared" si="16"/>
        <v>1.6658044186292607</v>
      </c>
      <c r="L236" s="4">
        <f t="shared" si="17"/>
        <v>9.3177646055944336</v>
      </c>
      <c r="M236" s="4">
        <f t="shared" si="18"/>
        <v>2.108763958041282</v>
      </c>
    </row>
    <row r="237" spans="1:13" x14ac:dyDescent="0.25">
      <c r="A237" t="s">
        <v>87</v>
      </c>
      <c r="B237" t="s">
        <v>404</v>
      </c>
      <c r="C237">
        <v>15084.5</v>
      </c>
      <c r="D237">
        <v>1662</v>
      </c>
      <c r="E237">
        <v>3075</v>
      </c>
      <c r="J237" t="s">
        <v>404</v>
      </c>
      <c r="K237" s="4">
        <f t="shared" si="16"/>
        <v>5.320873849192818</v>
      </c>
      <c r="L237" s="4">
        <f t="shared" si="17"/>
        <v>1.0543385603552524</v>
      </c>
      <c r="M237" s="4">
        <f t="shared" si="18"/>
        <v>2.3783052158360323</v>
      </c>
    </row>
    <row r="238" spans="1:13" x14ac:dyDescent="0.25">
      <c r="A238" t="s">
        <v>71</v>
      </c>
      <c r="B238" t="s">
        <v>396</v>
      </c>
      <c r="C238">
        <v>1891</v>
      </c>
      <c r="D238">
        <v>2040</v>
      </c>
      <c r="E238">
        <v>1308</v>
      </c>
      <c r="J238" t="s">
        <v>396</v>
      </c>
      <c r="K238" s="4">
        <f t="shared" si="16"/>
        <v>0.66702724311867279</v>
      </c>
      <c r="L238" s="4">
        <f t="shared" si="17"/>
        <v>1.2941339729992269</v>
      </c>
      <c r="M238" s="4">
        <f t="shared" si="18"/>
        <v>1.011649828394644</v>
      </c>
    </row>
    <row r="239" spans="1:13" x14ac:dyDescent="0.25">
      <c r="A239" t="s">
        <v>55</v>
      </c>
      <c r="B239" t="s">
        <v>388</v>
      </c>
      <c r="C239">
        <v>2717</v>
      </c>
      <c r="D239">
        <v>6354</v>
      </c>
      <c r="E239">
        <v>1643</v>
      </c>
      <c r="J239" t="s">
        <v>388</v>
      </c>
      <c r="K239" s="4">
        <f t="shared" si="16"/>
        <v>0.95838869357664402</v>
      </c>
      <c r="L239" s="4">
        <f t="shared" si="17"/>
        <v>4.0308466982534741</v>
      </c>
      <c r="M239" s="4">
        <f t="shared" si="18"/>
        <v>1.2707497462174313</v>
      </c>
    </row>
    <row r="240" spans="1:13" x14ac:dyDescent="0.25">
      <c r="A240" t="s">
        <v>39</v>
      </c>
      <c r="B240" t="s">
        <v>380</v>
      </c>
      <c r="C240">
        <v>1860.5</v>
      </c>
      <c r="D240">
        <v>906</v>
      </c>
      <c r="E240">
        <v>964</v>
      </c>
      <c r="J240" t="s">
        <v>380</v>
      </c>
      <c r="K240" s="4">
        <f t="shared" si="16"/>
        <v>0.65626873919740381</v>
      </c>
      <c r="L240" s="4">
        <f t="shared" si="17"/>
        <v>0.5747477350673037</v>
      </c>
      <c r="M240" s="4">
        <f t="shared" si="18"/>
        <v>0.74558901725721471</v>
      </c>
    </row>
    <row r="241" spans="1:13" x14ac:dyDescent="0.25">
      <c r="A241" t="s">
        <v>23</v>
      </c>
      <c r="B241" t="s">
        <v>372</v>
      </c>
      <c r="C241">
        <v>1608.5</v>
      </c>
      <c r="D241">
        <v>19935.5</v>
      </c>
      <c r="E241">
        <v>1079</v>
      </c>
      <c r="J241" t="s">
        <v>372</v>
      </c>
      <c r="K241" s="4">
        <f t="shared" si="16"/>
        <v>0.56737880515937866</v>
      </c>
      <c r="L241" s="4">
        <f t="shared" si="17"/>
        <v>12.646670499375533</v>
      </c>
      <c r="M241" s="4">
        <f t="shared" si="18"/>
        <v>0.83453376516652966</v>
      </c>
    </row>
    <row r="242" spans="1:13" x14ac:dyDescent="0.25">
      <c r="A242" t="s">
        <v>181</v>
      </c>
      <c r="B242" t="s">
        <v>451</v>
      </c>
      <c r="C242">
        <v>27303</v>
      </c>
      <c r="D242">
        <v>680.5</v>
      </c>
      <c r="E242">
        <v>1079</v>
      </c>
      <c r="J242" t="s">
        <v>451</v>
      </c>
      <c r="K242" s="4">
        <f t="shared" si="16"/>
        <v>9.6308010676198421</v>
      </c>
      <c r="L242" s="4">
        <f t="shared" si="17"/>
        <v>0.43169518069900681</v>
      </c>
      <c r="M242" s="4">
        <f t="shared" si="18"/>
        <v>0.83453376516652966</v>
      </c>
    </row>
    <row r="243" spans="1:13" x14ac:dyDescent="0.25">
      <c r="A243" t="s">
        <v>165</v>
      </c>
      <c r="B243" t="s">
        <v>443</v>
      </c>
      <c r="C243">
        <v>2800.5</v>
      </c>
      <c r="D243">
        <v>1834.5</v>
      </c>
      <c r="E243">
        <v>1942</v>
      </c>
      <c r="J243" t="s">
        <v>443</v>
      </c>
      <c r="K243" s="4">
        <f t="shared" si="16"/>
        <v>0.987842302672577</v>
      </c>
      <c r="L243" s="4">
        <f t="shared" si="17"/>
        <v>1.1637690066015107</v>
      </c>
      <c r="M243" s="4">
        <f t="shared" si="18"/>
        <v>1.5020060907816504</v>
      </c>
    </row>
    <row r="244" spans="1:13" x14ac:dyDescent="0.25">
      <c r="A244" t="s">
        <v>149</v>
      </c>
      <c r="B244" t="s">
        <v>435</v>
      </c>
      <c r="C244">
        <v>3742.5</v>
      </c>
      <c r="D244">
        <v>2881</v>
      </c>
      <c r="E244">
        <v>981</v>
      </c>
      <c r="J244" t="s">
        <v>435</v>
      </c>
      <c r="K244" s="4">
        <f t="shared" si="16"/>
        <v>1.3201213418147186</v>
      </c>
      <c r="L244" s="4">
        <f t="shared" si="17"/>
        <v>1.8276470471621433</v>
      </c>
      <c r="M244" s="4">
        <f t="shared" si="18"/>
        <v>0.75873737129598295</v>
      </c>
    </row>
    <row r="245" spans="1:13" x14ac:dyDescent="0.25">
      <c r="A245" t="s">
        <v>129</v>
      </c>
      <c r="B245" t="s">
        <v>276</v>
      </c>
      <c r="C245">
        <v>3190</v>
      </c>
      <c r="D245">
        <v>1673</v>
      </c>
      <c r="E245">
        <v>555</v>
      </c>
      <c r="J245" t="s">
        <v>276</v>
      </c>
      <c r="K245" s="4">
        <f t="shared" si="16"/>
        <v>1.1252336888146832</v>
      </c>
      <c r="L245" s="4">
        <f t="shared" si="17"/>
        <v>1.0613167337390719</v>
      </c>
      <c r="M245" s="4">
        <f t="shared" si="18"/>
        <v>0.42925508773625948</v>
      </c>
    </row>
    <row r="246" spans="1:13" x14ac:dyDescent="0.25">
      <c r="A246" t="s">
        <v>133</v>
      </c>
      <c r="B246" t="s">
        <v>427</v>
      </c>
      <c r="C246">
        <v>1196.5</v>
      </c>
      <c r="D246">
        <v>1317</v>
      </c>
      <c r="E246">
        <v>985</v>
      </c>
      <c r="J246" t="s">
        <v>427</v>
      </c>
      <c r="K246" s="4">
        <f t="shared" si="16"/>
        <v>0.42205081776387732</v>
      </c>
      <c r="L246" s="4">
        <f t="shared" si="17"/>
        <v>0.83547766786273614</v>
      </c>
      <c r="M246" s="4">
        <f t="shared" si="18"/>
        <v>0.76183110165804613</v>
      </c>
    </row>
    <row r="247" spans="1:13" x14ac:dyDescent="0.25">
      <c r="A247" t="s">
        <v>117</v>
      </c>
      <c r="B247" t="s">
        <v>419</v>
      </c>
      <c r="C247">
        <v>3221</v>
      </c>
      <c r="D247">
        <v>2364.5</v>
      </c>
      <c r="E247">
        <v>4202.5</v>
      </c>
      <c r="J247" t="s">
        <v>419</v>
      </c>
      <c r="K247" s="4">
        <f t="shared" si="16"/>
        <v>1.1361685616526944</v>
      </c>
      <c r="L247" s="4">
        <f t="shared" si="17"/>
        <v>1.4999900878218979</v>
      </c>
      <c r="M247" s="4">
        <f t="shared" si="18"/>
        <v>3.2503504616425776</v>
      </c>
    </row>
    <row r="248" spans="1:13" x14ac:dyDescent="0.25">
      <c r="A248" t="s">
        <v>101</v>
      </c>
      <c r="B248" t="s">
        <v>411</v>
      </c>
      <c r="C248">
        <v>2851</v>
      </c>
      <c r="D248">
        <v>3770.5</v>
      </c>
      <c r="E248">
        <v>2281</v>
      </c>
      <c r="J248" t="s">
        <v>411</v>
      </c>
      <c r="K248" s="4">
        <f t="shared" si="16"/>
        <v>1.0056555632635304</v>
      </c>
      <c r="L248" s="4">
        <f t="shared" si="17"/>
        <v>2.391927522153718</v>
      </c>
      <c r="M248" s="4">
        <f t="shared" si="18"/>
        <v>1.7641997389665007</v>
      </c>
    </row>
    <row r="249" spans="1:13" x14ac:dyDescent="0.25">
      <c r="A249" t="s">
        <v>85</v>
      </c>
      <c r="B249" t="s">
        <v>403</v>
      </c>
      <c r="C249">
        <v>2463.5</v>
      </c>
      <c r="D249">
        <v>626</v>
      </c>
      <c r="E249">
        <v>652</v>
      </c>
      <c r="J249" t="s">
        <v>403</v>
      </c>
      <c r="K249" s="4">
        <f t="shared" si="16"/>
        <v>0.86896965278839255</v>
      </c>
      <c r="L249" s="4">
        <f t="shared" si="17"/>
        <v>0.39712150347917452</v>
      </c>
      <c r="M249" s="4">
        <f t="shared" si="18"/>
        <v>0.50427804901629047</v>
      </c>
    </row>
    <row r="250" spans="1:13" x14ac:dyDescent="0.25">
      <c r="A250" t="s">
        <v>69</v>
      </c>
      <c r="B250" t="s">
        <v>395</v>
      </c>
      <c r="C250">
        <v>2299</v>
      </c>
      <c r="D250">
        <v>1317</v>
      </c>
      <c r="E250">
        <v>1219</v>
      </c>
      <c r="J250" t="s">
        <v>395</v>
      </c>
      <c r="K250" s="4">
        <f t="shared" si="16"/>
        <v>0.81094427918023726</v>
      </c>
      <c r="L250" s="4">
        <f t="shared" si="17"/>
        <v>0.83547766786273614</v>
      </c>
      <c r="M250" s="4">
        <f t="shared" si="18"/>
        <v>0.94281432783873931</v>
      </c>
    </row>
    <row r="251" spans="1:13" x14ac:dyDescent="0.25">
      <c r="A251" t="s">
        <v>53</v>
      </c>
      <c r="B251" t="s">
        <v>387</v>
      </c>
      <c r="C251">
        <v>1732</v>
      </c>
      <c r="D251">
        <v>3713.5</v>
      </c>
      <c r="E251">
        <v>3013</v>
      </c>
      <c r="J251" t="s">
        <v>387</v>
      </c>
      <c r="K251" s="4">
        <f t="shared" si="16"/>
        <v>0.61094192759468069</v>
      </c>
      <c r="L251" s="4">
        <f t="shared" si="17"/>
        <v>2.355767896437563</v>
      </c>
      <c r="M251" s="4">
        <f t="shared" si="18"/>
        <v>2.3303523952240539</v>
      </c>
    </row>
    <row r="252" spans="1:13" x14ac:dyDescent="0.25">
      <c r="A252" t="s">
        <v>37</v>
      </c>
      <c r="B252" t="s">
        <v>379</v>
      </c>
      <c r="C252">
        <v>3775</v>
      </c>
      <c r="D252">
        <v>1160</v>
      </c>
      <c r="E252">
        <v>4005</v>
      </c>
      <c r="J252" t="s">
        <v>379</v>
      </c>
      <c r="K252" s="4">
        <f t="shared" si="16"/>
        <v>1.3315853214029558</v>
      </c>
      <c r="L252" s="4">
        <f t="shared" si="17"/>
        <v>0.73588010229367806</v>
      </c>
      <c r="M252" s="4">
        <f t="shared" si="18"/>
        <v>3.0975975250157104</v>
      </c>
    </row>
    <row r="253" spans="1:13" x14ac:dyDescent="0.25">
      <c r="A253" t="s">
        <v>21</v>
      </c>
      <c r="B253" t="s">
        <v>371</v>
      </c>
      <c r="C253">
        <v>1887.5</v>
      </c>
      <c r="D253">
        <v>1394</v>
      </c>
      <c r="E253">
        <v>977</v>
      </c>
      <c r="J253" t="s">
        <v>371</v>
      </c>
      <c r="K253" s="4">
        <f t="shared" si="16"/>
        <v>0.66579266070147791</v>
      </c>
      <c r="L253" s="4">
        <f t="shared" si="17"/>
        <v>0.88432488154947164</v>
      </c>
      <c r="M253" s="4">
        <f t="shared" si="18"/>
        <v>0.75564364093391989</v>
      </c>
    </row>
    <row r="254" spans="1:13" x14ac:dyDescent="0.25">
      <c r="A254" t="s">
        <v>179</v>
      </c>
      <c r="B254" t="s">
        <v>450</v>
      </c>
      <c r="C254">
        <v>1988</v>
      </c>
      <c r="D254">
        <v>1122.5</v>
      </c>
      <c r="E254">
        <v>1050</v>
      </c>
      <c r="J254" t="s">
        <v>450</v>
      </c>
      <c r="K254" s="4">
        <f t="shared" si="16"/>
        <v>0.7012428129666427</v>
      </c>
      <c r="L254" s="4">
        <f t="shared" si="17"/>
        <v>0.71209087484883926</v>
      </c>
      <c r="M254" s="4">
        <f t="shared" si="18"/>
        <v>0.81210422004157201</v>
      </c>
    </row>
    <row r="255" spans="1:13" x14ac:dyDescent="0.25">
      <c r="A255" t="s">
        <v>163</v>
      </c>
      <c r="B255" t="s">
        <v>442</v>
      </c>
      <c r="C255">
        <v>2935</v>
      </c>
      <c r="D255">
        <v>3794</v>
      </c>
      <c r="E255">
        <v>872.5</v>
      </c>
      <c r="J255" t="s">
        <v>442</v>
      </c>
      <c r="K255" s="4">
        <f t="shared" si="16"/>
        <v>1.0352855412762054</v>
      </c>
      <c r="L255" s="4">
        <f t="shared" si="17"/>
        <v>2.4068354380191503</v>
      </c>
      <c r="M255" s="4">
        <f t="shared" si="18"/>
        <v>0.6748199352250206</v>
      </c>
    </row>
    <row r="256" spans="1:13" x14ac:dyDescent="0.25">
      <c r="A256" t="s">
        <v>113</v>
      </c>
      <c r="B256" t="s">
        <v>268</v>
      </c>
      <c r="C256">
        <v>8894.5</v>
      </c>
      <c r="D256">
        <v>822</v>
      </c>
      <c r="E256">
        <v>1317.5</v>
      </c>
      <c r="J256" t="s">
        <v>268</v>
      </c>
      <c r="K256" s="4">
        <f t="shared" si="16"/>
        <v>3.1374266599254548</v>
      </c>
      <c r="L256" s="4">
        <f t="shared" si="17"/>
        <v>0.52145986559086499</v>
      </c>
      <c r="M256" s="4">
        <f t="shared" si="18"/>
        <v>1.0189974380045439</v>
      </c>
    </row>
    <row r="257" spans="1:13" x14ac:dyDescent="0.25">
      <c r="A257" t="s">
        <v>147</v>
      </c>
      <c r="B257" t="s">
        <v>434</v>
      </c>
      <c r="C257">
        <v>3856</v>
      </c>
      <c r="D257">
        <v>899</v>
      </c>
      <c r="E257">
        <v>1086</v>
      </c>
      <c r="J257" t="s">
        <v>434</v>
      </c>
      <c r="K257" s="4">
        <f t="shared" si="16"/>
        <v>1.3601570859151784</v>
      </c>
      <c r="L257" s="4">
        <f t="shared" si="17"/>
        <v>0.57030707927760049</v>
      </c>
      <c r="M257" s="4">
        <f t="shared" si="18"/>
        <v>0.83994779330014013</v>
      </c>
    </row>
    <row r="258" spans="1:13" x14ac:dyDescent="0.25">
      <c r="A258" t="s">
        <v>131</v>
      </c>
      <c r="B258" t="s">
        <v>426</v>
      </c>
      <c r="C258">
        <v>2169</v>
      </c>
      <c r="D258">
        <v>6835</v>
      </c>
      <c r="E258">
        <v>1591.5</v>
      </c>
      <c r="J258" t="s">
        <v>426</v>
      </c>
      <c r="K258" s="4">
        <f t="shared" si="16"/>
        <v>0.76508836082728782</v>
      </c>
      <c r="L258" s="4">
        <f t="shared" si="17"/>
        <v>4.3359831889459386</v>
      </c>
      <c r="M258" s="4">
        <f t="shared" si="18"/>
        <v>1.2309179678058684</v>
      </c>
    </row>
    <row r="259" spans="1:13" x14ac:dyDescent="0.25">
      <c r="A259" t="s">
        <v>115</v>
      </c>
      <c r="B259" t="s">
        <v>418</v>
      </c>
      <c r="C259">
        <v>2908</v>
      </c>
      <c r="D259">
        <v>1235.5</v>
      </c>
      <c r="E259">
        <v>1829.5</v>
      </c>
      <c r="J259" t="s">
        <v>418</v>
      </c>
      <c r="K259" s="4">
        <f t="shared" si="16"/>
        <v>1.0257616197721313</v>
      </c>
      <c r="L259" s="4">
        <f t="shared" si="17"/>
        <v>0.78377574688261997</v>
      </c>
      <c r="M259" s="4">
        <f t="shared" si="18"/>
        <v>1.4149949243486248</v>
      </c>
    </row>
    <row r="260" spans="1:13" x14ac:dyDescent="0.25">
      <c r="A260" t="s">
        <v>99</v>
      </c>
      <c r="B260" t="s">
        <v>410</v>
      </c>
      <c r="C260">
        <v>2407</v>
      </c>
      <c r="D260">
        <v>5355.5</v>
      </c>
      <c r="E260">
        <v>1410.5</v>
      </c>
      <c r="J260" t="s">
        <v>410</v>
      </c>
      <c r="K260" s="4">
        <f t="shared" si="16"/>
        <v>0.8490399651965338</v>
      </c>
      <c r="L260" s="4">
        <f t="shared" si="17"/>
        <v>3.3974188688222351</v>
      </c>
      <c r="M260" s="4">
        <f t="shared" si="18"/>
        <v>1.0909266689225117</v>
      </c>
    </row>
    <row r="261" spans="1:13" x14ac:dyDescent="0.25">
      <c r="A261" t="s">
        <v>83</v>
      </c>
      <c r="B261" t="s">
        <v>402</v>
      </c>
      <c r="C261">
        <v>2588</v>
      </c>
      <c r="D261">
        <v>1936</v>
      </c>
      <c r="E261">
        <v>2538</v>
      </c>
      <c r="J261" t="s">
        <v>402</v>
      </c>
      <c r="K261" s="4">
        <f t="shared" ref="K261:K324" si="19">C261/F$37</f>
        <v>0.9128855130571788</v>
      </c>
      <c r="L261" s="4">
        <f t="shared" si="17"/>
        <v>1.2281585155522075</v>
      </c>
      <c r="M261" s="4">
        <f t="shared" si="18"/>
        <v>1.962971914729057</v>
      </c>
    </row>
    <row r="262" spans="1:13" x14ac:dyDescent="0.25">
      <c r="A262" t="s">
        <v>67</v>
      </c>
      <c r="B262" t="s">
        <v>394</v>
      </c>
      <c r="C262">
        <v>2923</v>
      </c>
      <c r="D262">
        <v>6278</v>
      </c>
      <c r="E262">
        <v>2061</v>
      </c>
      <c r="J262" t="s">
        <v>394</v>
      </c>
      <c r="K262" s="4">
        <f t="shared" si="19"/>
        <v>1.0310526872743948</v>
      </c>
      <c r="L262" s="4">
        <f t="shared" si="17"/>
        <v>3.9826338639652676</v>
      </c>
      <c r="M262" s="4">
        <f t="shared" si="18"/>
        <v>1.5940445690530285</v>
      </c>
    </row>
    <row r="263" spans="1:13" x14ac:dyDescent="0.25">
      <c r="A263" t="s">
        <v>51</v>
      </c>
      <c r="B263" t="s">
        <v>386</v>
      </c>
      <c r="C263">
        <v>2460</v>
      </c>
      <c r="D263">
        <v>2022</v>
      </c>
      <c r="E263">
        <v>1047.5</v>
      </c>
      <c r="J263" t="s">
        <v>386</v>
      </c>
      <c r="K263" s="4">
        <f t="shared" si="19"/>
        <v>0.86773507037119779</v>
      </c>
      <c r="L263" s="4">
        <f t="shared" si="17"/>
        <v>1.2827151438257043</v>
      </c>
      <c r="M263" s="4">
        <f t="shared" si="18"/>
        <v>0.8101706385652826</v>
      </c>
    </row>
    <row r="264" spans="1:13" x14ac:dyDescent="0.25">
      <c r="A264" t="s">
        <v>35</v>
      </c>
      <c r="B264" t="s">
        <v>378</v>
      </c>
      <c r="C264">
        <v>2268</v>
      </c>
      <c r="D264">
        <v>2835</v>
      </c>
      <c r="E264">
        <v>3232.5</v>
      </c>
      <c r="J264" t="s">
        <v>378</v>
      </c>
      <c r="K264" s="4">
        <f t="shared" si="19"/>
        <v>0.80000940634222628</v>
      </c>
      <c r="L264" s="4">
        <f t="shared" si="17"/>
        <v>1.7984655948298078</v>
      </c>
      <c r="M264" s="4">
        <f t="shared" si="18"/>
        <v>2.5001208488422679</v>
      </c>
    </row>
    <row r="265" spans="1:13" x14ac:dyDescent="0.25">
      <c r="A265" t="s">
        <v>19</v>
      </c>
      <c r="B265" t="s">
        <v>370</v>
      </c>
      <c r="C265">
        <v>2370.5</v>
      </c>
      <c r="D265">
        <v>1595.5</v>
      </c>
      <c r="E265">
        <v>1567</v>
      </c>
      <c r="J265" t="s">
        <v>370</v>
      </c>
      <c r="K265" s="4">
        <f t="shared" si="19"/>
        <v>0.83616503427435951</v>
      </c>
      <c r="L265" s="4">
        <f t="shared" si="17"/>
        <v>1.0121523303530717</v>
      </c>
      <c r="M265" s="4">
        <f t="shared" si="18"/>
        <v>1.2119688693382318</v>
      </c>
    </row>
    <row r="266" spans="1:13" x14ac:dyDescent="0.25">
      <c r="A266" t="s">
        <v>97</v>
      </c>
      <c r="B266" t="s">
        <v>260</v>
      </c>
      <c r="C266">
        <v>2851.5</v>
      </c>
      <c r="D266">
        <v>1116</v>
      </c>
      <c r="E266">
        <v>911</v>
      </c>
      <c r="J266" t="s">
        <v>260</v>
      </c>
      <c r="K266" s="4">
        <f t="shared" si="19"/>
        <v>1.0058319321802724</v>
      </c>
      <c r="L266" s="4">
        <f t="shared" si="17"/>
        <v>0.70796740875840058</v>
      </c>
      <c r="M266" s="4">
        <f t="shared" si="18"/>
        <v>0.70459708995987813</v>
      </c>
    </row>
    <row r="267" spans="1:13" x14ac:dyDescent="0.25">
      <c r="A267" t="s">
        <v>61</v>
      </c>
      <c r="B267" t="s">
        <v>242</v>
      </c>
      <c r="C267">
        <v>2852</v>
      </c>
      <c r="D267">
        <v>187</v>
      </c>
      <c r="E267">
        <v>174.5</v>
      </c>
      <c r="J267" t="s">
        <v>242</v>
      </c>
      <c r="K267" s="4">
        <f t="shared" si="19"/>
        <v>1.0060083010970147</v>
      </c>
      <c r="L267" s="4">
        <f t="shared" si="17"/>
        <v>0.11862894752492913</v>
      </c>
      <c r="M267" s="4">
        <f t="shared" si="18"/>
        <v>0.13496398704500412</v>
      </c>
    </row>
    <row r="268" spans="1:13" x14ac:dyDescent="0.25">
      <c r="A268" t="s">
        <v>37</v>
      </c>
      <c r="B268" t="s">
        <v>467</v>
      </c>
      <c r="C268">
        <v>2593.5</v>
      </c>
      <c r="D268">
        <v>1070</v>
      </c>
      <c r="E268">
        <v>1185</v>
      </c>
      <c r="J268" t="s">
        <v>467</v>
      </c>
      <c r="K268" s="4">
        <f t="shared" si="19"/>
        <v>0.914825571141342</v>
      </c>
      <c r="L268" s="4">
        <f t="shared" si="17"/>
        <v>0.6787859564260651</v>
      </c>
      <c r="M268" s="4">
        <f t="shared" si="18"/>
        <v>0.91651761976120272</v>
      </c>
    </row>
    <row r="269" spans="1:13" x14ac:dyDescent="0.25">
      <c r="A269" t="s">
        <v>21</v>
      </c>
      <c r="B269" t="s">
        <v>459</v>
      </c>
      <c r="C269">
        <v>2609</v>
      </c>
      <c r="D269">
        <v>1912</v>
      </c>
      <c r="E269">
        <v>1002.5</v>
      </c>
      <c r="J269" t="s">
        <v>459</v>
      </c>
      <c r="K269" s="4">
        <f t="shared" si="19"/>
        <v>0.9202930075603476</v>
      </c>
      <c r="L269" s="4">
        <f t="shared" si="17"/>
        <v>1.2129334099875106</v>
      </c>
      <c r="M269" s="4">
        <f t="shared" si="18"/>
        <v>0.77536617199207236</v>
      </c>
    </row>
    <row r="270" spans="1:13" x14ac:dyDescent="0.25">
      <c r="A270" t="s">
        <v>179</v>
      </c>
      <c r="B270" t="s">
        <v>538</v>
      </c>
      <c r="C270">
        <v>1515.5</v>
      </c>
      <c r="D270">
        <v>1091</v>
      </c>
      <c r="E270">
        <v>1000</v>
      </c>
      <c r="J270" t="s">
        <v>538</v>
      </c>
      <c r="K270" s="4">
        <f t="shared" si="19"/>
        <v>0.53457418664534562</v>
      </c>
      <c r="L270" s="4">
        <f t="shared" si="17"/>
        <v>0.69210792379517472</v>
      </c>
      <c r="M270" s="4">
        <f t="shared" si="18"/>
        <v>0.77343259051578284</v>
      </c>
    </row>
    <row r="271" spans="1:13" x14ac:dyDescent="0.25">
      <c r="A271" t="s">
        <v>163</v>
      </c>
      <c r="B271" t="s">
        <v>530</v>
      </c>
      <c r="C271">
        <v>2289.5</v>
      </c>
      <c r="D271">
        <v>1447</v>
      </c>
      <c r="E271">
        <v>1995</v>
      </c>
      <c r="J271" t="s">
        <v>530</v>
      </c>
      <c r="K271" s="4">
        <f t="shared" si="19"/>
        <v>0.80759326976213708</v>
      </c>
      <c r="L271" s="4">
        <f t="shared" si="17"/>
        <v>0.91794698967151045</v>
      </c>
      <c r="M271" s="4">
        <f t="shared" si="18"/>
        <v>1.5429980180789868</v>
      </c>
    </row>
    <row r="272" spans="1:13" x14ac:dyDescent="0.25">
      <c r="A272" t="s">
        <v>147</v>
      </c>
      <c r="B272" t="s">
        <v>522</v>
      </c>
      <c r="C272">
        <v>1395</v>
      </c>
      <c r="D272">
        <v>947.5</v>
      </c>
      <c r="E272">
        <v>601.5</v>
      </c>
      <c r="J272" t="s">
        <v>522</v>
      </c>
      <c r="K272" s="4">
        <f t="shared" si="19"/>
        <v>0.4920692777104963</v>
      </c>
      <c r="L272" s="4">
        <f t="shared" si="17"/>
        <v>0.60107448010625852</v>
      </c>
      <c r="M272" s="4">
        <f t="shared" si="18"/>
        <v>0.46521970319524342</v>
      </c>
    </row>
    <row r="273" spans="1:13" x14ac:dyDescent="0.25">
      <c r="A273" t="s">
        <v>131</v>
      </c>
      <c r="B273" t="s">
        <v>514</v>
      </c>
      <c r="C273">
        <v>6853.5</v>
      </c>
      <c r="D273">
        <v>2456</v>
      </c>
      <c r="E273">
        <v>3112.5</v>
      </c>
      <c r="J273" t="s">
        <v>514</v>
      </c>
      <c r="K273" s="4">
        <f t="shared" si="19"/>
        <v>2.417488741784148</v>
      </c>
      <c r="L273" s="4">
        <f t="shared" si="17"/>
        <v>1.5580358027873045</v>
      </c>
      <c r="M273" s="4">
        <f t="shared" si="18"/>
        <v>2.4073089379803743</v>
      </c>
    </row>
    <row r="274" spans="1:13" x14ac:dyDescent="0.25">
      <c r="A274" t="s">
        <v>115</v>
      </c>
      <c r="B274" t="s">
        <v>506</v>
      </c>
      <c r="C274">
        <v>4733</v>
      </c>
      <c r="D274">
        <v>1492</v>
      </c>
      <c r="E274">
        <v>1639</v>
      </c>
      <c r="J274" t="s">
        <v>506</v>
      </c>
      <c r="K274" s="4">
        <f t="shared" si="19"/>
        <v>1.6695081658808451</v>
      </c>
      <c r="L274" s="4">
        <f t="shared" si="17"/>
        <v>0.94649406260531688</v>
      </c>
      <c r="M274" s="4">
        <f t="shared" si="18"/>
        <v>1.267656015855368</v>
      </c>
    </row>
    <row r="275" spans="1:13" x14ac:dyDescent="0.25">
      <c r="A275" t="s">
        <v>99</v>
      </c>
      <c r="B275" t="s">
        <v>498</v>
      </c>
      <c r="C275">
        <v>2179.5</v>
      </c>
      <c r="D275">
        <v>1284</v>
      </c>
      <c r="E275">
        <v>2361</v>
      </c>
      <c r="J275" t="s">
        <v>498</v>
      </c>
      <c r="K275" s="4">
        <f t="shared" si="19"/>
        <v>0.76879210807887222</v>
      </c>
      <c r="L275" s="4">
        <f t="shared" si="17"/>
        <v>0.81454314771127811</v>
      </c>
      <c r="M275" s="4">
        <f t="shared" si="18"/>
        <v>1.8260743462077633</v>
      </c>
    </row>
    <row r="276" spans="1:13" x14ac:dyDescent="0.25">
      <c r="A276" t="s">
        <v>83</v>
      </c>
      <c r="B276" t="s">
        <v>490</v>
      </c>
      <c r="C276">
        <v>2073</v>
      </c>
      <c r="D276">
        <v>1781</v>
      </c>
      <c r="E276">
        <v>472.5</v>
      </c>
      <c r="J276" t="s">
        <v>490</v>
      </c>
      <c r="K276" s="4">
        <f t="shared" si="19"/>
        <v>0.73122552881280201</v>
      </c>
      <c r="L276" s="4">
        <f t="shared" ref="L276:L339" si="20">D276/G$37</f>
        <v>1.1298297087802074</v>
      </c>
      <c r="M276" s="4">
        <f t="shared" ref="M276:M339" si="21">E276/H$37</f>
        <v>0.36544689901870742</v>
      </c>
    </row>
    <row r="277" spans="1:13" x14ac:dyDescent="0.25">
      <c r="A277" t="s">
        <v>67</v>
      </c>
      <c r="B277" t="s">
        <v>482</v>
      </c>
      <c r="C277">
        <v>3225.5</v>
      </c>
      <c r="D277">
        <v>3240.5</v>
      </c>
      <c r="E277">
        <v>1395</v>
      </c>
      <c r="J277" t="s">
        <v>482</v>
      </c>
      <c r="K277" s="4">
        <f t="shared" si="19"/>
        <v>1.1377558819033733</v>
      </c>
      <c r="L277" s="4">
        <f t="shared" si="20"/>
        <v>2.0557064409333305</v>
      </c>
      <c r="M277" s="4">
        <f t="shared" si="21"/>
        <v>1.0789384637695172</v>
      </c>
    </row>
    <row r="278" spans="1:13" x14ac:dyDescent="0.25">
      <c r="A278" t="s">
        <v>51</v>
      </c>
      <c r="B278" t="s">
        <v>474</v>
      </c>
      <c r="C278">
        <v>1923</v>
      </c>
      <c r="D278">
        <v>991.5</v>
      </c>
      <c r="E278">
        <v>1569</v>
      </c>
      <c r="J278" t="s">
        <v>474</v>
      </c>
      <c r="K278" s="4">
        <f t="shared" si="19"/>
        <v>0.67831485379016798</v>
      </c>
      <c r="L278" s="4">
        <f t="shared" si="20"/>
        <v>0.628987173641536</v>
      </c>
      <c r="M278" s="4">
        <f t="shared" si="21"/>
        <v>1.2135157345192633</v>
      </c>
    </row>
    <row r="279" spans="1:13" x14ac:dyDescent="0.25">
      <c r="A279" t="s">
        <v>35</v>
      </c>
      <c r="B279" t="s">
        <v>466</v>
      </c>
      <c r="C279">
        <v>3624</v>
      </c>
      <c r="D279">
        <v>2085</v>
      </c>
      <c r="E279">
        <v>2308.5</v>
      </c>
      <c r="J279" t="s">
        <v>466</v>
      </c>
      <c r="K279" s="4">
        <f t="shared" si="19"/>
        <v>1.2783219085468376</v>
      </c>
      <c r="L279" s="4">
        <f t="shared" si="20"/>
        <v>1.3226810459330334</v>
      </c>
      <c r="M279" s="4">
        <f t="shared" si="21"/>
        <v>1.7854691352056846</v>
      </c>
    </row>
    <row r="280" spans="1:13" x14ac:dyDescent="0.25">
      <c r="A280" t="s">
        <v>19</v>
      </c>
      <c r="B280" t="s">
        <v>458</v>
      </c>
      <c r="C280">
        <v>2931</v>
      </c>
      <c r="D280">
        <v>4155</v>
      </c>
      <c r="E280">
        <v>7311.5</v>
      </c>
      <c r="J280" t="s">
        <v>458</v>
      </c>
      <c r="K280" s="4">
        <f t="shared" si="19"/>
        <v>1.0338745899422686</v>
      </c>
      <c r="L280" s="4">
        <f t="shared" si="20"/>
        <v>2.635846400888131</v>
      </c>
      <c r="M280" s="4">
        <f t="shared" si="21"/>
        <v>5.6549523855561468</v>
      </c>
    </row>
    <row r="281" spans="1:13" x14ac:dyDescent="0.25">
      <c r="A281" t="s">
        <v>177</v>
      </c>
      <c r="B281" t="s">
        <v>537</v>
      </c>
      <c r="C281">
        <v>5900.5</v>
      </c>
      <c r="D281">
        <v>796</v>
      </c>
      <c r="E281">
        <v>1658</v>
      </c>
      <c r="J281" t="s">
        <v>537</v>
      </c>
      <c r="K281" s="4">
        <f t="shared" si="19"/>
        <v>2.08132958647368</v>
      </c>
      <c r="L281" s="4">
        <f t="shared" si="20"/>
        <v>0.50496600122911006</v>
      </c>
      <c r="M281" s="4">
        <f t="shared" si="21"/>
        <v>1.282351235075168</v>
      </c>
    </row>
    <row r="282" spans="1:13" x14ac:dyDescent="0.25">
      <c r="A282" t="s">
        <v>161</v>
      </c>
      <c r="B282" t="s">
        <v>529</v>
      </c>
      <c r="C282">
        <v>4723.5</v>
      </c>
      <c r="D282">
        <v>6870</v>
      </c>
      <c r="E282">
        <v>8034</v>
      </c>
      <c r="I282" s="2"/>
      <c r="J282" t="s">
        <v>529</v>
      </c>
      <c r="K282" s="4">
        <f t="shared" si="19"/>
        <v>1.6661571564627451</v>
      </c>
      <c r="L282" s="4">
        <f t="shared" si="20"/>
        <v>4.3581864678944555</v>
      </c>
      <c r="M282" s="4">
        <f t="shared" si="21"/>
        <v>6.2137574322037992</v>
      </c>
    </row>
    <row r="283" spans="1:13" x14ac:dyDescent="0.25">
      <c r="A283" t="s">
        <v>145</v>
      </c>
      <c r="B283" t="s">
        <v>521</v>
      </c>
      <c r="C283">
        <v>3563.5</v>
      </c>
      <c r="D283">
        <v>2120.5</v>
      </c>
      <c r="E283">
        <v>3696</v>
      </c>
      <c r="J283" t="s">
        <v>521</v>
      </c>
      <c r="K283" s="4">
        <f t="shared" si="19"/>
        <v>1.2569812696210421</v>
      </c>
      <c r="L283" s="4">
        <f t="shared" si="20"/>
        <v>1.3452015145808141</v>
      </c>
      <c r="M283" s="4">
        <f t="shared" si="21"/>
        <v>2.8586068545463332</v>
      </c>
    </row>
    <row r="284" spans="1:13" x14ac:dyDescent="0.25">
      <c r="A284" t="s">
        <v>129</v>
      </c>
      <c r="B284" t="s">
        <v>513</v>
      </c>
      <c r="C284">
        <v>2889</v>
      </c>
      <c r="D284">
        <v>4724</v>
      </c>
      <c r="E284">
        <v>8972</v>
      </c>
      <c r="J284" t="s">
        <v>513</v>
      </c>
      <c r="K284" s="4">
        <f t="shared" si="19"/>
        <v>1.019059600935931</v>
      </c>
      <c r="L284" s="4">
        <f t="shared" si="20"/>
        <v>2.9968082786511507</v>
      </c>
      <c r="M284" s="4">
        <f t="shared" si="21"/>
        <v>6.9392372021076039</v>
      </c>
    </row>
    <row r="285" spans="1:13" x14ac:dyDescent="0.25">
      <c r="A285" t="s">
        <v>113</v>
      </c>
      <c r="B285" t="s">
        <v>505</v>
      </c>
      <c r="C285">
        <v>4363</v>
      </c>
      <c r="D285">
        <v>1664.5</v>
      </c>
      <c r="E285">
        <v>1530</v>
      </c>
      <c r="J285" t="s">
        <v>505</v>
      </c>
      <c r="K285" s="4">
        <f t="shared" si="19"/>
        <v>1.5389951674916813</v>
      </c>
      <c r="L285" s="4">
        <f t="shared" si="20"/>
        <v>1.055924508851575</v>
      </c>
      <c r="M285" s="4">
        <f t="shared" si="21"/>
        <v>1.1833518634891478</v>
      </c>
    </row>
    <row r="286" spans="1:13" x14ac:dyDescent="0.25">
      <c r="A286" t="s">
        <v>97</v>
      </c>
      <c r="B286" t="s">
        <v>497</v>
      </c>
      <c r="C286">
        <v>8757.5</v>
      </c>
      <c r="D286">
        <v>1334.5</v>
      </c>
      <c r="E286">
        <v>3669</v>
      </c>
      <c r="J286" t="s">
        <v>497</v>
      </c>
      <c r="K286" s="4">
        <f t="shared" si="19"/>
        <v>3.0891015767381158</v>
      </c>
      <c r="L286" s="4">
        <f t="shared" si="20"/>
        <v>0.84657930733699427</v>
      </c>
      <c r="M286" s="4">
        <f t="shared" si="21"/>
        <v>2.8377241746024073</v>
      </c>
    </row>
    <row r="287" spans="1:13" x14ac:dyDescent="0.25">
      <c r="A287" t="s">
        <v>81</v>
      </c>
      <c r="B287" t="s">
        <v>489</v>
      </c>
      <c r="C287">
        <v>1765</v>
      </c>
      <c r="D287">
        <v>1093</v>
      </c>
      <c r="E287">
        <v>2018</v>
      </c>
      <c r="J287" t="s">
        <v>489</v>
      </c>
      <c r="K287" s="4">
        <f t="shared" si="19"/>
        <v>0.62258227609966021</v>
      </c>
      <c r="L287" s="4">
        <f t="shared" si="20"/>
        <v>0.69337668259223284</v>
      </c>
      <c r="M287" s="4">
        <f t="shared" si="21"/>
        <v>1.5607869676608499</v>
      </c>
    </row>
    <row r="288" spans="1:13" x14ac:dyDescent="0.25">
      <c r="A288" t="s">
        <v>65</v>
      </c>
      <c r="B288" t="s">
        <v>481</v>
      </c>
      <c r="C288">
        <v>3819</v>
      </c>
      <c r="D288">
        <v>4069</v>
      </c>
      <c r="E288">
        <v>1315.5</v>
      </c>
      <c r="J288" t="s">
        <v>481</v>
      </c>
      <c r="K288" s="4">
        <f t="shared" si="19"/>
        <v>1.3471057860762619</v>
      </c>
      <c r="L288" s="4">
        <f t="shared" si="20"/>
        <v>2.5812897726146344</v>
      </c>
      <c r="M288" s="4">
        <f t="shared" si="21"/>
        <v>1.0174505728235124</v>
      </c>
    </row>
    <row r="289" spans="1:13" x14ac:dyDescent="0.25">
      <c r="A289" t="s">
        <v>49</v>
      </c>
      <c r="B289" t="s">
        <v>473</v>
      </c>
      <c r="C289">
        <v>2512</v>
      </c>
      <c r="D289">
        <v>4568</v>
      </c>
      <c r="E289">
        <v>1831</v>
      </c>
      <c r="J289" t="s">
        <v>473</v>
      </c>
      <c r="K289" s="4">
        <f t="shared" si="19"/>
        <v>0.88607743771237757</v>
      </c>
      <c r="L289" s="4">
        <f t="shared" si="20"/>
        <v>2.8978450924806216</v>
      </c>
      <c r="M289" s="4">
        <f t="shared" si="21"/>
        <v>1.4161550732343984</v>
      </c>
    </row>
    <row r="290" spans="1:13" x14ac:dyDescent="0.25">
      <c r="A290" t="s">
        <v>33</v>
      </c>
      <c r="B290" t="s">
        <v>465</v>
      </c>
      <c r="C290">
        <v>1648</v>
      </c>
      <c r="D290">
        <v>1011</v>
      </c>
      <c r="E290">
        <v>1228.5</v>
      </c>
      <c r="J290" t="s">
        <v>465</v>
      </c>
      <c r="K290" s="4">
        <f t="shared" si="19"/>
        <v>0.58131194958200572</v>
      </c>
      <c r="L290" s="4">
        <f t="shared" si="20"/>
        <v>0.64135757191285214</v>
      </c>
      <c r="M290" s="4">
        <f t="shared" si="21"/>
        <v>0.95016193744863919</v>
      </c>
    </row>
    <row r="291" spans="1:13" x14ac:dyDescent="0.25">
      <c r="A291" t="s">
        <v>17</v>
      </c>
      <c r="B291" t="s">
        <v>457</v>
      </c>
      <c r="C291">
        <v>2359</v>
      </c>
      <c r="D291">
        <v>26265</v>
      </c>
      <c r="E291">
        <v>2925</v>
      </c>
      <c r="J291" t="s">
        <v>457</v>
      </c>
      <c r="K291" s="4">
        <f t="shared" si="19"/>
        <v>0.83210854918929089</v>
      </c>
      <c r="L291" s="4">
        <f t="shared" si="20"/>
        <v>16.661974902365046</v>
      </c>
      <c r="M291" s="4">
        <f t="shared" si="21"/>
        <v>2.2622903272586647</v>
      </c>
    </row>
    <row r="292" spans="1:13" x14ac:dyDescent="0.25">
      <c r="A292" t="s">
        <v>175</v>
      </c>
      <c r="B292" t="s">
        <v>536</v>
      </c>
      <c r="C292">
        <v>2310.5</v>
      </c>
      <c r="D292">
        <v>844</v>
      </c>
      <c r="E292">
        <v>579</v>
      </c>
      <c r="J292" t="s">
        <v>536</v>
      </c>
      <c r="K292" s="4">
        <f t="shared" si="19"/>
        <v>0.81500076426530588</v>
      </c>
      <c r="L292" s="4">
        <f t="shared" si="20"/>
        <v>0.53541621235850367</v>
      </c>
      <c r="M292" s="4">
        <f t="shared" si="21"/>
        <v>0.4478174699086383</v>
      </c>
    </row>
    <row r="293" spans="1:13" x14ac:dyDescent="0.25">
      <c r="A293" t="s">
        <v>159</v>
      </c>
      <c r="B293" t="s">
        <v>528</v>
      </c>
      <c r="C293">
        <v>7685</v>
      </c>
      <c r="D293">
        <v>1116</v>
      </c>
      <c r="E293">
        <v>2893.5</v>
      </c>
      <c r="J293" t="s">
        <v>528</v>
      </c>
      <c r="K293" s="4">
        <f t="shared" si="19"/>
        <v>2.7107902503262826</v>
      </c>
      <c r="L293" s="4">
        <f t="shared" si="20"/>
        <v>0.70796740875840058</v>
      </c>
      <c r="M293" s="4">
        <f t="shared" si="21"/>
        <v>2.2379272006574178</v>
      </c>
    </row>
    <row r="294" spans="1:13" x14ac:dyDescent="0.25">
      <c r="A294" t="s">
        <v>143</v>
      </c>
      <c r="B294" t="s">
        <v>520</v>
      </c>
      <c r="C294">
        <v>2785.5</v>
      </c>
      <c r="D294">
        <v>1527</v>
      </c>
      <c r="E294">
        <v>1210</v>
      </c>
      <c r="J294" t="s">
        <v>520</v>
      </c>
      <c r="K294" s="4">
        <f t="shared" si="19"/>
        <v>0.98255123517031362</v>
      </c>
      <c r="L294" s="4">
        <f t="shared" si="20"/>
        <v>0.96869734155383302</v>
      </c>
      <c r="M294" s="4">
        <f t="shared" si="21"/>
        <v>0.93585343452409731</v>
      </c>
    </row>
    <row r="295" spans="1:13" x14ac:dyDescent="0.25">
      <c r="A295" t="s">
        <v>127</v>
      </c>
      <c r="B295" t="s">
        <v>512</v>
      </c>
      <c r="C295">
        <v>5740.5</v>
      </c>
      <c r="D295">
        <v>1722</v>
      </c>
      <c r="E295">
        <v>2996</v>
      </c>
      <c r="J295" t="s">
        <v>512</v>
      </c>
      <c r="K295" s="4">
        <f t="shared" si="19"/>
        <v>2.0248915331162034</v>
      </c>
      <c r="L295" s="4">
        <f t="shared" si="20"/>
        <v>1.0924013242669943</v>
      </c>
      <c r="M295" s="4">
        <f t="shared" si="21"/>
        <v>2.3172040411852852</v>
      </c>
    </row>
    <row r="296" spans="1:13" x14ac:dyDescent="0.25">
      <c r="A296" t="s">
        <v>111</v>
      </c>
      <c r="B296" t="s">
        <v>504</v>
      </c>
      <c r="C296">
        <v>3669</v>
      </c>
      <c r="D296">
        <v>1686</v>
      </c>
      <c r="E296">
        <v>1174.5</v>
      </c>
      <c r="J296" t="s">
        <v>504</v>
      </c>
      <c r="K296" s="4">
        <f t="shared" si="19"/>
        <v>1.2941951110536278</v>
      </c>
      <c r="L296" s="4">
        <f t="shared" si="20"/>
        <v>1.0695636659199492</v>
      </c>
      <c r="M296" s="4">
        <f t="shared" si="21"/>
        <v>0.90839657756078696</v>
      </c>
    </row>
    <row r="297" spans="1:13" x14ac:dyDescent="0.25">
      <c r="A297" t="s">
        <v>95</v>
      </c>
      <c r="B297" t="s">
        <v>496</v>
      </c>
      <c r="C297">
        <v>8407</v>
      </c>
      <c r="D297">
        <v>4061</v>
      </c>
      <c r="E297">
        <v>930</v>
      </c>
      <c r="J297" t="s">
        <v>496</v>
      </c>
      <c r="K297" s="4">
        <f t="shared" si="19"/>
        <v>2.9654669661018942</v>
      </c>
      <c r="L297" s="4">
        <f t="shared" si="20"/>
        <v>2.5762147374264019</v>
      </c>
      <c r="M297" s="4">
        <f t="shared" si="21"/>
        <v>0.71929230917967801</v>
      </c>
    </row>
    <row r="298" spans="1:13" x14ac:dyDescent="0.25">
      <c r="A298" t="s">
        <v>79</v>
      </c>
      <c r="B298" t="s">
        <v>488</v>
      </c>
      <c r="C298">
        <v>2442.5</v>
      </c>
      <c r="D298">
        <v>857.5</v>
      </c>
      <c r="E298">
        <v>903</v>
      </c>
      <c r="J298" t="s">
        <v>488</v>
      </c>
      <c r="K298" s="4">
        <f t="shared" si="19"/>
        <v>0.86156215828522376</v>
      </c>
      <c r="L298" s="4">
        <f t="shared" si="20"/>
        <v>0.54398033423864556</v>
      </c>
      <c r="M298" s="4">
        <f t="shared" si="21"/>
        <v>0.69840962923575189</v>
      </c>
    </row>
    <row r="299" spans="1:13" x14ac:dyDescent="0.25">
      <c r="A299" t="s">
        <v>63</v>
      </c>
      <c r="B299" t="s">
        <v>480</v>
      </c>
      <c r="C299">
        <v>3543</v>
      </c>
      <c r="D299">
        <v>1392</v>
      </c>
      <c r="E299">
        <v>1574</v>
      </c>
      <c r="J299" t="s">
        <v>480</v>
      </c>
      <c r="K299" s="4">
        <f t="shared" si="19"/>
        <v>1.2497501440346153</v>
      </c>
      <c r="L299" s="4">
        <f t="shared" si="20"/>
        <v>0.88305612275241363</v>
      </c>
      <c r="M299" s="4">
        <f t="shared" si="21"/>
        <v>1.2173828974718421</v>
      </c>
    </row>
    <row r="300" spans="1:13" x14ac:dyDescent="0.25">
      <c r="A300" t="s">
        <v>47</v>
      </c>
      <c r="B300" t="s">
        <v>472</v>
      </c>
      <c r="C300">
        <v>4454</v>
      </c>
      <c r="D300">
        <v>2983</v>
      </c>
      <c r="E300">
        <v>3511</v>
      </c>
      <c r="J300" t="s">
        <v>472</v>
      </c>
      <c r="K300" s="4">
        <f t="shared" si="19"/>
        <v>1.5710943103387458</v>
      </c>
      <c r="L300" s="4">
        <f t="shared" si="20"/>
        <v>1.8923537458121047</v>
      </c>
      <c r="M300" s="4">
        <f t="shared" si="21"/>
        <v>2.7155218253009137</v>
      </c>
    </row>
    <row r="301" spans="1:13" x14ac:dyDescent="0.25">
      <c r="A301" t="s">
        <v>31</v>
      </c>
      <c r="B301" t="s">
        <v>464</v>
      </c>
      <c r="C301">
        <v>2322</v>
      </c>
      <c r="D301">
        <v>7054</v>
      </c>
      <c r="E301">
        <v>1313</v>
      </c>
      <c r="J301" t="s">
        <v>464</v>
      </c>
      <c r="K301" s="4">
        <f t="shared" si="19"/>
        <v>0.81905724935037449</v>
      </c>
      <c r="L301" s="4">
        <f t="shared" si="20"/>
        <v>4.4749122772237975</v>
      </c>
      <c r="M301" s="4">
        <f t="shared" si="21"/>
        <v>1.0155169913472228</v>
      </c>
    </row>
    <row r="302" spans="1:13" x14ac:dyDescent="0.25">
      <c r="A302" t="s">
        <v>15</v>
      </c>
      <c r="B302" t="s">
        <v>456</v>
      </c>
      <c r="C302">
        <v>2118</v>
      </c>
      <c r="D302">
        <v>1044.5</v>
      </c>
      <c r="E302">
        <v>2075</v>
      </c>
      <c r="J302" t="s">
        <v>456</v>
      </c>
      <c r="K302" s="4">
        <f t="shared" si="19"/>
        <v>0.74709873131959226</v>
      </c>
      <c r="L302" s="4">
        <f t="shared" si="20"/>
        <v>0.6626092817635747</v>
      </c>
      <c r="M302" s="4">
        <f t="shared" si="21"/>
        <v>1.6048726253202494</v>
      </c>
    </row>
    <row r="303" spans="1:13" x14ac:dyDescent="0.25">
      <c r="A303" t="s">
        <v>173</v>
      </c>
      <c r="B303" t="s">
        <v>535</v>
      </c>
      <c r="C303">
        <v>2853</v>
      </c>
      <c r="D303">
        <v>1153</v>
      </c>
      <c r="E303">
        <v>3069.5</v>
      </c>
      <c r="J303" t="s">
        <v>535</v>
      </c>
      <c r="K303" s="4">
        <f t="shared" si="19"/>
        <v>1.0063610389304989</v>
      </c>
      <c r="L303" s="4">
        <f t="shared" si="20"/>
        <v>0.73143944650397474</v>
      </c>
      <c r="M303" s="4">
        <f t="shared" si="21"/>
        <v>2.3740513365881957</v>
      </c>
    </row>
    <row r="304" spans="1:13" x14ac:dyDescent="0.25">
      <c r="A304" t="s">
        <v>157</v>
      </c>
      <c r="B304" t="s">
        <v>527</v>
      </c>
      <c r="C304">
        <v>6861</v>
      </c>
      <c r="D304">
        <v>1803.5</v>
      </c>
      <c r="E304">
        <v>2266.5</v>
      </c>
      <c r="J304" t="s">
        <v>527</v>
      </c>
      <c r="K304" s="4">
        <f t="shared" si="19"/>
        <v>2.4201342755352795</v>
      </c>
      <c r="L304" s="4">
        <f t="shared" si="20"/>
        <v>1.1441032452471105</v>
      </c>
      <c r="M304" s="4">
        <f t="shared" si="21"/>
        <v>1.7529849664040218</v>
      </c>
    </row>
    <row r="305" spans="1:13" x14ac:dyDescent="0.25">
      <c r="A305" t="s">
        <v>141</v>
      </c>
      <c r="B305" t="s">
        <v>519</v>
      </c>
      <c r="C305">
        <v>1463</v>
      </c>
      <c r="D305">
        <v>1052</v>
      </c>
      <c r="E305">
        <v>1078</v>
      </c>
      <c r="J305" t="s">
        <v>519</v>
      </c>
      <c r="K305" s="4">
        <f t="shared" si="19"/>
        <v>0.51605545038742373</v>
      </c>
      <c r="L305" s="4">
        <f t="shared" si="20"/>
        <v>0.66736712725254244</v>
      </c>
      <c r="M305" s="4">
        <f t="shared" si="21"/>
        <v>0.8337603325760139</v>
      </c>
    </row>
    <row r="306" spans="1:13" x14ac:dyDescent="0.25">
      <c r="A306" t="s">
        <v>177</v>
      </c>
      <c r="B306" t="s">
        <v>449</v>
      </c>
      <c r="C306">
        <v>1640</v>
      </c>
      <c r="D306">
        <v>964.5</v>
      </c>
      <c r="E306">
        <v>484.5</v>
      </c>
      <c r="J306" t="s">
        <v>449</v>
      </c>
      <c r="K306" s="4">
        <f t="shared" si="19"/>
        <v>0.57849004691413186</v>
      </c>
      <c r="L306" s="4">
        <f t="shared" si="20"/>
        <v>0.61185892988125212</v>
      </c>
      <c r="M306" s="4">
        <f t="shared" si="21"/>
        <v>0.37472809010489677</v>
      </c>
    </row>
    <row r="307" spans="1:13" x14ac:dyDescent="0.25">
      <c r="A307" t="s">
        <v>125</v>
      </c>
      <c r="B307" t="s">
        <v>511</v>
      </c>
      <c r="C307">
        <v>2814.5</v>
      </c>
      <c r="D307">
        <v>894</v>
      </c>
      <c r="E307">
        <v>1684</v>
      </c>
      <c r="J307" t="s">
        <v>511</v>
      </c>
      <c r="K307" s="4">
        <f t="shared" si="19"/>
        <v>0.99278063234135616</v>
      </c>
      <c r="L307" s="4">
        <f t="shared" si="20"/>
        <v>0.5671351822849553</v>
      </c>
      <c r="M307" s="4">
        <f t="shared" si="21"/>
        <v>1.3024604824285784</v>
      </c>
    </row>
    <row r="308" spans="1:13" x14ac:dyDescent="0.25">
      <c r="A308" t="s">
        <v>161</v>
      </c>
      <c r="B308" t="s">
        <v>441</v>
      </c>
      <c r="C308">
        <v>5391</v>
      </c>
      <c r="D308">
        <v>2574</v>
      </c>
      <c r="E308">
        <v>3137.5</v>
      </c>
      <c r="J308" t="s">
        <v>441</v>
      </c>
      <c r="K308" s="4">
        <f t="shared" si="19"/>
        <v>1.9016096603134662</v>
      </c>
      <c r="L308" s="4">
        <f t="shared" si="20"/>
        <v>1.6328925718137304</v>
      </c>
      <c r="M308" s="4">
        <f t="shared" si="21"/>
        <v>2.4266447527432686</v>
      </c>
    </row>
    <row r="309" spans="1:13" x14ac:dyDescent="0.25">
      <c r="A309" t="s">
        <v>109</v>
      </c>
      <c r="B309" t="s">
        <v>503</v>
      </c>
      <c r="C309">
        <v>5021</v>
      </c>
      <c r="D309">
        <v>1464</v>
      </c>
      <c r="E309">
        <v>4450</v>
      </c>
      <c r="J309" t="s">
        <v>503</v>
      </c>
      <c r="K309" s="4">
        <f t="shared" si="19"/>
        <v>1.7710966619243025</v>
      </c>
      <c r="L309" s="4">
        <f t="shared" si="20"/>
        <v>0.92873143944650394</v>
      </c>
      <c r="M309" s="4">
        <f t="shared" si="21"/>
        <v>3.4417750277952339</v>
      </c>
    </row>
    <row r="310" spans="1:13" x14ac:dyDescent="0.25">
      <c r="A310" t="s">
        <v>93</v>
      </c>
      <c r="B310" t="s">
        <v>495</v>
      </c>
      <c r="C310">
        <v>10450</v>
      </c>
      <c r="D310">
        <v>1545</v>
      </c>
      <c r="E310">
        <v>956.5</v>
      </c>
      <c r="J310" t="s">
        <v>495</v>
      </c>
      <c r="K310" s="4">
        <f t="shared" si="19"/>
        <v>3.6861103599101694</v>
      </c>
      <c r="L310" s="4">
        <f t="shared" si="20"/>
        <v>0.98011617072735568</v>
      </c>
      <c r="M310" s="4">
        <f t="shared" si="21"/>
        <v>0.73978827282834625</v>
      </c>
    </row>
    <row r="311" spans="1:13" x14ac:dyDescent="0.25">
      <c r="A311" t="s">
        <v>77</v>
      </c>
      <c r="B311" t="s">
        <v>487</v>
      </c>
      <c r="C311">
        <v>3809</v>
      </c>
      <c r="D311">
        <v>9055</v>
      </c>
      <c r="E311">
        <v>1248</v>
      </c>
      <c r="J311" t="s">
        <v>487</v>
      </c>
      <c r="K311" s="4">
        <f t="shared" si="19"/>
        <v>1.3435784077414197</v>
      </c>
      <c r="L311" s="4">
        <f t="shared" si="20"/>
        <v>5.7443054536803917</v>
      </c>
      <c r="M311" s="4">
        <f t="shared" si="21"/>
        <v>0.96524387296369696</v>
      </c>
    </row>
    <row r="312" spans="1:13" x14ac:dyDescent="0.25">
      <c r="A312" t="s">
        <v>61</v>
      </c>
      <c r="B312" t="s">
        <v>479</v>
      </c>
      <c r="C312">
        <v>14044</v>
      </c>
      <c r="D312">
        <v>12069</v>
      </c>
      <c r="E312">
        <v>12100</v>
      </c>
      <c r="I312" s="2"/>
      <c r="J312" s="1" t="s">
        <v>479</v>
      </c>
      <c r="K312" s="4">
        <f t="shared" si="19"/>
        <v>4.9538501334524803</v>
      </c>
      <c r="L312" s="4">
        <f t="shared" si="20"/>
        <v>7.6563249608468968</v>
      </c>
      <c r="M312" s="4">
        <f t="shared" si="21"/>
        <v>9.3585343452409724</v>
      </c>
    </row>
    <row r="313" spans="1:13" x14ac:dyDescent="0.25">
      <c r="A313" t="s">
        <v>45</v>
      </c>
      <c r="B313" t="s">
        <v>471</v>
      </c>
      <c r="C313">
        <v>1244</v>
      </c>
      <c r="D313">
        <v>2542</v>
      </c>
      <c r="E313">
        <v>1041</v>
      </c>
      <c r="J313" t="s">
        <v>471</v>
      </c>
      <c r="K313" s="4">
        <f t="shared" si="19"/>
        <v>0.43880586485437806</v>
      </c>
      <c r="L313" s="4">
        <f t="shared" si="20"/>
        <v>1.6125924310608013</v>
      </c>
      <c r="M313" s="4">
        <f t="shared" si="21"/>
        <v>0.80514332672693001</v>
      </c>
    </row>
    <row r="314" spans="1:13" x14ac:dyDescent="0.25">
      <c r="A314" t="s">
        <v>29</v>
      </c>
      <c r="B314" t="s">
        <v>463</v>
      </c>
      <c r="C314">
        <v>1825</v>
      </c>
      <c r="D314">
        <v>727</v>
      </c>
      <c r="E314">
        <v>540</v>
      </c>
      <c r="J314" t="s">
        <v>463</v>
      </c>
      <c r="K314" s="4">
        <f t="shared" si="19"/>
        <v>0.64374654610871385</v>
      </c>
      <c r="L314" s="4">
        <f t="shared" si="20"/>
        <v>0.46119382273060683</v>
      </c>
      <c r="M314" s="4">
        <f t="shared" si="21"/>
        <v>0.41765359887852277</v>
      </c>
    </row>
    <row r="315" spans="1:13" x14ac:dyDescent="0.25">
      <c r="A315" t="s">
        <v>13</v>
      </c>
      <c r="B315" t="s">
        <v>455</v>
      </c>
      <c r="C315">
        <v>2712.5</v>
      </c>
      <c r="D315">
        <v>1561.5</v>
      </c>
      <c r="E315">
        <v>2701.5</v>
      </c>
      <c r="J315" t="s">
        <v>455</v>
      </c>
      <c r="K315" s="4">
        <f t="shared" si="19"/>
        <v>0.95680137332596504</v>
      </c>
      <c r="L315" s="4">
        <f t="shared" si="20"/>
        <v>0.99058343080308464</v>
      </c>
      <c r="M315" s="4">
        <f t="shared" si="21"/>
        <v>2.0894281432783872</v>
      </c>
    </row>
    <row r="316" spans="1:13" x14ac:dyDescent="0.25">
      <c r="A316" t="s">
        <v>45</v>
      </c>
      <c r="B316" t="s">
        <v>235</v>
      </c>
      <c r="C316">
        <v>5823.5</v>
      </c>
      <c r="D316">
        <v>2015</v>
      </c>
      <c r="E316">
        <v>2272.5</v>
      </c>
      <c r="J316" t="s">
        <v>235</v>
      </c>
      <c r="K316" s="4">
        <f t="shared" si="19"/>
        <v>2.0541687732953946</v>
      </c>
      <c r="L316" s="4">
        <f t="shared" si="20"/>
        <v>1.2782744880360011</v>
      </c>
      <c r="M316" s="4">
        <f t="shared" si="21"/>
        <v>1.7576255619471166</v>
      </c>
    </row>
    <row r="317" spans="1:13" x14ac:dyDescent="0.25">
      <c r="A317" t="s">
        <v>131</v>
      </c>
      <c r="B317" t="s">
        <v>350</v>
      </c>
      <c r="C317">
        <v>2834.5</v>
      </c>
      <c r="D317">
        <v>1453</v>
      </c>
      <c r="E317">
        <v>901.5</v>
      </c>
      <c r="J317" t="s">
        <v>350</v>
      </c>
      <c r="K317" s="4">
        <f t="shared" si="19"/>
        <v>0.99983538901104063</v>
      </c>
      <c r="L317" s="4">
        <f t="shared" si="20"/>
        <v>0.9217532660626846</v>
      </c>
      <c r="M317" s="4">
        <f t="shared" si="21"/>
        <v>0.69724948034997825</v>
      </c>
    </row>
    <row r="318" spans="1:13" x14ac:dyDescent="0.25">
      <c r="A318" t="s">
        <v>115</v>
      </c>
      <c r="B318" t="s">
        <v>345</v>
      </c>
      <c r="C318">
        <v>25792.5</v>
      </c>
      <c r="D318">
        <v>31477</v>
      </c>
      <c r="E318">
        <v>30900</v>
      </c>
      <c r="I318" s="2"/>
      <c r="J318" s="1" t="s">
        <v>345</v>
      </c>
      <c r="K318" s="4">
        <f t="shared" si="19"/>
        <v>9.0979905701419188</v>
      </c>
      <c r="L318" s="4">
        <f t="shared" si="20"/>
        <v>19.968360327498363</v>
      </c>
      <c r="M318" s="4">
        <f t="shared" si="21"/>
        <v>23.899067046937692</v>
      </c>
    </row>
    <row r="319" spans="1:13" x14ac:dyDescent="0.25">
      <c r="A319" t="s">
        <v>99</v>
      </c>
      <c r="B319" t="s">
        <v>339</v>
      </c>
      <c r="C319">
        <v>2460</v>
      </c>
      <c r="D319">
        <v>6620</v>
      </c>
      <c r="E319">
        <v>1117</v>
      </c>
      <c r="J319" t="s">
        <v>339</v>
      </c>
      <c r="K319" s="4">
        <f t="shared" si="19"/>
        <v>0.86773507037119779</v>
      </c>
      <c r="L319" s="4">
        <f t="shared" si="20"/>
        <v>4.1995916182621968</v>
      </c>
      <c r="M319" s="4">
        <f t="shared" si="21"/>
        <v>0.86392420360612943</v>
      </c>
    </row>
    <row r="320" spans="1:13" x14ac:dyDescent="0.25">
      <c r="A320" t="s">
        <v>83</v>
      </c>
      <c r="B320" t="s">
        <v>333</v>
      </c>
      <c r="C320">
        <v>2583.5</v>
      </c>
      <c r="D320">
        <v>2770.5</v>
      </c>
      <c r="E320">
        <v>1575</v>
      </c>
      <c r="J320" t="s">
        <v>333</v>
      </c>
      <c r="K320" s="4">
        <f t="shared" si="19"/>
        <v>0.91129819280649982</v>
      </c>
      <c r="L320" s="4">
        <f t="shared" si="20"/>
        <v>1.7575481236246853</v>
      </c>
      <c r="M320" s="4">
        <f t="shared" si="21"/>
        <v>1.2181563300623579</v>
      </c>
    </row>
    <row r="321" spans="1:13" x14ac:dyDescent="0.25">
      <c r="A321" t="s">
        <v>67</v>
      </c>
      <c r="B321" t="s">
        <v>327</v>
      </c>
      <c r="C321">
        <v>2237</v>
      </c>
      <c r="D321">
        <v>2473</v>
      </c>
      <c r="E321">
        <v>485</v>
      </c>
      <c r="J321" t="s">
        <v>327</v>
      </c>
      <c r="K321" s="4">
        <f t="shared" si="19"/>
        <v>0.78907453350421519</v>
      </c>
      <c r="L321" s="4">
        <f t="shared" si="20"/>
        <v>1.5688202525622981</v>
      </c>
      <c r="M321" s="4">
        <f t="shared" si="21"/>
        <v>0.37511480640015471</v>
      </c>
    </row>
    <row r="322" spans="1:13" x14ac:dyDescent="0.25">
      <c r="A322" t="s">
        <v>51</v>
      </c>
      <c r="B322" t="s">
        <v>321</v>
      </c>
      <c r="C322">
        <v>3082</v>
      </c>
      <c r="D322">
        <v>5589.5</v>
      </c>
      <c r="E322">
        <v>1270</v>
      </c>
      <c r="J322" t="s">
        <v>321</v>
      </c>
      <c r="K322" s="4">
        <f t="shared" si="19"/>
        <v>1.0871380027983868</v>
      </c>
      <c r="L322" s="4">
        <f t="shared" si="20"/>
        <v>3.5458636480780288</v>
      </c>
      <c r="M322" s="4">
        <f t="shared" si="21"/>
        <v>0.98225938995504425</v>
      </c>
    </row>
    <row r="323" spans="1:13" x14ac:dyDescent="0.25">
      <c r="A323" t="s">
        <v>35</v>
      </c>
      <c r="B323" t="s">
        <v>315</v>
      </c>
      <c r="C323">
        <v>1326</v>
      </c>
      <c r="D323">
        <v>913</v>
      </c>
      <c r="E323">
        <v>974</v>
      </c>
      <c r="J323" t="s">
        <v>315</v>
      </c>
      <c r="K323" s="4">
        <f t="shared" si="19"/>
        <v>0.46773036720008465</v>
      </c>
      <c r="L323" s="4">
        <f t="shared" si="20"/>
        <v>0.57918839085700691</v>
      </c>
      <c r="M323" s="4">
        <f t="shared" si="21"/>
        <v>0.75332334316237248</v>
      </c>
    </row>
    <row r="324" spans="1:13" x14ac:dyDescent="0.25">
      <c r="A324" t="s">
        <v>19</v>
      </c>
      <c r="B324" t="s">
        <v>309</v>
      </c>
      <c r="C324">
        <v>3883</v>
      </c>
      <c r="D324">
        <v>6337</v>
      </c>
      <c r="E324">
        <v>1218</v>
      </c>
      <c r="J324" t="s">
        <v>309</v>
      </c>
      <c r="K324" s="4">
        <f t="shared" si="19"/>
        <v>1.3696810074192525</v>
      </c>
      <c r="L324" s="4">
        <f t="shared" si="20"/>
        <v>4.0200622484784807</v>
      </c>
      <c r="M324" s="4">
        <f t="shared" si="21"/>
        <v>0.94204089524822354</v>
      </c>
    </row>
    <row r="325" spans="1:13" x14ac:dyDescent="0.25">
      <c r="A325" t="s">
        <v>177</v>
      </c>
      <c r="B325" t="s">
        <v>364</v>
      </c>
      <c r="C325">
        <v>841</v>
      </c>
      <c r="D325">
        <v>5000</v>
      </c>
      <c r="E325">
        <v>1498.5</v>
      </c>
      <c r="J325" t="s">
        <v>364</v>
      </c>
      <c r="K325" s="4">
        <f t="shared" ref="K325:K388" si="22">C325/F$37</f>
        <v>0.29665251796023467</v>
      </c>
      <c r="L325" s="4">
        <f t="shared" si="20"/>
        <v>3.1718969926451637</v>
      </c>
      <c r="M325" s="4">
        <f t="shared" si="21"/>
        <v>1.1589887368879006</v>
      </c>
    </row>
    <row r="326" spans="1:13" x14ac:dyDescent="0.25">
      <c r="A326" t="s">
        <v>161</v>
      </c>
      <c r="B326" t="s">
        <v>359</v>
      </c>
      <c r="C326">
        <v>2230.5</v>
      </c>
      <c r="D326">
        <v>733.5</v>
      </c>
      <c r="E326">
        <v>942.5</v>
      </c>
      <c r="J326" t="s">
        <v>359</v>
      </c>
      <c r="K326" s="4">
        <f t="shared" si="22"/>
        <v>0.78678173758656778</v>
      </c>
      <c r="L326" s="4">
        <f t="shared" si="20"/>
        <v>0.46531728882104556</v>
      </c>
      <c r="M326" s="4">
        <f t="shared" si="21"/>
        <v>0.72896021656112531</v>
      </c>
    </row>
    <row r="327" spans="1:13" x14ac:dyDescent="0.25">
      <c r="A327" t="s">
        <v>145</v>
      </c>
      <c r="B327" t="s">
        <v>354</v>
      </c>
      <c r="C327">
        <v>3355</v>
      </c>
      <c r="D327">
        <v>1088</v>
      </c>
      <c r="E327">
        <v>1069</v>
      </c>
      <c r="J327" t="s">
        <v>354</v>
      </c>
      <c r="K327" s="4">
        <f t="shared" si="22"/>
        <v>1.1834354313395807</v>
      </c>
      <c r="L327" s="4">
        <f t="shared" si="20"/>
        <v>0.69020478559958764</v>
      </c>
      <c r="M327" s="4">
        <f t="shared" si="21"/>
        <v>0.82679943926137189</v>
      </c>
    </row>
    <row r="328" spans="1:13" x14ac:dyDescent="0.25">
      <c r="A328" t="s">
        <v>129</v>
      </c>
      <c r="B328" t="s">
        <v>349</v>
      </c>
      <c r="C328">
        <v>3790</v>
      </c>
      <c r="D328">
        <v>1265</v>
      </c>
      <c r="E328">
        <v>2413.5</v>
      </c>
      <c r="J328" t="s">
        <v>349</v>
      </c>
      <c r="K328" s="4">
        <f t="shared" si="22"/>
        <v>1.3368763889052193</v>
      </c>
      <c r="L328" s="4">
        <f t="shared" si="20"/>
        <v>0.8024899391392265</v>
      </c>
      <c r="M328" s="4">
        <f t="shared" si="21"/>
        <v>1.866679557209842</v>
      </c>
    </row>
    <row r="329" spans="1:13" x14ac:dyDescent="0.25">
      <c r="A329" t="s">
        <v>81</v>
      </c>
      <c r="B329" t="s">
        <v>252</v>
      </c>
      <c r="C329">
        <v>3503.5</v>
      </c>
      <c r="D329">
        <v>2860</v>
      </c>
      <c r="E329">
        <v>2511</v>
      </c>
      <c r="J329" t="s">
        <v>252</v>
      </c>
      <c r="K329" s="4">
        <f t="shared" si="22"/>
        <v>1.2358169996119883</v>
      </c>
      <c r="L329" s="4">
        <f t="shared" si="20"/>
        <v>1.8143250797930337</v>
      </c>
      <c r="M329" s="4">
        <f t="shared" si="21"/>
        <v>1.9420892347851308</v>
      </c>
    </row>
    <row r="330" spans="1:13" x14ac:dyDescent="0.25">
      <c r="A330" t="s">
        <v>113</v>
      </c>
      <c r="B330" t="s">
        <v>344</v>
      </c>
      <c r="C330">
        <v>7450</v>
      </c>
      <c r="D330">
        <v>1213</v>
      </c>
      <c r="E330">
        <v>1325.5</v>
      </c>
      <c r="J330" t="s">
        <v>344</v>
      </c>
      <c r="K330" s="4">
        <f t="shared" si="22"/>
        <v>2.627896859457489</v>
      </c>
      <c r="L330" s="4">
        <f t="shared" si="20"/>
        <v>0.76950221041571676</v>
      </c>
      <c r="M330" s="4">
        <f t="shared" si="21"/>
        <v>1.0251848987286702</v>
      </c>
    </row>
    <row r="331" spans="1:13" x14ac:dyDescent="0.25">
      <c r="A331" t="s">
        <v>97</v>
      </c>
      <c r="B331" t="s">
        <v>338</v>
      </c>
      <c r="C331">
        <v>4323.5</v>
      </c>
      <c r="D331">
        <v>7423</v>
      </c>
      <c r="E331">
        <v>5417</v>
      </c>
      <c r="J331" t="s">
        <v>338</v>
      </c>
      <c r="K331" s="4">
        <f t="shared" si="22"/>
        <v>1.5250620230690544</v>
      </c>
      <c r="L331" s="4">
        <f t="shared" si="20"/>
        <v>4.7089982752810107</v>
      </c>
      <c r="M331" s="4">
        <f t="shared" si="21"/>
        <v>4.1896843428239956</v>
      </c>
    </row>
    <row r="332" spans="1:13" x14ac:dyDescent="0.25">
      <c r="A332" t="s">
        <v>143</v>
      </c>
      <c r="B332" t="s">
        <v>216</v>
      </c>
      <c r="C332">
        <v>2885</v>
      </c>
      <c r="D332">
        <v>5007</v>
      </c>
      <c r="E332">
        <v>1099</v>
      </c>
      <c r="J332" t="s">
        <v>216</v>
      </c>
      <c r="K332" s="4">
        <f t="shared" si="22"/>
        <v>1.0176486496019941</v>
      </c>
      <c r="L332" s="4">
        <f t="shared" si="20"/>
        <v>3.1763376484348669</v>
      </c>
      <c r="M332" s="4">
        <f t="shared" si="21"/>
        <v>0.85000241697684531</v>
      </c>
    </row>
    <row r="333" spans="1:13" x14ac:dyDescent="0.25">
      <c r="A333" t="s">
        <v>187</v>
      </c>
      <c r="B333" t="s">
        <v>188</v>
      </c>
      <c r="C333">
        <v>1307</v>
      </c>
      <c r="D333">
        <v>4446.5</v>
      </c>
      <c r="E333">
        <v>702.5</v>
      </c>
      <c r="J333" t="s">
        <v>188</v>
      </c>
      <c r="K333" s="4">
        <f t="shared" si="22"/>
        <v>0.46102834836388434</v>
      </c>
      <c r="L333" s="4">
        <f t="shared" si="20"/>
        <v>2.8207679955593443</v>
      </c>
      <c r="M333" s="4">
        <f t="shared" si="21"/>
        <v>0.54333639483733742</v>
      </c>
    </row>
    <row r="334" spans="1:13" x14ac:dyDescent="0.25">
      <c r="A334" t="s">
        <v>171</v>
      </c>
      <c r="B334" t="s">
        <v>172</v>
      </c>
      <c r="C334">
        <v>2086</v>
      </c>
      <c r="D334">
        <v>6536</v>
      </c>
      <c r="E334">
        <v>2236</v>
      </c>
      <c r="J334" t="s">
        <v>172</v>
      </c>
      <c r="K334" s="4">
        <f t="shared" si="22"/>
        <v>0.73581112064809695</v>
      </c>
      <c r="L334" s="4">
        <f t="shared" si="20"/>
        <v>4.1463037487857584</v>
      </c>
      <c r="M334" s="4">
        <f t="shared" si="21"/>
        <v>1.7293952723932904</v>
      </c>
    </row>
    <row r="335" spans="1:13" x14ac:dyDescent="0.25">
      <c r="A335" t="s">
        <v>155</v>
      </c>
      <c r="B335" t="s">
        <v>156</v>
      </c>
      <c r="C335">
        <v>2591</v>
      </c>
      <c r="D335">
        <v>1201</v>
      </c>
      <c r="E335">
        <v>2095</v>
      </c>
      <c r="J335" t="s">
        <v>156</v>
      </c>
      <c r="K335" s="4">
        <f t="shared" si="22"/>
        <v>0.91394372655763145</v>
      </c>
      <c r="L335" s="4">
        <f t="shared" si="20"/>
        <v>0.76188965763336836</v>
      </c>
      <c r="M335" s="4">
        <f t="shared" si="21"/>
        <v>1.6203412771305652</v>
      </c>
    </row>
    <row r="336" spans="1:13" x14ac:dyDescent="0.25">
      <c r="A336" t="s">
        <v>139</v>
      </c>
      <c r="B336" t="s">
        <v>140</v>
      </c>
      <c r="C336">
        <v>4522</v>
      </c>
      <c r="D336">
        <v>1130</v>
      </c>
      <c r="E336">
        <v>1964</v>
      </c>
      <c r="J336" t="s">
        <v>140</v>
      </c>
      <c r="K336" s="4">
        <f t="shared" si="22"/>
        <v>1.5950804830156733</v>
      </c>
      <c r="L336" s="4">
        <f t="shared" si="20"/>
        <v>0.716848720337807</v>
      </c>
      <c r="M336" s="4">
        <f t="shared" si="21"/>
        <v>1.5190216077729974</v>
      </c>
    </row>
    <row r="337" spans="1:13" x14ac:dyDescent="0.25">
      <c r="A337" t="s">
        <v>123</v>
      </c>
      <c r="B337" t="s">
        <v>124</v>
      </c>
      <c r="C337">
        <v>1946</v>
      </c>
      <c r="D337">
        <v>4545</v>
      </c>
      <c r="E337">
        <v>1780.5</v>
      </c>
      <c r="J337" t="s">
        <v>124</v>
      </c>
      <c r="K337" s="4">
        <f t="shared" si="22"/>
        <v>0.68642782396030522</v>
      </c>
      <c r="L337" s="4">
        <f t="shared" si="20"/>
        <v>2.8832543663144539</v>
      </c>
      <c r="M337" s="4">
        <f t="shared" si="21"/>
        <v>1.3770967274133514</v>
      </c>
    </row>
    <row r="338" spans="1:13" x14ac:dyDescent="0.25">
      <c r="A338" t="s">
        <v>107</v>
      </c>
      <c r="B338" t="s">
        <v>108</v>
      </c>
      <c r="C338">
        <v>3826</v>
      </c>
      <c r="D338">
        <v>2039</v>
      </c>
      <c r="E338">
        <v>1328.5</v>
      </c>
      <c r="J338" t="s">
        <v>108</v>
      </c>
      <c r="K338" s="4">
        <f t="shared" si="22"/>
        <v>1.3495749509106514</v>
      </c>
      <c r="L338" s="4">
        <f t="shared" si="20"/>
        <v>1.2934995936006979</v>
      </c>
      <c r="M338" s="4">
        <f t="shared" si="21"/>
        <v>1.0275051965002175</v>
      </c>
    </row>
    <row r="339" spans="1:13" x14ac:dyDescent="0.25">
      <c r="A339" t="s">
        <v>91</v>
      </c>
      <c r="B339" t="s">
        <v>92</v>
      </c>
      <c r="C339">
        <v>2287.5</v>
      </c>
      <c r="D339">
        <v>2862</v>
      </c>
      <c r="E339">
        <v>1418</v>
      </c>
      <c r="J339" t="s">
        <v>92</v>
      </c>
      <c r="K339" s="4">
        <f t="shared" si="22"/>
        <v>0.80688779409516864</v>
      </c>
      <c r="L339" s="4">
        <f t="shared" si="20"/>
        <v>1.8155938385900918</v>
      </c>
      <c r="M339" s="4">
        <f t="shared" si="21"/>
        <v>1.09672741335138</v>
      </c>
    </row>
    <row r="340" spans="1:13" x14ac:dyDescent="0.25">
      <c r="A340" t="s">
        <v>65</v>
      </c>
      <c r="B340" t="s">
        <v>244</v>
      </c>
      <c r="C340">
        <v>3560</v>
      </c>
      <c r="D340">
        <v>799</v>
      </c>
      <c r="E340">
        <v>947.5</v>
      </c>
      <c r="J340" t="s">
        <v>244</v>
      </c>
      <c r="K340" s="4">
        <f t="shared" si="22"/>
        <v>1.2557466872038472</v>
      </c>
      <c r="L340" s="4">
        <f t="shared" ref="L340:L403" si="23">D340/G$37</f>
        <v>0.50686913942469713</v>
      </c>
      <c r="M340" s="4">
        <f t="shared" ref="M340:M403" si="24">E340/H$37</f>
        <v>0.73282737951370425</v>
      </c>
    </row>
    <row r="341" spans="1:13" x14ac:dyDescent="0.25">
      <c r="A341" t="s">
        <v>75</v>
      </c>
      <c r="B341" t="s">
        <v>76</v>
      </c>
      <c r="C341">
        <v>3281</v>
      </c>
      <c r="D341">
        <v>1698</v>
      </c>
      <c r="E341">
        <v>1171.5</v>
      </c>
      <c r="J341" t="s">
        <v>76</v>
      </c>
      <c r="K341" s="4">
        <f t="shared" si="22"/>
        <v>1.1573328316617479</v>
      </c>
      <c r="L341" s="4">
        <f t="shared" si="23"/>
        <v>1.0771762187022977</v>
      </c>
      <c r="M341" s="4">
        <f t="shared" si="24"/>
        <v>0.90607627978923966</v>
      </c>
    </row>
    <row r="342" spans="1:13" x14ac:dyDescent="0.25">
      <c r="A342" t="s">
        <v>59</v>
      </c>
      <c r="B342" t="s">
        <v>60</v>
      </c>
      <c r="C342">
        <v>3705</v>
      </c>
      <c r="D342">
        <v>1116</v>
      </c>
      <c r="E342">
        <v>1342.5</v>
      </c>
      <c r="J342" t="s">
        <v>60</v>
      </c>
      <c r="K342" s="4">
        <f t="shared" si="22"/>
        <v>1.3068936730590601</v>
      </c>
      <c r="L342" s="4">
        <f t="shared" si="23"/>
        <v>0.70796740875840058</v>
      </c>
      <c r="M342" s="4">
        <f t="shared" si="24"/>
        <v>1.0383332527674385</v>
      </c>
    </row>
    <row r="343" spans="1:13" x14ac:dyDescent="0.25">
      <c r="A343" t="s">
        <v>43</v>
      </c>
      <c r="B343" t="s">
        <v>44</v>
      </c>
      <c r="C343">
        <v>3297</v>
      </c>
      <c r="D343">
        <v>1821</v>
      </c>
      <c r="E343">
        <v>2569</v>
      </c>
      <c r="J343" t="s">
        <v>44</v>
      </c>
      <c r="K343" s="4">
        <f t="shared" si="22"/>
        <v>1.1629766369974956</v>
      </c>
      <c r="L343" s="4">
        <f t="shared" si="23"/>
        <v>1.1552048847213687</v>
      </c>
      <c r="M343" s="4">
        <f t="shared" si="24"/>
        <v>1.9869483250350461</v>
      </c>
    </row>
    <row r="344" spans="1:13" x14ac:dyDescent="0.25">
      <c r="A344" t="s">
        <v>27</v>
      </c>
      <c r="B344" t="s">
        <v>28</v>
      </c>
      <c r="C344">
        <v>4022.5</v>
      </c>
      <c r="D344">
        <v>1195</v>
      </c>
      <c r="E344">
        <v>2153.5</v>
      </c>
      <c r="J344" t="s">
        <v>28</v>
      </c>
      <c r="K344" s="4">
        <f t="shared" si="22"/>
        <v>1.4188879351903021</v>
      </c>
      <c r="L344" s="4">
        <f t="shared" si="23"/>
        <v>0.75808338124219421</v>
      </c>
      <c r="M344" s="4">
        <f t="shared" si="24"/>
        <v>1.6655870836757385</v>
      </c>
    </row>
    <row r="345" spans="1:13" x14ac:dyDescent="0.25">
      <c r="A345" t="s">
        <v>185</v>
      </c>
      <c r="B345" t="s">
        <v>186</v>
      </c>
      <c r="C345">
        <v>2355</v>
      </c>
      <c r="D345">
        <v>8758</v>
      </c>
      <c r="E345">
        <v>3165.5</v>
      </c>
      <c r="J345" t="s">
        <v>186</v>
      </c>
      <c r="K345" s="4">
        <f t="shared" si="22"/>
        <v>0.83069759785535391</v>
      </c>
      <c r="L345" s="4">
        <f t="shared" si="23"/>
        <v>5.5558947723172691</v>
      </c>
      <c r="M345" s="4">
        <f t="shared" si="24"/>
        <v>2.4483008652777105</v>
      </c>
    </row>
    <row r="346" spans="1:13" x14ac:dyDescent="0.25">
      <c r="A346" t="s">
        <v>169</v>
      </c>
      <c r="B346" t="s">
        <v>170</v>
      </c>
      <c r="C346">
        <v>1171</v>
      </c>
      <c r="D346">
        <v>8199</v>
      </c>
      <c r="E346">
        <v>1037</v>
      </c>
      <c r="J346" t="s">
        <v>170</v>
      </c>
      <c r="K346" s="4">
        <f t="shared" si="22"/>
        <v>0.41305600301002948</v>
      </c>
      <c r="L346" s="4">
        <f t="shared" si="23"/>
        <v>5.2012766885395401</v>
      </c>
      <c r="M346" s="4">
        <f t="shared" si="24"/>
        <v>0.80204959636486683</v>
      </c>
    </row>
    <row r="347" spans="1:13" x14ac:dyDescent="0.25">
      <c r="A347" t="s">
        <v>153</v>
      </c>
      <c r="B347" t="s">
        <v>154</v>
      </c>
      <c r="C347">
        <v>1451.5</v>
      </c>
      <c r="D347">
        <v>929</v>
      </c>
      <c r="E347">
        <v>776</v>
      </c>
      <c r="J347" t="s">
        <v>154</v>
      </c>
      <c r="K347" s="4">
        <f t="shared" si="22"/>
        <v>0.51199896530235511</v>
      </c>
      <c r="L347" s="4">
        <f t="shared" si="23"/>
        <v>0.58933846123347144</v>
      </c>
      <c r="M347" s="4">
        <f t="shared" si="24"/>
        <v>0.60018369024024754</v>
      </c>
    </row>
    <row r="348" spans="1:13" x14ac:dyDescent="0.25">
      <c r="A348" t="s">
        <v>137</v>
      </c>
      <c r="B348" t="s">
        <v>138</v>
      </c>
      <c r="C348">
        <v>1615</v>
      </c>
      <c r="D348">
        <v>1358</v>
      </c>
      <c r="E348">
        <v>1751</v>
      </c>
      <c r="J348" t="s">
        <v>138</v>
      </c>
      <c r="K348" s="4">
        <f t="shared" si="22"/>
        <v>0.56967160107702619</v>
      </c>
      <c r="L348" s="4">
        <f t="shared" si="23"/>
        <v>0.86148722320242654</v>
      </c>
      <c r="M348" s="4">
        <f t="shared" si="24"/>
        <v>1.3542804659931358</v>
      </c>
    </row>
    <row r="349" spans="1:13" x14ac:dyDescent="0.25">
      <c r="A349" t="s">
        <v>121</v>
      </c>
      <c r="B349" t="s">
        <v>122</v>
      </c>
      <c r="C349">
        <v>1459.5</v>
      </c>
      <c r="D349">
        <v>959</v>
      </c>
      <c r="E349">
        <v>994</v>
      </c>
      <c r="J349" t="s">
        <v>122</v>
      </c>
      <c r="K349" s="4">
        <f t="shared" si="22"/>
        <v>0.51482086797022897</v>
      </c>
      <c r="L349" s="4">
        <f t="shared" si="23"/>
        <v>0.6083698431893424</v>
      </c>
      <c r="M349" s="4">
        <f t="shared" si="24"/>
        <v>0.76879199497268813</v>
      </c>
    </row>
    <row r="350" spans="1:13" x14ac:dyDescent="0.25">
      <c r="A350" t="s">
        <v>105</v>
      </c>
      <c r="B350" t="s">
        <v>106</v>
      </c>
      <c r="C350">
        <v>1555</v>
      </c>
      <c r="D350">
        <v>3375</v>
      </c>
      <c r="E350">
        <v>974.5</v>
      </c>
      <c r="J350" t="s">
        <v>106</v>
      </c>
      <c r="K350" s="4">
        <f t="shared" si="22"/>
        <v>0.54850733106797256</v>
      </c>
      <c r="L350" s="4">
        <f t="shared" si="23"/>
        <v>2.1410304700354854</v>
      </c>
      <c r="M350" s="4">
        <f t="shared" si="24"/>
        <v>0.75371005945763037</v>
      </c>
    </row>
    <row r="351" spans="1:13" x14ac:dyDescent="0.25">
      <c r="A351" t="s">
        <v>49</v>
      </c>
      <c r="B351" t="s">
        <v>237</v>
      </c>
      <c r="C351">
        <v>2017</v>
      </c>
      <c r="D351">
        <v>542</v>
      </c>
      <c r="E351">
        <v>916</v>
      </c>
      <c r="J351" t="s">
        <v>237</v>
      </c>
      <c r="K351" s="4">
        <f t="shared" si="22"/>
        <v>0.71147221013768536</v>
      </c>
      <c r="L351" s="4">
        <f t="shared" si="23"/>
        <v>0.34383363400273576</v>
      </c>
      <c r="M351" s="4">
        <f t="shared" si="24"/>
        <v>0.70846425291245707</v>
      </c>
    </row>
    <row r="352" spans="1:13" x14ac:dyDescent="0.25">
      <c r="A352" t="s">
        <v>89</v>
      </c>
      <c r="B352" t="s">
        <v>90</v>
      </c>
      <c r="C352">
        <v>2480</v>
      </c>
      <c r="D352">
        <v>1341</v>
      </c>
      <c r="E352">
        <v>1911</v>
      </c>
      <c r="J352" t="s">
        <v>90</v>
      </c>
      <c r="K352" s="4">
        <f t="shared" si="22"/>
        <v>0.87478982704088226</v>
      </c>
      <c r="L352" s="4">
        <f t="shared" si="23"/>
        <v>0.85070277342743295</v>
      </c>
      <c r="M352" s="4">
        <f t="shared" si="24"/>
        <v>1.478029680475661</v>
      </c>
    </row>
    <row r="353" spans="1:13" x14ac:dyDescent="0.25">
      <c r="A353" t="s">
        <v>73</v>
      </c>
      <c r="B353" t="s">
        <v>74</v>
      </c>
      <c r="C353">
        <v>3623</v>
      </c>
      <c r="D353">
        <v>6625</v>
      </c>
      <c r="E353">
        <v>2219</v>
      </c>
      <c r="J353" t="s">
        <v>74</v>
      </c>
      <c r="K353" s="4">
        <f t="shared" si="22"/>
        <v>1.2779691707133534</v>
      </c>
      <c r="L353" s="4">
        <f t="shared" si="23"/>
        <v>4.2027635152548424</v>
      </c>
      <c r="M353" s="4">
        <f t="shared" si="24"/>
        <v>1.7162469183545221</v>
      </c>
    </row>
    <row r="354" spans="1:13" x14ac:dyDescent="0.25">
      <c r="A354" t="s">
        <v>57</v>
      </c>
      <c r="B354" t="s">
        <v>58</v>
      </c>
      <c r="C354">
        <v>3574.5</v>
      </c>
      <c r="D354">
        <v>796</v>
      </c>
      <c r="E354">
        <v>1134.5</v>
      </c>
      <c r="J354" t="s">
        <v>58</v>
      </c>
      <c r="K354" s="4">
        <f t="shared" si="22"/>
        <v>1.2608613857893685</v>
      </c>
      <c r="L354" s="4">
        <f t="shared" si="23"/>
        <v>0.50496600122911006</v>
      </c>
      <c r="M354" s="4">
        <f t="shared" si="24"/>
        <v>0.87745927394015566</v>
      </c>
    </row>
    <row r="355" spans="1:13" x14ac:dyDescent="0.25">
      <c r="A355" t="s">
        <v>41</v>
      </c>
      <c r="B355" t="s">
        <v>42</v>
      </c>
      <c r="C355">
        <v>2366</v>
      </c>
      <c r="D355">
        <v>1385.5</v>
      </c>
      <c r="E355">
        <v>1232.5</v>
      </c>
      <c r="J355" t="s">
        <v>42</v>
      </c>
      <c r="K355" s="4">
        <f t="shared" si="22"/>
        <v>0.83457771402368042</v>
      </c>
      <c r="L355" s="4">
        <f t="shared" si="23"/>
        <v>0.87893265666197495</v>
      </c>
      <c r="M355" s="4">
        <f t="shared" si="24"/>
        <v>0.95325566781070237</v>
      </c>
    </row>
    <row r="356" spans="1:13" x14ac:dyDescent="0.25">
      <c r="A356" t="s">
        <v>25</v>
      </c>
      <c r="B356" t="s">
        <v>26</v>
      </c>
      <c r="C356">
        <v>2148</v>
      </c>
      <c r="D356">
        <v>2162</v>
      </c>
      <c r="E356">
        <v>2331</v>
      </c>
      <c r="J356" t="s">
        <v>26</v>
      </c>
      <c r="K356" s="4">
        <f t="shared" si="22"/>
        <v>0.75768086632411902</v>
      </c>
      <c r="L356" s="4">
        <f t="shared" si="23"/>
        <v>1.3715282596197689</v>
      </c>
      <c r="M356" s="4">
        <f t="shared" si="24"/>
        <v>1.8028713684922899</v>
      </c>
    </row>
    <row r="357" spans="1:13" x14ac:dyDescent="0.25">
      <c r="A357" t="s">
        <v>183</v>
      </c>
      <c r="B357" t="s">
        <v>184</v>
      </c>
      <c r="C357">
        <v>2239</v>
      </c>
      <c r="D357">
        <v>621</v>
      </c>
      <c r="E357">
        <v>1442.5</v>
      </c>
      <c r="J357" t="s">
        <v>184</v>
      </c>
      <c r="K357" s="4">
        <f t="shared" si="22"/>
        <v>0.78978000917118363</v>
      </c>
      <c r="L357" s="4">
        <f t="shared" si="23"/>
        <v>0.39394960648652932</v>
      </c>
      <c r="M357" s="4">
        <f t="shared" si="24"/>
        <v>1.1156765118190168</v>
      </c>
    </row>
    <row r="358" spans="1:13" x14ac:dyDescent="0.25">
      <c r="A358" t="s">
        <v>167</v>
      </c>
      <c r="B358" t="s">
        <v>168</v>
      </c>
      <c r="C358">
        <v>1582</v>
      </c>
      <c r="D358">
        <v>2477</v>
      </c>
      <c r="E358">
        <v>1251.5</v>
      </c>
      <c r="J358" t="s">
        <v>168</v>
      </c>
      <c r="K358" s="4">
        <f t="shared" si="22"/>
        <v>0.55803125257204667</v>
      </c>
      <c r="L358" s="4">
        <f t="shared" si="23"/>
        <v>1.5713577701564141</v>
      </c>
      <c r="M358" s="4">
        <f t="shared" si="24"/>
        <v>0.96795088703050225</v>
      </c>
    </row>
    <row r="359" spans="1:13" x14ac:dyDescent="0.25">
      <c r="A359" t="s">
        <v>151</v>
      </c>
      <c r="B359" t="s">
        <v>152</v>
      </c>
      <c r="C359">
        <v>3915.5</v>
      </c>
      <c r="D359">
        <v>1513</v>
      </c>
      <c r="E359">
        <v>1027</v>
      </c>
      <c r="J359" t="s">
        <v>152</v>
      </c>
      <c r="K359" s="4">
        <f t="shared" si="22"/>
        <v>1.3811449870074899</v>
      </c>
      <c r="L359" s="4">
        <f t="shared" si="23"/>
        <v>0.95981602997442661</v>
      </c>
      <c r="M359" s="4">
        <f t="shared" si="24"/>
        <v>0.79431527045970896</v>
      </c>
    </row>
    <row r="360" spans="1:13" x14ac:dyDescent="0.25">
      <c r="A360" t="s">
        <v>135</v>
      </c>
      <c r="B360" t="s">
        <v>136</v>
      </c>
      <c r="C360">
        <v>4089</v>
      </c>
      <c r="D360">
        <v>770</v>
      </c>
      <c r="E360">
        <v>1208</v>
      </c>
      <c r="J360" t="s">
        <v>136</v>
      </c>
      <c r="K360" s="4">
        <f t="shared" si="22"/>
        <v>1.4423450011170031</v>
      </c>
      <c r="L360" s="4">
        <f t="shared" si="23"/>
        <v>0.48847213686735524</v>
      </c>
      <c r="M360" s="4">
        <f t="shared" si="24"/>
        <v>0.93430656934306566</v>
      </c>
    </row>
    <row r="361" spans="1:13" x14ac:dyDescent="0.25">
      <c r="A361" t="s">
        <v>33</v>
      </c>
      <c r="B361" t="s">
        <v>230</v>
      </c>
      <c r="C361">
        <v>6372</v>
      </c>
      <c r="D361">
        <v>2882</v>
      </c>
      <c r="E361">
        <v>1115.5</v>
      </c>
      <c r="J361" t="s">
        <v>230</v>
      </c>
      <c r="K361" s="4">
        <f t="shared" si="22"/>
        <v>2.2476454749614927</v>
      </c>
      <c r="L361" s="4">
        <f t="shared" si="23"/>
        <v>1.8282814265606724</v>
      </c>
      <c r="M361" s="4">
        <f t="shared" si="24"/>
        <v>0.86276405472035578</v>
      </c>
    </row>
    <row r="362" spans="1:13" x14ac:dyDescent="0.25">
      <c r="A362" t="s">
        <v>119</v>
      </c>
      <c r="B362" t="s">
        <v>120</v>
      </c>
      <c r="C362">
        <v>1465.5</v>
      </c>
      <c r="D362">
        <v>750.5</v>
      </c>
      <c r="E362">
        <v>1108.5</v>
      </c>
      <c r="J362" t="s">
        <v>120</v>
      </c>
      <c r="K362" s="4">
        <f t="shared" si="22"/>
        <v>0.51693729497113428</v>
      </c>
      <c r="L362" s="4">
        <f t="shared" si="23"/>
        <v>0.4761017385960391</v>
      </c>
      <c r="M362" s="4">
        <f t="shared" si="24"/>
        <v>0.85735002658674531</v>
      </c>
    </row>
    <row r="363" spans="1:13" x14ac:dyDescent="0.25">
      <c r="A363" t="s">
        <v>103</v>
      </c>
      <c r="B363" t="s">
        <v>104</v>
      </c>
      <c r="C363">
        <v>1037</v>
      </c>
      <c r="D363">
        <v>521</v>
      </c>
      <c r="E363">
        <v>655</v>
      </c>
      <c r="J363" t="s">
        <v>104</v>
      </c>
      <c r="K363" s="4">
        <f t="shared" si="22"/>
        <v>0.36578913332314311</v>
      </c>
      <c r="L363" s="4">
        <f t="shared" si="23"/>
        <v>0.33051166663362608</v>
      </c>
      <c r="M363" s="4">
        <f t="shared" si="24"/>
        <v>0.50659834678783777</v>
      </c>
    </row>
    <row r="364" spans="1:13" x14ac:dyDescent="0.25">
      <c r="A364" t="s">
        <v>87</v>
      </c>
      <c r="B364" t="s">
        <v>88</v>
      </c>
      <c r="C364">
        <v>1963</v>
      </c>
      <c r="D364">
        <v>2319</v>
      </c>
      <c r="E364">
        <v>1585</v>
      </c>
      <c r="J364" t="s">
        <v>88</v>
      </c>
      <c r="K364" s="4">
        <f t="shared" si="22"/>
        <v>0.69242436712953703</v>
      </c>
      <c r="L364" s="4">
        <f t="shared" si="23"/>
        <v>1.4711258251888271</v>
      </c>
      <c r="M364" s="4">
        <f t="shared" si="24"/>
        <v>1.2258906559675158</v>
      </c>
    </row>
    <row r="365" spans="1:13" x14ac:dyDescent="0.25">
      <c r="A365" t="s">
        <v>71</v>
      </c>
      <c r="B365" t="s">
        <v>72</v>
      </c>
      <c r="C365">
        <v>1838.5</v>
      </c>
      <c r="D365">
        <v>1748.5</v>
      </c>
      <c r="E365">
        <v>7208</v>
      </c>
      <c r="J365" t="s">
        <v>72</v>
      </c>
      <c r="K365" s="4">
        <f t="shared" si="22"/>
        <v>0.6485085068607509</v>
      </c>
      <c r="L365" s="4">
        <f t="shared" si="23"/>
        <v>1.1092123783280139</v>
      </c>
      <c r="M365" s="4">
        <f t="shared" si="24"/>
        <v>5.5749021124377629</v>
      </c>
    </row>
    <row r="366" spans="1:13" x14ac:dyDescent="0.25">
      <c r="A366" t="s">
        <v>55</v>
      </c>
      <c r="B366" t="s">
        <v>56</v>
      </c>
      <c r="C366">
        <v>2464</v>
      </c>
      <c r="D366">
        <v>1550</v>
      </c>
      <c r="E366">
        <v>3089</v>
      </c>
      <c r="J366" t="s">
        <v>56</v>
      </c>
      <c r="K366" s="4">
        <f t="shared" si="22"/>
        <v>0.86914602170513466</v>
      </c>
      <c r="L366" s="4">
        <f t="shared" si="23"/>
        <v>0.98328806772000077</v>
      </c>
      <c r="M366" s="4">
        <f t="shared" si="24"/>
        <v>2.3891332721032534</v>
      </c>
    </row>
    <row r="367" spans="1:13" x14ac:dyDescent="0.25">
      <c r="A367" t="s">
        <v>39</v>
      </c>
      <c r="B367" t="s">
        <v>40</v>
      </c>
      <c r="C367">
        <v>4101</v>
      </c>
      <c r="D367">
        <v>2731</v>
      </c>
      <c r="E367">
        <v>1362.5</v>
      </c>
      <c r="J367" t="s">
        <v>40</v>
      </c>
      <c r="K367" s="4">
        <f t="shared" si="22"/>
        <v>1.4465778551188138</v>
      </c>
      <c r="L367" s="4">
        <f t="shared" si="23"/>
        <v>1.7324901373827886</v>
      </c>
      <c r="M367" s="4">
        <f t="shared" si="24"/>
        <v>1.0538019045777542</v>
      </c>
    </row>
    <row r="368" spans="1:13" x14ac:dyDescent="0.25">
      <c r="A368" t="s">
        <v>23</v>
      </c>
      <c r="B368" t="s">
        <v>24</v>
      </c>
      <c r="C368">
        <v>1659.5</v>
      </c>
      <c r="D368">
        <v>551.5</v>
      </c>
      <c r="E368">
        <v>1430.5</v>
      </c>
      <c r="J368" t="s">
        <v>24</v>
      </c>
      <c r="K368" s="4">
        <f t="shared" si="22"/>
        <v>0.58536843466707422</v>
      </c>
      <c r="L368" s="4">
        <f t="shared" si="23"/>
        <v>0.34986023828876156</v>
      </c>
      <c r="M368" s="4">
        <f t="shared" si="24"/>
        <v>1.1063953207328274</v>
      </c>
    </row>
    <row r="369" spans="1:13" x14ac:dyDescent="0.25">
      <c r="A369" t="s">
        <v>181</v>
      </c>
      <c r="B369" t="s">
        <v>182</v>
      </c>
      <c r="C369">
        <v>1896</v>
      </c>
      <c r="D369">
        <v>846</v>
      </c>
      <c r="E369">
        <v>2325.5</v>
      </c>
      <c r="J369" t="s">
        <v>182</v>
      </c>
      <c r="K369" s="4">
        <f t="shared" si="22"/>
        <v>0.66879093228609388</v>
      </c>
      <c r="L369" s="4">
        <f t="shared" si="23"/>
        <v>0.53668497115556169</v>
      </c>
      <c r="M369" s="4">
        <f t="shared" si="24"/>
        <v>1.7986174892444531</v>
      </c>
    </row>
    <row r="370" spans="1:13" x14ac:dyDescent="0.25">
      <c r="A370" t="s">
        <v>165</v>
      </c>
      <c r="B370" t="s">
        <v>166</v>
      </c>
      <c r="C370">
        <v>2596</v>
      </c>
      <c r="D370">
        <v>540</v>
      </c>
      <c r="E370">
        <v>855.5</v>
      </c>
      <c r="J370" t="s">
        <v>166</v>
      </c>
      <c r="K370" s="4">
        <f t="shared" si="22"/>
        <v>0.91570741572505265</v>
      </c>
      <c r="L370" s="4">
        <f t="shared" si="23"/>
        <v>0.34256487520567769</v>
      </c>
      <c r="M370" s="4">
        <f t="shared" si="24"/>
        <v>0.66167158118625224</v>
      </c>
    </row>
    <row r="371" spans="1:13" x14ac:dyDescent="0.25">
      <c r="A371" t="s">
        <v>149</v>
      </c>
      <c r="B371" t="s">
        <v>150</v>
      </c>
      <c r="C371">
        <v>2622</v>
      </c>
      <c r="D371">
        <v>1875.5</v>
      </c>
      <c r="E371">
        <v>1141.5</v>
      </c>
      <c r="J371" t="s">
        <v>150</v>
      </c>
      <c r="K371" s="4">
        <f t="shared" si="22"/>
        <v>0.92487859939564254</v>
      </c>
      <c r="L371" s="4">
        <f t="shared" si="23"/>
        <v>1.1897785619412009</v>
      </c>
      <c r="M371" s="4">
        <f t="shared" si="24"/>
        <v>0.88287330207376613</v>
      </c>
    </row>
    <row r="372" spans="1:13" x14ac:dyDescent="0.25">
      <c r="A372" t="s">
        <v>17</v>
      </c>
      <c r="B372" t="s">
        <v>222</v>
      </c>
      <c r="C372">
        <v>4378</v>
      </c>
      <c r="D372">
        <v>1483.5</v>
      </c>
      <c r="E372">
        <v>1036</v>
      </c>
      <c r="J372" t="s">
        <v>222</v>
      </c>
      <c r="K372" s="4">
        <f t="shared" si="22"/>
        <v>1.5442862349939446</v>
      </c>
      <c r="L372" s="4">
        <f t="shared" si="23"/>
        <v>0.94110183771782008</v>
      </c>
      <c r="M372" s="4">
        <f t="shared" si="24"/>
        <v>0.80127616377435107</v>
      </c>
    </row>
    <row r="373" spans="1:13" x14ac:dyDescent="0.25">
      <c r="A373" t="s">
        <v>133</v>
      </c>
      <c r="B373" t="s">
        <v>134</v>
      </c>
      <c r="C373">
        <v>1134.5</v>
      </c>
      <c r="D373">
        <v>421</v>
      </c>
      <c r="E373">
        <v>649</v>
      </c>
      <c r="J373" t="s">
        <v>134</v>
      </c>
      <c r="K373" s="4">
        <f t="shared" si="22"/>
        <v>0.40018107208785525</v>
      </c>
      <c r="L373" s="4">
        <f t="shared" si="23"/>
        <v>0.26707372678072278</v>
      </c>
      <c r="M373" s="4">
        <f t="shared" si="24"/>
        <v>0.50195775124474307</v>
      </c>
    </row>
    <row r="374" spans="1:13" x14ac:dyDescent="0.25">
      <c r="A374" t="s">
        <v>117</v>
      </c>
      <c r="B374" t="s">
        <v>118</v>
      </c>
      <c r="C374">
        <v>1523</v>
      </c>
      <c r="D374">
        <v>3992</v>
      </c>
      <c r="E374">
        <v>1937.5</v>
      </c>
      <c r="J374" t="s">
        <v>118</v>
      </c>
      <c r="K374" s="4">
        <f t="shared" si="22"/>
        <v>0.53721972039647736</v>
      </c>
      <c r="L374" s="4">
        <f t="shared" si="23"/>
        <v>2.5324425589278987</v>
      </c>
      <c r="M374" s="4">
        <f t="shared" si="24"/>
        <v>1.4985256441243293</v>
      </c>
    </row>
    <row r="375" spans="1:13" x14ac:dyDescent="0.25">
      <c r="A375" t="s">
        <v>101</v>
      </c>
      <c r="B375" t="s">
        <v>102</v>
      </c>
      <c r="C375">
        <v>1892.5</v>
      </c>
      <c r="D375">
        <v>1681</v>
      </c>
      <c r="E375">
        <v>2761</v>
      </c>
      <c r="J375" t="s">
        <v>102</v>
      </c>
      <c r="K375" s="4">
        <f t="shared" si="22"/>
        <v>0.66755634986889911</v>
      </c>
      <c r="L375" s="4">
        <f t="shared" si="23"/>
        <v>1.0663917689273041</v>
      </c>
      <c r="M375" s="4">
        <f t="shared" si="24"/>
        <v>2.1354473824140765</v>
      </c>
    </row>
    <row r="376" spans="1:13" x14ac:dyDescent="0.25">
      <c r="A376" t="s">
        <v>85</v>
      </c>
      <c r="B376" t="s">
        <v>86</v>
      </c>
      <c r="C376">
        <v>4104</v>
      </c>
      <c r="D376">
        <v>2787</v>
      </c>
      <c r="E376">
        <v>3522</v>
      </c>
      <c r="J376" t="s">
        <v>86</v>
      </c>
      <c r="K376" s="4">
        <f t="shared" si="22"/>
        <v>1.4476360686192664</v>
      </c>
      <c r="L376" s="4">
        <f t="shared" si="23"/>
        <v>1.7680153837004142</v>
      </c>
      <c r="M376" s="4">
        <f t="shared" si="24"/>
        <v>2.7240295837965873</v>
      </c>
    </row>
    <row r="377" spans="1:13" x14ac:dyDescent="0.25">
      <c r="A377" t="s">
        <v>69</v>
      </c>
      <c r="B377" t="s">
        <v>70</v>
      </c>
      <c r="C377">
        <v>3637</v>
      </c>
      <c r="D377">
        <v>1556.5</v>
      </c>
      <c r="E377">
        <v>1618</v>
      </c>
      <c r="J377" t="s">
        <v>70</v>
      </c>
      <c r="K377" s="4">
        <f t="shared" si="22"/>
        <v>1.2829075003821326</v>
      </c>
      <c r="L377" s="4">
        <f t="shared" si="23"/>
        <v>0.98741153381043956</v>
      </c>
      <c r="M377" s="4">
        <f t="shared" si="24"/>
        <v>1.2514139314545367</v>
      </c>
    </row>
    <row r="378" spans="1:13" x14ac:dyDescent="0.25">
      <c r="A378" t="s">
        <v>53</v>
      </c>
      <c r="B378" t="s">
        <v>54</v>
      </c>
      <c r="C378">
        <v>960</v>
      </c>
      <c r="D378">
        <v>609</v>
      </c>
      <c r="E378">
        <v>1625</v>
      </c>
      <c r="J378" t="s">
        <v>54</v>
      </c>
      <c r="K378" s="4">
        <f t="shared" si="22"/>
        <v>0.33862832014485766</v>
      </c>
      <c r="L378" s="4">
        <f t="shared" si="23"/>
        <v>0.38633705370418098</v>
      </c>
      <c r="M378" s="4">
        <f t="shared" si="24"/>
        <v>1.2568279595881471</v>
      </c>
    </row>
    <row r="379" spans="1:13" x14ac:dyDescent="0.25">
      <c r="A379" t="s">
        <v>37</v>
      </c>
      <c r="B379" t="s">
        <v>38</v>
      </c>
      <c r="C379">
        <v>1310</v>
      </c>
      <c r="D379">
        <v>1742</v>
      </c>
      <c r="E379">
        <v>614.5</v>
      </c>
      <c r="J379" t="s">
        <v>38</v>
      </c>
      <c r="K379" s="4">
        <f t="shared" si="22"/>
        <v>0.462086561864337</v>
      </c>
      <c r="L379" s="4">
        <f t="shared" si="23"/>
        <v>1.1050889122375751</v>
      </c>
      <c r="M379" s="4">
        <f t="shared" si="24"/>
        <v>0.47527432687194859</v>
      </c>
    </row>
    <row r="380" spans="1:13" x14ac:dyDescent="0.25">
      <c r="A380" t="s">
        <v>21</v>
      </c>
      <c r="B380" t="s">
        <v>22</v>
      </c>
      <c r="C380">
        <v>2365</v>
      </c>
      <c r="D380">
        <v>1343.5</v>
      </c>
      <c r="E380">
        <v>3480.5</v>
      </c>
      <c r="J380" t="s">
        <v>22</v>
      </c>
      <c r="K380" s="4">
        <f t="shared" si="22"/>
        <v>0.8342249761901962</v>
      </c>
      <c r="L380" s="4">
        <f t="shared" si="23"/>
        <v>0.85228872192375549</v>
      </c>
      <c r="M380" s="4">
        <f t="shared" si="24"/>
        <v>2.6919321312901823</v>
      </c>
    </row>
    <row r="381" spans="1:13" x14ac:dyDescent="0.25">
      <c r="A381" t="s">
        <v>179</v>
      </c>
      <c r="B381" t="s">
        <v>180</v>
      </c>
      <c r="C381">
        <v>1853</v>
      </c>
      <c r="D381">
        <v>560.5</v>
      </c>
      <c r="E381">
        <v>563</v>
      </c>
      <c r="J381" t="s">
        <v>180</v>
      </c>
      <c r="K381" s="4">
        <f t="shared" si="22"/>
        <v>0.65362320544627217</v>
      </c>
      <c r="L381" s="4">
        <f t="shared" si="23"/>
        <v>0.35556965287552289</v>
      </c>
      <c r="M381" s="4">
        <f t="shared" si="24"/>
        <v>0.43544254846038577</v>
      </c>
    </row>
    <row r="382" spans="1:13" x14ac:dyDescent="0.25">
      <c r="A382" t="s">
        <v>163</v>
      </c>
      <c r="B382" t="s">
        <v>164</v>
      </c>
      <c r="C382">
        <v>2173.5</v>
      </c>
      <c r="D382">
        <v>3289</v>
      </c>
      <c r="E382">
        <v>3268</v>
      </c>
      <c r="J382" t="s">
        <v>164</v>
      </c>
      <c r="K382" s="4">
        <f t="shared" si="22"/>
        <v>0.7666756810779668</v>
      </c>
      <c r="L382" s="4">
        <f t="shared" si="23"/>
        <v>2.0864738417619888</v>
      </c>
      <c r="M382" s="4">
        <f t="shared" si="24"/>
        <v>2.5275777058055784</v>
      </c>
    </row>
    <row r="383" spans="1:13" x14ac:dyDescent="0.25">
      <c r="A383" t="s">
        <v>175</v>
      </c>
      <c r="B383" t="s">
        <v>299</v>
      </c>
      <c r="C383">
        <v>2511.5</v>
      </c>
      <c r="D383">
        <v>6075</v>
      </c>
      <c r="E383">
        <v>1094</v>
      </c>
      <c r="J383" t="s">
        <v>299</v>
      </c>
      <c r="K383" s="4">
        <f t="shared" si="22"/>
        <v>0.88590106879563546</v>
      </c>
      <c r="L383" s="4">
        <f t="shared" si="23"/>
        <v>3.8538548460638742</v>
      </c>
      <c r="M383" s="4">
        <f t="shared" si="24"/>
        <v>0.84613525402426648</v>
      </c>
    </row>
    <row r="384" spans="1:13" x14ac:dyDescent="0.25">
      <c r="A384" t="s">
        <v>147</v>
      </c>
      <c r="B384" t="s">
        <v>148</v>
      </c>
      <c r="C384">
        <v>2278</v>
      </c>
      <c r="D384">
        <v>3081</v>
      </c>
      <c r="E384">
        <v>1429.5</v>
      </c>
      <c r="J384" t="s">
        <v>148</v>
      </c>
      <c r="K384" s="4">
        <f t="shared" si="22"/>
        <v>0.80353678467706846</v>
      </c>
      <c r="L384" s="4">
        <f t="shared" si="23"/>
        <v>1.95452292686795</v>
      </c>
      <c r="M384" s="4">
        <f t="shared" si="24"/>
        <v>1.1056218881423117</v>
      </c>
    </row>
    <row r="385" spans="1:13" x14ac:dyDescent="0.25">
      <c r="A385" t="s">
        <v>131</v>
      </c>
      <c r="B385" t="s">
        <v>132</v>
      </c>
      <c r="C385">
        <v>2906.5</v>
      </c>
      <c r="D385">
        <v>888.5</v>
      </c>
      <c r="E385">
        <v>1085.5</v>
      </c>
      <c r="J385" t="s">
        <v>132</v>
      </c>
      <c r="K385" s="4">
        <f t="shared" si="22"/>
        <v>1.0252325130219051</v>
      </c>
      <c r="L385" s="4">
        <f t="shared" si="23"/>
        <v>0.56364609559304557</v>
      </c>
      <c r="M385" s="4">
        <f t="shared" si="24"/>
        <v>0.83956107700488225</v>
      </c>
    </row>
    <row r="386" spans="1:13" x14ac:dyDescent="0.25">
      <c r="A386" t="s">
        <v>115</v>
      </c>
      <c r="B386" t="s">
        <v>116</v>
      </c>
      <c r="C386">
        <v>1348</v>
      </c>
      <c r="D386">
        <v>822</v>
      </c>
      <c r="E386">
        <v>1093</v>
      </c>
      <c r="J386" t="s">
        <v>116</v>
      </c>
      <c r="K386" s="4">
        <f t="shared" si="22"/>
        <v>0.47549059953673761</v>
      </c>
      <c r="L386" s="4">
        <f t="shared" si="23"/>
        <v>0.52145986559086499</v>
      </c>
      <c r="M386" s="4">
        <f t="shared" si="24"/>
        <v>0.84536182143375072</v>
      </c>
    </row>
    <row r="387" spans="1:13" x14ac:dyDescent="0.25">
      <c r="A387" t="s">
        <v>99</v>
      </c>
      <c r="B387" t="s">
        <v>100</v>
      </c>
      <c r="C387">
        <v>1425</v>
      </c>
      <c r="D387">
        <v>738</v>
      </c>
      <c r="E387">
        <v>586</v>
      </c>
      <c r="J387" t="s">
        <v>100</v>
      </c>
      <c r="K387" s="4">
        <f t="shared" si="22"/>
        <v>0.50265141271502312</v>
      </c>
      <c r="L387" s="4">
        <f t="shared" si="23"/>
        <v>0.46817199611442617</v>
      </c>
      <c r="M387" s="4">
        <f t="shared" si="24"/>
        <v>0.45323149804224877</v>
      </c>
    </row>
    <row r="388" spans="1:13" x14ac:dyDescent="0.25">
      <c r="A388" t="s">
        <v>83</v>
      </c>
      <c r="B388" t="s">
        <v>84</v>
      </c>
      <c r="C388">
        <v>6819.5</v>
      </c>
      <c r="D388">
        <v>782</v>
      </c>
      <c r="E388">
        <v>685</v>
      </c>
      <c r="J388" t="s">
        <v>84</v>
      </c>
      <c r="K388" s="4">
        <f t="shared" si="22"/>
        <v>2.4054956554456841</v>
      </c>
      <c r="L388" s="4">
        <f t="shared" si="23"/>
        <v>0.49608468964970365</v>
      </c>
      <c r="M388" s="4">
        <f t="shared" si="24"/>
        <v>0.5298013245033113</v>
      </c>
    </row>
    <row r="389" spans="1:13" x14ac:dyDescent="0.25">
      <c r="A389" t="s">
        <v>67</v>
      </c>
      <c r="B389" t="s">
        <v>68</v>
      </c>
      <c r="C389">
        <v>2263</v>
      </c>
      <c r="D389">
        <v>2242</v>
      </c>
      <c r="E389">
        <v>1130</v>
      </c>
      <c r="J389" t="s">
        <v>68</v>
      </c>
      <c r="K389" s="4">
        <f t="shared" ref="K389:K452" si="25">C389/F$37</f>
        <v>0.79824571717480508</v>
      </c>
      <c r="L389" s="4">
        <f t="shared" si="23"/>
        <v>1.4222786115020916</v>
      </c>
      <c r="M389" s="4">
        <f t="shared" si="24"/>
        <v>0.8739788272828346</v>
      </c>
    </row>
    <row r="390" spans="1:13" x14ac:dyDescent="0.25">
      <c r="A390" t="s">
        <v>51</v>
      </c>
      <c r="B390" t="s">
        <v>52</v>
      </c>
      <c r="C390">
        <v>1254</v>
      </c>
      <c r="D390">
        <v>524.5</v>
      </c>
      <c r="E390">
        <v>1031</v>
      </c>
      <c r="J390" t="s">
        <v>52</v>
      </c>
      <c r="K390" s="4">
        <f t="shared" si="25"/>
        <v>0.44233324318922035</v>
      </c>
      <c r="L390" s="4">
        <f t="shared" si="23"/>
        <v>0.33273199452847768</v>
      </c>
      <c r="M390" s="4">
        <f t="shared" si="24"/>
        <v>0.79740900082177213</v>
      </c>
    </row>
    <row r="391" spans="1:13" x14ac:dyDescent="0.25">
      <c r="A391" t="s">
        <v>35</v>
      </c>
      <c r="B391" t="s">
        <v>36</v>
      </c>
      <c r="C391">
        <v>2354</v>
      </c>
      <c r="D391">
        <v>1213</v>
      </c>
      <c r="E391">
        <v>1222</v>
      </c>
      <c r="J391" t="s">
        <v>36</v>
      </c>
      <c r="K391" s="4">
        <f t="shared" si="25"/>
        <v>0.83034486002186969</v>
      </c>
      <c r="L391" s="4">
        <f t="shared" si="23"/>
        <v>0.76950221041571676</v>
      </c>
      <c r="M391" s="4">
        <f t="shared" si="24"/>
        <v>0.94513462561028661</v>
      </c>
    </row>
    <row r="392" spans="1:13" x14ac:dyDescent="0.25">
      <c r="A392" t="s">
        <v>19</v>
      </c>
      <c r="B392" t="s">
        <v>20</v>
      </c>
      <c r="C392">
        <v>1337</v>
      </c>
      <c r="D392">
        <v>746.5</v>
      </c>
      <c r="E392">
        <v>885</v>
      </c>
      <c r="J392" t="s">
        <v>20</v>
      </c>
      <c r="K392" s="4">
        <f t="shared" si="25"/>
        <v>0.47161048336841116</v>
      </c>
      <c r="L392" s="4">
        <f t="shared" si="23"/>
        <v>0.47356422100192297</v>
      </c>
      <c r="M392" s="4">
        <f t="shared" si="24"/>
        <v>0.68448784260646778</v>
      </c>
    </row>
    <row r="393" spans="1:13" x14ac:dyDescent="0.25">
      <c r="A393" t="s">
        <v>177</v>
      </c>
      <c r="B393" t="s">
        <v>178</v>
      </c>
      <c r="C393">
        <v>2176.5</v>
      </c>
      <c r="D393">
        <v>1930</v>
      </c>
      <c r="E393">
        <v>1450.5</v>
      </c>
      <c r="J393" t="s">
        <v>178</v>
      </c>
      <c r="K393" s="4">
        <f t="shared" si="25"/>
        <v>0.76773389457841945</v>
      </c>
      <c r="L393" s="4">
        <f t="shared" si="23"/>
        <v>1.2243522391610333</v>
      </c>
      <c r="M393" s="4">
        <f t="shared" si="24"/>
        <v>1.121863972543143</v>
      </c>
    </row>
    <row r="394" spans="1:13" x14ac:dyDescent="0.25">
      <c r="A394" t="s">
        <v>159</v>
      </c>
      <c r="B394" t="s">
        <v>291</v>
      </c>
      <c r="C394">
        <v>1715</v>
      </c>
      <c r="D394">
        <v>577</v>
      </c>
      <c r="E394">
        <v>1145</v>
      </c>
      <c r="J394" t="s">
        <v>291</v>
      </c>
      <c r="K394" s="4">
        <f t="shared" si="25"/>
        <v>0.60494538442544887</v>
      </c>
      <c r="L394" s="4">
        <f t="shared" si="23"/>
        <v>0.3660369129512519</v>
      </c>
      <c r="M394" s="4">
        <f t="shared" si="24"/>
        <v>0.88558031614057142</v>
      </c>
    </row>
    <row r="395" spans="1:13" x14ac:dyDescent="0.25">
      <c r="A395" t="s">
        <v>161</v>
      </c>
      <c r="B395" t="s">
        <v>162</v>
      </c>
      <c r="C395">
        <v>1806</v>
      </c>
      <c r="D395">
        <v>837</v>
      </c>
      <c r="E395">
        <v>1349</v>
      </c>
      <c r="J395" t="s">
        <v>162</v>
      </c>
      <c r="K395" s="4">
        <f t="shared" si="25"/>
        <v>0.63704452727251348</v>
      </c>
      <c r="L395" s="4">
        <f t="shared" si="23"/>
        <v>0.53097555656880047</v>
      </c>
      <c r="M395" s="4">
        <f t="shared" si="24"/>
        <v>1.0433605646057911</v>
      </c>
    </row>
    <row r="396" spans="1:13" x14ac:dyDescent="0.25">
      <c r="A396" t="s">
        <v>145</v>
      </c>
      <c r="B396" t="s">
        <v>146</v>
      </c>
      <c r="C396">
        <v>600</v>
      </c>
      <c r="D396">
        <v>801</v>
      </c>
      <c r="E396">
        <v>317</v>
      </c>
      <c r="J396" t="s">
        <v>146</v>
      </c>
      <c r="K396" s="4">
        <f t="shared" si="25"/>
        <v>0.21164270009053604</v>
      </c>
      <c r="L396" s="4">
        <f t="shared" si="23"/>
        <v>0.50813789822175526</v>
      </c>
      <c r="M396" s="4">
        <f t="shared" si="24"/>
        <v>0.24517813119350318</v>
      </c>
    </row>
    <row r="397" spans="1:13" x14ac:dyDescent="0.25">
      <c r="A397" t="s">
        <v>129</v>
      </c>
      <c r="B397" t="s">
        <v>130</v>
      </c>
      <c r="C397">
        <v>1469</v>
      </c>
      <c r="D397">
        <v>1508</v>
      </c>
      <c r="E397">
        <v>1521</v>
      </c>
      <c r="J397" t="s">
        <v>130</v>
      </c>
      <c r="K397" s="4">
        <f t="shared" si="25"/>
        <v>0.51817187738832904</v>
      </c>
      <c r="L397" s="4">
        <f t="shared" si="23"/>
        <v>0.95664413298178141</v>
      </c>
      <c r="M397" s="4">
        <f t="shared" si="24"/>
        <v>1.1763909701745057</v>
      </c>
    </row>
    <row r="398" spans="1:13" x14ac:dyDescent="0.25">
      <c r="A398" t="s">
        <v>113</v>
      </c>
      <c r="B398" t="s">
        <v>114</v>
      </c>
      <c r="C398">
        <v>1134.5</v>
      </c>
      <c r="D398">
        <v>1234.5</v>
      </c>
      <c r="E398">
        <v>1332</v>
      </c>
      <c r="J398" t="s">
        <v>114</v>
      </c>
      <c r="K398" s="4">
        <f t="shared" si="25"/>
        <v>0.40018107208785525</v>
      </c>
      <c r="L398" s="4">
        <f t="shared" si="23"/>
        <v>0.78314136748409091</v>
      </c>
      <c r="M398" s="4">
        <f t="shared" si="24"/>
        <v>1.0302122105670228</v>
      </c>
    </row>
    <row r="399" spans="1:13" x14ac:dyDescent="0.25">
      <c r="A399" t="s">
        <v>97</v>
      </c>
      <c r="B399" t="s">
        <v>98</v>
      </c>
      <c r="C399">
        <v>1446</v>
      </c>
      <c r="D399">
        <v>1029</v>
      </c>
      <c r="E399">
        <v>1459.5</v>
      </c>
      <c r="J399" t="s">
        <v>98</v>
      </c>
      <c r="K399" s="4">
        <f t="shared" si="25"/>
        <v>0.51005890721819191</v>
      </c>
      <c r="L399" s="4">
        <f t="shared" si="23"/>
        <v>0.65277640108637469</v>
      </c>
      <c r="M399" s="4">
        <f t="shared" si="24"/>
        <v>1.1288248658577851</v>
      </c>
    </row>
    <row r="400" spans="1:13" x14ac:dyDescent="0.25">
      <c r="A400" t="s">
        <v>81</v>
      </c>
      <c r="B400" t="s">
        <v>82</v>
      </c>
      <c r="C400">
        <v>4370.5</v>
      </c>
      <c r="D400">
        <v>1940</v>
      </c>
      <c r="E400">
        <v>1685</v>
      </c>
      <c r="J400" t="s">
        <v>82</v>
      </c>
      <c r="K400" s="4">
        <f t="shared" si="25"/>
        <v>1.541640701242813</v>
      </c>
      <c r="L400" s="4">
        <f t="shared" si="23"/>
        <v>1.2306960331463235</v>
      </c>
      <c r="M400" s="4">
        <f t="shared" si="24"/>
        <v>1.3032339150190941</v>
      </c>
    </row>
    <row r="401" spans="1:13" x14ac:dyDescent="0.25">
      <c r="A401" t="s">
        <v>65</v>
      </c>
      <c r="B401" t="s">
        <v>66</v>
      </c>
      <c r="C401">
        <v>1953</v>
      </c>
      <c r="D401">
        <v>3064</v>
      </c>
      <c r="E401">
        <v>2060</v>
      </c>
      <c r="J401" t="s">
        <v>66</v>
      </c>
      <c r="K401" s="4">
        <f t="shared" si="25"/>
        <v>0.68889698879469485</v>
      </c>
      <c r="L401" s="4">
        <f t="shared" si="23"/>
        <v>1.9437384770929564</v>
      </c>
      <c r="M401" s="4">
        <f t="shared" si="24"/>
        <v>1.5932711364625127</v>
      </c>
    </row>
    <row r="402" spans="1:13" x14ac:dyDescent="0.25">
      <c r="A402" t="s">
        <v>49</v>
      </c>
      <c r="B402" t="s">
        <v>50</v>
      </c>
      <c r="C402">
        <v>1403</v>
      </c>
      <c r="D402">
        <v>1200</v>
      </c>
      <c r="E402">
        <v>1611</v>
      </c>
      <c r="J402" t="s">
        <v>50</v>
      </c>
      <c r="K402" s="4">
        <f t="shared" si="25"/>
        <v>0.4948911803783701</v>
      </c>
      <c r="L402" s="4">
        <f t="shared" si="23"/>
        <v>0.76125527823483929</v>
      </c>
      <c r="M402" s="4">
        <f t="shared" si="24"/>
        <v>1.2459999033209261</v>
      </c>
    </row>
    <row r="403" spans="1:13" x14ac:dyDescent="0.25">
      <c r="A403" t="s">
        <v>33</v>
      </c>
      <c r="B403" t="s">
        <v>34</v>
      </c>
      <c r="C403">
        <v>881</v>
      </c>
      <c r="D403">
        <v>282</v>
      </c>
      <c r="E403">
        <v>387</v>
      </c>
      <c r="J403" t="s">
        <v>34</v>
      </c>
      <c r="K403" s="4">
        <f t="shared" si="25"/>
        <v>0.31076203129960378</v>
      </c>
      <c r="L403" s="4">
        <f t="shared" si="23"/>
        <v>0.17889499038518725</v>
      </c>
      <c r="M403" s="4">
        <f t="shared" si="24"/>
        <v>0.29931841252960795</v>
      </c>
    </row>
    <row r="404" spans="1:13" x14ac:dyDescent="0.25">
      <c r="A404" t="s">
        <v>145</v>
      </c>
      <c r="B404" t="s">
        <v>433</v>
      </c>
      <c r="C404">
        <v>3563</v>
      </c>
      <c r="D404">
        <v>1340</v>
      </c>
      <c r="E404">
        <v>3345.5</v>
      </c>
      <c r="J404" t="s">
        <v>433</v>
      </c>
      <c r="K404" s="4">
        <f t="shared" si="25"/>
        <v>1.2568049007042998</v>
      </c>
      <c r="L404" s="4">
        <f t="shared" ref="L404:L467" si="26">D404/G$37</f>
        <v>0.85006839402890388</v>
      </c>
      <c r="M404" s="4">
        <f t="shared" ref="M404:M467" si="27">E404/H$37</f>
        <v>2.5875187315705515</v>
      </c>
    </row>
    <row r="405" spans="1:13" x14ac:dyDescent="0.25">
      <c r="A405" t="s">
        <v>143</v>
      </c>
      <c r="B405" t="s">
        <v>283</v>
      </c>
      <c r="C405">
        <v>1367</v>
      </c>
      <c r="D405">
        <v>21492</v>
      </c>
      <c r="E405">
        <v>999</v>
      </c>
      <c r="J405" t="s">
        <v>283</v>
      </c>
      <c r="K405" s="4">
        <f t="shared" si="25"/>
        <v>0.48219261837293798</v>
      </c>
      <c r="L405" s="4">
        <f t="shared" si="26"/>
        <v>13.634082033185972</v>
      </c>
      <c r="M405" s="4">
        <f t="shared" si="27"/>
        <v>0.77265915792526707</v>
      </c>
    </row>
    <row r="406" spans="1:13" x14ac:dyDescent="0.25">
      <c r="A406" t="s">
        <v>29</v>
      </c>
      <c r="B406" t="s">
        <v>228</v>
      </c>
      <c r="C406">
        <v>13432</v>
      </c>
      <c r="D406">
        <v>7627</v>
      </c>
      <c r="E406">
        <v>2040.5</v>
      </c>
      <c r="J406" t="s">
        <v>228</v>
      </c>
      <c r="K406" s="4">
        <f t="shared" si="25"/>
        <v>4.7379745793601336</v>
      </c>
      <c r="L406" s="4">
        <f t="shared" si="26"/>
        <v>4.838411672580933</v>
      </c>
      <c r="M406" s="4">
        <f t="shared" si="27"/>
        <v>1.578189200947455</v>
      </c>
    </row>
    <row r="407" spans="1:13" x14ac:dyDescent="0.25">
      <c r="A407" t="s">
        <v>129</v>
      </c>
      <c r="B407" t="s">
        <v>425</v>
      </c>
      <c r="C407">
        <v>3780.5</v>
      </c>
      <c r="D407">
        <v>6863</v>
      </c>
      <c r="E407">
        <v>609</v>
      </c>
      <c r="J407" t="s">
        <v>425</v>
      </c>
      <c r="K407" s="4">
        <f t="shared" si="25"/>
        <v>1.3335253794871191</v>
      </c>
      <c r="L407" s="4">
        <f t="shared" si="26"/>
        <v>4.3537458121047523</v>
      </c>
      <c r="M407" s="4">
        <f t="shared" si="27"/>
        <v>0.47102044762411177</v>
      </c>
    </row>
    <row r="408" spans="1:13" x14ac:dyDescent="0.25">
      <c r="A408" t="s">
        <v>113</v>
      </c>
      <c r="B408" t="s">
        <v>417</v>
      </c>
      <c r="C408">
        <v>3377.5</v>
      </c>
      <c r="D408">
        <v>973</v>
      </c>
      <c r="E408">
        <v>1174.5</v>
      </c>
      <c r="J408" t="s">
        <v>417</v>
      </c>
      <c r="K408" s="4">
        <f t="shared" si="25"/>
        <v>1.1913720325929757</v>
      </c>
      <c r="L408" s="4">
        <f t="shared" si="26"/>
        <v>0.61725115476874892</v>
      </c>
      <c r="M408" s="4">
        <f t="shared" si="27"/>
        <v>0.90839657756078696</v>
      </c>
    </row>
    <row r="409" spans="1:13" x14ac:dyDescent="0.25">
      <c r="A409" t="s">
        <v>97</v>
      </c>
      <c r="B409" t="s">
        <v>409</v>
      </c>
      <c r="C409">
        <v>3634</v>
      </c>
      <c r="D409">
        <v>1236</v>
      </c>
      <c r="E409">
        <v>2329</v>
      </c>
      <c r="J409" t="s">
        <v>409</v>
      </c>
      <c r="K409" s="4">
        <f t="shared" si="25"/>
        <v>1.28184928688168</v>
      </c>
      <c r="L409" s="4">
        <f t="shared" si="26"/>
        <v>0.7840929365818845</v>
      </c>
      <c r="M409" s="4">
        <f t="shared" si="27"/>
        <v>1.8013245033112584</v>
      </c>
    </row>
    <row r="410" spans="1:13" x14ac:dyDescent="0.25">
      <c r="A410" t="s">
        <v>81</v>
      </c>
      <c r="B410" t="s">
        <v>401</v>
      </c>
      <c r="C410">
        <v>5771</v>
      </c>
      <c r="D410">
        <v>2388</v>
      </c>
      <c r="E410">
        <v>2924.5</v>
      </c>
      <c r="J410" t="s">
        <v>401</v>
      </c>
      <c r="K410" s="4">
        <f t="shared" si="25"/>
        <v>2.0356500370374726</v>
      </c>
      <c r="L410" s="4">
        <f t="shared" si="26"/>
        <v>1.5148980036873303</v>
      </c>
      <c r="M410" s="4">
        <f t="shared" si="27"/>
        <v>2.2619036109634068</v>
      </c>
    </row>
    <row r="411" spans="1:13" x14ac:dyDescent="0.25">
      <c r="A411" t="s">
        <v>65</v>
      </c>
      <c r="B411" t="s">
        <v>393</v>
      </c>
      <c r="C411">
        <v>2461</v>
      </c>
      <c r="D411">
        <v>609</v>
      </c>
      <c r="E411">
        <v>894.5</v>
      </c>
      <c r="J411" t="s">
        <v>393</v>
      </c>
      <c r="K411" s="4">
        <f t="shared" si="25"/>
        <v>0.86808780820468201</v>
      </c>
      <c r="L411" s="4">
        <f t="shared" si="26"/>
        <v>0.38633705370418098</v>
      </c>
      <c r="M411" s="4">
        <f t="shared" si="27"/>
        <v>0.69183545221636777</v>
      </c>
    </row>
    <row r="412" spans="1:13" x14ac:dyDescent="0.25">
      <c r="A412" t="s">
        <v>49</v>
      </c>
      <c r="B412" t="s">
        <v>385</v>
      </c>
      <c r="C412">
        <v>2628</v>
      </c>
      <c r="D412">
        <v>1739</v>
      </c>
      <c r="E412">
        <v>3082</v>
      </c>
      <c r="J412" t="s">
        <v>385</v>
      </c>
      <c r="K412" s="4">
        <f t="shared" si="25"/>
        <v>0.92699502639654785</v>
      </c>
      <c r="L412" s="4">
        <f t="shared" si="26"/>
        <v>1.1031857740419879</v>
      </c>
      <c r="M412" s="4">
        <f t="shared" si="27"/>
        <v>2.3837192439696429</v>
      </c>
    </row>
    <row r="413" spans="1:13" x14ac:dyDescent="0.25">
      <c r="A413" t="s">
        <v>33</v>
      </c>
      <c r="B413" t="s">
        <v>377</v>
      </c>
      <c r="C413">
        <v>1857</v>
      </c>
      <c r="D413">
        <v>4258</v>
      </c>
      <c r="E413">
        <v>631</v>
      </c>
      <c r="J413" t="s">
        <v>377</v>
      </c>
      <c r="K413" s="4">
        <f t="shared" si="25"/>
        <v>0.65503415678020904</v>
      </c>
      <c r="L413" s="4">
        <f t="shared" si="26"/>
        <v>2.7011874789366215</v>
      </c>
      <c r="M413" s="4">
        <f t="shared" si="27"/>
        <v>0.48803596461545901</v>
      </c>
    </row>
    <row r="414" spans="1:13" x14ac:dyDescent="0.25">
      <c r="A414" t="s">
        <v>17</v>
      </c>
      <c r="B414" t="s">
        <v>369</v>
      </c>
      <c r="C414">
        <v>2170</v>
      </c>
      <c r="D414">
        <v>3976.5</v>
      </c>
      <c r="E414">
        <v>1485.5</v>
      </c>
      <c r="J414" t="s">
        <v>369</v>
      </c>
      <c r="K414" s="4">
        <f t="shared" si="25"/>
        <v>0.76544109866077203</v>
      </c>
      <c r="L414" s="4">
        <f t="shared" si="26"/>
        <v>2.5226096782506988</v>
      </c>
      <c r="M414" s="4">
        <f t="shared" si="27"/>
        <v>1.1489341132111954</v>
      </c>
    </row>
    <row r="415" spans="1:13" x14ac:dyDescent="0.25">
      <c r="A415" t="s">
        <v>175</v>
      </c>
      <c r="B415" t="s">
        <v>448</v>
      </c>
      <c r="C415">
        <v>8472</v>
      </c>
      <c r="D415">
        <v>2870.5</v>
      </c>
      <c r="E415">
        <v>6059</v>
      </c>
      <c r="J415" t="s">
        <v>448</v>
      </c>
      <c r="K415" s="4">
        <f t="shared" si="25"/>
        <v>2.988394925278369</v>
      </c>
      <c r="L415" s="4">
        <f t="shared" si="26"/>
        <v>1.8209860634775885</v>
      </c>
      <c r="M415" s="4">
        <f t="shared" si="27"/>
        <v>4.6862280659351283</v>
      </c>
    </row>
    <row r="416" spans="1:13" x14ac:dyDescent="0.25">
      <c r="A416" t="s">
        <v>159</v>
      </c>
      <c r="B416" t="s">
        <v>440</v>
      </c>
      <c r="C416">
        <v>3312.5</v>
      </c>
      <c r="D416">
        <v>1055.5</v>
      </c>
      <c r="E416">
        <v>2771</v>
      </c>
      <c r="J416" t="s">
        <v>440</v>
      </c>
      <c r="K416" s="4">
        <f t="shared" si="25"/>
        <v>1.1684440734165011</v>
      </c>
      <c r="L416" s="4">
        <f t="shared" si="26"/>
        <v>0.66958745514739404</v>
      </c>
      <c r="M416" s="4">
        <f t="shared" si="27"/>
        <v>2.1431817083192342</v>
      </c>
    </row>
    <row r="417" spans="1:13" x14ac:dyDescent="0.25">
      <c r="A417" t="s">
        <v>127</v>
      </c>
      <c r="B417" t="s">
        <v>275</v>
      </c>
      <c r="C417">
        <v>2686</v>
      </c>
      <c r="D417">
        <v>760</v>
      </c>
      <c r="E417">
        <v>923.5</v>
      </c>
      <c r="J417" t="s">
        <v>275</v>
      </c>
      <c r="K417" s="4">
        <f t="shared" si="25"/>
        <v>0.94745382073863305</v>
      </c>
      <c r="L417" s="4">
        <f t="shared" si="26"/>
        <v>0.48212834288206491</v>
      </c>
      <c r="M417" s="4">
        <f t="shared" si="27"/>
        <v>0.71426499734132542</v>
      </c>
    </row>
    <row r="418" spans="1:13" x14ac:dyDescent="0.25">
      <c r="A418" t="s">
        <v>143</v>
      </c>
      <c r="B418" t="s">
        <v>432</v>
      </c>
      <c r="C418">
        <v>1753</v>
      </c>
      <c r="D418">
        <v>4084</v>
      </c>
      <c r="E418">
        <v>966</v>
      </c>
      <c r="J418" t="s">
        <v>432</v>
      </c>
      <c r="K418" s="4">
        <f t="shared" si="25"/>
        <v>0.61834942209784949</v>
      </c>
      <c r="L418" s="4">
        <f t="shared" si="26"/>
        <v>2.5908054635925697</v>
      </c>
      <c r="M418" s="4">
        <f t="shared" si="27"/>
        <v>0.74713588243824625</v>
      </c>
    </row>
    <row r="419" spans="1:13" x14ac:dyDescent="0.25">
      <c r="A419" t="s">
        <v>127</v>
      </c>
      <c r="B419" t="s">
        <v>424</v>
      </c>
      <c r="C419">
        <v>3423</v>
      </c>
      <c r="D419">
        <v>846</v>
      </c>
      <c r="E419">
        <v>1134</v>
      </c>
      <c r="J419" t="s">
        <v>424</v>
      </c>
      <c r="K419" s="4">
        <f t="shared" si="25"/>
        <v>1.2074216040165082</v>
      </c>
      <c r="L419" s="4">
        <f t="shared" si="26"/>
        <v>0.53668497115556169</v>
      </c>
      <c r="M419" s="4">
        <f t="shared" si="27"/>
        <v>0.87707255764489778</v>
      </c>
    </row>
    <row r="420" spans="1:13" x14ac:dyDescent="0.25">
      <c r="A420" t="s">
        <v>111</v>
      </c>
      <c r="B420" t="s">
        <v>416</v>
      </c>
      <c r="C420">
        <v>5016</v>
      </c>
      <c r="D420">
        <v>1588</v>
      </c>
      <c r="E420">
        <v>2184.5</v>
      </c>
      <c r="J420" t="s">
        <v>416</v>
      </c>
      <c r="K420" s="4">
        <f t="shared" si="25"/>
        <v>1.7693329727568814</v>
      </c>
      <c r="L420" s="4">
        <f t="shared" si="26"/>
        <v>1.0073944848641041</v>
      </c>
      <c r="M420" s="4">
        <f t="shared" si="27"/>
        <v>1.6895634939817277</v>
      </c>
    </row>
    <row r="421" spans="1:13" x14ac:dyDescent="0.25">
      <c r="A421" t="s">
        <v>95</v>
      </c>
      <c r="B421" t="s">
        <v>408</v>
      </c>
      <c r="C421">
        <v>2744</v>
      </c>
      <c r="D421">
        <v>1335</v>
      </c>
      <c r="E421">
        <v>2062.5</v>
      </c>
      <c r="J421" t="s">
        <v>408</v>
      </c>
      <c r="K421" s="4">
        <f t="shared" si="25"/>
        <v>0.96791261508071813</v>
      </c>
      <c r="L421" s="4">
        <f t="shared" si="26"/>
        <v>0.8468964970362588</v>
      </c>
      <c r="M421" s="4">
        <f t="shared" si="27"/>
        <v>1.5952047179388023</v>
      </c>
    </row>
    <row r="422" spans="1:13" x14ac:dyDescent="0.25">
      <c r="A422" t="s">
        <v>79</v>
      </c>
      <c r="B422" t="s">
        <v>400</v>
      </c>
      <c r="C422">
        <v>2186</v>
      </c>
      <c r="D422">
        <v>1695</v>
      </c>
      <c r="E422">
        <v>1758</v>
      </c>
      <c r="J422" t="s">
        <v>400</v>
      </c>
      <c r="K422" s="4">
        <f t="shared" si="25"/>
        <v>0.77108490399651963</v>
      </c>
      <c r="L422" s="4">
        <f t="shared" si="26"/>
        <v>1.0752730805067106</v>
      </c>
      <c r="M422" s="4">
        <f t="shared" si="27"/>
        <v>1.3596944941267464</v>
      </c>
    </row>
    <row r="423" spans="1:13" x14ac:dyDescent="0.25">
      <c r="A423" t="s">
        <v>63</v>
      </c>
      <c r="B423" t="s">
        <v>392</v>
      </c>
      <c r="C423">
        <v>2583</v>
      </c>
      <c r="D423">
        <v>663</v>
      </c>
      <c r="E423">
        <v>1465</v>
      </c>
      <c r="J423" t="s">
        <v>392</v>
      </c>
      <c r="K423" s="4">
        <f t="shared" si="25"/>
        <v>0.91112182388975771</v>
      </c>
      <c r="L423" s="4">
        <f t="shared" si="26"/>
        <v>0.42059354122474873</v>
      </c>
      <c r="M423" s="4">
        <f t="shared" si="27"/>
        <v>1.1330787451056219</v>
      </c>
    </row>
    <row r="424" spans="1:13" x14ac:dyDescent="0.25">
      <c r="A424" t="s">
        <v>47</v>
      </c>
      <c r="B424" t="s">
        <v>384</v>
      </c>
      <c r="C424">
        <v>2684</v>
      </c>
      <c r="D424">
        <v>1646</v>
      </c>
      <c r="E424">
        <v>1875.5</v>
      </c>
      <c r="J424" t="s">
        <v>384</v>
      </c>
      <c r="K424" s="4">
        <f t="shared" si="25"/>
        <v>0.94674834507166461</v>
      </c>
      <c r="L424" s="4">
        <f t="shared" si="26"/>
        <v>1.0441884899787879</v>
      </c>
      <c r="M424" s="4">
        <f t="shared" si="27"/>
        <v>1.4505728235123507</v>
      </c>
    </row>
    <row r="425" spans="1:13" x14ac:dyDescent="0.25">
      <c r="A425" t="s">
        <v>31</v>
      </c>
      <c r="B425" t="s">
        <v>376</v>
      </c>
      <c r="C425">
        <v>4446</v>
      </c>
      <c r="D425">
        <v>634</v>
      </c>
      <c r="E425">
        <v>1060</v>
      </c>
      <c r="J425" t="s">
        <v>376</v>
      </c>
      <c r="K425" s="4">
        <f t="shared" si="25"/>
        <v>1.5682724076708721</v>
      </c>
      <c r="L425" s="4">
        <f t="shared" si="26"/>
        <v>0.40219653866740679</v>
      </c>
      <c r="M425" s="4">
        <f t="shared" si="27"/>
        <v>0.81983854594672978</v>
      </c>
    </row>
    <row r="426" spans="1:13" x14ac:dyDescent="0.25">
      <c r="A426" t="s">
        <v>15</v>
      </c>
      <c r="B426" t="s">
        <v>368</v>
      </c>
      <c r="C426">
        <v>2411.5</v>
      </c>
      <c r="D426">
        <v>1098.5</v>
      </c>
      <c r="E426">
        <v>498</v>
      </c>
      <c r="J426" t="s">
        <v>368</v>
      </c>
      <c r="K426" s="4">
        <f t="shared" si="25"/>
        <v>0.85062728544721278</v>
      </c>
      <c r="L426" s="4">
        <f t="shared" si="26"/>
        <v>0.69686576928414246</v>
      </c>
      <c r="M426" s="4">
        <f t="shared" si="27"/>
        <v>0.38516943007685989</v>
      </c>
    </row>
    <row r="427" spans="1:13" x14ac:dyDescent="0.25">
      <c r="A427" t="s">
        <v>173</v>
      </c>
      <c r="B427" t="s">
        <v>447</v>
      </c>
      <c r="C427">
        <v>6643</v>
      </c>
      <c r="D427">
        <v>1055</v>
      </c>
      <c r="E427">
        <v>1101</v>
      </c>
      <c r="J427" t="s">
        <v>447</v>
      </c>
      <c r="K427" s="4">
        <f t="shared" si="25"/>
        <v>2.3432374278357182</v>
      </c>
      <c r="L427" s="4">
        <f t="shared" si="26"/>
        <v>0.66927026544812962</v>
      </c>
      <c r="M427" s="4">
        <f t="shared" si="27"/>
        <v>0.85154928215787695</v>
      </c>
    </row>
    <row r="428" spans="1:13" x14ac:dyDescent="0.25">
      <c r="A428" t="s">
        <v>111</v>
      </c>
      <c r="B428" t="s">
        <v>267</v>
      </c>
      <c r="C428">
        <v>649</v>
      </c>
      <c r="D428">
        <v>631</v>
      </c>
      <c r="E428">
        <v>1858</v>
      </c>
      <c r="J428" t="s">
        <v>267</v>
      </c>
      <c r="K428" s="4">
        <f t="shared" si="25"/>
        <v>0.22892685393126316</v>
      </c>
      <c r="L428" s="4">
        <f t="shared" si="26"/>
        <v>0.40029340047181966</v>
      </c>
      <c r="M428" s="4">
        <f t="shared" si="27"/>
        <v>1.4370377531783245</v>
      </c>
    </row>
    <row r="429" spans="1:13" x14ac:dyDescent="0.25">
      <c r="A429" t="s">
        <v>157</v>
      </c>
      <c r="B429" t="s">
        <v>439</v>
      </c>
      <c r="C429">
        <v>1148.5</v>
      </c>
      <c r="D429">
        <v>484</v>
      </c>
      <c r="E429">
        <v>665</v>
      </c>
      <c r="J429" t="s">
        <v>439</v>
      </c>
      <c r="K429" s="4">
        <f t="shared" si="25"/>
        <v>0.40511940175663441</v>
      </c>
      <c r="L429" s="4">
        <f t="shared" si="26"/>
        <v>0.30703962888805186</v>
      </c>
      <c r="M429" s="4">
        <f t="shared" si="27"/>
        <v>0.51433267269299565</v>
      </c>
    </row>
    <row r="430" spans="1:13" x14ac:dyDescent="0.25">
      <c r="A430" t="s">
        <v>141</v>
      </c>
      <c r="B430" t="s">
        <v>431</v>
      </c>
      <c r="C430">
        <v>2567</v>
      </c>
      <c r="D430">
        <v>1333</v>
      </c>
      <c r="E430">
        <v>1268.5</v>
      </c>
      <c r="J430" t="s">
        <v>431</v>
      </c>
      <c r="K430" s="4">
        <f t="shared" si="25"/>
        <v>0.90547801855401</v>
      </c>
      <c r="L430" s="4">
        <f t="shared" si="26"/>
        <v>0.84562773823920068</v>
      </c>
      <c r="M430" s="4">
        <f t="shared" si="27"/>
        <v>0.9810992410692706</v>
      </c>
    </row>
    <row r="431" spans="1:13" x14ac:dyDescent="0.25">
      <c r="A431" t="s">
        <v>125</v>
      </c>
      <c r="B431" t="s">
        <v>423</v>
      </c>
      <c r="C431">
        <v>15155</v>
      </c>
      <c r="D431">
        <v>1652</v>
      </c>
      <c r="E431">
        <v>5347</v>
      </c>
      <c r="I431" s="2"/>
      <c r="J431" t="s">
        <v>423</v>
      </c>
      <c r="K431" s="4">
        <f t="shared" si="25"/>
        <v>5.3457418664534559</v>
      </c>
      <c r="L431" s="4">
        <f t="shared" si="26"/>
        <v>1.047994766369962</v>
      </c>
      <c r="M431" s="4">
        <f t="shared" si="27"/>
        <v>4.1355440614878907</v>
      </c>
    </row>
    <row r="432" spans="1:13" x14ac:dyDescent="0.25">
      <c r="A432" t="s">
        <v>109</v>
      </c>
      <c r="B432" t="s">
        <v>415</v>
      </c>
      <c r="C432">
        <v>2565</v>
      </c>
      <c r="D432">
        <v>1016.5</v>
      </c>
      <c r="E432">
        <v>2759</v>
      </c>
      <c r="J432" t="s">
        <v>415</v>
      </c>
      <c r="K432" s="4">
        <f t="shared" si="25"/>
        <v>0.90477254288704156</v>
      </c>
      <c r="L432" s="4">
        <f t="shared" si="26"/>
        <v>0.64484665860476176</v>
      </c>
      <c r="M432" s="4">
        <f t="shared" si="27"/>
        <v>2.133900517233045</v>
      </c>
    </row>
    <row r="433" spans="1:13" x14ac:dyDescent="0.25">
      <c r="A433" t="s">
        <v>93</v>
      </c>
      <c r="B433" t="s">
        <v>407</v>
      </c>
      <c r="C433">
        <v>3881.5</v>
      </c>
      <c r="D433">
        <v>1422</v>
      </c>
      <c r="E433">
        <v>2970</v>
      </c>
      <c r="J433" t="s">
        <v>407</v>
      </c>
      <c r="K433" s="4">
        <f t="shared" si="25"/>
        <v>1.369151900669026</v>
      </c>
      <c r="L433" s="4">
        <f t="shared" si="26"/>
        <v>0.90208750470828458</v>
      </c>
      <c r="M433" s="4">
        <f t="shared" si="27"/>
        <v>2.2970947938318749</v>
      </c>
    </row>
    <row r="434" spans="1:13" x14ac:dyDescent="0.25">
      <c r="A434" t="s">
        <v>77</v>
      </c>
      <c r="B434" t="s">
        <v>399</v>
      </c>
      <c r="C434">
        <v>2778.5</v>
      </c>
      <c r="D434">
        <v>876</v>
      </c>
      <c r="E434">
        <v>2835</v>
      </c>
      <c r="J434" t="s">
        <v>399</v>
      </c>
      <c r="K434" s="4">
        <f t="shared" si="25"/>
        <v>0.98008207033592398</v>
      </c>
      <c r="L434" s="4">
        <f t="shared" si="26"/>
        <v>0.55571635311143275</v>
      </c>
      <c r="M434" s="4">
        <f t="shared" si="27"/>
        <v>2.1926813941122445</v>
      </c>
    </row>
    <row r="435" spans="1:13" x14ac:dyDescent="0.25">
      <c r="A435" t="s">
        <v>61</v>
      </c>
      <c r="B435" t="s">
        <v>391</v>
      </c>
      <c r="C435">
        <v>2291.5</v>
      </c>
      <c r="D435">
        <v>2163</v>
      </c>
      <c r="E435">
        <v>6998</v>
      </c>
      <c r="J435" t="s">
        <v>391</v>
      </c>
      <c r="K435" s="4">
        <f t="shared" si="25"/>
        <v>0.80829874542910551</v>
      </c>
      <c r="L435" s="4">
        <f t="shared" si="26"/>
        <v>1.3721626390182979</v>
      </c>
      <c r="M435" s="4">
        <f t="shared" si="27"/>
        <v>5.4124812684294481</v>
      </c>
    </row>
    <row r="436" spans="1:13" x14ac:dyDescent="0.25">
      <c r="A436" t="s">
        <v>45</v>
      </c>
      <c r="B436" t="s">
        <v>383</v>
      </c>
      <c r="C436">
        <v>3794.5</v>
      </c>
      <c r="D436">
        <v>1077</v>
      </c>
      <c r="E436">
        <v>2216</v>
      </c>
      <c r="J436" t="s">
        <v>383</v>
      </c>
      <c r="K436" s="4">
        <f t="shared" si="25"/>
        <v>1.3384637091558984</v>
      </c>
      <c r="L436" s="4">
        <f t="shared" si="26"/>
        <v>0.6832266122157683</v>
      </c>
      <c r="M436" s="4">
        <f t="shared" si="27"/>
        <v>1.7139266205829748</v>
      </c>
    </row>
    <row r="437" spans="1:13" x14ac:dyDescent="0.25">
      <c r="A437" t="s">
        <v>29</v>
      </c>
      <c r="B437" t="s">
        <v>375</v>
      </c>
      <c r="C437">
        <v>5126</v>
      </c>
      <c r="D437">
        <v>1844</v>
      </c>
      <c r="E437">
        <v>1795</v>
      </c>
      <c r="J437" t="s">
        <v>375</v>
      </c>
      <c r="K437" s="4">
        <f t="shared" si="25"/>
        <v>1.8081341344401463</v>
      </c>
      <c r="L437" s="4">
        <f t="shared" si="26"/>
        <v>1.1697956108875365</v>
      </c>
      <c r="M437" s="4">
        <f t="shared" si="27"/>
        <v>1.3883114999758301</v>
      </c>
    </row>
    <row r="438" spans="1:13" x14ac:dyDescent="0.25">
      <c r="A438" t="s">
        <v>13</v>
      </c>
      <c r="B438" t="s">
        <v>367</v>
      </c>
      <c r="C438">
        <v>4627</v>
      </c>
      <c r="D438">
        <v>1202.5</v>
      </c>
      <c r="E438">
        <v>1678</v>
      </c>
      <c r="J438" t="s">
        <v>367</v>
      </c>
      <c r="K438" s="4">
        <f t="shared" si="25"/>
        <v>1.6321179555315171</v>
      </c>
      <c r="L438" s="4">
        <f t="shared" si="26"/>
        <v>0.76284122673116195</v>
      </c>
      <c r="M438" s="4">
        <f t="shared" si="27"/>
        <v>1.2978198868854836</v>
      </c>
    </row>
    <row r="439" spans="1:13" x14ac:dyDescent="0.25">
      <c r="A439" t="s">
        <v>95</v>
      </c>
      <c r="B439" t="s">
        <v>259</v>
      </c>
      <c r="C439">
        <v>7222.5</v>
      </c>
      <c r="D439">
        <v>751</v>
      </c>
      <c r="E439">
        <v>1565.5</v>
      </c>
      <c r="J439" t="s">
        <v>259</v>
      </c>
      <c r="K439" s="4">
        <f t="shared" si="25"/>
        <v>2.5476490023398277</v>
      </c>
      <c r="L439" s="4">
        <f t="shared" si="26"/>
        <v>0.47641892829530363</v>
      </c>
      <c r="M439" s="4">
        <f t="shared" si="27"/>
        <v>1.210808720452458</v>
      </c>
    </row>
    <row r="440" spans="1:13" x14ac:dyDescent="0.25">
      <c r="A440" t="s">
        <v>127</v>
      </c>
      <c r="B440" t="s">
        <v>214</v>
      </c>
      <c r="C440">
        <v>5665</v>
      </c>
      <c r="D440">
        <v>1537.5</v>
      </c>
      <c r="E440">
        <v>816</v>
      </c>
      <c r="J440" t="s">
        <v>214</v>
      </c>
      <c r="K440" s="4">
        <f t="shared" si="25"/>
        <v>1.9982598266881444</v>
      </c>
      <c r="L440" s="4">
        <f t="shared" si="26"/>
        <v>0.97535832523838784</v>
      </c>
      <c r="M440" s="4">
        <f t="shared" si="27"/>
        <v>0.63112099386087883</v>
      </c>
    </row>
    <row r="441" spans="1:13" x14ac:dyDescent="0.25">
      <c r="A441" t="s">
        <v>111</v>
      </c>
      <c r="B441" t="s">
        <v>212</v>
      </c>
      <c r="C441">
        <v>2098</v>
      </c>
      <c r="D441">
        <v>2288</v>
      </c>
      <c r="E441">
        <v>1224</v>
      </c>
      <c r="J441" t="s">
        <v>212</v>
      </c>
      <c r="K441" s="4">
        <f t="shared" si="25"/>
        <v>0.74004397464990768</v>
      </c>
      <c r="L441" s="4">
        <f t="shared" si="26"/>
        <v>1.4514600638344271</v>
      </c>
      <c r="M441" s="4">
        <f t="shared" si="27"/>
        <v>0.94668149079131825</v>
      </c>
    </row>
    <row r="442" spans="1:13" x14ac:dyDescent="0.25">
      <c r="A442" t="s">
        <v>95</v>
      </c>
      <c r="B442" t="s">
        <v>210</v>
      </c>
      <c r="C442">
        <v>30416</v>
      </c>
      <c r="D442">
        <v>6668</v>
      </c>
      <c r="E442">
        <v>1786</v>
      </c>
      <c r="J442" t="s">
        <v>210</v>
      </c>
      <c r="K442" s="4">
        <f t="shared" si="25"/>
        <v>10.728873943256241</v>
      </c>
      <c r="L442" s="4">
        <f t="shared" si="26"/>
        <v>4.2300418293915909</v>
      </c>
      <c r="M442" s="4">
        <f t="shared" si="27"/>
        <v>1.3813506066611883</v>
      </c>
    </row>
    <row r="443" spans="1:13" x14ac:dyDescent="0.25">
      <c r="A443" t="s">
        <v>79</v>
      </c>
      <c r="B443" t="s">
        <v>208</v>
      </c>
      <c r="C443">
        <v>2084</v>
      </c>
      <c r="D443">
        <v>2121</v>
      </c>
      <c r="E443">
        <v>2027</v>
      </c>
      <c r="J443" t="s">
        <v>208</v>
      </c>
      <c r="K443" s="4">
        <f t="shared" si="25"/>
        <v>0.73510564498112851</v>
      </c>
      <c r="L443" s="4">
        <f t="shared" si="26"/>
        <v>1.3455187042800785</v>
      </c>
      <c r="M443" s="4">
        <f t="shared" si="27"/>
        <v>1.5677478609754918</v>
      </c>
    </row>
    <row r="444" spans="1:13" x14ac:dyDescent="0.25">
      <c r="A444" t="s">
        <v>63</v>
      </c>
      <c r="B444" t="s">
        <v>206</v>
      </c>
      <c r="C444">
        <v>4316</v>
      </c>
      <c r="D444">
        <v>5911</v>
      </c>
      <c r="E444">
        <v>3119</v>
      </c>
      <c r="J444" t="s">
        <v>206</v>
      </c>
      <c r="K444" s="4">
        <f t="shared" si="25"/>
        <v>1.5224164893179226</v>
      </c>
      <c r="L444" s="4">
        <f t="shared" si="26"/>
        <v>3.7498166247051126</v>
      </c>
      <c r="M444" s="4">
        <f t="shared" si="27"/>
        <v>2.4123362498187269</v>
      </c>
    </row>
    <row r="445" spans="1:13" x14ac:dyDescent="0.25">
      <c r="A445" t="s">
        <v>47</v>
      </c>
      <c r="B445" t="s">
        <v>204</v>
      </c>
      <c r="C445">
        <v>2088.5</v>
      </c>
      <c r="D445">
        <v>776</v>
      </c>
      <c r="E445">
        <v>1611.5</v>
      </c>
      <c r="J445" t="s">
        <v>204</v>
      </c>
      <c r="K445" s="4">
        <f t="shared" si="25"/>
        <v>0.7366929652318075</v>
      </c>
      <c r="L445" s="4">
        <f t="shared" si="26"/>
        <v>0.49227841325852945</v>
      </c>
      <c r="M445" s="4">
        <f t="shared" si="27"/>
        <v>1.2463866196161841</v>
      </c>
    </row>
    <row r="446" spans="1:13" x14ac:dyDescent="0.25">
      <c r="A446" t="s">
        <v>31</v>
      </c>
      <c r="B446" t="s">
        <v>202</v>
      </c>
      <c r="C446">
        <v>4235</v>
      </c>
      <c r="D446">
        <v>2185</v>
      </c>
      <c r="E446">
        <v>2319</v>
      </c>
      <c r="J446" t="s">
        <v>202</v>
      </c>
      <c r="K446" s="4">
        <f t="shared" si="25"/>
        <v>1.4938447248057003</v>
      </c>
      <c r="L446" s="4">
        <f t="shared" si="26"/>
        <v>1.3861189857859366</v>
      </c>
      <c r="M446" s="4">
        <f t="shared" si="27"/>
        <v>1.7935901774061005</v>
      </c>
    </row>
    <row r="447" spans="1:13" x14ac:dyDescent="0.25">
      <c r="A447" t="s">
        <v>15</v>
      </c>
      <c r="B447" t="s">
        <v>200</v>
      </c>
      <c r="C447">
        <v>1975</v>
      </c>
      <c r="D447">
        <v>637.5</v>
      </c>
      <c r="E447">
        <v>2493</v>
      </c>
      <c r="J447" t="s">
        <v>200</v>
      </c>
      <c r="K447" s="4">
        <f t="shared" si="25"/>
        <v>0.69665722113134776</v>
      </c>
      <c r="L447" s="4">
        <f t="shared" si="26"/>
        <v>0.40441686656225839</v>
      </c>
      <c r="M447" s="4">
        <f t="shared" si="27"/>
        <v>1.9281674481558466</v>
      </c>
    </row>
    <row r="448" spans="1:13" x14ac:dyDescent="0.25">
      <c r="A448" t="s">
        <v>173</v>
      </c>
      <c r="B448" t="s">
        <v>218</v>
      </c>
      <c r="C448">
        <v>2981.5</v>
      </c>
      <c r="D448">
        <v>985.5</v>
      </c>
      <c r="E448">
        <v>1359</v>
      </c>
      <c r="J448" t="s">
        <v>218</v>
      </c>
      <c r="K448" s="4">
        <f t="shared" si="25"/>
        <v>1.0516878505332221</v>
      </c>
      <c r="L448" s="4">
        <f t="shared" si="26"/>
        <v>0.62518089725036174</v>
      </c>
      <c r="M448" s="4">
        <f t="shared" si="27"/>
        <v>1.051094890510949</v>
      </c>
    </row>
    <row r="449" spans="1:13" x14ac:dyDescent="0.25">
      <c r="A449" t="s">
        <v>157</v>
      </c>
      <c r="B449" t="s">
        <v>217</v>
      </c>
      <c r="C449">
        <v>2781.5</v>
      </c>
      <c r="D449">
        <v>908.5</v>
      </c>
      <c r="E449">
        <v>1568</v>
      </c>
      <c r="J449" t="s">
        <v>217</v>
      </c>
      <c r="K449" s="4">
        <f t="shared" si="25"/>
        <v>0.98114028383637664</v>
      </c>
      <c r="L449" s="4">
        <f t="shared" si="26"/>
        <v>0.57633368356362624</v>
      </c>
      <c r="M449" s="4">
        <f t="shared" si="27"/>
        <v>1.2127423019287475</v>
      </c>
    </row>
    <row r="450" spans="1:13" x14ac:dyDescent="0.25">
      <c r="A450" t="s">
        <v>79</v>
      </c>
      <c r="B450" t="s">
        <v>251</v>
      </c>
      <c r="C450">
        <v>4894</v>
      </c>
      <c r="D450">
        <v>2374</v>
      </c>
      <c r="E450">
        <v>2972</v>
      </c>
      <c r="J450" t="s">
        <v>251</v>
      </c>
      <c r="K450" s="4">
        <f t="shared" si="25"/>
        <v>1.7262989570718057</v>
      </c>
      <c r="L450" s="4">
        <f t="shared" si="26"/>
        <v>1.5060166921079239</v>
      </c>
      <c r="M450" s="4">
        <f t="shared" si="27"/>
        <v>2.2986416590129068</v>
      </c>
    </row>
    <row r="451" spans="1:13" x14ac:dyDescent="0.25">
      <c r="A451" t="s">
        <v>141</v>
      </c>
      <c r="B451" t="s">
        <v>215</v>
      </c>
      <c r="C451">
        <v>2393</v>
      </c>
      <c r="D451">
        <v>652</v>
      </c>
      <c r="E451">
        <v>1627</v>
      </c>
      <c r="J451" t="s">
        <v>215</v>
      </c>
      <c r="K451" s="4">
        <f t="shared" si="25"/>
        <v>0.84410163552775463</v>
      </c>
      <c r="L451" s="4">
        <f t="shared" si="26"/>
        <v>0.41361536784092939</v>
      </c>
      <c r="M451" s="4">
        <f t="shared" si="27"/>
        <v>1.2583748247691786</v>
      </c>
    </row>
    <row r="452" spans="1:13" x14ac:dyDescent="0.25">
      <c r="A452" t="s">
        <v>125</v>
      </c>
      <c r="B452" t="s">
        <v>213</v>
      </c>
      <c r="C452">
        <v>2707</v>
      </c>
      <c r="D452">
        <v>9819</v>
      </c>
      <c r="E452">
        <v>4565</v>
      </c>
      <c r="J452" t="s">
        <v>213</v>
      </c>
      <c r="K452" s="4">
        <f t="shared" si="25"/>
        <v>0.95486131524180173</v>
      </c>
      <c r="L452" s="4">
        <f t="shared" si="26"/>
        <v>6.2289713141565723</v>
      </c>
      <c r="M452" s="4">
        <f t="shared" si="27"/>
        <v>3.5307197757045485</v>
      </c>
    </row>
    <row r="453" spans="1:13" x14ac:dyDescent="0.25">
      <c r="A453" t="s">
        <v>109</v>
      </c>
      <c r="B453" t="s">
        <v>211</v>
      </c>
      <c r="C453">
        <v>2039</v>
      </c>
      <c r="D453">
        <v>1335.5</v>
      </c>
      <c r="E453">
        <v>703</v>
      </c>
      <c r="J453" t="s">
        <v>211</v>
      </c>
      <c r="K453" s="4">
        <f t="shared" ref="K453:K516" si="28">C453/F$37</f>
        <v>0.71923244247433826</v>
      </c>
      <c r="L453" s="4">
        <f t="shared" si="26"/>
        <v>0.84721368673552322</v>
      </c>
      <c r="M453" s="4">
        <f t="shared" si="27"/>
        <v>0.5437231111325953</v>
      </c>
    </row>
    <row r="454" spans="1:13" x14ac:dyDescent="0.25">
      <c r="A454" t="s">
        <v>93</v>
      </c>
      <c r="B454" t="s">
        <v>209</v>
      </c>
      <c r="C454">
        <v>6438</v>
      </c>
      <c r="D454">
        <v>2737.5</v>
      </c>
      <c r="E454">
        <v>1537.5</v>
      </c>
      <c r="J454" t="s">
        <v>209</v>
      </c>
      <c r="K454" s="4">
        <f t="shared" si="28"/>
        <v>2.2709261719714515</v>
      </c>
      <c r="L454" s="4">
        <f t="shared" si="26"/>
        <v>1.7366136034732271</v>
      </c>
      <c r="M454" s="4">
        <f t="shared" si="27"/>
        <v>1.1891526079180161</v>
      </c>
    </row>
    <row r="455" spans="1:13" x14ac:dyDescent="0.25">
      <c r="A455" t="s">
        <v>77</v>
      </c>
      <c r="B455" t="s">
        <v>207</v>
      </c>
      <c r="C455">
        <v>1761</v>
      </c>
      <c r="D455">
        <v>920</v>
      </c>
      <c r="E455">
        <v>729</v>
      </c>
      <c r="J455" t="s">
        <v>207</v>
      </c>
      <c r="K455" s="4">
        <f t="shared" si="28"/>
        <v>0.62117132476572323</v>
      </c>
      <c r="L455" s="4">
        <f t="shared" si="26"/>
        <v>0.58362904664671011</v>
      </c>
      <c r="M455" s="4">
        <f t="shared" si="27"/>
        <v>0.56383235848600566</v>
      </c>
    </row>
    <row r="456" spans="1:13" x14ac:dyDescent="0.25">
      <c r="A456" t="s">
        <v>61</v>
      </c>
      <c r="B456" t="s">
        <v>205</v>
      </c>
      <c r="C456">
        <v>5550</v>
      </c>
      <c r="D456">
        <v>1159</v>
      </c>
      <c r="E456">
        <v>2668.5</v>
      </c>
      <c r="J456" t="s">
        <v>205</v>
      </c>
      <c r="K456" s="4">
        <f t="shared" si="28"/>
        <v>1.9576949758374584</v>
      </c>
      <c r="L456" s="4">
        <f t="shared" si="26"/>
        <v>0.735245722895149</v>
      </c>
      <c r="M456" s="4">
        <f t="shared" si="27"/>
        <v>2.0639048677913667</v>
      </c>
    </row>
    <row r="457" spans="1:13" x14ac:dyDescent="0.25">
      <c r="A457" t="s">
        <v>45</v>
      </c>
      <c r="B457" t="s">
        <v>203</v>
      </c>
      <c r="C457">
        <v>1689.5</v>
      </c>
      <c r="D457">
        <v>3774</v>
      </c>
      <c r="E457">
        <v>1964</v>
      </c>
      <c r="J457" t="s">
        <v>203</v>
      </c>
      <c r="K457" s="4">
        <f t="shared" si="28"/>
        <v>0.59595056967160109</v>
      </c>
      <c r="L457" s="4">
        <f t="shared" si="26"/>
        <v>2.3941478500485696</v>
      </c>
      <c r="M457" s="4">
        <f t="shared" si="27"/>
        <v>1.5190216077729974</v>
      </c>
    </row>
    <row r="458" spans="1:13" x14ac:dyDescent="0.25">
      <c r="A458" t="s">
        <v>29</v>
      </c>
      <c r="B458" t="s">
        <v>201</v>
      </c>
      <c r="C458">
        <v>4181</v>
      </c>
      <c r="D458">
        <v>867</v>
      </c>
      <c r="E458">
        <v>2560</v>
      </c>
      <c r="J458" t="s">
        <v>201</v>
      </c>
      <c r="K458" s="4">
        <f t="shared" si="28"/>
        <v>1.4747968817975521</v>
      </c>
      <c r="L458" s="4">
        <f t="shared" si="26"/>
        <v>0.55000693852467142</v>
      </c>
      <c r="M458" s="4">
        <f t="shared" si="27"/>
        <v>1.979987431720404</v>
      </c>
    </row>
    <row r="459" spans="1:13" x14ac:dyDescent="0.25">
      <c r="A459" t="s">
        <v>13</v>
      </c>
      <c r="B459" t="s">
        <v>199</v>
      </c>
      <c r="C459">
        <v>1892</v>
      </c>
      <c r="D459">
        <v>1914</v>
      </c>
      <c r="E459">
        <v>1743.5</v>
      </c>
      <c r="J459" t="s">
        <v>199</v>
      </c>
      <c r="K459" s="4">
        <f t="shared" si="28"/>
        <v>0.667379980952157</v>
      </c>
      <c r="L459" s="4">
        <f t="shared" si="26"/>
        <v>1.2142021687845688</v>
      </c>
      <c r="M459" s="4">
        <f t="shared" si="27"/>
        <v>1.3484797215642674</v>
      </c>
    </row>
    <row r="460" spans="1:13" x14ac:dyDescent="0.25">
      <c r="A460" t="s">
        <v>81</v>
      </c>
      <c r="B460" t="s">
        <v>332</v>
      </c>
      <c r="C460">
        <v>2875</v>
      </c>
      <c r="D460">
        <v>663</v>
      </c>
      <c r="E460">
        <v>892</v>
      </c>
      <c r="J460" t="s">
        <v>332</v>
      </c>
      <c r="K460" s="4">
        <f t="shared" si="28"/>
        <v>1.0141212712671519</v>
      </c>
      <c r="L460" s="4">
        <f t="shared" si="26"/>
        <v>0.42059354122474873</v>
      </c>
      <c r="M460" s="4">
        <f t="shared" si="27"/>
        <v>0.68990187074007836</v>
      </c>
    </row>
    <row r="461" spans="1:13" x14ac:dyDescent="0.25">
      <c r="A461" t="s">
        <v>63</v>
      </c>
      <c r="B461" t="s">
        <v>243</v>
      </c>
      <c r="C461">
        <v>2174.5</v>
      </c>
      <c r="D461">
        <v>1950</v>
      </c>
      <c r="E461">
        <v>1747.5</v>
      </c>
      <c r="J461" t="s">
        <v>243</v>
      </c>
      <c r="K461" s="4">
        <f t="shared" si="28"/>
        <v>0.76702841891145102</v>
      </c>
      <c r="L461" s="4">
        <f t="shared" si="26"/>
        <v>1.2370398271316139</v>
      </c>
      <c r="M461" s="4">
        <f t="shared" si="27"/>
        <v>1.3515734519263305</v>
      </c>
    </row>
    <row r="462" spans="1:13" x14ac:dyDescent="0.25">
      <c r="A462" t="s">
        <v>65</v>
      </c>
      <c r="B462" t="s">
        <v>326</v>
      </c>
      <c r="C462">
        <v>2101</v>
      </c>
      <c r="D462">
        <v>1873.5</v>
      </c>
      <c r="E462">
        <v>962</v>
      </c>
      <c r="J462" t="s">
        <v>326</v>
      </c>
      <c r="K462" s="4">
        <f t="shared" si="28"/>
        <v>0.74110218815036033</v>
      </c>
      <c r="L462" s="4">
        <f t="shared" si="26"/>
        <v>1.1885098031441428</v>
      </c>
      <c r="M462" s="4">
        <f t="shared" si="27"/>
        <v>0.74404215207618307</v>
      </c>
    </row>
    <row r="463" spans="1:13" x14ac:dyDescent="0.25">
      <c r="A463" t="s">
        <v>49</v>
      </c>
      <c r="B463" t="s">
        <v>320</v>
      </c>
      <c r="C463">
        <v>779.5</v>
      </c>
      <c r="D463">
        <v>2013</v>
      </c>
      <c r="E463">
        <v>1808.5</v>
      </c>
      <c r="J463" t="s">
        <v>320</v>
      </c>
      <c r="K463" s="4">
        <f t="shared" si="28"/>
        <v>0.27495914120095472</v>
      </c>
      <c r="L463" s="4">
        <f t="shared" si="26"/>
        <v>1.277005729238943</v>
      </c>
      <c r="M463" s="4">
        <f t="shared" si="27"/>
        <v>1.3987528399477933</v>
      </c>
    </row>
    <row r="464" spans="1:13" x14ac:dyDescent="0.25">
      <c r="A464" t="s">
        <v>33</v>
      </c>
      <c r="B464" t="s">
        <v>314</v>
      </c>
      <c r="C464">
        <v>3362</v>
      </c>
      <c r="D464">
        <v>6067</v>
      </c>
      <c r="E464">
        <v>860.5</v>
      </c>
      <c r="J464" t="s">
        <v>314</v>
      </c>
      <c r="K464" s="4">
        <f t="shared" si="28"/>
        <v>1.1859045961739703</v>
      </c>
      <c r="L464" s="4">
        <f t="shared" si="26"/>
        <v>3.8487798108756417</v>
      </c>
      <c r="M464" s="4">
        <f t="shared" si="27"/>
        <v>0.66553874413883118</v>
      </c>
    </row>
    <row r="465" spans="1:13" x14ac:dyDescent="0.25">
      <c r="A465" t="s">
        <v>17</v>
      </c>
      <c r="B465" t="s">
        <v>308</v>
      </c>
      <c r="C465">
        <v>5105.5</v>
      </c>
      <c r="D465">
        <v>1127.5</v>
      </c>
      <c r="E465">
        <v>1108.5</v>
      </c>
      <c r="J465" t="s">
        <v>308</v>
      </c>
      <c r="K465" s="4">
        <f t="shared" si="28"/>
        <v>1.8009030088537197</v>
      </c>
      <c r="L465" s="4">
        <f t="shared" si="26"/>
        <v>0.71526277184148446</v>
      </c>
      <c r="M465" s="4">
        <f t="shared" si="27"/>
        <v>0.85735002658674531</v>
      </c>
    </row>
    <row r="466" spans="1:13" x14ac:dyDescent="0.25">
      <c r="A466" t="s">
        <v>175</v>
      </c>
      <c r="B466" t="s">
        <v>363</v>
      </c>
      <c r="C466">
        <v>4385</v>
      </c>
      <c r="D466">
        <v>2109</v>
      </c>
      <c r="E466">
        <v>2285</v>
      </c>
      <c r="J466" t="s">
        <v>363</v>
      </c>
      <c r="K466" s="4">
        <f t="shared" si="28"/>
        <v>1.5467553998283343</v>
      </c>
      <c r="L466" s="4">
        <f t="shared" si="26"/>
        <v>1.3379061514977302</v>
      </c>
      <c r="M466" s="4">
        <f t="shared" si="27"/>
        <v>1.7672934693285638</v>
      </c>
    </row>
    <row r="467" spans="1:13" x14ac:dyDescent="0.25">
      <c r="A467" t="s">
        <v>159</v>
      </c>
      <c r="B467" t="s">
        <v>358</v>
      </c>
      <c r="C467">
        <v>2744</v>
      </c>
      <c r="D467">
        <v>4281</v>
      </c>
      <c r="E467">
        <v>1331</v>
      </c>
      <c r="J467" t="s">
        <v>358</v>
      </c>
      <c r="K467" s="4">
        <f t="shared" si="28"/>
        <v>0.96791261508071813</v>
      </c>
      <c r="L467" s="4">
        <f t="shared" si="26"/>
        <v>2.7157782051027892</v>
      </c>
      <c r="M467" s="4">
        <f t="shared" si="27"/>
        <v>1.0294387779765071</v>
      </c>
    </row>
    <row r="468" spans="1:13" x14ac:dyDescent="0.25">
      <c r="A468" t="s">
        <v>143</v>
      </c>
      <c r="B468" t="s">
        <v>353</v>
      </c>
      <c r="C468">
        <v>4548</v>
      </c>
      <c r="D468">
        <v>1013.5</v>
      </c>
      <c r="E468">
        <v>2281</v>
      </c>
      <c r="J468" t="s">
        <v>353</v>
      </c>
      <c r="K468" s="4">
        <f t="shared" si="28"/>
        <v>1.6042516666862632</v>
      </c>
      <c r="L468" s="4">
        <f t="shared" ref="L468:L531" si="29">D468/G$37</f>
        <v>0.64294352040917468</v>
      </c>
      <c r="M468" s="4">
        <f t="shared" ref="M468:M531" si="30">E468/H$37</f>
        <v>1.7641997389665007</v>
      </c>
    </row>
    <row r="469" spans="1:13" x14ac:dyDescent="0.25">
      <c r="A469" t="s">
        <v>127</v>
      </c>
      <c r="B469" t="s">
        <v>348</v>
      </c>
      <c r="C469">
        <v>6081.5</v>
      </c>
      <c r="D469">
        <v>1740</v>
      </c>
      <c r="E469">
        <v>3230</v>
      </c>
      <c r="J469" t="s">
        <v>348</v>
      </c>
      <c r="K469" s="4">
        <f t="shared" si="28"/>
        <v>2.1451751343343251</v>
      </c>
      <c r="L469" s="4">
        <f t="shared" si="29"/>
        <v>1.103820153440517</v>
      </c>
      <c r="M469" s="4">
        <f t="shared" si="30"/>
        <v>2.4981872673659788</v>
      </c>
    </row>
    <row r="470" spans="1:13" x14ac:dyDescent="0.25">
      <c r="A470" t="s">
        <v>111</v>
      </c>
      <c r="B470" t="s">
        <v>343</v>
      </c>
      <c r="C470">
        <v>3384</v>
      </c>
      <c r="D470">
        <v>1169</v>
      </c>
      <c r="E470">
        <v>1570.5</v>
      </c>
      <c r="J470" t="s">
        <v>343</v>
      </c>
      <c r="K470" s="4">
        <f t="shared" si="28"/>
        <v>1.1936648285106233</v>
      </c>
      <c r="L470" s="4">
        <f t="shared" si="29"/>
        <v>0.74158951688043928</v>
      </c>
      <c r="M470" s="4">
        <f t="shared" si="30"/>
        <v>1.2146758834050371</v>
      </c>
    </row>
    <row r="471" spans="1:13" x14ac:dyDescent="0.25">
      <c r="A471" t="s">
        <v>95</v>
      </c>
      <c r="B471" t="s">
        <v>337</v>
      </c>
      <c r="C471">
        <v>5274</v>
      </c>
      <c r="D471">
        <v>1133</v>
      </c>
      <c r="E471">
        <v>1704</v>
      </c>
      <c r="J471" t="s">
        <v>337</v>
      </c>
      <c r="K471" s="4">
        <f t="shared" si="28"/>
        <v>1.8603393337958118</v>
      </c>
      <c r="L471" s="4">
        <f t="shared" si="29"/>
        <v>0.71875185853339418</v>
      </c>
      <c r="M471" s="4">
        <f t="shared" si="30"/>
        <v>1.3179291342388939</v>
      </c>
    </row>
    <row r="472" spans="1:13" x14ac:dyDescent="0.25">
      <c r="A472" t="s">
        <v>47</v>
      </c>
      <c r="B472" t="s">
        <v>236</v>
      </c>
      <c r="C472">
        <v>2638.5</v>
      </c>
      <c r="D472">
        <v>469.5</v>
      </c>
      <c r="E472">
        <v>1099.5</v>
      </c>
      <c r="J472" t="s">
        <v>236</v>
      </c>
      <c r="K472" s="4">
        <f t="shared" si="28"/>
        <v>0.93069877364813225</v>
      </c>
      <c r="L472" s="4">
        <f t="shared" si="29"/>
        <v>0.29784112760938086</v>
      </c>
      <c r="M472" s="4">
        <f t="shared" si="30"/>
        <v>0.8503891332721033</v>
      </c>
    </row>
    <row r="473" spans="1:13" x14ac:dyDescent="0.25">
      <c r="A473" t="s">
        <v>79</v>
      </c>
      <c r="B473" t="s">
        <v>331</v>
      </c>
      <c r="C473">
        <v>2277</v>
      </c>
      <c r="D473">
        <v>1256.5</v>
      </c>
      <c r="E473">
        <v>1039.5</v>
      </c>
      <c r="J473" t="s">
        <v>331</v>
      </c>
      <c r="K473" s="4">
        <f t="shared" si="28"/>
        <v>0.80318404684358424</v>
      </c>
      <c r="L473" s="4">
        <f t="shared" si="29"/>
        <v>0.79709771425172971</v>
      </c>
      <c r="M473" s="4">
        <f t="shared" si="30"/>
        <v>0.80398317784115625</v>
      </c>
    </row>
    <row r="474" spans="1:13" x14ac:dyDescent="0.25">
      <c r="A474" t="s">
        <v>63</v>
      </c>
      <c r="B474" t="s">
        <v>325</v>
      </c>
      <c r="C474">
        <v>5644</v>
      </c>
      <c r="D474">
        <v>2119</v>
      </c>
      <c r="E474">
        <v>1836</v>
      </c>
      <c r="J474" t="s">
        <v>325</v>
      </c>
      <c r="K474" s="4">
        <f t="shared" si="28"/>
        <v>1.9908523321849756</v>
      </c>
      <c r="L474" s="4">
        <f t="shared" si="29"/>
        <v>1.3442499454830203</v>
      </c>
      <c r="M474" s="4">
        <f t="shared" si="30"/>
        <v>1.4200222361869774</v>
      </c>
    </row>
    <row r="475" spans="1:13" x14ac:dyDescent="0.25">
      <c r="A475" t="s">
        <v>47</v>
      </c>
      <c r="B475" t="s">
        <v>319</v>
      </c>
      <c r="C475">
        <v>1585.5</v>
      </c>
      <c r="D475">
        <v>6844</v>
      </c>
      <c r="E475">
        <v>1512</v>
      </c>
      <c r="J475" t="s">
        <v>319</v>
      </c>
      <c r="K475" s="4">
        <f t="shared" si="28"/>
        <v>0.55926583498924154</v>
      </c>
      <c r="L475" s="4">
        <f t="shared" si="29"/>
        <v>4.3416926035327004</v>
      </c>
      <c r="M475" s="4">
        <f t="shared" si="30"/>
        <v>1.1694300768598638</v>
      </c>
    </row>
    <row r="476" spans="1:13" x14ac:dyDescent="0.25">
      <c r="A476" t="s">
        <v>31</v>
      </c>
      <c r="B476" t="s">
        <v>313</v>
      </c>
      <c r="C476">
        <v>2264.5</v>
      </c>
      <c r="D476">
        <v>618</v>
      </c>
      <c r="E476">
        <v>803</v>
      </c>
      <c r="J476" t="s">
        <v>313</v>
      </c>
      <c r="K476" s="4">
        <f t="shared" si="28"/>
        <v>0.79877482392503141</v>
      </c>
      <c r="L476" s="4">
        <f t="shared" si="29"/>
        <v>0.39204646829094225</v>
      </c>
      <c r="M476" s="4">
        <f t="shared" si="30"/>
        <v>0.62106637018417366</v>
      </c>
    </row>
    <row r="477" spans="1:13" x14ac:dyDescent="0.25">
      <c r="A477" t="s">
        <v>15</v>
      </c>
      <c r="B477" t="s">
        <v>307</v>
      </c>
      <c r="C477">
        <v>1051</v>
      </c>
      <c r="D477">
        <v>437</v>
      </c>
      <c r="E477">
        <v>2385</v>
      </c>
      <c r="J477" t="s">
        <v>307</v>
      </c>
      <c r="K477" s="4">
        <f t="shared" si="28"/>
        <v>0.37072746299192227</v>
      </c>
      <c r="L477" s="4">
        <f t="shared" si="29"/>
        <v>0.27722379715718731</v>
      </c>
      <c r="M477" s="4">
        <f t="shared" si="30"/>
        <v>1.8446367283801421</v>
      </c>
    </row>
    <row r="478" spans="1:13" x14ac:dyDescent="0.25">
      <c r="A478" t="s">
        <v>173</v>
      </c>
      <c r="B478" t="s">
        <v>362</v>
      </c>
      <c r="C478">
        <v>3991.5</v>
      </c>
      <c r="D478">
        <v>616</v>
      </c>
      <c r="E478">
        <v>920</v>
      </c>
      <c r="J478" t="s">
        <v>362</v>
      </c>
      <c r="K478" s="4">
        <f t="shared" si="28"/>
        <v>1.4079530623522911</v>
      </c>
      <c r="L478" s="4">
        <f t="shared" si="29"/>
        <v>0.39077770949388418</v>
      </c>
      <c r="M478" s="4">
        <f t="shared" si="30"/>
        <v>0.71155798327452024</v>
      </c>
    </row>
    <row r="479" spans="1:13" x14ac:dyDescent="0.25">
      <c r="A479" t="s">
        <v>157</v>
      </c>
      <c r="B479" t="s">
        <v>357</v>
      </c>
      <c r="C479">
        <v>2047</v>
      </c>
      <c r="D479">
        <v>2059.5</v>
      </c>
      <c r="E479">
        <v>1875</v>
      </c>
      <c r="J479" t="s">
        <v>357</v>
      </c>
      <c r="K479" s="4">
        <f t="shared" si="28"/>
        <v>0.72205434514221212</v>
      </c>
      <c r="L479" s="4">
        <f t="shared" si="29"/>
        <v>1.3065043712705431</v>
      </c>
      <c r="M479" s="4">
        <f t="shared" si="30"/>
        <v>1.450186107217093</v>
      </c>
    </row>
    <row r="480" spans="1:13" x14ac:dyDescent="0.25">
      <c r="A480" t="s">
        <v>141</v>
      </c>
      <c r="B480" t="s">
        <v>352</v>
      </c>
      <c r="C480">
        <v>9269</v>
      </c>
      <c r="D480">
        <v>2176</v>
      </c>
      <c r="E480">
        <v>1259</v>
      </c>
      <c r="J480" t="s">
        <v>352</v>
      </c>
      <c r="K480" s="4">
        <f t="shared" si="28"/>
        <v>3.2695269785652976</v>
      </c>
      <c r="L480" s="4">
        <f t="shared" si="29"/>
        <v>1.3804095711991753</v>
      </c>
      <c r="M480" s="4">
        <f t="shared" si="30"/>
        <v>0.9737516314593706</v>
      </c>
    </row>
    <row r="481" spans="1:13" x14ac:dyDescent="0.25">
      <c r="A481" t="s">
        <v>125</v>
      </c>
      <c r="B481" t="s">
        <v>347</v>
      </c>
      <c r="C481">
        <v>3867.5</v>
      </c>
      <c r="D481">
        <v>2289.5</v>
      </c>
      <c r="E481">
        <v>1098</v>
      </c>
      <c r="J481" t="s">
        <v>347</v>
      </c>
      <c r="K481" s="4">
        <f t="shared" si="28"/>
        <v>1.364213571000247</v>
      </c>
      <c r="L481" s="4">
        <f t="shared" si="29"/>
        <v>1.4524116329322205</v>
      </c>
      <c r="M481" s="4">
        <f t="shared" si="30"/>
        <v>0.84922898438632954</v>
      </c>
    </row>
    <row r="482" spans="1:13" x14ac:dyDescent="0.25">
      <c r="A482" t="s">
        <v>93</v>
      </c>
      <c r="B482" t="s">
        <v>336</v>
      </c>
      <c r="C482">
        <v>1320</v>
      </c>
      <c r="D482">
        <v>466.5</v>
      </c>
      <c r="E482">
        <v>384</v>
      </c>
      <c r="J482" t="s">
        <v>336</v>
      </c>
      <c r="K482" s="4">
        <f t="shared" si="28"/>
        <v>0.46561394019917929</v>
      </c>
      <c r="L482" s="4">
        <f t="shared" si="29"/>
        <v>0.29593798941379379</v>
      </c>
      <c r="M482" s="4">
        <f t="shared" si="30"/>
        <v>0.29699811475806059</v>
      </c>
    </row>
    <row r="483" spans="1:13" x14ac:dyDescent="0.25">
      <c r="A483" t="s">
        <v>31</v>
      </c>
      <c r="B483" t="s">
        <v>229</v>
      </c>
      <c r="C483">
        <v>4583</v>
      </c>
      <c r="D483">
        <v>1495</v>
      </c>
      <c r="E483">
        <v>2017</v>
      </c>
      <c r="J483" t="s">
        <v>229</v>
      </c>
      <c r="K483" s="4">
        <f t="shared" si="28"/>
        <v>1.616597490858211</v>
      </c>
      <c r="L483" s="4">
        <f t="shared" si="29"/>
        <v>0.94839720080090395</v>
      </c>
      <c r="M483" s="4">
        <f t="shared" si="30"/>
        <v>1.5600135350703341</v>
      </c>
    </row>
    <row r="484" spans="1:13" x14ac:dyDescent="0.25">
      <c r="A484" t="s">
        <v>77</v>
      </c>
      <c r="B484" t="s">
        <v>330</v>
      </c>
      <c r="C484">
        <v>2451</v>
      </c>
      <c r="D484">
        <v>1061</v>
      </c>
      <c r="E484">
        <v>1304.5</v>
      </c>
      <c r="J484" t="s">
        <v>330</v>
      </c>
      <c r="K484" s="4">
        <f t="shared" si="28"/>
        <v>0.86456042986983972</v>
      </c>
      <c r="L484" s="4">
        <f t="shared" si="29"/>
        <v>0.67307654183930377</v>
      </c>
      <c r="M484" s="4">
        <f t="shared" si="30"/>
        <v>1.0089428143278387</v>
      </c>
    </row>
    <row r="485" spans="1:13" x14ac:dyDescent="0.25">
      <c r="A485" t="s">
        <v>61</v>
      </c>
      <c r="B485" t="s">
        <v>324</v>
      </c>
      <c r="C485">
        <v>4513</v>
      </c>
      <c r="D485">
        <v>3102.5</v>
      </c>
      <c r="E485">
        <v>2072</v>
      </c>
      <c r="J485" t="s">
        <v>324</v>
      </c>
      <c r="K485" s="4">
        <f t="shared" si="28"/>
        <v>1.5919058425143153</v>
      </c>
      <c r="L485" s="4">
        <f t="shared" si="29"/>
        <v>1.9681620839363241</v>
      </c>
      <c r="M485" s="4">
        <f t="shared" si="30"/>
        <v>1.6025523275487021</v>
      </c>
    </row>
    <row r="486" spans="1:13" x14ac:dyDescent="0.25">
      <c r="A486" t="s">
        <v>45</v>
      </c>
      <c r="B486" t="s">
        <v>318</v>
      </c>
      <c r="C486">
        <v>2246.5</v>
      </c>
      <c r="D486">
        <v>5244</v>
      </c>
      <c r="E486">
        <v>1012</v>
      </c>
      <c r="J486" t="s">
        <v>318</v>
      </c>
      <c r="K486" s="4">
        <f t="shared" si="28"/>
        <v>0.79242554292231537</v>
      </c>
      <c r="L486" s="4">
        <f t="shared" si="29"/>
        <v>3.326685565886248</v>
      </c>
      <c r="M486" s="4">
        <f t="shared" si="30"/>
        <v>0.78271378160197225</v>
      </c>
    </row>
    <row r="487" spans="1:13" x14ac:dyDescent="0.25">
      <c r="A487" t="s">
        <v>29</v>
      </c>
      <c r="B487" t="s">
        <v>312</v>
      </c>
      <c r="C487">
        <v>4075.5</v>
      </c>
      <c r="D487">
        <v>908</v>
      </c>
      <c r="E487">
        <v>1481</v>
      </c>
      <c r="J487" t="s">
        <v>312</v>
      </c>
      <c r="K487" s="4">
        <f t="shared" si="28"/>
        <v>1.4375830403649661</v>
      </c>
      <c r="L487" s="4">
        <f t="shared" si="29"/>
        <v>0.57601649386436171</v>
      </c>
      <c r="M487" s="4">
        <f t="shared" si="30"/>
        <v>1.1454536665538744</v>
      </c>
    </row>
    <row r="488" spans="1:13" x14ac:dyDescent="0.25">
      <c r="A488" t="s">
        <v>13</v>
      </c>
      <c r="B488" t="s">
        <v>306</v>
      </c>
      <c r="C488">
        <v>3156.5</v>
      </c>
      <c r="D488">
        <v>1513</v>
      </c>
      <c r="E488">
        <v>969.5</v>
      </c>
      <c r="J488" t="s">
        <v>306</v>
      </c>
      <c r="K488" s="4">
        <f t="shared" si="28"/>
        <v>1.1134169713929616</v>
      </c>
      <c r="L488" s="4">
        <f t="shared" si="29"/>
        <v>0.95981602997442661</v>
      </c>
      <c r="M488" s="4">
        <f t="shared" si="30"/>
        <v>0.74984289650505143</v>
      </c>
    </row>
    <row r="489" spans="1:13" x14ac:dyDescent="0.25">
      <c r="A489" t="s">
        <v>109</v>
      </c>
      <c r="B489" t="s">
        <v>342</v>
      </c>
      <c r="C489">
        <v>1899.5</v>
      </c>
      <c r="D489">
        <v>1126</v>
      </c>
      <c r="E489">
        <v>918</v>
      </c>
      <c r="J489" t="s">
        <v>342</v>
      </c>
      <c r="K489" s="4">
        <f t="shared" si="28"/>
        <v>0.67002551470328864</v>
      </c>
      <c r="L489" s="4">
        <f t="shared" si="29"/>
        <v>0.71431120274369087</v>
      </c>
      <c r="M489" s="4">
        <f t="shared" si="30"/>
        <v>0.71001111809348871</v>
      </c>
    </row>
    <row r="490" spans="1:13" x14ac:dyDescent="0.25">
      <c r="A490" t="s">
        <v>17</v>
      </c>
      <c r="B490" t="s">
        <v>18</v>
      </c>
      <c r="C490">
        <v>1989</v>
      </c>
      <c r="D490">
        <v>2092</v>
      </c>
      <c r="E490">
        <v>723</v>
      </c>
      <c r="J490" t="s">
        <v>18</v>
      </c>
      <c r="K490" s="4">
        <f t="shared" si="28"/>
        <v>0.70159555080012703</v>
      </c>
      <c r="L490" s="4">
        <f t="shared" si="29"/>
        <v>1.3271217017227366</v>
      </c>
      <c r="M490" s="4">
        <f t="shared" si="30"/>
        <v>0.55919176294291095</v>
      </c>
    </row>
    <row r="491" spans="1:13" x14ac:dyDescent="0.25">
      <c r="A491" t="s">
        <v>175</v>
      </c>
      <c r="B491" t="s">
        <v>176</v>
      </c>
      <c r="C491">
        <v>1190.5</v>
      </c>
      <c r="D491">
        <v>890</v>
      </c>
      <c r="E491">
        <v>706</v>
      </c>
      <c r="J491" t="s">
        <v>176</v>
      </c>
      <c r="K491" s="4">
        <f t="shared" si="28"/>
        <v>0.41993439076297195</v>
      </c>
      <c r="L491" s="4">
        <f t="shared" si="29"/>
        <v>0.56459766469083916</v>
      </c>
      <c r="M491" s="4">
        <f t="shared" si="30"/>
        <v>0.54604340890414271</v>
      </c>
    </row>
    <row r="492" spans="1:13" x14ac:dyDescent="0.25">
      <c r="A492" t="s">
        <v>159</v>
      </c>
      <c r="B492" t="s">
        <v>160</v>
      </c>
      <c r="C492">
        <v>3018</v>
      </c>
      <c r="D492">
        <v>2512</v>
      </c>
      <c r="E492">
        <v>5234</v>
      </c>
      <c r="J492" t="s">
        <v>160</v>
      </c>
      <c r="K492" s="4">
        <f t="shared" si="28"/>
        <v>1.0645627814553962</v>
      </c>
      <c r="L492" s="4">
        <f t="shared" si="29"/>
        <v>1.5935610491049303</v>
      </c>
      <c r="M492" s="4">
        <f t="shared" si="30"/>
        <v>4.0481461787596071</v>
      </c>
    </row>
    <row r="493" spans="1:13" x14ac:dyDescent="0.25">
      <c r="A493" t="s">
        <v>143</v>
      </c>
      <c r="B493" t="s">
        <v>144</v>
      </c>
      <c r="C493">
        <v>1274.5</v>
      </c>
      <c r="D493">
        <v>448.5</v>
      </c>
      <c r="E493">
        <v>694.5</v>
      </c>
      <c r="J493" t="s">
        <v>144</v>
      </c>
      <c r="K493" s="4">
        <f t="shared" si="28"/>
        <v>0.44956436877564698</v>
      </c>
      <c r="L493" s="4">
        <f t="shared" si="29"/>
        <v>0.28451916024027119</v>
      </c>
      <c r="M493" s="4">
        <f t="shared" si="30"/>
        <v>0.53714893411321118</v>
      </c>
    </row>
    <row r="494" spans="1:13" x14ac:dyDescent="0.25">
      <c r="A494" t="s">
        <v>15</v>
      </c>
      <c r="B494" t="s">
        <v>221</v>
      </c>
      <c r="C494">
        <v>4616.5</v>
      </c>
      <c r="D494">
        <v>2820</v>
      </c>
      <c r="E494">
        <v>4581</v>
      </c>
      <c r="J494" t="s">
        <v>221</v>
      </c>
      <c r="K494" s="4">
        <f t="shared" si="28"/>
        <v>1.6284142082799327</v>
      </c>
      <c r="L494" s="4">
        <f t="shared" si="29"/>
        <v>1.7889499038518724</v>
      </c>
      <c r="M494" s="4">
        <f t="shared" si="30"/>
        <v>3.5430946971528012</v>
      </c>
    </row>
    <row r="495" spans="1:13" x14ac:dyDescent="0.25">
      <c r="A495" t="s">
        <v>127</v>
      </c>
      <c r="B495" t="s">
        <v>128</v>
      </c>
      <c r="C495">
        <v>1228</v>
      </c>
      <c r="D495">
        <v>5022</v>
      </c>
      <c r="E495">
        <v>953.5</v>
      </c>
      <c r="J495" t="s">
        <v>128</v>
      </c>
      <c r="K495" s="4">
        <f t="shared" si="28"/>
        <v>0.4331620595186304</v>
      </c>
      <c r="L495" s="4">
        <f t="shared" si="29"/>
        <v>3.1858533394128026</v>
      </c>
      <c r="M495" s="4">
        <f t="shared" si="30"/>
        <v>0.73746797505679895</v>
      </c>
    </row>
    <row r="496" spans="1:13" x14ac:dyDescent="0.25">
      <c r="A496" t="s">
        <v>111</v>
      </c>
      <c r="B496" t="s">
        <v>112</v>
      </c>
      <c r="C496">
        <v>2084.5</v>
      </c>
      <c r="D496">
        <v>3921</v>
      </c>
      <c r="E496">
        <v>2488</v>
      </c>
      <c r="J496" t="s">
        <v>112</v>
      </c>
      <c r="K496" s="4">
        <f t="shared" si="28"/>
        <v>0.73528201389787062</v>
      </c>
      <c r="L496" s="4">
        <f t="shared" si="29"/>
        <v>2.4874016216323374</v>
      </c>
      <c r="M496" s="4">
        <f t="shared" si="30"/>
        <v>1.9243002852032678</v>
      </c>
    </row>
    <row r="497" spans="1:13" x14ac:dyDescent="0.25">
      <c r="A497" t="s">
        <v>95</v>
      </c>
      <c r="B497" t="s">
        <v>96</v>
      </c>
      <c r="C497">
        <v>321</v>
      </c>
      <c r="D497">
        <v>210</v>
      </c>
      <c r="E497">
        <v>206</v>
      </c>
      <c r="J497" t="s">
        <v>96</v>
      </c>
      <c r="K497" s="4">
        <f t="shared" si="28"/>
        <v>0.11322884454843678</v>
      </c>
      <c r="L497" s="4">
        <f t="shared" si="29"/>
        <v>0.13321967369109688</v>
      </c>
      <c r="M497" s="4">
        <f t="shared" si="30"/>
        <v>0.15932711364625127</v>
      </c>
    </row>
    <row r="498" spans="1:13" x14ac:dyDescent="0.25">
      <c r="A498" t="s">
        <v>79</v>
      </c>
      <c r="B498" t="s">
        <v>80</v>
      </c>
      <c r="C498">
        <v>552.5</v>
      </c>
      <c r="D498">
        <v>1284.5</v>
      </c>
      <c r="E498">
        <v>579</v>
      </c>
      <c r="J498" t="s">
        <v>80</v>
      </c>
      <c r="K498" s="4">
        <f t="shared" si="28"/>
        <v>0.19488765300003527</v>
      </c>
      <c r="L498" s="4">
        <f t="shared" si="29"/>
        <v>0.81486033741054265</v>
      </c>
      <c r="M498" s="4">
        <f t="shared" si="30"/>
        <v>0.4478174699086383</v>
      </c>
    </row>
    <row r="499" spans="1:13" x14ac:dyDescent="0.25">
      <c r="A499" t="s">
        <v>63</v>
      </c>
      <c r="B499" t="s">
        <v>64</v>
      </c>
      <c r="C499">
        <v>8837</v>
      </c>
      <c r="D499">
        <v>1715</v>
      </c>
      <c r="E499">
        <v>3073.5</v>
      </c>
      <c r="J499" t="s">
        <v>64</v>
      </c>
      <c r="K499" s="4">
        <f t="shared" si="28"/>
        <v>3.1171442345001115</v>
      </c>
      <c r="L499" s="4">
        <f t="shared" si="29"/>
        <v>1.0879606684772911</v>
      </c>
      <c r="M499" s="4">
        <f t="shared" si="30"/>
        <v>2.3771450669502587</v>
      </c>
    </row>
    <row r="500" spans="1:13" x14ac:dyDescent="0.25">
      <c r="A500" t="s">
        <v>47</v>
      </c>
      <c r="B500" t="s">
        <v>48</v>
      </c>
      <c r="C500">
        <v>2690.5</v>
      </c>
      <c r="D500">
        <v>663</v>
      </c>
      <c r="E500">
        <v>1154</v>
      </c>
      <c r="J500" t="s">
        <v>48</v>
      </c>
      <c r="K500" s="4">
        <f t="shared" si="28"/>
        <v>0.94904114098931203</v>
      </c>
      <c r="L500" s="4">
        <f t="shared" si="29"/>
        <v>0.42059354122474873</v>
      </c>
      <c r="M500" s="4">
        <f t="shared" si="30"/>
        <v>0.89254120945521342</v>
      </c>
    </row>
    <row r="501" spans="1:13" x14ac:dyDescent="0.25">
      <c r="A501" t="s">
        <v>31</v>
      </c>
      <c r="B501" t="s">
        <v>32</v>
      </c>
      <c r="C501">
        <v>2746</v>
      </c>
      <c r="D501">
        <v>1702</v>
      </c>
      <c r="E501">
        <v>1229</v>
      </c>
      <c r="J501" t="s">
        <v>32</v>
      </c>
      <c r="K501" s="4">
        <f t="shared" si="28"/>
        <v>0.96861809074768657</v>
      </c>
      <c r="L501" s="4">
        <f t="shared" si="29"/>
        <v>1.0797137362964138</v>
      </c>
      <c r="M501" s="4">
        <f t="shared" si="30"/>
        <v>0.95054865374389719</v>
      </c>
    </row>
    <row r="502" spans="1:13" x14ac:dyDescent="0.25">
      <c r="A502" t="s">
        <v>15</v>
      </c>
      <c r="B502" t="s">
        <v>16</v>
      </c>
      <c r="C502">
        <v>1854</v>
      </c>
      <c r="D502">
        <v>4622.5</v>
      </c>
      <c r="E502">
        <v>1683</v>
      </c>
      <c r="J502" t="s">
        <v>16</v>
      </c>
      <c r="K502" s="4">
        <f t="shared" si="28"/>
        <v>0.65397594327975639</v>
      </c>
      <c r="L502" s="4">
        <f t="shared" si="29"/>
        <v>2.9324187697004538</v>
      </c>
      <c r="M502" s="4">
        <f t="shared" si="30"/>
        <v>1.3016870498380626</v>
      </c>
    </row>
    <row r="503" spans="1:13" x14ac:dyDescent="0.25">
      <c r="A503" t="s">
        <v>173</v>
      </c>
      <c r="B503" t="s">
        <v>174</v>
      </c>
      <c r="C503">
        <v>2884</v>
      </c>
      <c r="D503">
        <v>5432</v>
      </c>
      <c r="E503">
        <v>8021</v>
      </c>
      <c r="J503" t="s">
        <v>174</v>
      </c>
      <c r="K503" s="4">
        <f t="shared" si="28"/>
        <v>1.0172959117685099</v>
      </c>
      <c r="L503" s="4">
        <f t="shared" si="29"/>
        <v>3.4459488928097062</v>
      </c>
      <c r="M503" s="4">
        <f t="shared" si="30"/>
        <v>6.203702808527094</v>
      </c>
    </row>
    <row r="504" spans="1:13" x14ac:dyDescent="0.25">
      <c r="A504" t="s">
        <v>157</v>
      </c>
      <c r="B504" t="s">
        <v>158</v>
      </c>
      <c r="C504">
        <v>1679.5</v>
      </c>
      <c r="D504">
        <v>530</v>
      </c>
      <c r="E504">
        <v>908</v>
      </c>
      <c r="J504" t="s">
        <v>158</v>
      </c>
      <c r="K504" s="4">
        <f t="shared" si="28"/>
        <v>0.5924231913367588</v>
      </c>
      <c r="L504" s="4">
        <f t="shared" si="29"/>
        <v>0.33622108122038735</v>
      </c>
      <c r="M504" s="4">
        <f t="shared" si="30"/>
        <v>0.70227679218833083</v>
      </c>
    </row>
    <row r="505" spans="1:13" x14ac:dyDescent="0.25">
      <c r="A505" t="s">
        <v>173</v>
      </c>
      <c r="B505" t="s">
        <v>298</v>
      </c>
      <c r="C505">
        <v>1440.5</v>
      </c>
      <c r="D505">
        <v>4958</v>
      </c>
      <c r="E505">
        <v>995</v>
      </c>
      <c r="J505" t="s">
        <v>298</v>
      </c>
      <c r="K505" s="4">
        <f t="shared" si="28"/>
        <v>0.50811884913402861</v>
      </c>
      <c r="L505" s="4">
        <f t="shared" si="29"/>
        <v>3.1452530579069444</v>
      </c>
      <c r="M505" s="4">
        <f t="shared" si="30"/>
        <v>0.7695654275632039</v>
      </c>
    </row>
    <row r="506" spans="1:13" x14ac:dyDescent="0.25">
      <c r="A506" t="s">
        <v>141</v>
      </c>
      <c r="B506" t="s">
        <v>142</v>
      </c>
      <c r="C506">
        <v>2419</v>
      </c>
      <c r="D506">
        <v>615</v>
      </c>
      <c r="E506">
        <v>1349</v>
      </c>
      <c r="J506" t="s">
        <v>142</v>
      </c>
      <c r="K506" s="4">
        <f t="shared" si="28"/>
        <v>0.85327281919834452</v>
      </c>
      <c r="L506" s="4">
        <f t="shared" si="29"/>
        <v>0.39014333009535518</v>
      </c>
      <c r="M506" s="4">
        <f t="shared" si="30"/>
        <v>1.0433605646057911</v>
      </c>
    </row>
    <row r="507" spans="1:13" x14ac:dyDescent="0.25">
      <c r="A507" t="s">
        <v>125</v>
      </c>
      <c r="B507" t="s">
        <v>126</v>
      </c>
      <c r="C507">
        <v>2458</v>
      </c>
      <c r="D507">
        <v>2235</v>
      </c>
      <c r="E507">
        <v>2333</v>
      </c>
      <c r="J507" t="s">
        <v>126</v>
      </c>
      <c r="K507" s="4">
        <f t="shared" si="28"/>
        <v>0.86702959470422936</v>
      </c>
      <c r="L507" s="4">
        <f t="shared" si="29"/>
        <v>1.4178379557123881</v>
      </c>
      <c r="M507" s="4">
        <f t="shared" si="30"/>
        <v>1.8044182336733214</v>
      </c>
    </row>
    <row r="508" spans="1:13" x14ac:dyDescent="0.25">
      <c r="A508" t="s">
        <v>109</v>
      </c>
      <c r="B508" t="s">
        <v>110</v>
      </c>
      <c r="C508">
        <v>3053</v>
      </c>
      <c r="D508">
        <v>5766.5</v>
      </c>
      <c r="E508">
        <v>1432</v>
      </c>
      <c r="J508" t="s">
        <v>110</v>
      </c>
      <c r="K508" s="4">
        <f t="shared" si="28"/>
        <v>1.0769086056273443</v>
      </c>
      <c r="L508" s="4">
        <f t="shared" si="29"/>
        <v>3.6581488016176675</v>
      </c>
      <c r="M508" s="4">
        <f t="shared" si="30"/>
        <v>1.107555469618601</v>
      </c>
    </row>
    <row r="509" spans="1:13" x14ac:dyDescent="0.25">
      <c r="A509" t="s">
        <v>93</v>
      </c>
      <c r="B509" t="s">
        <v>94</v>
      </c>
      <c r="C509">
        <v>2234</v>
      </c>
      <c r="D509">
        <v>797</v>
      </c>
      <c r="E509">
        <v>902.5</v>
      </c>
      <c r="J509" t="s">
        <v>94</v>
      </c>
      <c r="K509" s="4">
        <f t="shared" si="28"/>
        <v>0.78801632000376254</v>
      </c>
      <c r="L509" s="4">
        <f t="shared" si="29"/>
        <v>0.50560038062763912</v>
      </c>
      <c r="M509" s="4">
        <f t="shared" si="30"/>
        <v>0.69802291294049401</v>
      </c>
    </row>
    <row r="510" spans="1:13" x14ac:dyDescent="0.25">
      <c r="A510" t="s">
        <v>77</v>
      </c>
      <c r="B510" t="s">
        <v>78</v>
      </c>
      <c r="C510">
        <v>1492</v>
      </c>
      <c r="D510">
        <v>3195</v>
      </c>
      <c r="E510">
        <v>627</v>
      </c>
      <c r="J510" t="s">
        <v>78</v>
      </c>
      <c r="K510" s="4">
        <f t="shared" si="28"/>
        <v>0.52628484755846627</v>
      </c>
      <c r="L510" s="4">
        <f t="shared" si="29"/>
        <v>2.0268421783002597</v>
      </c>
      <c r="M510" s="4">
        <f t="shared" si="30"/>
        <v>0.48494223425339583</v>
      </c>
    </row>
    <row r="511" spans="1:13" x14ac:dyDescent="0.25">
      <c r="A511" t="s">
        <v>61</v>
      </c>
      <c r="B511" t="s">
        <v>62</v>
      </c>
      <c r="C511">
        <v>1383.5</v>
      </c>
      <c r="D511">
        <v>1178</v>
      </c>
      <c r="E511">
        <v>1141.5</v>
      </c>
      <c r="J511" t="s">
        <v>62</v>
      </c>
      <c r="K511" s="4">
        <f t="shared" si="28"/>
        <v>0.48801279262542768</v>
      </c>
      <c r="L511" s="4">
        <f t="shared" si="29"/>
        <v>0.74729893146720061</v>
      </c>
      <c r="M511" s="4">
        <f t="shared" si="30"/>
        <v>0.88287330207376613</v>
      </c>
    </row>
    <row r="512" spans="1:13" x14ac:dyDescent="0.25">
      <c r="A512" t="s">
        <v>45</v>
      </c>
      <c r="B512" t="s">
        <v>46</v>
      </c>
      <c r="C512">
        <v>1763.5</v>
      </c>
      <c r="D512">
        <v>1672</v>
      </c>
      <c r="E512">
        <v>2777</v>
      </c>
      <c r="J512" t="s">
        <v>46</v>
      </c>
      <c r="K512" s="4">
        <f t="shared" si="28"/>
        <v>0.62205316934943389</v>
      </c>
      <c r="L512" s="4">
        <f t="shared" si="29"/>
        <v>1.0606823543405428</v>
      </c>
      <c r="M512" s="4">
        <f t="shared" si="30"/>
        <v>2.1478223038623292</v>
      </c>
    </row>
    <row r="513" spans="1:13" x14ac:dyDescent="0.25">
      <c r="A513" t="s">
        <v>29</v>
      </c>
      <c r="B513" t="s">
        <v>30</v>
      </c>
      <c r="C513">
        <v>1798</v>
      </c>
      <c r="D513">
        <v>4806</v>
      </c>
      <c r="E513">
        <v>2685</v>
      </c>
      <c r="J513" t="s">
        <v>30</v>
      </c>
      <c r="K513" s="4">
        <f t="shared" si="28"/>
        <v>0.63422262460463963</v>
      </c>
      <c r="L513" s="4">
        <f t="shared" si="29"/>
        <v>3.0488273893305315</v>
      </c>
      <c r="M513" s="4">
        <f t="shared" si="30"/>
        <v>2.076666505534877</v>
      </c>
    </row>
    <row r="514" spans="1:13" x14ac:dyDescent="0.25">
      <c r="A514" t="s">
        <v>13</v>
      </c>
      <c r="B514" t="s">
        <v>14</v>
      </c>
      <c r="C514">
        <v>3589.5</v>
      </c>
      <c r="D514">
        <v>1047.5</v>
      </c>
      <c r="E514">
        <v>1628</v>
      </c>
      <c r="J514" t="s">
        <v>14</v>
      </c>
      <c r="K514" s="4">
        <f t="shared" si="28"/>
        <v>1.266152453291632</v>
      </c>
      <c r="L514" s="4">
        <f t="shared" si="29"/>
        <v>0.66451241995916177</v>
      </c>
      <c r="M514" s="4">
        <f t="shared" si="30"/>
        <v>1.2591482573596946</v>
      </c>
    </row>
    <row r="515" spans="1:13" x14ac:dyDescent="0.25">
      <c r="A515" t="s">
        <v>157</v>
      </c>
      <c r="B515" t="s">
        <v>290</v>
      </c>
      <c r="C515">
        <v>3795.5</v>
      </c>
      <c r="D515">
        <v>1449</v>
      </c>
      <c r="E515">
        <v>3951</v>
      </c>
      <c r="J515" t="s">
        <v>290</v>
      </c>
      <c r="K515" s="4">
        <f t="shared" si="28"/>
        <v>1.3388164469893826</v>
      </c>
      <c r="L515" s="4">
        <f t="shared" si="29"/>
        <v>0.91921574846856846</v>
      </c>
      <c r="M515" s="4">
        <f t="shared" si="30"/>
        <v>3.0558321651278582</v>
      </c>
    </row>
    <row r="516" spans="1:13" x14ac:dyDescent="0.25">
      <c r="A516" t="s">
        <v>13</v>
      </c>
      <c r="B516" t="s">
        <v>220</v>
      </c>
      <c r="C516">
        <v>1915</v>
      </c>
      <c r="D516">
        <v>10834</v>
      </c>
      <c r="E516">
        <v>858</v>
      </c>
      <c r="J516" t="s">
        <v>220</v>
      </c>
      <c r="K516" s="4">
        <f t="shared" si="28"/>
        <v>0.67549295112229424</v>
      </c>
      <c r="L516" s="4">
        <f t="shared" si="29"/>
        <v>6.872866403663541</v>
      </c>
      <c r="M516" s="4">
        <f t="shared" si="30"/>
        <v>0.66360516266254166</v>
      </c>
    </row>
    <row r="517" spans="1:13" x14ac:dyDescent="0.25">
      <c r="A517" t="s">
        <v>91</v>
      </c>
      <c r="B517">
        <v>140601</v>
      </c>
      <c r="C517">
        <v>2882</v>
      </c>
      <c r="D517">
        <v>826.5</v>
      </c>
      <c r="E517">
        <v>713</v>
      </c>
      <c r="J517">
        <v>140601</v>
      </c>
      <c r="K517" s="4">
        <f t="shared" ref="K517:K580" si="31">C517/F$37</f>
        <v>1.0165904361015414</v>
      </c>
      <c r="L517" s="4">
        <f t="shared" si="29"/>
        <v>0.52431457288424554</v>
      </c>
      <c r="M517" s="4">
        <f t="shared" si="30"/>
        <v>0.55145743703775318</v>
      </c>
    </row>
    <row r="518" spans="1:13" x14ac:dyDescent="0.25">
      <c r="A518" t="s">
        <v>27</v>
      </c>
      <c r="B518">
        <v>140600</v>
      </c>
      <c r="C518">
        <v>5609</v>
      </c>
      <c r="D518">
        <v>5841.5</v>
      </c>
      <c r="E518">
        <v>1929</v>
      </c>
      <c r="J518">
        <v>140600</v>
      </c>
      <c r="K518" s="4">
        <f t="shared" si="31"/>
        <v>1.9785065080130277</v>
      </c>
      <c r="L518" s="4">
        <f t="shared" si="29"/>
        <v>3.7057272565073451</v>
      </c>
      <c r="M518" s="4">
        <f t="shared" si="30"/>
        <v>1.4919514671049452</v>
      </c>
    </row>
    <row r="519" spans="1:13" x14ac:dyDescent="0.25">
      <c r="A519" t="s">
        <v>75</v>
      </c>
      <c r="B519">
        <v>140599</v>
      </c>
      <c r="C519">
        <v>8021</v>
      </c>
      <c r="D519">
        <v>459</v>
      </c>
      <c r="E519">
        <v>821</v>
      </c>
      <c r="J519">
        <v>140599</v>
      </c>
      <c r="K519" s="4">
        <f t="shared" si="31"/>
        <v>2.8293101623769825</v>
      </c>
      <c r="L519" s="4">
        <f t="shared" si="29"/>
        <v>0.29118014392482605</v>
      </c>
      <c r="M519" s="4">
        <f t="shared" si="30"/>
        <v>0.63498815681345777</v>
      </c>
    </row>
    <row r="520" spans="1:13" x14ac:dyDescent="0.25">
      <c r="A520" t="s">
        <v>121</v>
      </c>
      <c r="B520">
        <v>140598</v>
      </c>
      <c r="C520">
        <v>6058</v>
      </c>
      <c r="D520">
        <v>830.5</v>
      </c>
      <c r="E520">
        <v>1707.5</v>
      </c>
      <c r="J520">
        <v>140598</v>
      </c>
      <c r="K520" s="4">
        <f t="shared" si="31"/>
        <v>2.1368857952474456</v>
      </c>
      <c r="L520" s="4">
        <f t="shared" si="29"/>
        <v>0.52685209047836168</v>
      </c>
      <c r="M520" s="4">
        <f t="shared" si="30"/>
        <v>1.3206361483056992</v>
      </c>
    </row>
    <row r="521" spans="1:13" x14ac:dyDescent="0.25">
      <c r="A521" t="s">
        <v>105</v>
      </c>
      <c r="B521">
        <v>140596</v>
      </c>
      <c r="C521">
        <v>2529.5</v>
      </c>
      <c r="D521">
        <v>1349</v>
      </c>
      <c r="E521">
        <v>4712</v>
      </c>
      <c r="J521">
        <v>140596</v>
      </c>
      <c r="K521" s="4">
        <f t="shared" si="31"/>
        <v>0.89225034979835149</v>
      </c>
      <c r="L521" s="4">
        <f t="shared" si="29"/>
        <v>0.85577780861566521</v>
      </c>
      <c r="M521" s="4">
        <f t="shared" si="30"/>
        <v>3.644414366510369</v>
      </c>
    </row>
    <row r="522" spans="1:13" x14ac:dyDescent="0.25">
      <c r="A522" t="s">
        <v>123</v>
      </c>
      <c r="B522">
        <v>140596</v>
      </c>
      <c r="C522">
        <v>2818</v>
      </c>
      <c r="D522">
        <v>1368</v>
      </c>
      <c r="E522">
        <v>4738</v>
      </c>
      <c r="J522">
        <v>140596</v>
      </c>
      <c r="K522" s="4">
        <f t="shared" si="31"/>
        <v>0.99401521475855092</v>
      </c>
      <c r="L522" s="4">
        <f t="shared" si="29"/>
        <v>0.86783101718771682</v>
      </c>
      <c r="M522" s="4">
        <f t="shared" si="30"/>
        <v>3.6645236138637793</v>
      </c>
    </row>
    <row r="523" spans="1:13" x14ac:dyDescent="0.25">
      <c r="A523" t="s">
        <v>153</v>
      </c>
      <c r="B523">
        <v>140595</v>
      </c>
      <c r="C523">
        <v>3172</v>
      </c>
      <c r="D523">
        <v>802.5</v>
      </c>
      <c r="E523">
        <v>1026</v>
      </c>
      <c r="J523">
        <v>140595</v>
      </c>
      <c r="K523" s="4">
        <f t="shared" si="31"/>
        <v>1.1188844078119673</v>
      </c>
      <c r="L523" s="4">
        <f t="shared" si="29"/>
        <v>0.50908946731954885</v>
      </c>
      <c r="M523" s="4">
        <f t="shared" si="30"/>
        <v>0.79354183786919319</v>
      </c>
    </row>
    <row r="524" spans="1:13" x14ac:dyDescent="0.25">
      <c r="A524" t="s">
        <v>107</v>
      </c>
      <c r="B524">
        <v>140594</v>
      </c>
      <c r="C524">
        <v>4210.5</v>
      </c>
      <c r="D524">
        <v>1329.5</v>
      </c>
      <c r="E524">
        <v>2243</v>
      </c>
      <c r="J524">
        <v>140594</v>
      </c>
      <c r="K524" s="4">
        <f t="shared" si="31"/>
        <v>1.4852026478853366</v>
      </c>
      <c r="L524" s="4">
        <f t="shared" si="29"/>
        <v>0.84340741034434907</v>
      </c>
      <c r="M524" s="4">
        <f t="shared" si="30"/>
        <v>1.734809300526901</v>
      </c>
    </row>
    <row r="525" spans="1:13" x14ac:dyDescent="0.25">
      <c r="A525" t="s">
        <v>137</v>
      </c>
      <c r="B525">
        <v>140593</v>
      </c>
      <c r="C525">
        <v>1511</v>
      </c>
      <c r="D525">
        <v>621.5</v>
      </c>
      <c r="E525">
        <v>2794.5</v>
      </c>
      <c r="J525">
        <v>140593</v>
      </c>
      <c r="K525" s="4">
        <f t="shared" si="31"/>
        <v>0.53298686639466664</v>
      </c>
      <c r="L525" s="4">
        <f t="shared" si="29"/>
        <v>0.39426679618579386</v>
      </c>
      <c r="M525" s="4">
        <f t="shared" si="30"/>
        <v>2.161357374196355</v>
      </c>
    </row>
    <row r="526" spans="1:13" x14ac:dyDescent="0.25">
      <c r="A526" t="s">
        <v>185</v>
      </c>
      <c r="B526">
        <v>140592</v>
      </c>
      <c r="C526">
        <v>6119</v>
      </c>
      <c r="D526">
        <v>3153.5</v>
      </c>
      <c r="E526">
        <v>2950</v>
      </c>
      <c r="J526">
        <v>140592</v>
      </c>
      <c r="K526" s="4">
        <f t="shared" si="31"/>
        <v>2.1584028030899836</v>
      </c>
      <c r="L526" s="4">
        <f t="shared" si="29"/>
        <v>2.0005154332613047</v>
      </c>
      <c r="M526" s="4">
        <f t="shared" si="30"/>
        <v>2.2816261420215596</v>
      </c>
    </row>
    <row r="527" spans="1:13" x14ac:dyDescent="0.25">
      <c r="A527" t="s">
        <v>43</v>
      </c>
      <c r="B527">
        <v>140591</v>
      </c>
      <c r="C527">
        <v>5979</v>
      </c>
      <c r="D527">
        <v>2554</v>
      </c>
      <c r="E527">
        <v>2369</v>
      </c>
      <c r="J527">
        <v>140591</v>
      </c>
      <c r="K527" s="4">
        <f t="shared" si="31"/>
        <v>2.1090195064021917</v>
      </c>
      <c r="L527" s="4">
        <f t="shared" si="29"/>
        <v>1.6202049838431496</v>
      </c>
      <c r="M527" s="4">
        <f t="shared" si="30"/>
        <v>1.8322618069318897</v>
      </c>
    </row>
    <row r="528" spans="1:13" x14ac:dyDescent="0.25">
      <c r="A528" t="s">
        <v>59</v>
      </c>
      <c r="B528">
        <v>140590</v>
      </c>
      <c r="C528">
        <v>7240</v>
      </c>
      <c r="D528">
        <v>6764</v>
      </c>
      <c r="E528">
        <v>1881</v>
      </c>
      <c r="J528">
        <v>140590</v>
      </c>
      <c r="K528" s="4">
        <f t="shared" si="31"/>
        <v>2.5538219144258014</v>
      </c>
      <c r="L528" s="4">
        <f t="shared" si="29"/>
        <v>4.2909422516503772</v>
      </c>
      <c r="M528" s="4">
        <f t="shared" si="30"/>
        <v>1.4548267027601876</v>
      </c>
    </row>
    <row r="529" spans="1:13" x14ac:dyDescent="0.25">
      <c r="A529" t="s">
        <v>89</v>
      </c>
      <c r="B529">
        <v>140589</v>
      </c>
      <c r="C529">
        <v>3987</v>
      </c>
      <c r="D529">
        <v>1653.5</v>
      </c>
      <c r="E529">
        <v>2646</v>
      </c>
      <c r="J529">
        <v>140589</v>
      </c>
      <c r="K529" s="4">
        <f t="shared" si="31"/>
        <v>1.406365742101612</v>
      </c>
      <c r="L529" s="4">
        <f t="shared" si="29"/>
        <v>1.0489463354677557</v>
      </c>
      <c r="M529" s="4">
        <f t="shared" si="30"/>
        <v>2.0465026345047614</v>
      </c>
    </row>
    <row r="530" spans="1:13" x14ac:dyDescent="0.25">
      <c r="A530" t="s">
        <v>169</v>
      </c>
      <c r="B530">
        <v>140589</v>
      </c>
      <c r="C530">
        <v>3295</v>
      </c>
      <c r="D530">
        <v>1302</v>
      </c>
      <c r="E530">
        <v>2261</v>
      </c>
      <c r="J530">
        <v>140589</v>
      </c>
      <c r="K530" s="4">
        <f t="shared" si="31"/>
        <v>1.162271161330527</v>
      </c>
      <c r="L530" s="4">
        <f t="shared" si="29"/>
        <v>0.82596197688480066</v>
      </c>
      <c r="M530" s="4">
        <f t="shared" si="30"/>
        <v>1.748731087156185</v>
      </c>
    </row>
    <row r="531" spans="1:13" x14ac:dyDescent="0.25">
      <c r="A531" t="s">
        <v>41</v>
      </c>
      <c r="B531">
        <v>140588</v>
      </c>
      <c r="C531">
        <v>3282</v>
      </c>
      <c r="D531">
        <v>2125</v>
      </c>
      <c r="E531">
        <v>1270.5</v>
      </c>
      <c r="J531">
        <v>140588</v>
      </c>
      <c r="K531" s="4">
        <f t="shared" si="31"/>
        <v>1.1576855694952322</v>
      </c>
      <c r="L531" s="4">
        <f t="shared" si="29"/>
        <v>1.3480562218741947</v>
      </c>
      <c r="M531" s="4">
        <f t="shared" si="30"/>
        <v>0.98264610625030213</v>
      </c>
    </row>
    <row r="532" spans="1:13" x14ac:dyDescent="0.25">
      <c r="A532" t="s">
        <v>57</v>
      </c>
      <c r="B532">
        <v>140587</v>
      </c>
      <c r="C532">
        <v>9370</v>
      </c>
      <c r="D532">
        <v>1344</v>
      </c>
      <c r="E532">
        <v>1937.5</v>
      </c>
      <c r="J532">
        <v>140587</v>
      </c>
      <c r="K532" s="4">
        <f t="shared" si="31"/>
        <v>3.3051534997472047</v>
      </c>
      <c r="L532" s="4">
        <f t="shared" ref="L532:L595" si="32">D532/G$37</f>
        <v>0.85260591162302002</v>
      </c>
      <c r="M532" s="4">
        <f t="shared" ref="M532:M595" si="33">E532/H$37</f>
        <v>1.4985256441243293</v>
      </c>
    </row>
    <row r="533" spans="1:13" x14ac:dyDescent="0.25">
      <c r="A533" t="s">
        <v>55</v>
      </c>
      <c r="B533">
        <v>140586</v>
      </c>
      <c r="C533">
        <v>4003</v>
      </c>
      <c r="D533">
        <v>918</v>
      </c>
      <c r="E533">
        <v>1404</v>
      </c>
      <c r="J533">
        <v>140586</v>
      </c>
      <c r="K533" s="4">
        <f t="shared" si="31"/>
        <v>1.4120095474373597</v>
      </c>
      <c r="L533" s="4">
        <f t="shared" si="32"/>
        <v>0.5823602878496521</v>
      </c>
      <c r="M533" s="4">
        <f t="shared" si="33"/>
        <v>1.0858993570841591</v>
      </c>
    </row>
    <row r="534" spans="1:13" x14ac:dyDescent="0.25">
      <c r="A534" t="s">
        <v>39</v>
      </c>
      <c r="B534">
        <v>140585</v>
      </c>
      <c r="C534">
        <v>2618.5</v>
      </c>
      <c r="D534">
        <v>667</v>
      </c>
      <c r="E534">
        <v>1361</v>
      </c>
      <c r="J534">
        <v>140585</v>
      </c>
      <c r="K534" s="4">
        <f t="shared" si="31"/>
        <v>0.92364401697844767</v>
      </c>
      <c r="L534" s="4">
        <f t="shared" si="32"/>
        <v>0.42313105881886487</v>
      </c>
      <c r="M534" s="4">
        <f t="shared" si="33"/>
        <v>1.0526417556919805</v>
      </c>
    </row>
    <row r="535" spans="1:13" x14ac:dyDescent="0.25">
      <c r="A535" t="s">
        <v>23</v>
      </c>
      <c r="B535">
        <v>140584</v>
      </c>
      <c r="C535">
        <v>1359</v>
      </c>
      <c r="D535">
        <v>1196</v>
      </c>
      <c r="E535">
        <v>783.5</v>
      </c>
      <c r="J535">
        <v>140584</v>
      </c>
      <c r="K535" s="4">
        <f t="shared" si="31"/>
        <v>0.47937071570506412</v>
      </c>
      <c r="L535" s="4">
        <f t="shared" si="32"/>
        <v>0.75871776064072316</v>
      </c>
      <c r="M535" s="4">
        <f t="shared" si="33"/>
        <v>0.60598443466911589</v>
      </c>
    </row>
    <row r="536" spans="1:13" x14ac:dyDescent="0.25">
      <c r="A536" t="s">
        <v>135</v>
      </c>
      <c r="B536">
        <v>140583</v>
      </c>
      <c r="C536">
        <v>3022</v>
      </c>
      <c r="D536">
        <v>2863.5</v>
      </c>
      <c r="E536">
        <v>2422</v>
      </c>
      <c r="J536">
        <v>140583</v>
      </c>
      <c r="K536" s="4">
        <f t="shared" si="31"/>
        <v>1.0659737327893333</v>
      </c>
      <c r="L536" s="4">
        <f t="shared" si="32"/>
        <v>1.8165454076878853</v>
      </c>
      <c r="M536" s="4">
        <f t="shared" si="33"/>
        <v>1.8732537342292261</v>
      </c>
    </row>
    <row r="537" spans="1:13" x14ac:dyDescent="0.25">
      <c r="A537" t="s">
        <v>119</v>
      </c>
      <c r="B537">
        <v>140582</v>
      </c>
      <c r="C537">
        <v>2603</v>
      </c>
      <c r="D537">
        <v>4427</v>
      </c>
      <c r="E537">
        <v>1003.5</v>
      </c>
      <c r="J537">
        <v>140582</v>
      </c>
      <c r="K537" s="4">
        <f t="shared" si="31"/>
        <v>0.91817658055944218</v>
      </c>
      <c r="L537" s="4">
        <f t="shared" si="32"/>
        <v>2.8083975972880282</v>
      </c>
      <c r="M537" s="4">
        <f t="shared" si="33"/>
        <v>0.77613960458258813</v>
      </c>
    </row>
    <row r="538" spans="1:13" x14ac:dyDescent="0.25">
      <c r="A538" t="s">
        <v>103</v>
      </c>
      <c r="B538">
        <v>140581</v>
      </c>
      <c r="C538">
        <v>4618.5</v>
      </c>
      <c r="D538">
        <v>5520</v>
      </c>
      <c r="E538">
        <v>5727.5</v>
      </c>
      <c r="J538">
        <v>140581</v>
      </c>
      <c r="K538" s="4">
        <f t="shared" si="31"/>
        <v>1.6291196839469011</v>
      </c>
      <c r="L538" s="4">
        <f t="shared" si="32"/>
        <v>3.5017742798802609</v>
      </c>
      <c r="M538" s="4">
        <f t="shared" si="33"/>
        <v>4.4298351621791463</v>
      </c>
    </row>
    <row r="539" spans="1:13" x14ac:dyDescent="0.25">
      <c r="A539" t="s">
        <v>87</v>
      </c>
      <c r="B539">
        <v>140580</v>
      </c>
      <c r="C539">
        <v>2288</v>
      </c>
      <c r="D539">
        <v>881</v>
      </c>
      <c r="E539">
        <v>1210</v>
      </c>
      <c r="J539">
        <v>140580</v>
      </c>
      <c r="K539" s="4">
        <f t="shared" si="31"/>
        <v>0.80706416301191075</v>
      </c>
      <c r="L539" s="4">
        <f t="shared" si="32"/>
        <v>0.55888825010407783</v>
      </c>
      <c r="M539" s="4">
        <f t="shared" si="33"/>
        <v>0.93585343452409731</v>
      </c>
    </row>
    <row r="540" spans="1:13" x14ac:dyDescent="0.25">
      <c r="A540" t="s">
        <v>41</v>
      </c>
      <c r="B540">
        <v>140579</v>
      </c>
      <c r="C540">
        <v>5587</v>
      </c>
      <c r="D540">
        <v>3508.5</v>
      </c>
      <c r="E540">
        <v>10243</v>
      </c>
      <c r="J540">
        <v>140579</v>
      </c>
      <c r="K540" s="4">
        <f t="shared" si="31"/>
        <v>1.9707462756763747</v>
      </c>
      <c r="L540" s="4">
        <f t="shared" si="32"/>
        <v>2.2257201197391114</v>
      </c>
      <c r="M540" s="4">
        <f t="shared" si="33"/>
        <v>7.9222700246531641</v>
      </c>
    </row>
    <row r="541" spans="1:13" x14ac:dyDescent="0.25">
      <c r="A541" t="s">
        <v>25</v>
      </c>
      <c r="B541">
        <v>140578</v>
      </c>
      <c r="C541">
        <v>2480</v>
      </c>
      <c r="D541">
        <v>615.5</v>
      </c>
      <c r="E541">
        <v>973</v>
      </c>
      <c r="J541">
        <v>140578</v>
      </c>
      <c r="K541" s="4">
        <f t="shared" si="31"/>
        <v>0.87478982704088226</v>
      </c>
      <c r="L541" s="4">
        <f t="shared" si="32"/>
        <v>0.39046051979461965</v>
      </c>
      <c r="M541" s="4">
        <f t="shared" si="33"/>
        <v>0.75254991057185672</v>
      </c>
    </row>
    <row r="542" spans="1:13" x14ac:dyDescent="0.25">
      <c r="A542" t="s">
        <v>183</v>
      </c>
      <c r="B542">
        <v>140577</v>
      </c>
      <c r="C542">
        <v>4736</v>
      </c>
      <c r="D542">
        <v>884</v>
      </c>
      <c r="E542">
        <v>2423</v>
      </c>
      <c r="J542">
        <v>140577</v>
      </c>
      <c r="K542" s="4">
        <f t="shared" si="31"/>
        <v>1.6705663793812979</v>
      </c>
      <c r="L542" s="4">
        <f t="shared" si="32"/>
        <v>0.56079138829966502</v>
      </c>
      <c r="M542" s="4">
        <f t="shared" si="33"/>
        <v>1.8740271668197419</v>
      </c>
    </row>
    <row r="543" spans="1:13" x14ac:dyDescent="0.25">
      <c r="A543" t="s">
        <v>167</v>
      </c>
      <c r="B543">
        <v>140576</v>
      </c>
      <c r="C543">
        <v>2757</v>
      </c>
      <c r="D543">
        <v>7108</v>
      </c>
      <c r="E543">
        <v>660</v>
      </c>
      <c r="J543">
        <v>140576</v>
      </c>
      <c r="K543" s="4">
        <f t="shared" si="31"/>
        <v>0.97249820691601307</v>
      </c>
      <c r="L543" s="4">
        <f t="shared" si="32"/>
        <v>4.5091687647443646</v>
      </c>
      <c r="M543" s="4">
        <f t="shared" si="33"/>
        <v>0.51046550974041671</v>
      </c>
    </row>
    <row r="544" spans="1:13" x14ac:dyDescent="0.25">
      <c r="A544" t="s">
        <v>71</v>
      </c>
      <c r="B544">
        <v>140575</v>
      </c>
      <c r="C544">
        <v>2696</v>
      </c>
      <c r="D544">
        <v>1495.5</v>
      </c>
      <c r="E544">
        <v>963</v>
      </c>
      <c r="J544">
        <v>140575</v>
      </c>
      <c r="K544" s="4">
        <f t="shared" si="31"/>
        <v>0.95098119907347523</v>
      </c>
      <c r="L544" s="4">
        <f t="shared" si="32"/>
        <v>0.94871439050016848</v>
      </c>
      <c r="M544" s="4">
        <f t="shared" si="33"/>
        <v>0.74481558466669884</v>
      </c>
    </row>
    <row r="545" spans="1:13" x14ac:dyDescent="0.25">
      <c r="A545" t="s">
        <v>151</v>
      </c>
      <c r="B545">
        <v>140574</v>
      </c>
      <c r="C545">
        <v>5078.5</v>
      </c>
      <c r="D545">
        <v>948</v>
      </c>
      <c r="E545">
        <v>1006.5</v>
      </c>
      <c r="J545">
        <v>140574</v>
      </c>
      <c r="K545" s="4">
        <f t="shared" si="31"/>
        <v>1.7913790873496456</v>
      </c>
      <c r="L545" s="4">
        <f t="shared" si="32"/>
        <v>0.60139166980552305</v>
      </c>
      <c r="M545" s="4">
        <f t="shared" si="33"/>
        <v>0.77845990235413542</v>
      </c>
    </row>
    <row r="546" spans="1:13" x14ac:dyDescent="0.25">
      <c r="A546" t="s">
        <v>121</v>
      </c>
      <c r="B546">
        <v>140573</v>
      </c>
      <c r="C546">
        <v>2014.5</v>
      </c>
      <c r="D546">
        <v>1445</v>
      </c>
      <c r="E546">
        <v>1176</v>
      </c>
      <c r="J546">
        <v>140573</v>
      </c>
      <c r="K546" s="4">
        <f t="shared" si="31"/>
        <v>0.71059036555397481</v>
      </c>
      <c r="L546" s="4">
        <f t="shared" si="32"/>
        <v>0.91667823087445233</v>
      </c>
      <c r="M546" s="4">
        <f t="shared" si="33"/>
        <v>0.9095567264465606</v>
      </c>
    </row>
    <row r="547" spans="1:13" x14ac:dyDescent="0.25">
      <c r="A547" t="s">
        <v>105</v>
      </c>
      <c r="B547">
        <v>140572</v>
      </c>
      <c r="C547">
        <v>4388</v>
      </c>
      <c r="D547">
        <v>930</v>
      </c>
      <c r="E547">
        <v>1416</v>
      </c>
      <c r="J547">
        <v>140572</v>
      </c>
      <c r="K547" s="4">
        <f t="shared" si="31"/>
        <v>1.547813613328787</v>
      </c>
      <c r="L547" s="4">
        <f t="shared" si="32"/>
        <v>0.58997284063200051</v>
      </c>
      <c r="M547" s="4">
        <f t="shared" si="33"/>
        <v>1.0951805481703485</v>
      </c>
    </row>
    <row r="548" spans="1:13" x14ac:dyDescent="0.25">
      <c r="A548" t="s">
        <v>89</v>
      </c>
      <c r="B548">
        <v>140571</v>
      </c>
      <c r="C548">
        <v>6978</v>
      </c>
      <c r="D548">
        <v>1154</v>
      </c>
      <c r="E548">
        <v>723</v>
      </c>
      <c r="J548">
        <v>140571</v>
      </c>
      <c r="K548" s="4">
        <f t="shared" si="31"/>
        <v>2.4614046020529341</v>
      </c>
      <c r="L548" s="4">
        <f t="shared" si="32"/>
        <v>0.73207382590250381</v>
      </c>
      <c r="M548" s="4">
        <f t="shared" si="33"/>
        <v>0.55919176294291095</v>
      </c>
    </row>
    <row r="549" spans="1:13" x14ac:dyDescent="0.25">
      <c r="A549" t="s">
        <v>73</v>
      </c>
      <c r="B549">
        <v>140570</v>
      </c>
      <c r="C549">
        <v>3143.5</v>
      </c>
      <c r="D549">
        <v>527</v>
      </c>
      <c r="E549">
        <v>1018</v>
      </c>
      <c r="J549">
        <v>140570</v>
      </c>
      <c r="K549" s="4">
        <f t="shared" si="31"/>
        <v>1.1088313795576668</v>
      </c>
      <c r="L549" s="4">
        <f t="shared" si="32"/>
        <v>0.33431794302480028</v>
      </c>
      <c r="M549" s="4">
        <f t="shared" si="33"/>
        <v>0.78735437714506695</v>
      </c>
    </row>
    <row r="550" spans="1:13" x14ac:dyDescent="0.25">
      <c r="A550" t="s">
        <v>57</v>
      </c>
      <c r="B550">
        <v>140569</v>
      </c>
      <c r="C550">
        <v>3286</v>
      </c>
      <c r="D550">
        <v>1675.5</v>
      </c>
      <c r="E550">
        <v>2856.5</v>
      </c>
      <c r="J550">
        <v>140569</v>
      </c>
      <c r="K550" s="4">
        <f t="shared" si="31"/>
        <v>1.159096520829169</v>
      </c>
      <c r="L550" s="4">
        <f t="shared" si="32"/>
        <v>1.0629026822353944</v>
      </c>
      <c r="M550" s="4">
        <f t="shared" si="33"/>
        <v>2.2093101948083338</v>
      </c>
    </row>
    <row r="551" spans="1:13" x14ac:dyDescent="0.25">
      <c r="A551" t="s">
        <v>27</v>
      </c>
      <c r="B551">
        <v>140567</v>
      </c>
      <c r="C551">
        <v>5839.5</v>
      </c>
      <c r="D551">
        <v>1895</v>
      </c>
      <c r="E551">
        <v>2529</v>
      </c>
      <c r="J551">
        <v>140567</v>
      </c>
      <c r="K551" s="4">
        <f t="shared" si="31"/>
        <v>2.0598125786311421</v>
      </c>
      <c r="L551" s="4">
        <f t="shared" si="32"/>
        <v>1.202148960212517</v>
      </c>
      <c r="M551" s="4">
        <f t="shared" si="33"/>
        <v>1.9560110214144149</v>
      </c>
    </row>
    <row r="552" spans="1:13" x14ac:dyDescent="0.25">
      <c r="A552" t="s">
        <v>185</v>
      </c>
      <c r="B552">
        <v>140566</v>
      </c>
      <c r="C552">
        <v>2583</v>
      </c>
      <c r="D552">
        <v>692</v>
      </c>
      <c r="E552">
        <v>863</v>
      </c>
      <c r="J552">
        <v>140566</v>
      </c>
      <c r="K552" s="4">
        <f t="shared" si="31"/>
        <v>0.91112182388975771</v>
      </c>
      <c r="L552" s="4">
        <f t="shared" si="32"/>
        <v>0.43899054378209068</v>
      </c>
      <c r="M552" s="4">
        <f t="shared" si="33"/>
        <v>0.6674723256151206</v>
      </c>
    </row>
    <row r="553" spans="1:13" x14ac:dyDescent="0.25">
      <c r="A553" t="s">
        <v>169</v>
      </c>
      <c r="B553">
        <v>140565</v>
      </c>
      <c r="C553">
        <v>3154</v>
      </c>
      <c r="D553">
        <v>1116</v>
      </c>
      <c r="E553">
        <v>889</v>
      </c>
      <c r="J553">
        <v>140565</v>
      </c>
      <c r="K553" s="4">
        <f t="shared" si="31"/>
        <v>1.1125351268092512</v>
      </c>
      <c r="L553" s="4">
        <f t="shared" si="32"/>
        <v>0.70796740875840058</v>
      </c>
      <c r="M553" s="4">
        <f t="shared" si="33"/>
        <v>0.68758157296853095</v>
      </c>
    </row>
    <row r="554" spans="1:13" x14ac:dyDescent="0.25">
      <c r="A554" t="s">
        <v>153</v>
      </c>
      <c r="B554">
        <v>140564</v>
      </c>
      <c r="C554">
        <v>1402</v>
      </c>
      <c r="D554">
        <v>653.5</v>
      </c>
      <c r="E554">
        <v>753</v>
      </c>
      <c r="J554">
        <v>140564</v>
      </c>
      <c r="K554" s="4">
        <f t="shared" si="31"/>
        <v>0.49453844254488588</v>
      </c>
      <c r="L554" s="4">
        <f t="shared" si="32"/>
        <v>0.41456693693872293</v>
      </c>
      <c r="M554" s="4">
        <f t="shared" si="33"/>
        <v>0.58239474065838448</v>
      </c>
    </row>
    <row r="555" spans="1:13" x14ac:dyDescent="0.25">
      <c r="A555" t="s">
        <v>137</v>
      </c>
      <c r="B555">
        <v>140563</v>
      </c>
      <c r="C555">
        <v>4319</v>
      </c>
      <c r="D555">
        <v>1632</v>
      </c>
      <c r="E555">
        <v>1705</v>
      </c>
      <c r="J555">
        <v>140563</v>
      </c>
      <c r="K555" s="4">
        <f t="shared" si="31"/>
        <v>1.5234747028183753</v>
      </c>
      <c r="L555" s="4">
        <f t="shared" si="32"/>
        <v>1.0353071783993815</v>
      </c>
      <c r="M555" s="4">
        <f t="shared" si="33"/>
        <v>1.3187025668294097</v>
      </c>
    </row>
    <row r="556" spans="1:13" x14ac:dyDescent="0.25">
      <c r="A556" t="s">
        <v>43</v>
      </c>
      <c r="B556">
        <v>140562</v>
      </c>
      <c r="C556">
        <v>2012.5</v>
      </c>
      <c r="D556">
        <v>631.5</v>
      </c>
      <c r="E556">
        <v>871.5</v>
      </c>
      <c r="J556">
        <v>140562</v>
      </c>
      <c r="K556" s="4">
        <f t="shared" si="31"/>
        <v>0.70988488988700627</v>
      </c>
      <c r="L556" s="4">
        <f t="shared" si="32"/>
        <v>0.40061059017108419</v>
      </c>
      <c r="M556" s="4">
        <f t="shared" si="33"/>
        <v>0.67404650263450472</v>
      </c>
    </row>
    <row r="557" spans="1:13" x14ac:dyDescent="0.25">
      <c r="A557" t="s">
        <v>59</v>
      </c>
      <c r="B557">
        <v>140559</v>
      </c>
      <c r="C557">
        <v>1545</v>
      </c>
      <c r="D557">
        <v>702</v>
      </c>
      <c r="E557">
        <v>1739</v>
      </c>
      <c r="J557">
        <v>140559</v>
      </c>
      <c r="K557" s="4">
        <f t="shared" si="31"/>
        <v>0.54497995273313027</v>
      </c>
      <c r="L557" s="4">
        <f t="shared" si="32"/>
        <v>0.44533433776738102</v>
      </c>
      <c r="M557" s="4">
        <f t="shared" si="33"/>
        <v>1.3449992749069464</v>
      </c>
    </row>
    <row r="558" spans="1:13" x14ac:dyDescent="0.25">
      <c r="A558" t="s">
        <v>75</v>
      </c>
      <c r="B558">
        <v>140558</v>
      </c>
      <c r="C558">
        <v>5185</v>
      </c>
      <c r="D558">
        <v>867.5</v>
      </c>
      <c r="E558">
        <v>1019</v>
      </c>
      <c r="J558">
        <v>140558</v>
      </c>
      <c r="K558" s="4">
        <f t="shared" si="31"/>
        <v>1.8289456666157156</v>
      </c>
      <c r="L558" s="4">
        <f t="shared" si="32"/>
        <v>0.55032412822393595</v>
      </c>
      <c r="M558" s="4">
        <f t="shared" si="33"/>
        <v>0.78812780973558272</v>
      </c>
    </row>
    <row r="559" spans="1:13" x14ac:dyDescent="0.25">
      <c r="A559" t="s">
        <v>91</v>
      </c>
      <c r="B559">
        <v>140557</v>
      </c>
      <c r="C559">
        <v>4869.5</v>
      </c>
      <c r="D559">
        <v>2018</v>
      </c>
      <c r="E559">
        <v>3410</v>
      </c>
      <c r="J559">
        <v>140557</v>
      </c>
      <c r="K559" s="4">
        <f t="shared" si="31"/>
        <v>1.717656880151442</v>
      </c>
      <c r="L559" s="4">
        <f t="shared" si="32"/>
        <v>1.280177626231588</v>
      </c>
      <c r="M559" s="4">
        <f t="shared" si="33"/>
        <v>2.6374051336588193</v>
      </c>
    </row>
    <row r="560" spans="1:13" x14ac:dyDescent="0.25">
      <c r="A560" t="s">
        <v>107</v>
      </c>
      <c r="B560">
        <v>140556</v>
      </c>
      <c r="C560">
        <v>4098.5</v>
      </c>
      <c r="D560">
        <v>1157.5</v>
      </c>
      <c r="E560">
        <v>2093</v>
      </c>
      <c r="J560">
        <v>140556</v>
      </c>
      <c r="K560" s="4">
        <f t="shared" si="31"/>
        <v>1.4456960105351033</v>
      </c>
      <c r="L560" s="4">
        <f t="shared" si="32"/>
        <v>0.73429415379735541</v>
      </c>
      <c r="M560" s="4">
        <f t="shared" si="33"/>
        <v>1.6187944119495334</v>
      </c>
    </row>
    <row r="561" spans="1:13" x14ac:dyDescent="0.25">
      <c r="A561" t="s">
        <v>123</v>
      </c>
      <c r="B561">
        <v>140555</v>
      </c>
      <c r="C561">
        <v>9294</v>
      </c>
      <c r="D561">
        <v>1785.5</v>
      </c>
      <c r="E561">
        <v>2015.5</v>
      </c>
      <c r="J561">
        <v>140555</v>
      </c>
      <c r="K561" s="4">
        <f t="shared" si="31"/>
        <v>3.2783454244024033</v>
      </c>
      <c r="L561" s="4">
        <f t="shared" si="32"/>
        <v>1.1326844160735881</v>
      </c>
      <c r="M561" s="4">
        <f t="shared" si="33"/>
        <v>1.5588533861845604</v>
      </c>
    </row>
    <row r="562" spans="1:13" x14ac:dyDescent="0.25">
      <c r="A562" t="s">
        <v>139</v>
      </c>
      <c r="B562">
        <v>140554</v>
      </c>
      <c r="C562">
        <v>3920</v>
      </c>
      <c r="D562">
        <v>2002</v>
      </c>
      <c r="E562">
        <v>2719</v>
      </c>
      <c r="J562">
        <v>140554</v>
      </c>
      <c r="K562" s="4">
        <f t="shared" si="31"/>
        <v>1.3827323072581688</v>
      </c>
      <c r="L562" s="4">
        <f t="shared" si="32"/>
        <v>1.2700275558551235</v>
      </c>
      <c r="M562" s="4">
        <f t="shared" si="33"/>
        <v>2.1029632136124135</v>
      </c>
    </row>
    <row r="563" spans="1:13" x14ac:dyDescent="0.25">
      <c r="A563" t="s">
        <v>155</v>
      </c>
      <c r="B563">
        <v>140553</v>
      </c>
      <c r="C563">
        <v>3133</v>
      </c>
      <c r="D563">
        <v>1164</v>
      </c>
      <c r="E563">
        <v>1183.5</v>
      </c>
      <c r="J563">
        <v>140553</v>
      </c>
      <c r="K563" s="4">
        <f t="shared" si="31"/>
        <v>1.1051276323060824</v>
      </c>
      <c r="L563" s="4">
        <f t="shared" si="32"/>
        <v>0.7384176198877942</v>
      </c>
      <c r="M563" s="4">
        <f t="shared" si="33"/>
        <v>0.91535747087542896</v>
      </c>
    </row>
    <row r="564" spans="1:13" x14ac:dyDescent="0.25">
      <c r="A564" t="s">
        <v>171</v>
      </c>
      <c r="B564">
        <v>140552</v>
      </c>
      <c r="C564">
        <v>3936</v>
      </c>
      <c r="D564">
        <v>1440.5</v>
      </c>
      <c r="E564">
        <v>4939</v>
      </c>
      <c r="J564">
        <v>140552</v>
      </c>
      <c r="K564" s="4">
        <f t="shared" si="31"/>
        <v>1.3883761125939165</v>
      </c>
      <c r="L564" s="4">
        <f t="shared" si="32"/>
        <v>0.91382352358107166</v>
      </c>
      <c r="M564" s="4">
        <f t="shared" si="33"/>
        <v>3.8199835645574516</v>
      </c>
    </row>
    <row r="565" spans="1:13" x14ac:dyDescent="0.25">
      <c r="A565" t="s">
        <v>187</v>
      </c>
      <c r="B565">
        <v>140551</v>
      </c>
      <c r="C565">
        <v>3160.5</v>
      </c>
      <c r="D565">
        <v>922</v>
      </c>
      <c r="E565">
        <v>2048</v>
      </c>
      <c r="J565">
        <v>140551</v>
      </c>
      <c r="K565" s="4">
        <f t="shared" si="31"/>
        <v>1.1148279227268987</v>
      </c>
      <c r="L565" s="4">
        <f t="shared" si="32"/>
        <v>0.58489780544376824</v>
      </c>
      <c r="M565" s="4">
        <f t="shared" si="33"/>
        <v>1.5839899453763233</v>
      </c>
    </row>
    <row r="566" spans="1:13" x14ac:dyDescent="0.25">
      <c r="A566" t="s">
        <v>13</v>
      </c>
      <c r="B566">
        <v>140550</v>
      </c>
      <c r="C566">
        <v>3261.5</v>
      </c>
      <c r="D566">
        <v>1158</v>
      </c>
      <c r="E566">
        <v>1887</v>
      </c>
      <c r="J566">
        <v>140550</v>
      </c>
      <c r="K566" s="4">
        <f t="shared" si="31"/>
        <v>1.1504544439088056</v>
      </c>
      <c r="L566" s="4">
        <f t="shared" si="32"/>
        <v>0.73461134349661994</v>
      </c>
      <c r="M566" s="4">
        <f t="shared" si="33"/>
        <v>1.4594672983032821</v>
      </c>
    </row>
    <row r="567" spans="1:13" x14ac:dyDescent="0.25">
      <c r="A567" t="s">
        <v>29</v>
      </c>
      <c r="B567">
        <v>140549</v>
      </c>
      <c r="C567">
        <v>4545</v>
      </c>
      <c r="D567">
        <v>1826</v>
      </c>
      <c r="E567">
        <v>1773</v>
      </c>
      <c r="J567">
        <v>140549</v>
      </c>
      <c r="K567" s="4">
        <f t="shared" si="31"/>
        <v>1.6031934531858105</v>
      </c>
      <c r="L567" s="4">
        <f t="shared" si="32"/>
        <v>1.1583767817140138</v>
      </c>
      <c r="M567" s="4">
        <f t="shared" si="33"/>
        <v>1.3712959829844831</v>
      </c>
    </row>
    <row r="568" spans="1:13" x14ac:dyDescent="0.25">
      <c r="A568" t="s">
        <v>45</v>
      </c>
      <c r="B568">
        <v>140548</v>
      </c>
      <c r="C568">
        <v>5659</v>
      </c>
      <c r="D568">
        <v>11762</v>
      </c>
      <c r="E568">
        <v>1455</v>
      </c>
      <c r="J568">
        <v>140548</v>
      </c>
      <c r="K568" s="4">
        <f t="shared" si="31"/>
        <v>1.9961433996872391</v>
      </c>
      <c r="L568" s="4">
        <f t="shared" si="32"/>
        <v>7.4615704854984832</v>
      </c>
      <c r="M568" s="4">
        <f t="shared" si="33"/>
        <v>1.125344419200464</v>
      </c>
    </row>
    <row r="569" spans="1:13" x14ac:dyDescent="0.25">
      <c r="A569" t="s">
        <v>61</v>
      </c>
      <c r="B569">
        <v>140547</v>
      </c>
      <c r="C569">
        <v>1602</v>
      </c>
      <c r="D569">
        <v>1432.5</v>
      </c>
      <c r="E569">
        <v>1638</v>
      </c>
      <c r="J569">
        <v>140547</v>
      </c>
      <c r="K569" s="4">
        <f t="shared" si="31"/>
        <v>0.56508600924173125</v>
      </c>
      <c r="L569" s="4">
        <f t="shared" si="32"/>
        <v>0.90874848839283939</v>
      </c>
      <c r="M569" s="4">
        <f t="shared" si="33"/>
        <v>1.2668825832648523</v>
      </c>
    </row>
    <row r="570" spans="1:13" x14ac:dyDescent="0.25">
      <c r="A570" t="s">
        <v>47</v>
      </c>
      <c r="B570">
        <v>140546</v>
      </c>
      <c r="C570">
        <v>7840.5</v>
      </c>
      <c r="D570">
        <v>1837</v>
      </c>
      <c r="E570">
        <v>3537</v>
      </c>
      <c r="J570">
        <v>140546</v>
      </c>
      <c r="K570" s="4">
        <f t="shared" si="31"/>
        <v>2.7656409834330797</v>
      </c>
      <c r="L570" s="4">
        <f t="shared" si="32"/>
        <v>1.1653549550978333</v>
      </c>
      <c r="M570" s="4">
        <f t="shared" si="33"/>
        <v>2.735631072654324</v>
      </c>
    </row>
    <row r="571" spans="1:13" x14ac:dyDescent="0.25">
      <c r="A571" t="s">
        <v>77</v>
      </c>
      <c r="B571">
        <v>140544</v>
      </c>
      <c r="C571">
        <v>3664</v>
      </c>
      <c r="D571">
        <v>6055.5</v>
      </c>
      <c r="E571">
        <v>1957</v>
      </c>
      <c r="J571">
        <v>140544</v>
      </c>
      <c r="K571" s="4">
        <f t="shared" si="31"/>
        <v>1.2924314218862067</v>
      </c>
      <c r="L571" s="4">
        <f t="shared" si="32"/>
        <v>3.841484447792558</v>
      </c>
      <c r="M571" s="4">
        <f t="shared" si="33"/>
        <v>1.5136075796393871</v>
      </c>
    </row>
    <row r="572" spans="1:13" x14ac:dyDescent="0.25">
      <c r="A572" t="s">
        <v>15</v>
      </c>
      <c r="B572">
        <v>140543</v>
      </c>
      <c r="C572">
        <v>2986.5</v>
      </c>
      <c r="D572">
        <v>1453</v>
      </c>
      <c r="E572">
        <v>5269</v>
      </c>
      <c r="J572">
        <v>140543</v>
      </c>
      <c r="K572" s="4">
        <f t="shared" si="31"/>
        <v>1.0534515397006432</v>
      </c>
      <c r="L572" s="4">
        <f t="shared" si="32"/>
        <v>0.9217532660626846</v>
      </c>
      <c r="M572" s="4">
        <f t="shared" si="33"/>
        <v>4.0752163194276596</v>
      </c>
    </row>
    <row r="573" spans="1:13" x14ac:dyDescent="0.25">
      <c r="A573" t="s">
        <v>93</v>
      </c>
      <c r="B573">
        <v>140543</v>
      </c>
      <c r="C573">
        <v>2202</v>
      </c>
      <c r="D573">
        <v>1037</v>
      </c>
      <c r="E573">
        <v>4010.5</v>
      </c>
      <c r="J573">
        <v>140543</v>
      </c>
      <c r="K573" s="4">
        <f t="shared" si="31"/>
        <v>0.77672870933226723</v>
      </c>
      <c r="L573" s="4">
        <f t="shared" si="32"/>
        <v>0.65785143627460696</v>
      </c>
      <c r="M573" s="4">
        <f t="shared" si="33"/>
        <v>3.101851404263547</v>
      </c>
    </row>
    <row r="574" spans="1:13" x14ac:dyDescent="0.25">
      <c r="A574" t="s">
        <v>173</v>
      </c>
      <c r="B574">
        <v>140542</v>
      </c>
      <c r="C574">
        <v>3659.5</v>
      </c>
      <c r="D574">
        <v>2626</v>
      </c>
      <c r="E574">
        <v>4352</v>
      </c>
      <c r="J574">
        <v>140542</v>
      </c>
      <c r="K574" s="4">
        <f t="shared" si="31"/>
        <v>1.2908441016355277</v>
      </c>
      <c r="L574" s="4">
        <f t="shared" si="32"/>
        <v>1.66588030053724</v>
      </c>
      <c r="M574" s="4">
        <f t="shared" si="33"/>
        <v>3.3659786339246871</v>
      </c>
    </row>
    <row r="575" spans="1:13" x14ac:dyDescent="0.25">
      <c r="A575" t="s">
        <v>33</v>
      </c>
      <c r="B575">
        <v>140541</v>
      </c>
      <c r="C575">
        <v>2251.5</v>
      </c>
      <c r="D575">
        <v>2428.5</v>
      </c>
      <c r="E575">
        <v>5334</v>
      </c>
      <c r="J575">
        <v>140541</v>
      </c>
      <c r="K575" s="4">
        <f t="shared" si="31"/>
        <v>0.79418923208973646</v>
      </c>
      <c r="L575" s="4">
        <f t="shared" si="32"/>
        <v>1.5405903693277561</v>
      </c>
      <c r="M575" s="4">
        <f t="shared" si="33"/>
        <v>4.1254894378111855</v>
      </c>
    </row>
    <row r="576" spans="1:13" x14ac:dyDescent="0.25">
      <c r="A576" t="s">
        <v>109</v>
      </c>
      <c r="B576">
        <v>140541</v>
      </c>
      <c r="C576">
        <v>2797</v>
      </c>
      <c r="D576">
        <v>2106</v>
      </c>
      <c r="E576">
        <v>4511.5</v>
      </c>
      <c r="J576">
        <v>140541</v>
      </c>
      <c r="K576" s="4">
        <f t="shared" si="31"/>
        <v>0.98660772025538213</v>
      </c>
      <c r="L576" s="4">
        <f t="shared" si="32"/>
        <v>1.336003013302143</v>
      </c>
      <c r="M576" s="4">
        <f t="shared" si="33"/>
        <v>3.4893411321119543</v>
      </c>
    </row>
    <row r="577" spans="1:13" x14ac:dyDescent="0.25">
      <c r="A577" t="s">
        <v>35</v>
      </c>
      <c r="B577">
        <v>140540</v>
      </c>
      <c r="C577">
        <v>2925</v>
      </c>
      <c r="D577">
        <v>2163</v>
      </c>
      <c r="E577">
        <v>1371</v>
      </c>
      <c r="J577">
        <v>140540</v>
      </c>
      <c r="K577" s="4">
        <f t="shared" si="31"/>
        <v>1.0317581629413632</v>
      </c>
      <c r="L577" s="4">
        <f t="shared" si="32"/>
        <v>1.3721626390182979</v>
      </c>
      <c r="M577" s="4">
        <f t="shared" si="33"/>
        <v>1.0603760815971384</v>
      </c>
    </row>
    <row r="578" spans="1:13" x14ac:dyDescent="0.25">
      <c r="A578" t="s">
        <v>37</v>
      </c>
      <c r="B578">
        <v>140539</v>
      </c>
      <c r="C578">
        <v>2606.5</v>
      </c>
      <c r="D578">
        <v>954.5</v>
      </c>
      <c r="E578">
        <v>966</v>
      </c>
      <c r="J578">
        <v>140539</v>
      </c>
      <c r="K578" s="4">
        <f t="shared" si="31"/>
        <v>0.91941116297663694</v>
      </c>
      <c r="L578" s="4">
        <f t="shared" si="32"/>
        <v>0.60551513589596173</v>
      </c>
      <c r="M578" s="4">
        <f t="shared" si="33"/>
        <v>0.74713588243824625</v>
      </c>
    </row>
    <row r="579" spans="1:13" x14ac:dyDescent="0.25">
      <c r="A579" t="s">
        <v>125</v>
      </c>
      <c r="B579">
        <v>140539</v>
      </c>
      <c r="C579">
        <v>4031</v>
      </c>
      <c r="D579">
        <v>1132</v>
      </c>
      <c r="E579">
        <v>1215</v>
      </c>
      <c r="J579">
        <v>140539</v>
      </c>
      <c r="K579" s="4">
        <f t="shared" si="31"/>
        <v>1.4218862067749181</v>
      </c>
      <c r="L579" s="4">
        <f t="shared" si="32"/>
        <v>0.71811747913486512</v>
      </c>
      <c r="M579" s="4">
        <f t="shared" si="33"/>
        <v>0.93972059747667613</v>
      </c>
    </row>
    <row r="580" spans="1:13" x14ac:dyDescent="0.25">
      <c r="A580" t="s">
        <v>39</v>
      </c>
      <c r="B580">
        <v>140538</v>
      </c>
      <c r="C580">
        <v>1907</v>
      </c>
      <c r="D580">
        <v>580.5</v>
      </c>
      <c r="E580">
        <v>1245</v>
      </c>
      <c r="J580">
        <v>140538</v>
      </c>
      <c r="K580" s="4">
        <f t="shared" si="31"/>
        <v>0.67267104845442038</v>
      </c>
      <c r="L580" s="4">
        <f t="shared" si="32"/>
        <v>0.36825724084610351</v>
      </c>
      <c r="M580" s="4">
        <f t="shared" si="33"/>
        <v>0.96292357519214966</v>
      </c>
    </row>
    <row r="581" spans="1:13" x14ac:dyDescent="0.25">
      <c r="A581" t="s">
        <v>41</v>
      </c>
      <c r="B581">
        <v>140537</v>
      </c>
      <c r="C581">
        <v>2914</v>
      </c>
      <c r="D581">
        <v>3383.5</v>
      </c>
      <c r="E581">
        <v>1734.5</v>
      </c>
      <c r="J581">
        <v>140537</v>
      </c>
      <c r="K581" s="4">
        <f t="shared" ref="K581:K644" si="34">C581/F$37</f>
        <v>1.0278780467730366</v>
      </c>
      <c r="L581" s="4">
        <f t="shared" si="32"/>
        <v>2.1464226949229825</v>
      </c>
      <c r="M581" s="4">
        <f t="shared" si="33"/>
        <v>1.3415188282496253</v>
      </c>
    </row>
    <row r="582" spans="1:13" x14ac:dyDescent="0.25">
      <c r="A582" t="s">
        <v>141</v>
      </c>
      <c r="B582">
        <v>140537</v>
      </c>
      <c r="C582">
        <v>2846.5</v>
      </c>
      <c r="D582">
        <v>2704</v>
      </c>
      <c r="E582">
        <v>1507</v>
      </c>
      <c r="J582">
        <v>140537</v>
      </c>
      <c r="K582" s="4">
        <f t="shared" si="34"/>
        <v>1.0040682430128514</v>
      </c>
      <c r="L582" s="4">
        <f t="shared" si="32"/>
        <v>1.7153618936225046</v>
      </c>
      <c r="M582" s="4">
        <f t="shared" si="33"/>
        <v>1.1655629139072847</v>
      </c>
    </row>
    <row r="583" spans="1:13" x14ac:dyDescent="0.25">
      <c r="A583" t="s">
        <v>45</v>
      </c>
      <c r="B583">
        <v>140536</v>
      </c>
      <c r="C583">
        <v>2531</v>
      </c>
      <c r="D583">
        <v>1514.5</v>
      </c>
      <c r="E583">
        <v>1775</v>
      </c>
      <c r="J583">
        <v>140536</v>
      </c>
      <c r="K583" s="4">
        <f t="shared" si="34"/>
        <v>0.89277945654857782</v>
      </c>
      <c r="L583" s="4">
        <f t="shared" si="32"/>
        <v>0.96076759907222009</v>
      </c>
      <c r="M583" s="4">
        <f t="shared" si="33"/>
        <v>1.3728428481655146</v>
      </c>
    </row>
    <row r="584" spans="1:13" x14ac:dyDescent="0.25">
      <c r="A584" t="s">
        <v>43</v>
      </c>
      <c r="B584">
        <v>140535</v>
      </c>
      <c r="C584">
        <v>2284</v>
      </c>
      <c r="D584">
        <v>972.5</v>
      </c>
      <c r="E584">
        <v>2206</v>
      </c>
      <c r="J584">
        <v>140535</v>
      </c>
      <c r="K584" s="4">
        <f t="shared" si="34"/>
        <v>0.80565321167797388</v>
      </c>
      <c r="L584" s="4">
        <f t="shared" si="32"/>
        <v>0.61693396506948439</v>
      </c>
      <c r="M584" s="4">
        <f t="shared" si="33"/>
        <v>1.706192294677817</v>
      </c>
    </row>
    <row r="585" spans="1:13" x14ac:dyDescent="0.25">
      <c r="A585" t="s">
        <v>157</v>
      </c>
      <c r="B585">
        <v>140535</v>
      </c>
      <c r="C585">
        <v>2509</v>
      </c>
      <c r="D585">
        <v>673</v>
      </c>
      <c r="E585">
        <v>1359</v>
      </c>
      <c r="J585">
        <v>140535</v>
      </c>
      <c r="K585" s="4">
        <f t="shared" si="34"/>
        <v>0.88501922421192492</v>
      </c>
      <c r="L585" s="4">
        <f t="shared" si="32"/>
        <v>0.42693733521003907</v>
      </c>
      <c r="M585" s="4">
        <f t="shared" si="33"/>
        <v>1.051094890510949</v>
      </c>
    </row>
    <row r="586" spans="1:13" x14ac:dyDescent="0.25">
      <c r="A586" t="s">
        <v>53</v>
      </c>
      <c r="B586">
        <v>140534</v>
      </c>
      <c r="C586">
        <v>1836</v>
      </c>
      <c r="D586">
        <v>618</v>
      </c>
      <c r="E586">
        <v>3959</v>
      </c>
      <c r="J586">
        <v>140534</v>
      </c>
      <c r="K586" s="4">
        <f t="shared" si="34"/>
        <v>0.64762666227704024</v>
      </c>
      <c r="L586" s="4">
        <f t="shared" si="32"/>
        <v>0.39204646829094225</v>
      </c>
      <c r="M586" s="4">
        <f t="shared" si="33"/>
        <v>3.0620196258519843</v>
      </c>
    </row>
    <row r="587" spans="1:13" x14ac:dyDescent="0.25">
      <c r="A587" t="s">
        <v>43</v>
      </c>
      <c r="B587">
        <v>140533</v>
      </c>
      <c r="C587">
        <v>2484</v>
      </c>
      <c r="D587">
        <v>3142.5</v>
      </c>
      <c r="E587">
        <v>4480</v>
      </c>
      <c r="J587">
        <v>140533</v>
      </c>
      <c r="K587" s="4">
        <f t="shared" si="34"/>
        <v>0.87620077837481924</v>
      </c>
      <c r="L587" s="4">
        <f t="shared" si="32"/>
        <v>1.9935372598774854</v>
      </c>
      <c r="M587" s="4">
        <f t="shared" si="33"/>
        <v>3.4649780055107073</v>
      </c>
    </row>
    <row r="588" spans="1:13" x14ac:dyDescent="0.25">
      <c r="A588" t="s">
        <v>45</v>
      </c>
      <c r="B588">
        <v>140532</v>
      </c>
      <c r="C588">
        <v>4601</v>
      </c>
      <c r="D588">
        <v>1406</v>
      </c>
      <c r="E588">
        <v>956</v>
      </c>
      <c r="J588">
        <v>140532</v>
      </c>
      <c r="K588" s="4">
        <f t="shared" si="34"/>
        <v>1.6229467718609272</v>
      </c>
      <c r="L588" s="4">
        <f t="shared" si="32"/>
        <v>0.89193743433182004</v>
      </c>
      <c r="M588" s="4">
        <f t="shared" si="33"/>
        <v>0.73940155653308837</v>
      </c>
    </row>
    <row r="589" spans="1:13" x14ac:dyDescent="0.25">
      <c r="A589" t="s">
        <v>41</v>
      </c>
      <c r="B589">
        <v>140531</v>
      </c>
      <c r="C589">
        <v>3604</v>
      </c>
      <c r="D589">
        <v>2033</v>
      </c>
      <c r="E589">
        <v>2214</v>
      </c>
      <c r="J589">
        <v>140531</v>
      </c>
      <c r="K589" s="4">
        <f t="shared" si="34"/>
        <v>1.2712671518771532</v>
      </c>
      <c r="L589" s="4">
        <f t="shared" si="32"/>
        <v>1.2896933172095235</v>
      </c>
      <c r="M589" s="4">
        <f t="shared" si="33"/>
        <v>1.7123797554019433</v>
      </c>
    </row>
    <row r="590" spans="1:13" x14ac:dyDescent="0.25">
      <c r="A590" t="s">
        <v>51</v>
      </c>
      <c r="B590">
        <v>140530</v>
      </c>
      <c r="C590">
        <v>4910</v>
      </c>
      <c r="D590">
        <v>1339.5</v>
      </c>
      <c r="E590">
        <v>1358</v>
      </c>
      <c r="J590">
        <v>140530</v>
      </c>
      <c r="K590" s="4">
        <f t="shared" si="34"/>
        <v>1.7319427624075532</v>
      </c>
      <c r="L590" s="4">
        <f t="shared" si="32"/>
        <v>0.84975120432963935</v>
      </c>
      <c r="M590" s="4">
        <f t="shared" si="33"/>
        <v>1.0503214579204332</v>
      </c>
    </row>
    <row r="591" spans="1:13" x14ac:dyDescent="0.25">
      <c r="A591" t="s">
        <v>47</v>
      </c>
      <c r="B591">
        <v>140529</v>
      </c>
      <c r="C591">
        <v>2304</v>
      </c>
      <c r="D591">
        <v>840</v>
      </c>
      <c r="E591">
        <v>1465</v>
      </c>
      <c r="J591">
        <v>140529</v>
      </c>
      <c r="K591" s="4">
        <f t="shared" si="34"/>
        <v>0.81270796834765835</v>
      </c>
      <c r="L591" s="4">
        <f t="shared" si="32"/>
        <v>0.53287869476438754</v>
      </c>
      <c r="M591" s="4">
        <f t="shared" si="33"/>
        <v>1.1330787451056219</v>
      </c>
    </row>
    <row r="592" spans="1:13" x14ac:dyDescent="0.25">
      <c r="A592" t="s">
        <v>33</v>
      </c>
      <c r="B592">
        <v>140528</v>
      </c>
      <c r="C592">
        <v>7388</v>
      </c>
      <c r="D592">
        <v>2051</v>
      </c>
      <c r="E592">
        <v>2856.5</v>
      </c>
      <c r="J592">
        <v>140528</v>
      </c>
      <c r="K592" s="4">
        <f t="shared" si="34"/>
        <v>2.606027113781467</v>
      </c>
      <c r="L592" s="4">
        <f t="shared" si="32"/>
        <v>1.3011121463830462</v>
      </c>
      <c r="M592" s="4">
        <f t="shared" si="33"/>
        <v>2.2093101948083338</v>
      </c>
    </row>
    <row r="593" spans="1:13" x14ac:dyDescent="0.25">
      <c r="A593" t="s">
        <v>35</v>
      </c>
      <c r="B593">
        <v>140527</v>
      </c>
      <c r="C593">
        <v>2525.5</v>
      </c>
      <c r="D593">
        <v>435</v>
      </c>
      <c r="E593">
        <v>1132</v>
      </c>
      <c r="J593">
        <v>140527</v>
      </c>
      <c r="K593" s="4">
        <f t="shared" si="34"/>
        <v>0.89083939846441462</v>
      </c>
      <c r="L593" s="4">
        <f t="shared" si="32"/>
        <v>0.27595503836012925</v>
      </c>
      <c r="M593" s="4">
        <f t="shared" si="33"/>
        <v>0.87552569246386625</v>
      </c>
    </row>
    <row r="594" spans="1:13" x14ac:dyDescent="0.25">
      <c r="A594" t="s">
        <v>37</v>
      </c>
      <c r="B594">
        <v>140526</v>
      </c>
      <c r="C594">
        <v>2657.5</v>
      </c>
      <c r="D594">
        <v>1580.5</v>
      </c>
      <c r="E594">
        <v>1951</v>
      </c>
      <c r="J594">
        <v>140526</v>
      </c>
      <c r="K594" s="4">
        <f t="shared" si="34"/>
        <v>0.9374007924843325</v>
      </c>
      <c r="L594" s="4">
        <f t="shared" si="32"/>
        <v>1.0026366393751363</v>
      </c>
      <c r="M594" s="4">
        <f t="shared" si="33"/>
        <v>1.5089669840962923</v>
      </c>
    </row>
    <row r="595" spans="1:13" x14ac:dyDescent="0.25">
      <c r="A595" t="s">
        <v>29</v>
      </c>
      <c r="B595">
        <v>140525</v>
      </c>
      <c r="C595">
        <v>3562</v>
      </c>
      <c r="D595">
        <v>774</v>
      </c>
      <c r="E595">
        <v>1502</v>
      </c>
      <c r="J595">
        <v>140525</v>
      </c>
      <c r="K595" s="4">
        <f t="shared" si="34"/>
        <v>1.2564521628708156</v>
      </c>
      <c r="L595" s="4">
        <f t="shared" si="32"/>
        <v>0.49100965446147138</v>
      </c>
      <c r="M595" s="4">
        <f t="shared" si="33"/>
        <v>1.1616957509547059</v>
      </c>
    </row>
    <row r="596" spans="1:13" x14ac:dyDescent="0.25">
      <c r="A596" t="s">
        <v>39</v>
      </c>
      <c r="B596">
        <v>140525</v>
      </c>
      <c r="C596">
        <v>3135</v>
      </c>
      <c r="D596">
        <v>631</v>
      </c>
      <c r="E596">
        <v>1149</v>
      </c>
      <c r="J596">
        <v>140525</v>
      </c>
      <c r="K596" s="4">
        <f t="shared" si="34"/>
        <v>1.1058331079730508</v>
      </c>
      <c r="L596" s="4">
        <f t="shared" ref="L596:L659" si="35">D596/G$37</f>
        <v>0.40029340047181966</v>
      </c>
      <c r="M596" s="4">
        <f t="shared" ref="M596:M659" si="36">E596/H$37</f>
        <v>0.88867404650263448</v>
      </c>
    </row>
    <row r="597" spans="1:13" x14ac:dyDescent="0.25">
      <c r="A597" t="s">
        <v>49</v>
      </c>
      <c r="B597">
        <v>140524</v>
      </c>
      <c r="C597">
        <v>2946.5</v>
      </c>
      <c r="D597">
        <v>1662.5</v>
      </c>
      <c r="E597">
        <v>1016</v>
      </c>
      <c r="J597">
        <v>140524</v>
      </c>
      <c r="K597" s="4">
        <f t="shared" si="34"/>
        <v>1.039342026361274</v>
      </c>
      <c r="L597" s="4">
        <f t="shared" si="35"/>
        <v>1.0546557500545171</v>
      </c>
      <c r="M597" s="4">
        <f t="shared" si="36"/>
        <v>0.78580751196403542</v>
      </c>
    </row>
    <row r="598" spans="1:13" x14ac:dyDescent="0.25">
      <c r="A598" t="s">
        <v>15</v>
      </c>
      <c r="B598">
        <v>140523</v>
      </c>
      <c r="C598">
        <v>1390.5</v>
      </c>
      <c r="D598">
        <v>5949</v>
      </c>
      <c r="E598">
        <v>547</v>
      </c>
      <c r="J598">
        <v>140523</v>
      </c>
      <c r="K598" s="4">
        <f t="shared" si="34"/>
        <v>0.49048195745981726</v>
      </c>
      <c r="L598" s="4">
        <f t="shared" si="35"/>
        <v>3.773923041849216</v>
      </c>
      <c r="M598" s="4">
        <f t="shared" si="36"/>
        <v>0.42306762701213324</v>
      </c>
    </row>
    <row r="599" spans="1:13" x14ac:dyDescent="0.25">
      <c r="A599" t="s">
        <v>13</v>
      </c>
      <c r="B599">
        <v>140522</v>
      </c>
      <c r="C599">
        <v>1734</v>
      </c>
      <c r="D599">
        <v>1109</v>
      </c>
      <c r="E599">
        <v>1310</v>
      </c>
      <c r="J599">
        <v>140522</v>
      </c>
      <c r="K599" s="4">
        <f t="shared" si="34"/>
        <v>0.61164740326164913</v>
      </c>
      <c r="L599" s="4">
        <f t="shared" si="35"/>
        <v>0.70352675296869738</v>
      </c>
      <c r="M599" s="4">
        <f t="shared" si="36"/>
        <v>1.0131966935756755</v>
      </c>
    </row>
    <row r="600" spans="1:13" x14ac:dyDescent="0.25">
      <c r="A600" t="s">
        <v>23</v>
      </c>
      <c r="B600">
        <v>140522</v>
      </c>
      <c r="C600">
        <v>3449</v>
      </c>
      <c r="D600">
        <v>2382</v>
      </c>
      <c r="E600">
        <v>2035</v>
      </c>
      <c r="J600">
        <v>140522</v>
      </c>
      <c r="K600" s="4">
        <f t="shared" si="34"/>
        <v>1.2165927876870981</v>
      </c>
      <c r="L600" s="4">
        <f t="shared" si="35"/>
        <v>1.5110917272961562</v>
      </c>
      <c r="M600" s="4">
        <f t="shared" si="36"/>
        <v>1.5739353216996181</v>
      </c>
    </row>
    <row r="601" spans="1:13" x14ac:dyDescent="0.25">
      <c r="A601" t="s">
        <v>25</v>
      </c>
      <c r="B601">
        <v>140521</v>
      </c>
      <c r="C601">
        <v>4576.5</v>
      </c>
      <c r="D601">
        <v>2071.5</v>
      </c>
      <c r="E601">
        <v>6719.5</v>
      </c>
      <c r="J601">
        <v>140521</v>
      </c>
      <c r="K601" s="4">
        <f t="shared" si="34"/>
        <v>1.6143046949405637</v>
      </c>
      <c r="L601" s="4">
        <f t="shared" si="35"/>
        <v>1.3141169240528914</v>
      </c>
      <c r="M601" s="4">
        <f t="shared" si="36"/>
        <v>5.1970802919708028</v>
      </c>
    </row>
    <row r="602" spans="1:13" x14ac:dyDescent="0.25">
      <c r="A602" t="s">
        <v>27</v>
      </c>
      <c r="B602">
        <v>140520</v>
      </c>
      <c r="C602">
        <v>2522</v>
      </c>
      <c r="D602">
        <v>1150</v>
      </c>
      <c r="E602">
        <v>710</v>
      </c>
      <c r="J602">
        <v>140520</v>
      </c>
      <c r="K602" s="4">
        <f t="shared" si="34"/>
        <v>0.88960481604721986</v>
      </c>
      <c r="L602" s="4">
        <f t="shared" si="35"/>
        <v>0.72953630830838767</v>
      </c>
      <c r="M602" s="4">
        <f t="shared" si="36"/>
        <v>0.54913713926620578</v>
      </c>
    </row>
    <row r="603" spans="1:13" x14ac:dyDescent="0.25">
      <c r="A603" t="s">
        <v>21</v>
      </c>
      <c r="B603">
        <v>140519</v>
      </c>
      <c r="C603">
        <v>4177</v>
      </c>
      <c r="D603">
        <v>5186</v>
      </c>
      <c r="E603">
        <v>1468</v>
      </c>
      <c r="J603">
        <v>140519</v>
      </c>
      <c r="K603" s="4">
        <f t="shared" si="34"/>
        <v>1.473385930463615</v>
      </c>
      <c r="L603" s="4">
        <f t="shared" si="35"/>
        <v>3.2898915607715637</v>
      </c>
      <c r="M603" s="4">
        <f t="shared" si="36"/>
        <v>1.1353990428771692</v>
      </c>
    </row>
    <row r="604" spans="1:13" x14ac:dyDescent="0.25">
      <c r="A604" t="s">
        <v>19</v>
      </c>
      <c r="B604">
        <v>140518</v>
      </c>
      <c r="C604">
        <v>4450.5</v>
      </c>
      <c r="D604">
        <v>1551</v>
      </c>
      <c r="E604">
        <v>5159</v>
      </c>
      <c r="J604">
        <v>140518</v>
      </c>
      <c r="K604" s="4">
        <f t="shared" si="34"/>
        <v>1.5698597279215512</v>
      </c>
      <c r="L604" s="4">
        <f t="shared" si="35"/>
        <v>0.98392244711852983</v>
      </c>
      <c r="M604" s="4">
        <f t="shared" si="36"/>
        <v>3.9901387344709236</v>
      </c>
    </row>
    <row r="605" spans="1:13" x14ac:dyDescent="0.25">
      <c r="A605" t="s">
        <v>31</v>
      </c>
      <c r="B605">
        <v>140517</v>
      </c>
      <c r="C605">
        <v>2963</v>
      </c>
      <c r="D605">
        <v>2460</v>
      </c>
      <c r="E605">
        <v>5181</v>
      </c>
      <c r="J605">
        <v>140517</v>
      </c>
      <c r="K605" s="4">
        <f t="shared" si="34"/>
        <v>1.0451622006137637</v>
      </c>
      <c r="L605" s="4">
        <f t="shared" si="35"/>
        <v>1.5605733203814207</v>
      </c>
      <c r="M605" s="4">
        <f t="shared" si="36"/>
        <v>4.0071542514622713</v>
      </c>
    </row>
    <row r="606" spans="1:13" x14ac:dyDescent="0.25">
      <c r="A606" t="s">
        <v>75</v>
      </c>
      <c r="B606">
        <v>140511</v>
      </c>
      <c r="C606">
        <v>900</v>
      </c>
      <c r="D606">
        <v>1668</v>
      </c>
      <c r="E606">
        <v>795.5</v>
      </c>
      <c r="J606">
        <v>140511</v>
      </c>
      <c r="K606" s="4">
        <f t="shared" si="34"/>
        <v>0.31746405013580409</v>
      </c>
      <c r="L606" s="4">
        <f t="shared" si="35"/>
        <v>1.0581448367464266</v>
      </c>
      <c r="M606" s="4">
        <f t="shared" si="36"/>
        <v>0.6152656257553053</v>
      </c>
    </row>
    <row r="607" spans="1:13" x14ac:dyDescent="0.25">
      <c r="A607" t="s">
        <v>91</v>
      </c>
      <c r="B607">
        <v>140511</v>
      </c>
      <c r="C607">
        <v>817</v>
      </c>
      <c r="D607">
        <v>1370</v>
      </c>
      <c r="E607">
        <v>752</v>
      </c>
      <c r="J607">
        <v>140511</v>
      </c>
      <c r="K607" s="4">
        <f t="shared" si="34"/>
        <v>0.28818680995661322</v>
      </c>
      <c r="L607" s="4">
        <f t="shared" si="35"/>
        <v>0.86909977598477495</v>
      </c>
      <c r="M607" s="4">
        <f t="shared" si="36"/>
        <v>0.58162130806786871</v>
      </c>
    </row>
    <row r="608" spans="1:13" x14ac:dyDescent="0.25">
      <c r="A608" t="s">
        <v>55</v>
      </c>
      <c r="B608">
        <v>140510</v>
      </c>
      <c r="C608">
        <v>3969</v>
      </c>
      <c r="D608">
        <v>2164</v>
      </c>
      <c r="E608">
        <v>7326</v>
      </c>
      <c r="J608">
        <v>140510</v>
      </c>
      <c r="K608" s="4">
        <f t="shared" si="34"/>
        <v>1.4000164610988959</v>
      </c>
      <c r="L608" s="4">
        <f t="shared" si="35"/>
        <v>1.372797018416827</v>
      </c>
      <c r="M608" s="4">
        <f t="shared" si="36"/>
        <v>5.6661671581186255</v>
      </c>
    </row>
    <row r="609" spans="1:13" x14ac:dyDescent="0.25">
      <c r="A609" t="s">
        <v>81</v>
      </c>
      <c r="B609">
        <v>140509</v>
      </c>
      <c r="C609">
        <v>5059</v>
      </c>
      <c r="D609">
        <v>1715</v>
      </c>
      <c r="E609">
        <v>1140</v>
      </c>
      <c r="J609">
        <v>140509</v>
      </c>
      <c r="K609" s="4">
        <f t="shared" si="34"/>
        <v>1.784500699596703</v>
      </c>
      <c r="L609" s="4">
        <f t="shared" si="35"/>
        <v>1.0879606684772911</v>
      </c>
      <c r="M609" s="4">
        <f t="shared" si="36"/>
        <v>0.88171315318799248</v>
      </c>
    </row>
    <row r="610" spans="1:13" x14ac:dyDescent="0.25">
      <c r="A610" t="s">
        <v>57</v>
      </c>
      <c r="B610">
        <v>140508</v>
      </c>
      <c r="C610">
        <v>5902</v>
      </c>
      <c r="D610">
        <v>4602.5</v>
      </c>
      <c r="E610">
        <v>1795.5</v>
      </c>
      <c r="J610">
        <v>140508</v>
      </c>
      <c r="K610" s="4">
        <f t="shared" si="34"/>
        <v>2.0818586932239063</v>
      </c>
      <c r="L610" s="4">
        <f t="shared" si="35"/>
        <v>2.9197311817298734</v>
      </c>
      <c r="M610" s="4">
        <f t="shared" si="36"/>
        <v>1.3886982162710881</v>
      </c>
    </row>
    <row r="611" spans="1:13" x14ac:dyDescent="0.25">
      <c r="A611" t="s">
        <v>61</v>
      </c>
      <c r="B611">
        <v>140508</v>
      </c>
      <c r="C611">
        <v>5940</v>
      </c>
      <c r="D611">
        <v>4855</v>
      </c>
      <c r="E611">
        <v>1846</v>
      </c>
      <c r="J611">
        <v>140508</v>
      </c>
      <c r="K611" s="4">
        <f t="shared" si="34"/>
        <v>2.095262730896307</v>
      </c>
      <c r="L611" s="4">
        <f t="shared" si="35"/>
        <v>3.079911979858454</v>
      </c>
      <c r="M611" s="4">
        <f t="shared" si="36"/>
        <v>1.4277565620921351</v>
      </c>
    </row>
    <row r="612" spans="1:13" x14ac:dyDescent="0.25">
      <c r="A612" t="s">
        <v>73</v>
      </c>
      <c r="B612">
        <v>140507</v>
      </c>
      <c r="C612">
        <v>2198</v>
      </c>
      <c r="D612">
        <v>727</v>
      </c>
      <c r="E612">
        <v>840.5</v>
      </c>
      <c r="J612">
        <v>140507</v>
      </c>
      <c r="K612" s="4">
        <f t="shared" si="34"/>
        <v>0.77531775799833036</v>
      </c>
      <c r="L612" s="4">
        <f t="shared" si="35"/>
        <v>0.46119382273060683</v>
      </c>
      <c r="M612" s="4">
        <f t="shared" si="36"/>
        <v>0.65007009232851554</v>
      </c>
    </row>
    <row r="613" spans="1:13" x14ac:dyDescent="0.25">
      <c r="A613" t="s">
        <v>85</v>
      </c>
      <c r="B613">
        <v>140507</v>
      </c>
      <c r="C613">
        <v>2435</v>
      </c>
      <c r="D613">
        <v>847</v>
      </c>
      <c r="E613">
        <v>1095</v>
      </c>
      <c r="J613">
        <v>140507</v>
      </c>
      <c r="K613" s="4">
        <f t="shared" si="34"/>
        <v>0.85891662453409212</v>
      </c>
      <c r="L613" s="4">
        <f t="shared" si="35"/>
        <v>0.53731935055409075</v>
      </c>
      <c r="M613" s="4">
        <f t="shared" si="36"/>
        <v>0.84690868661478225</v>
      </c>
    </row>
    <row r="614" spans="1:13" x14ac:dyDescent="0.25">
      <c r="A614" t="s">
        <v>87</v>
      </c>
      <c r="B614">
        <v>140505</v>
      </c>
      <c r="C614">
        <v>1717</v>
      </c>
      <c r="D614">
        <v>784.5</v>
      </c>
      <c r="E614">
        <v>1979.5</v>
      </c>
      <c r="J614">
        <v>140505</v>
      </c>
      <c r="K614" s="4">
        <f t="shared" si="34"/>
        <v>0.60565086009241731</v>
      </c>
      <c r="L614" s="4">
        <f t="shared" si="35"/>
        <v>0.49767063814602619</v>
      </c>
      <c r="M614" s="4">
        <f t="shared" si="36"/>
        <v>1.5310098129259921</v>
      </c>
    </row>
    <row r="615" spans="1:13" x14ac:dyDescent="0.25">
      <c r="A615" t="s">
        <v>89</v>
      </c>
      <c r="B615">
        <v>140500</v>
      </c>
      <c r="C615">
        <v>2084</v>
      </c>
      <c r="D615">
        <v>927.5</v>
      </c>
      <c r="E615">
        <v>1405</v>
      </c>
      <c r="J615">
        <v>140500</v>
      </c>
      <c r="K615" s="4">
        <f t="shared" si="34"/>
        <v>0.73510564498112851</v>
      </c>
      <c r="L615" s="4">
        <f t="shared" si="35"/>
        <v>0.58838689213567785</v>
      </c>
      <c r="M615" s="4">
        <f t="shared" si="36"/>
        <v>1.0866727896746748</v>
      </c>
    </row>
    <row r="616" spans="1:13" x14ac:dyDescent="0.25">
      <c r="A616" t="s">
        <v>59</v>
      </c>
      <c r="B616">
        <v>140499</v>
      </c>
      <c r="C616">
        <v>8706</v>
      </c>
      <c r="D616">
        <v>9382.5</v>
      </c>
      <c r="E616">
        <v>2111</v>
      </c>
      <c r="J616">
        <v>140499</v>
      </c>
      <c r="K616" s="4">
        <f t="shared" si="34"/>
        <v>3.0709355783136778</v>
      </c>
      <c r="L616" s="4">
        <f t="shared" si="35"/>
        <v>5.9520647066986498</v>
      </c>
      <c r="M616" s="4">
        <f t="shared" si="36"/>
        <v>1.6327161985788177</v>
      </c>
    </row>
    <row r="617" spans="1:13" x14ac:dyDescent="0.25">
      <c r="A617" t="s">
        <v>65</v>
      </c>
      <c r="B617">
        <v>140499</v>
      </c>
      <c r="C617">
        <v>5049</v>
      </c>
      <c r="D617">
        <v>5122.5</v>
      </c>
      <c r="E617">
        <v>1012</v>
      </c>
      <c r="J617">
        <v>140499</v>
      </c>
      <c r="K617" s="4">
        <f t="shared" si="34"/>
        <v>1.7809733212618608</v>
      </c>
      <c r="L617" s="4">
        <f t="shared" si="35"/>
        <v>3.2496084689649702</v>
      </c>
      <c r="M617" s="4">
        <f t="shared" si="36"/>
        <v>0.78271378160197225</v>
      </c>
    </row>
    <row r="618" spans="1:13" x14ac:dyDescent="0.25">
      <c r="A618" t="s">
        <v>109</v>
      </c>
      <c r="B618">
        <v>140496</v>
      </c>
      <c r="C618">
        <v>1920</v>
      </c>
      <c r="D618">
        <v>611</v>
      </c>
      <c r="E618">
        <v>1298.5</v>
      </c>
      <c r="J618">
        <v>140496</v>
      </c>
      <c r="K618" s="4">
        <f t="shared" si="34"/>
        <v>0.67725664028971533</v>
      </c>
      <c r="L618" s="4">
        <f t="shared" si="35"/>
        <v>0.38760581250123904</v>
      </c>
      <c r="M618" s="4">
        <f t="shared" si="36"/>
        <v>1.0043022187847441</v>
      </c>
    </row>
    <row r="619" spans="1:13" x14ac:dyDescent="0.25">
      <c r="A619" t="s">
        <v>71</v>
      </c>
      <c r="B619">
        <v>140494</v>
      </c>
      <c r="C619">
        <v>2088.5</v>
      </c>
      <c r="D619">
        <v>1285</v>
      </c>
      <c r="E619">
        <v>1374.5</v>
      </c>
      <c r="J619">
        <v>140494</v>
      </c>
      <c r="K619" s="4">
        <f t="shared" si="34"/>
        <v>0.7366929652318075</v>
      </c>
      <c r="L619" s="4">
        <f t="shared" si="35"/>
        <v>0.81517752710980707</v>
      </c>
      <c r="M619" s="4">
        <f t="shared" si="36"/>
        <v>1.0630830956639434</v>
      </c>
    </row>
    <row r="620" spans="1:13" x14ac:dyDescent="0.25">
      <c r="A620" t="s">
        <v>83</v>
      </c>
      <c r="B620">
        <v>140494</v>
      </c>
      <c r="C620">
        <v>3281</v>
      </c>
      <c r="D620">
        <v>2007</v>
      </c>
      <c r="E620">
        <v>2495</v>
      </c>
      <c r="J620">
        <v>140494</v>
      </c>
      <c r="K620" s="4">
        <f t="shared" si="34"/>
        <v>1.1573328316617479</v>
      </c>
      <c r="L620" s="4">
        <f t="shared" si="35"/>
        <v>1.2731994528477688</v>
      </c>
      <c r="M620" s="4">
        <f t="shared" si="36"/>
        <v>1.9297143133368782</v>
      </c>
    </row>
    <row r="621" spans="1:13" x14ac:dyDescent="0.25">
      <c r="A621" t="s">
        <v>69</v>
      </c>
      <c r="B621">
        <v>140493</v>
      </c>
      <c r="C621">
        <v>3078</v>
      </c>
      <c r="D621">
        <v>4485.5</v>
      </c>
      <c r="E621">
        <v>4280</v>
      </c>
      <c r="J621">
        <v>140493</v>
      </c>
      <c r="K621" s="4">
        <f t="shared" si="34"/>
        <v>1.0857270514644499</v>
      </c>
      <c r="L621" s="4">
        <f t="shared" si="35"/>
        <v>2.8455087921019766</v>
      </c>
      <c r="M621" s="4">
        <f t="shared" si="36"/>
        <v>3.3102914874075506</v>
      </c>
    </row>
    <row r="622" spans="1:13" x14ac:dyDescent="0.25">
      <c r="A622" t="s">
        <v>77</v>
      </c>
      <c r="B622">
        <v>140493</v>
      </c>
      <c r="C622">
        <v>5003.5</v>
      </c>
      <c r="D622">
        <v>757</v>
      </c>
      <c r="E622">
        <v>1081</v>
      </c>
      <c r="J622">
        <v>140493</v>
      </c>
      <c r="K622" s="4">
        <f t="shared" si="34"/>
        <v>1.7649237498383286</v>
      </c>
      <c r="L622" s="4">
        <f t="shared" si="35"/>
        <v>0.48022520468647778</v>
      </c>
      <c r="M622" s="4">
        <f t="shared" si="36"/>
        <v>0.8360806303475613</v>
      </c>
    </row>
    <row r="623" spans="1:13" x14ac:dyDescent="0.25">
      <c r="A623" t="s">
        <v>63</v>
      </c>
      <c r="B623">
        <v>140492</v>
      </c>
      <c r="C623">
        <v>2883.5</v>
      </c>
      <c r="D623">
        <v>1602.5</v>
      </c>
      <c r="E623">
        <v>3643</v>
      </c>
      <c r="J623">
        <v>140492</v>
      </c>
      <c r="K623" s="4">
        <f t="shared" si="34"/>
        <v>1.0171195428517679</v>
      </c>
      <c r="L623" s="4">
        <f t="shared" si="35"/>
        <v>1.0165929861427749</v>
      </c>
      <c r="M623" s="4">
        <f t="shared" si="36"/>
        <v>2.817614927248997</v>
      </c>
    </row>
    <row r="624" spans="1:13" x14ac:dyDescent="0.25">
      <c r="A624" t="s">
        <v>79</v>
      </c>
      <c r="B624">
        <v>140492</v>
      </c>
      <c r="C624">
        <v>2446</v>
      </c>
      <c r="D624">
        <v>1416.5</v>
      </c>
      <c r="E624">
        <v>3200</v>
      </c>
      <c r="J624">
        <v>140492</v>
      </c>
      <c r="K624" s="4">
        <f t="shared" si="34"/>
        <v>0.86279674070241863</v>
      </c>
      <c r="L624" s="4">
        <f t="shared" si="35"/>
        <v>0.89859841801637497</v>
      </c>
      <c r="M624" s="4">
        <f t="shared" si="36"/>
        <v>2.474984289650505</v>
      </c>
    </row>
    <row r="625" spans="1:13" x14ac:dyDescent="0.25">
      <c r="A625" t="s">
        <v>93</v>
      </c>
      <c r="B625">
        <v>140491</v>
      </c>
      <c r="C625">
        <v>4783.5</v>
      </c>
      <c r="D625">
        <v>1614</v>
      </c>
      <c r="E625">
        <v>1082</v>
      </c>
      <c r="J625">
        <v>140491</v>
      </c>
      <c r="K625" s="4">
        <f t="shared" si="34"/>
        <v>1.6873214264717986</v>
      </c>
      <c r="L625" s="4">
        <f t="shared" si="35"/>
        <v>1.0238883492258588</v>
      </c>
      <c r="M625" s="4">
        <f t="shared" si="36"/>
        <v>0.83685406293807707</v>
      </c>
    </row>
    <row r="626" spans="1:13" x14ac:dyDescent="0.25">
      <c r="A626" t="s">
        <v>95</v>
      </c>
      <c r="B626">
        <v>140490</v>
      </c>
      <c r="C626">
        <v>2135.5</v>
      </c>
      <c r="D626">
        <v>668.5</v>
      </c>
      <c r="E626">
        <v>1611</v>
      </c>
      <c r="J626">
        <v>140490</v>
      </c>
      <c r="K626" s="4">
        <f t="shared" si="34"/>
        <v>0.75327164340556618</v>
      </c>
      <c r="L626" s="4">
        <f t="shared" si="35"/>
        <v>0.42408262791665841</v>
      </c>
      <c r="M626" s="4">
        <f t="shared" si="36"/>
        <v>1.2459999033209261</v>
      </c>
    </row>
    <row r="627" spans="1:13" x14ac:dyDescent="0.25">
      <c r="A627" t="s">
        <v>97</v>
      </c>
      <c r="B627">
        <v>140489</v>
      </c>
      <c r="C627">
        <v>4318</v>
      </c>
      <c r="D627">
        <v>1275</v>
      </c>
      <c r="E627">
        <v>2141.5</v>
      </c>
      <c r="J627">
        <v>140489</v>
      </c>
      <c r="K627" s="4">
        <f t="shared" si="34"/>
        <v>1.5231219649848911</v>
      </c>
      <c r="L627" s="4">
        <f t="shared" si="35"/>
        <v>0.80883373312451678</v>
      </c>
      <c r="M627" s="4">
        <f t="shared" si="36"/>
        <v>1.6563058925895491</v>
      </c>
    </row>
    <row r="628" spans="1:13" x14ac:dyDescent="0.25">
      <c r="A628" t="s">
        <v>101</v>
      </c>
      <c r="B628">
        <v>140488</v>
      </c>
      <c r="C628">
        <v>2203</v>
      </c>
      <c r="D628">
        <v>1355</v>
      </c>
      <c r="E628">
        <v>861.5</v>
      </c>
      <c r="J628">
        <v>140488</v>
      </c>
      <c r="K628" s="4">
        <f t="shared" si="34"/>
        <v>0.77708144716575145</v>
      </c>
      <c r="L628" s="4">
        <f t="shared" si="35"/>
        <v>0.85958408500683936</v>
      </c>
      <c r="M628" s="4">
        <f t="shared" si="36"/>
        <v>0.66631217672934695</v>
      </c>
    </row>
    <row r="629" spans="1:13" x14ac:dyDescent="0.25">
      <c r="A629" t="s">
        <v>103</v>
      </c>
      <c r="B629">
        <v>140487</v>
      </c>
      <c r="C629">
        <v>2542</v>
      </c>
      <c r="D629">
        <v>396</v>
      </c>
      <c r="E629">
        <v>398</v>
      </c>
      <c r="J629">
        <v>140487</v>
      </c>
      <c r="K629" s="4">
        <f t="shared" si="34"/>
        <v>0.89665957271690433</v>
      </c>
      <c r="L629" s="4">
        <f t="shared" si="35"/>
        <v>0.25121424181749696</v>
      </c>
      <c r="M629" s="4">
        <f t="shared" si="36"/>
        <v>0.30782617102528159</v>
      </c>
    </row>
    <row r="630" spans="1:13" x14ac:dyDescent="0.25">
      <c r="A630" t="s">
        <v>105</v>
      </c>
      <c r="B630">
        <v>140486</v>
      </c>
      <c r="C630">
        <v>2273.5</v>
      </c>
      <c r="D630">
        <v>719</v>
      </c>
      <c r="E630">
        <v>824</v>
      </c>
      <c r="J630">
        <v>140486</v>
      </c>
      <c r="K630" s="4">
        <f t="shared" si="34"/>
        <v>0.80194946442638948</v>
      </c>
      <c r="L630" s="4">
        <f t="shared" si="35"/>
        <v>0.45611878754237456</v>
      </c>
      <c r="M630" s="4">
        <f t="shared" si="36"/>
        <v>0.63730845458500507</v>
      </c>
    </row>
    <row r="631" spans="1:13" x14ac:dyDescent="0.25">
      <c r="A631" t="s">
        <v>107</v>
      </c>
      <c r="B631">
        <v>140485</v>
      </c>
      <c r="C631">
        <v>4568</v>
      </c>
      <c r="D631">
        <v>9786</v>
      </c>
      <c r="E631">
        <v>2786</v>
      </c>
      <c r="J631">
        <v>140485</v>
      </c>
      <c r="K631" s="4">
        <f t="shared" si="34"/>
        <v>1.6113064233559478</v>
      </c>
      <c r="L631" s="4">
        <f t="shared" si="35"/>
        <v>6.2080367940051149</v>
      </c>
      <c r="M631" s="4">
        <f t="shared" si="36"/>
        <v>2.1547831971769709</v>
      </c>
    </row>
    <row r="632" spans="1:13" x14ac:dyDescent="0.25">
      <c r="A632" t="s">
        <v>99</v>
      </c>
      <c r="B632">
        <v>140484</v>
      </c>
      <c r="C632">
        <v>2930</v>
      </c>
      <c r="D632">
        <v>1889</v>
      </c>
      <c r="E632">
        <v>3029</v>
      </c>
      <c r="J632">
        <v>140484</v>
      </c>
      <c r="K632" s="4">
        <f t="shared" si="34"/>
        <v>1.0335218521087843</v>
      </c>
      <c r="L632" s="4">
        <f t="shared" si="35"/>
        <v>1.1983426838213429</v>
      </c>
      <c r="M632" s="4">
        <f t="shared" si="36"/>
        <v>2.3427273166723062</v>
      </c>
    </row>
    <row r="633" spans="1:13" x14ac:dyDescent="0.25">
      <c r="A633" t="s">
        <v>111</v>
      </c>
      <c r="B633">
        <v>140483</v>
      </c>
      <c r="C633">
        <v>2753.5</v>
      </c>
      <c r="D633">
        <v>1722.5</v>
      </c>
      <c r="E633">
        <v>6839</v>
      </c>
      <c r="J633">
        <v>140483</v>
      </c>
      <c r="K633" s="4">
        <f t="shared" si="34"/>
        <v>0.97126362449881831</v>
      </c>
      <c r="L633" s="4">
        <f t="shared" si="35"/>
        <v>1.092718513966259</v>
      </c>
      <c r="M633" s="4">
        <f t="shared" si="36"/>
        <v>5.2895054865374389</v>
      </c>
    </row>
    <row r="634" spans="1:13" x14ac:dyDescent="0.25">
      <c r="A634" t="s">
        <v>119</v>
      </c>
      <c r="B634">
        <v>140482</v>
      </c>
      <c r="C634">
        <v>2141</v>
      </c>
      <c r="D634">
        <v>743.5</v>
      </c>
      <c r="E634">
        <v>822</v>
      </c>
      <c r="J634">
        <v>140482</v>
      </c>
      <c r="K634" s="4">
        <f t="shared" si="34"/>
        <v>0.75521170148972949</v>
      </c>
      <c r="L634" s="4">
        <f t="shared" si="35"/>
        <v>0.47166108280633584</v>
      </c>
      <c r="M634" s="4">
        <f t="shared" si="36"/>
        <v>0.63576158940397354</v>
      </c>
    </row>
    <row r="635" spans="1:13" x14ac:dyDescent="0.25">
      <c r="A635" t="s">
        <v>17</v>
      </c>
      <c r="B635">
        <v>140481</v>
      </c>
      <c r="C635">
        <v>2839.5</v>
      </c>
      <c r="D635">
        <v>4425</v>
      </c>
      <c r="E635">
        <v>4097.5</v>
      </c>
      <c r="J635">
        <v>140481</v>
      </c>
      <c r="K635" s="4">
        <f t="shared" si="34"/>
        <v>1.0015990781784618</v>
      </c>
      <c r="L635" s="4">
        <f t="shared" si="35"/>
        <v>2.8071288384909701</v>
      </c>
      <c r="M635" s="4">
        <f t="shared" si="36"/>
        <v>3.1691400396384202</v>
      </c>
    </row>
    <row r="636" spans="1:13" x14ac:dyDescent="0.25">
      <c r="A636" t="s">
        <v>117</v>
      </c>
      <c r="B636">
        <v>140480</v>
      </c>
      <c r="C636">
        <v>2229.5</v>
      </c>
      <c r="D636">
        <v>3479</v>
      </c>
      <c r="E636">
        <v>14195</v>
      </c>
      <c r="J636">
        <v>140480</v>
      </c>
      <c r="K636" s="4">
        <f t="shared" si="34"/>
        <v>0.78642899975308356</v>
      </c>
      <c r="L636" s="4">
        <f t="shared" si="35"/>
        <v>2.2070059274825051</v>
      </c>
      <c r="M636" s="4">
        <f t="shared" si="36"/>
        <v>10.978875622371538</v>
      </c>
    </row>
    <row r="637" spans="1:13" x14ac:dyDescent="0.25">
      <c r="A637" t="s">
        <v>113</v>
      </c>
      <c r="B637">
        <v>140479</v>
      </c>
      <c r="C637">
        <v>3455</v>
      </c>
      <c r="D637">
        <v>1620</v>
      </c>
      <c r="E637">
        <v>2806</v>
      </c>
      <c r="J637">
        <v>140479</v>
      </c>
      <c r="K637" s="4">
        <f t="shared" si="34"/>
        <v>1.2187092146880034</v>
      </c>
      <c r="L637" s="4">
        <f t="shared" si="35"/>
        <v>1.0276946256170332</v>
      </c>
      <c r="M637" s="4">
        <f t="shared" si="36"/>
        <v>2.1702518489872866</v>
      </c>
    </row>
    <row r="638" spans="1:13" x14ac:dyDescent="0.25">
      <c r="A638" t="s">
        <v>115</v>
      </c>
      <c r="B638">
        <v>140478</v>
      </c>
      <c r="C638">
        <v>2981</v>
      </c>
      <c r="D638">
        <v>931.5</v>
      </c>
      <c r="E638">
        <v>688</v>
      </c>
      <c r="J638">
        <v>140478</v>
      </c>
      <c r="K638" s="4">
        <f t="shared" si="34"/>
        <v>1.0515114816164799</v>
      </c>
      <c r="L638" s="4">
        <f t="shared" si="35"/>
        <v>0.59092440972979399</v>
      </c>
      <c r="M638" s="4">
        <f t="shared" si="36"/>
        <v>0.5321216222748586</v>
      </c>
    </row>
    <row r="639" spans="1:13" x14ac:dyDescent="0.25">
      <c r="A639" t="s">
        <v>123</v>
      </c>
      <c r="B639">
        <v>140477</v>
      </c>
      <c r="C639">
        <v>4977.5</v>
      </c>
      <c r="D639">
        <v>1450</v>
      </c>
      <c r="E639">
        <v>3293</v>
      </c>
      <c r="J639">
        <v>140477</v>
      </c>
      <c r="K639" s="4">
        <f t="shared" si="34"/>
        <v>1.7557525661677387</v>
      </c>
      <c r="L639" s="4">
        <f t="shared" si="35"/>
        <v>0.91985012786709752</v>
      </c>
      <c r="M639" s="4">
        <f t="shared" si="36"/>
        <v>2.5469135205684728</v>
      </c>
    </row>
    <row r="640" spans="1:13" x14ac:dyDescent="0.25">
      <c r="A640" t="s">
        <v>125</v>
      </c>
      <c r="B640">
        <v>140450</v>
      </c>
      <c r="C640">
        <v>2223</v>
      </c>
      <c r="D640">
        <v>2015.5</v>
      </c>
      <c r="E640">
        <v>698</v>
      </c>
      <c r="J640">
        <v>140450</v>
      </c>
      <c r="K640" s="4">
        <f t="shared" si="34"/>
        <v>0.78413620383543603</v>
      </c>
      <c r="L640" s="4">
        <f t="shared" si="35"/>
        <v>1.2785916777352655</v>
      </c>
      <c r="M640" s="4">
        <f t="shared" si="36"/>
        <v>0.53985594818001648</v>
      </c>
    </row>
    <row r="641" spans="1:13" x14ac:dyDescent="0.25">
      <c r="A641" t="s">
        <v>127</v>
      </c>
      <c r="B641">
        <v>140447</v>
      </c>
      <c r="C641">
        <v>3212.5</v>
      </c>
      <c r="D641">
        <v>4055</v>
      </c>
      <c r="E641">
        <v>1611.5</v>
      </c>
      <c r="J641">
        <v>140447</v>
      </c>
      <c r="K641" s="4">
        <f t="shared" si="34"/>
        <v>1.1331702900680785</v>
      </c>
      <c r="L641" s="4">
        <f t="shared" si="35"/>
        <v>2.572408461035228</v>
      </c>
      <c r="M641" s="4">
        <f t="shared" si="36"/>
        <v>1.2463866196161841</v>
      </c>
    </row>
    <row r="642" spans="1:13" x14ac:dyDescent="0.25">
      <c r="A642" t="s">
        <v>67</v>
      </c>
      <c r="B642">
        <v>140446</v>
      </c>
      <c r="C642">
        <v>3139</v>
      </c>
      <c r="D642">
        <v>904.5</v>
      </c>
      <c r="E642">
        <v>1333</v>
      </c>
      <c r="J642">
        <v>140446</v>
      </c>
      <c r="K642" s="4">
        <f t="shared" si="34"/>
        <v>1.1072440593069877</v>
      </c>
      <c r="L642" s="4">
        <f t="shared" si="35"/>
        <v>0.57379616596951011</v>
      </c>
      <c r="M642" s="4">
        <f t="shared" si="36"/>
        <v>1.0309856431575386</v>
      </c>
    </row>
    <row r="643" spans="1:13" x14ac:dyDescent="0.25">
      <c r="A643" t="s">
        <v>129</v>
      </c>
      <c r="B643">
        <v>140446</v>
      </c>
      <c r="C643">
        <v>5020</v>
      </c>
      <c r="D643">
        <v>2004</v>
      </c>
      <c r="E643">
        <v>3603</v>
      </c>
      <c r="J643">
        <v>140446</v>
      </c>
      <c r="K643" s="4">
        <f t="shared" si="34"/>
        <v>1.7707439240908183</v>
      </c>
      <c r="L643" s="4">
        <f t="shared" si="35"/>
        <v>1.2712963146521816</v>
      </c>
      <c r="M643" s="4">
        <f t="shared" si="36"/>
        <v>2.7866776236283655</v>
      </c>
    </row>
    <row r="644" spans="1:13" x14ac:dyDescent="0.25">
      <c r="A644" t="s">
        <v>149</v>
      </c>
      <c r="B644">
        <v>140445</v>
      </c>
      <c r="C644">
        <v>1752.5</v>
      </c>
      <c r="D644">
        <v>561</v>
      </c>
      <c r="E644">
        <v>720</v>
      </c>
      <c r="J644">
        <v>140445</v>
      </c>
      <c r="K644" s="4">
        <f t="shared" si="34"/>
        <v>0.61817305318110738</v>
      </c>
      <c r="L644" s="4">
        <f t="shared" si="35"/>
        <v>0.35588684257478737</v>
      </c>
      <c r="M644" s="4">
        <f t="shared" si="36"/>
        <v>0.55687146517136366</v>
      </c>
    </row>
    <row r="645" spans="1:13" x14ac:dyDescent="0.25">
      <c r="A645" t="s">
        <v>147</v>
      </c>
      <c r="B645">
        <v>140444</v>
      </c>
      <c r="C645">
        <v>3974</v>
      </c>
      <c r="D645">
        <v>1503</v>
      </c>
      <c r="E645">
        <v>1252</v>
      </c>
      <c r="J645">
        <v>140444</v>
      </c>
      <c r="K645" s="4">
        <f t="shared" ref="K645:K708" si="37">C645/F$37</f>
        <v>1.401780150266317</v>
      </c>
      <c r="L645" s="4">
        <f t="shared" si="35"/>
        <v>0.95347223598913622</v>
      </c>
      <c r="M645" s="4">
        <f t="shared" si="36"/>
        <v>0.96833760332576013</v>
      </c>
    </row>
    <row r="646" spans="1:13" x14ac:dyDescent="0.25">
      <c r="A646" t="s">
        <v>121</v>
      </c>
      <c r="B646">
        <v>140443</v>
      </c>
      <c r="C646">
        <v>3980</v>
      </c>
      <c r="D646">
        <v>1312</v>
      </c>
      <c r="E646">
        <v>1792</v>
      </c>
      <c r="J646">
        <v>140443</v>
      </c>
      <c r="K646" s="4">
        <f t="shared" si="37"/>
        <v>1.4038965772672225</v>
      </c>
      <c r="L646" s="4">
        <f t="shared" si="35"/>
        <v>0.83230577087009094</v>
      </c>
      <c r="M646" s="4">
        <f t="shared" si="36"/>
        <v>1.3859912022042828</v>
      </c>
    </row>
    <row r="647" spans="1:13" x14ac:dyDescent="0.25">
      <c r="A647" t="s">
        <v>145</v>
      </c>
      <c r="B647">
        <v>140442</v>
      </c>
      <c r="C647">
        <v>4241</v>
      </c>
      <c r="D647">
        <v>1142</v>
      </c>
      <c r="E647">
        <v>3052</v>
      </c>
      <c r="J647">
        <v>140442</v>
      </c>
      <c r="K647" s="4">
        <f t="shared" si="37"/>
        <v>1.4959611518066056</v>
      </c>
      <c r="L647" s="4">
        <f t="shared" si="35"/>
        <v>0.7244612731201554</v>
      </c>
      <c r="M647" s="4">
        <f t="shared" si="36"/>
        <v>2.3605162662541694</v>
      </c>
    </row>
    <row r="648" spans="1:13" x14ac:dyDescent="0.25">
      <c r="A648" t="s">
        <v>143</v>
      </c>
      <c r="B648">
        <v>140441</v>
      </c>
      <c r="C648">
        <v>4696.5</v>
      </c>
      <c r="D648">
        <v>1296</v>
      </c>
      <c r="E648">
        <v>1413.5</v>
      </c>
      <c r="J648">
        <v>140441</v>
      </c>
      <c r="K648" s="4">
        <f t="shared" si="37"/>
        <v>1.6566332349586708</v>
      </c>
      <c r="L648" s="4">
        <f t="shared" si="35"/>
        <v>0.82215570049362652</v>
      </c>
      <c r="M648" s="4">
        <f t="shared" si="36"/>
        <v>1.093246966694059</v>
      </c>
    </row>
    <row r="649" spans="1:13" x14ac:dyDescent="0.25">
      <c r="A649" t="s">
        <v>141</v>
      </c>
      <c r="B649">
        <v>140440</v>
      </c>
      <c r="C649">
        <v>3758</v>
      </c>
      <c r="D649">
        <v>5024.5</v>
      </c>
      <c r="E649">
        <v>2031</v>
      </c>
      <c r="J649">
        <v>140440</v>
      </c>
      <c r="K649" s="4">
        <f t="shared" si="37"/>
        <v>1.3255887782337241</v>
      </c>
      <c r="L649" s="4">
        <f t="shared" si="35"/>
        <v>3.1874392879091253</v>
      </c>
      <c r="M649" s="4">
        <f t="shared" si="36"/>
        <v>1.5708415913375551</v>
      </c>
    </row>
    <row r="650" spans="1:13" x14ac:dyDescent="0.25">
      <c r="A650" t="s">
        <v>139</v>
      </c>
      <c r="B650">
        <v>140438</v>
      </c>
      <c r="C650">
        <v>3491</v>
      </c>
      <c r="D650">
        <v>1559.5</v>
      </c>
      <c r="E650">
        <v>1611.5</v>
      </c>
      <c r="J650">
        <v>140438</v>
      </c>
      <c r="K650" s="4">
        <f t="shared" si="37"/>
        <v>1.2314077766934355</v>
      </c>
      <c r="L650" s="4">
        <f t="shared" si="35"/>
        <v>0.98931467200602663</v>
      </c>
      <c r="M650" s="4">
        <f t="shared" si="36"/>
        <v>1.2463866196161841</v>
      </c>
    </row>
    <row r="651" spans="1:13" x14ac:dyDescent="0.25">
      <c r="A651" t="s">
        <v>135</v>
      </c>
      <c r="B651">
        <v>140435</v>
      </c>
      <c r="C651">
        <v>2386</v>
      </c>
      <c r="D651">
        <v>3195</v>
      </c>
      <c r="E651">
        <v>3935</v>
      </c>
      <c r="J651">
        <v>140435</v>
      </c>
      <c r="K651" s="4">
        <f t="shared" si="37"/>
        <v>0.841632470693365</v>
      </c>
      <c r="L651" s="4">
        <f t="shared" si="35"/>
        <v>2.0268421783002597</v>
      </c>
      <c r="M651" s="4">
        <f t="shared" si="36"/>
        <v>3.0434572436796055</v>
      </c>
    </row>
    <row r="652" spans="1:13" x14ac:dyDescent="0.25">
      <c r="A652" t="s">
        <v>131</v>
      </c>
      <c r="B652">
        <v>140434</v>
      </c>
      <c r="C652">
        <v>4728</v>
      </c>
      <c r="D652">
        <v>1732</v>
      </c>
      <c r="E652">
        <v>1907.5</v>
      </c>
      <c r="J652">
        <v>140434</v>
      </c>
      <c r="K652" s="4">
        <f t="shared" si="37"/>
        <v>1.667744476713424</v>
      </c>
      <c r="L652" s="4">
        <f t="shared" si="35"/>
        <v>1.0987451182522847</v>
      </c>
      <c r="M652" s="4">
        <f t="shared" si="36"/>
        <v>1.4753226664088559</v>
      </c>
    </row>
    <row r="653" spans="1:13" x14ac:dyDescent="0.25">
      <c r="A653" t="s">
        <v>133</v>
      </c>
      <c r="B653">
        <v>140433</v>
      </c>
      <c r="C653">
        <v>6302</v>
      </c>
      <c r="D653">
        <v>2455.5</v>
      </c>
      <c r="E653">
        <v>5837</v>
      </c>
      <c r="J653">
        <v>140433</v>
      </c>
      <c r="K653" s="4">
        <f t="shared" si="37"/>
        <v>2.222953826617597</v>
      </c>
      <c r="L653" s="4">
        <f t="shared" si="35"/>
        <v>1.55771861308804</v>
      </c>
      <c r="M653" s="4">
        <f t="shared" si="36"/>
        <v>4.5145260308406243</v>
      </c>
    </row>
    <row r="654" spans="1:13" x14ac:dyDescent="0.25">
      <c r="A654" t="s">
        <v>137</v>
      </c>
      <c r="B654">
        <v>140432</v>
      </c>
      <c r="C654">
        <v>4987.5</v>
      </c>
      <c r="D654">
        <v>1959</v>
      </c>
      <c r="E654">
        <v>3229</v>
      </c>
      <c r="J654">
        <v>140432</v>
      </c>
      <c r="K654" s="4">
        <f t="shared" si="37"/>
        <v>1.7592799445025809</v>
      </c>
      <c r="L654" s="4">
        <f t="shared" si="35"/>
        <v>1.2427492417183752</v>
      </c>
      <c r="M654" s="4">
        <f t="shared" si="36"/>
        <v>2.4974138347754629</v>
      </c>
    </row>
    <row r="655" spans="1:13" x14ac:dyDescent="0.25">
      <c r="A655" t="s">
        <v>161</v>
      </c>
      <c r="B655">
        <v>140432</v>
      </c>
      <c r="C655">
        <v>4486</v>
      </c>
      <c r="D655">
        <v>1600.5</v>
      </c>
      <c r="E655">
        <v>2492</v>
      </c>
      <c r="J655">
        <v>140432</v>
      </c>
      <c r="K655" s="4">
        <f t="shared" si="37"/>
        <v>1.5823819210102412</v>
      </c>
      <c r="L655" s="4">
        <f t="shared" si="35"/>
        <v>1.015324227345717</v>
      </c>
      <c r="M655" s="4">
        <f t="shared" si="36"/>
        <v>1.9273940155653309</v>
      </c>
    </row>
    <row r="656" spans="1:13" x14ac:dyDescent="0.25">
      <c r="A656" t="s">
        <v>159</v>
      </c>
      <c r="B656">
        <v>140431</v>
      </c>
      <c r="C656">
        <v>4070</v>
      </c>
      <c r="D656">
        <v>1908</v>
      </c>
      <c r="E656">
        <v>1584</v>
      </c>
      <c r="J656">
        <v>140431</v>
      </c>
      <c r="K656" s="4">
        <f t="shared" si="37"/>
        <v>1.4356429822808028</v>
      </c>
      <c r="L656" s="4">
        <f t="shared" si="35"/>
        <v>1.2103958923933946</v>
      </c>
      <c r="M656" s="4">
        <f t="shared" si="36"/>
        <v>1.225117223377</v>
      </c>
    </row>
    <row r="657" spans="1:13" x14ac:dyDescent="0.25">
      <c r="A657" t="s">
        <v>157</v>
      </c>
      <c r="B657">
        <v>140430</v>
      </c>
      <c r="C657">
        <v>2808</v>
      </c>
      <c r="D657">
        <v>1417</v>
      </c>
      <c r="E657">
        <v>1575</v>
      </c>
      <c r="J657">
        <v>140430</v>
      </c>
      <c r="K657" s="4">
        <f t="shared" si="37"/>
        <v>0.99048783642370863</v>
      </c>
      <c r="L657" s="4">
        <f t="shared" si="35"/>
        <v>0.89891560771563939</v>
      </c>
      <c r="M657" s="4">
        <f t="shared" si="36"/>
        <v>1.2181563300623579</v>
      </c>
    </row>
    <row r="658" spans="1:13" x14ac:dyDescent="0.25">
      <c r="A658" t="s">
        <v>155</v>
      </c>
      <c r="B658">
        <v>140429</v>
      </c>
      <c r="C658">
        <v>3508.5</v>
      </c>
      <c r="D658">
        <v>928.5</v>
      </c>
      <c r="E658">
        <v>3380</v>
      </c>
      <c r="J658">
        <v>140429</v>
      </c>
      <c r="K658" s="4">
        <f t="shared" si="37"/>
        <v>1.2375806887794094</v>
      </c>
      <c r="L658" s="4">
        <f t="shared" si="35"/>
        <v>0.58902127153420691</v>
      </c>
      <c r="M658" s="4">
        <f t="shared" si="36"/>
        <v>2.6142021559433459</v>
      </c>
    </row>
    <row r="659" spans="1:13" x14ac:dyDescent="0.25">
      <c r="A659" t="s">
        <v>167</v>
      </c>
      <c r="B659">
        <v>140428</v>
      </c>
      <c r="C659">
        <v>2638.5</v>
      </c>
      <c r="D659">
        <v>1221</v>
      </c>
      <c r="E659">
        <v>3525</v>
      </c>
      <c r="J659">
        <v>140428</v>
      </c>
      <c r="K659" s="4">
        <f t="shared" si="37"/>
        <v>0.93069877364813225</v>
      </c>
      <c r="L659" s="4">
        <f t="shared" si="35"/>
        <v>0.77457724560394903</v>
      </c>
      <c r="M659" s="4">
        <f t="shared" si="36"/>
        <v>2.7263498815681344</v>
      </c>
    </row>
    <row r="660" spans="1:13" x14ac:dyDescent="0.25">
      <c r="A660" t="s">
        <v>173</v>
      </c>
      <c r="B660">
        <v>140427</v>
      </c>
      <c r="C660">
        <v>3694</v>
      </c>
      <c r="D660">
        <v>3604.5</v>
      </c>
      <c r="E660">
        <v>2104.5</v>
      </c>
      <c r="J660">
        <v>140427</v>
      </c>
      <c r="K660" s="4">
        <f t="shared" si="37"/>
        <v>1.3030135568907335</v>
      </c>
      <c r="L660" s="4">
        <f t="shared" ref="L660:L723" si="38">D660/G$37</f>
        <v>2.2866205419978987</v>
      </c>
      <c r="M660" s="4">
        <f t="shared" ref="M660:M723" si="39">E660/H$37</f>
        <v>1.6276888867404651</v>
      </c>
    </row>
    <row r="661" spans="1:13" x14ac:dyDescent="0.25">
      <c r="A661" t="s">
        <v>171</v>
      </c>
      <c r="B661">
        <v>140426</v>
      </c>
      <c r="C661">
        <v>4851.5</v>
      </c>
      <c r="D661">
        <v>1945</v>
      </c>
      <c r="E661">
        <v>6736</v>
      </c>
      <c r="J661">
        <v>140426</v>
      </c>
      <c r="K661" s="4">
        <f t="shared" si="37"/>
        <v>1.7113075991487261</v>
      </c>
      <c r="L661" s="4">
        <f t="shared" si="38"/>
        <v>1.2338679301389688</v>
      </c>
      <c r="M661" s="4">
        <f t="shared" si="39"/>
        <v>5.2098419297143135</v>
      </c>
    </row>
    <row r="662" spans="1:13" x14ac:dyDescent="0.25">
      <c r="A662" t="s">
        <v>151</v>
      </c>
      <c r="B662">
        <v>140425</v>
      </c>
      <c r="C662">
        <v>3006</v>
      </c>
      <c r="D662">
        <v>869</v>
      </c>
      <c r="E662">
        <v>1521.5</v>
      </c>
      <c r="J662">
        <v>140425</v>
      </c>
      <c r="K662" s="4">
        <f t="shared" si="37"/>
        <v>1.0603299274535856</v>
      </c>
      <c r="L662" s="4">
        <f t="shared" si="38"/>
        <v>0.55127569732172943</v>
      </c>
      <c r="M662" s="4">
        <f t="shared" si="39"/>
        <v>1.1767776864697637</v>
      </c>
    </row>
    <row r="663" spans="1:13" x14ac:dyDescent="0.25">
      <c r="A663" t="s">
        <v>153</v>
      </c>
      <c r="B663">
        <v>140424</v>
      </c>
      <c r="C663">
        <v>3198</v>
      </c>
      <c r="D663">
        <v>2403</v>
      </c>
      <c r="E663">
        <v>858</v>
      </c>
      <c r="J663">
        <v>140424</v>
      </c>
      <c r="K663" s="4">
        <f t="shared" si="37"/>
        <v>1.1280555914825572</v>
      </c>
      <c r="L663" s="4">
        <f t="shared" si="38"/>
        <v>1.5244136946652658</v>
      </c>
      <c r="M663" s="4">
        <f t="shared" si="39"/>
        <v>0.66360516266254166</v>
      </c>
    </row>
    <row r="664" spans="1:13" x14ac:dyDescent="0.25">
      <c r="A664" t="s">
        <v>169</v>
      </c>
      <c r="B664">
        <v>140423</v>
      </c>
      <c r="C664">
        <v>2085</v>
      </c>
      <c r="D664">
        <v>7879.5</v>
      </c>
      <c r="E664">
        <v>1501</v>
      </c>
      <c r="J664">
        <v>140423</v>
      </c>
      <c r="K664" s="4">
        <f t="shared" si="37"/>
        <v>0.73545838281461273</v>
      </c>
      <c r="L664" s="4">
        <f t="shared" si="38"/>
        <v>4.9985924707095135</v>
      </c>
      <c r="M664" s="4">
        <f t="shared" si="39"/>
        <v>1.1609223183641901</v>
      </c>
    </row>
    <row r="665" spans="1:13" x14ac:dyDescent="0.25">
      <c r="A665" t="s">
        <v>181</v>
      </c>
      <c r="B665">
        <v>140422</v>
      </c>
      <c r="C665">
        <v>1988</v>
      </c>
      <c r="D665">
        <v>1256</v>
      </c>
      <c r="E665">
        <v>799</v>
      </c>
      <c r="J665">
        <v>140422</v>
      </c>
      <c r="K665" s="4">
        <f t="shared" si="37"/>
        <v>0.7012428129666427</v>
      </c>
      <c r="L665" s="4">
        <f t="shared" si="38"/>
        <v>0.79678052455246517</v>
      </c>
      <c r="M665" s="4">
        <f t="shared" si="39"/>
        <v>0.61797263982211048</v>
      </c>
    </row>
    <row r="666" spans="1:13" x14ac:dyDescent="0.25">
      <c r="A666" t="s">
        <v>175</v>
      </c>
      <c r="B666">
        <v>140421</v>
      </c>
      <c r="C666">
        <v>4551</v>
      </c>
      <c r="D666">
        <v>9968</v>
      </c>
      <c r="E666">
        <v>24029</v>
      </c>
      <c r="J666">
        <v>140421</v>
      </c>
      <c r="K666" s="4">
        <f t="shared" si="37"/>
        <v>1.6053098801867158</v>
      </c>
      <c r="L666" s="4">
        <f t="shared" si="38"/>
        <v>6.3234938445373983</v>
      </c>
      <c r="M666" s="4">
        <f t="shared" si="39"/>
        <v>18.584811717503747</v>
      </c>
    </row>
    <row r="667" spans="1:13" x14ac:dyDescent="0.25">
      <c r="A667" t="s">
        <v>163</v>
      </c>
      <c r="B667">
        <v>140420</v>
      </c>
      <c r="C667">
        <v>4603</v>
      </c>
      <c r="D667">
        <v>2765</v>
      </c>
      <c r="E667">
        <v>1700.5</v>
      </c>
      <c r="J667">
        <v>140420</v>
      </c>
      <c r="K667" s="4">
        <f t="shared" si="37"/>
        <v>1.6236522475278956</v>
      </c>
      <c r="L667" s="4">
        <f t="shared" si="38"/>
        <v>1.7540590369327755</v>
      </c>
      <c r="M667" s="4">
        <f t="shared" si="39"/>
        <v>1.3152221201720888</v>
      </c>
    </row>
    <row r="668" spans="1:13" x14ac:dyDescent="0.25">
      <c r="A668" t="s">
        <v>179</v>
      </c>
      <c r="B668">
        <v>140420</v>
      </c>
      <c r="C668">
        <v>4337</v>
      </c>
      <c r="D668">
        <v>2815.5</v>
      </c>
      <c r="E668">
        <v>1658</v>
      </c>
      <c r="J668">
        <v>140420</v>
      </c>
      <c r="K668" s="4">
        <f t="shared" si="37"/>
        <v>1.5298239838210914</v>
      </c>
      <c r="L668" s="4">
        <f t="shared" si="38"/>
        <v>1.7860951965584917</v>
      </c>
      <c r="M668" s="4">
        <f t="shared" si="39"/>
        <v>1.282351235075168</v>
      </c>
    </row>
    <row r="669" spans="1:13" x14ac:dyDescent="0.25">
      <c r="A669" t="s">
        <v>165</v>
      </c>
      <c r="B669">
        <v>140419</v>
      </c>
      <c r="C669">
        <v>3962</v>
      </c>
      <c r="D669">
        <v>1031</v>
      </c>
      <c r="E669">
        <v>857.5</v>
      </c>
      <c r="J669">
        <v>140419</v>
      </c>
      <c r="K669" s="4">
        <f t="shared" si="37"/>
        <v>1.3975472962645064</v>
      </c>
      <c r="L669" s="4">
        <f t="shared" si="38"/>
        <v>0.65404515988343281</v>
      </c>
      <c r="M669" s="4">
        <f t="shared" si="39"/>
        <v>0.66321844636728378</v>
      </c>
    </row>
    <row r="670" spans="1:13" x14ac:dyDescent="0.25">
      <c r="A670" t="s">
        <v>177</v>
      </c>
      <c r="B670">
        <v>140419</v>
      </c>
      <c r="C670">
        <v>3787</v>
      </c>
      <c r="D670">
        <v>997</v>
      </c>
      <c r="E670">
        <v>754</v>
      </c>
      <c r="J670">
        <v>140419</v>
      </c>
      <c r="K670" s="4">
        <f t="shared" si="37"/>
        <v>1.3358181754047667</v>
      </c>
      <c r="L670" s="4">
        <f t="shared" si="38"/>
        <v>0.63247626033344562</v>
      </c>
      <c r="M670" s="4">
        <f t="shared" si="39"/>
        <v>0.58316817324890025</v>
      </c>
    </row>
    <row r="671" spans="1:13" x14ac:dyDescent="0.25">
      <c r="A671" t="s">
        <v>23</v>
      </c>
      <c r="B671">
        <v>140418</v>
      </c>
      <c r="C671">
        <v>918</v>
      </c>
      <c r="D671">
        <v>484.5</v>
      </c>
      <c r="E671">
        <v>299</v>
      </c>
      <c r="J671">
        <v>140418</v>
      </c>
      <c r="K671" s="4">
        <f t="shared" si="37"/>
        <v>0.32381333113852012</v>
      </c>
      <c r="L671" s="4">
        <f t="shared" si="38"/>
        <v>0.30735681858731639</v>
      </c>
      <c r="M671" s="4">
        <f t="shared" si="39"/>
        <v>0.23125634456421906</v>
      </c>
    </row>
    <row r="672" spans="1:13" x14ac:dyDescent="0.25">
      <c r="A672" t="s">
        <v>21</v>
      </c>
      <c r="B672">
        <v>140417</v>
      </c>
      <c r="C672">
        <v>6436</v>
      </c>
      <c r="D672">
        <v>1833</v>
      </c>
      <c r="E672">
        <v>3234.5</v>
      </c>
      <c r="J672">
        <v>140417</v>
      </c>
      <c r="K672" s="4">
        <f t="shared" si="37"/>
        <v>2.2702206963044831</v>
      </c>
      <c r="L672" s="4">
        <f t="shared" si="38"/>
        <v>1.162817437503717</v>
      </c>
      <c r="M672" s="4">
        <f t="shared" si="39"/>
        <v>2.5016677140232995</v>
      </c>
    </row>
    <row r="673" spans="1:13" x14ac:dyDescent="0.25">
      <c r="A673" t="s">
        <v>19</v>
      </c>
      <c r="B673">
        <v>140416</v>
      </c>
      <c r="C673">
        <v>3554</v>
      </c>
      <c r="D673">
        <v>1413</v>
      </c>
      <c r="E673">
        <v>1605</v>
      </c>
      <c r="J673">
        <v>140416</v>
      </c>
      <c r="K673" s="4">
        <f t="shared" si="37"/>
        <v>1.2536302602029419</v>
      </c>
      <c r="L673" s="4">
        <f t="shared" si="38"/>
        <v>0.89637809012152325</v>
      </c>
      <c r="M673" s="4">
        <f t="shared" si="39"/>
        <v>1.2413593077778315</v>
      </c>
    </row>
    <row r="674" spans="1:13" x14ac:dyDescent="0.25">
      <c r="A674" t="s">
        <v>17</v>
      </c>
      <c r="B674">
        <v>140415</v>
      </c>
      <c r="C674">
        <v>3471</v>
      </c>
      <c r="D674">
        <v>775</v>
      </c>
      <c r="E674">
        <v>986</v>
      </c>
      <c r="J674">
        <v>140415</v>
      </c>
      <c r="K674" s="4">
        <f t="shared" si="37"/>
        <v>1.2243530200237509</v>
      </c>
      <c r="L674" s="4">
        <f t="shared" si="38"/>
        <v>0.49164403386000038</v>
      </c>
      <c r="M674" s="4">
        <f t="shared" si="39"/>
        <v>0.76260453424856189</v>
      </c>
    </row>
    <row r="675" spans="1:13" x14ac:dyDescent="0.25">
      <c r="A675" t="s">
        <v>15</v>
      </c>
      <c r="B675">
        <v>140413</v>
      </c>
      <c r="C675">
        <v>1045</v>
      </c>
      <c r="D675">
        <v>1076</v>
      </c>
      <c r="E675">
        <v>1110.5</v>
      </c>
      <c r="J675">
        <v>140413</v>
      </c>
      <c r="K675" s="4">
        <f t="shared" si="37"/>
        <v>0.36861103599101697</v>
      </c>
      <c r="L675" s="4">
        <f t="shared" si="38"/>
        <v>0.68259223281723924</v>
      </c>
      <c r="M675" s="4">
        <f t="shared" si="39"/>
        <v>0.85889689176777684</v>
      </c>
    </row>
    <row r="676" spans="1:13" x14ac:dyDescent="0.25">
      <c r="A676" t="s">
        <v>13</v>
      </c>
      <c r="B676">
        <v>140412</v>
      </c>
      <c r="C676">
        <v>4734</v>
      </c>
      <c r="D676">
        <v>741</v>
      </c>
      <c r="E676">
        <v>922.5</v>
      </c>
      <c r="J676">
        <v>140412</v>
      </c>
      <c r="K676" s="4">
        <f t="shared" si="37"/>
        <v>1.6698609037143293</v>
      </c>
      <c r="L676" s="4">
        <f t="shared" si="38"/>
        <v>0.4700751343100133</v>
      </c>
      <c r="M676" s="4">
        <f t="shared" si="39"/>
        <v>0.71349156475080966</v>
      </c>
    </row>
    <row r="677" spans="1:13" x14ac:dyDescent="0.25">
      <c r="A677" t="s">
        <v>187</v>
      </c>
      <c r="B677">
        <v>140411</v>
      </c>
      <c r="C677">
        <v>2769.5</v>
      </c>
      <c r="D677">
        <v>11138</v>
      </c>
      <c r="E677">
        <v>1226.5</v>
      </c>
      <c r="J677">
        <v>140411</v>
      </c>
      <c r="K677" s="4">
        <f t="shared" si="37"/>
        <v>0.97690742983456591</v>
      </c>
      <c r="L677" s="4">
        <f t="shared" si="38"/>
        <v>7.0657177408163667</v>
      </c>
      <c r="M677" s="4">
        <f t="shared" si="39"/>
        <v>0.94861507226760766</v>
      </c>
    </row>
    <row r="678" spans="1:13" x14ac:dyDescent="0.25">
      <c r="A678" t="s">
        <v>185</v>
      </c>
      <c r="B678">
        <v>140410</v>
      </c>
      <c r="C678">
        <v>2847.5</v>
      </c>
      <c r="D678">
        <v>1814.5</v>
      </c>
      <c r="E678">
        <v>5182</v>
      </c>
      <c r="J678">
        <v>140410</v>
      </c>
      <c r="K678" s="4">
        <f t="shared" si="37"/>
        <v>1.0044209808463356</v>
      </c>
      <c r="L678" s="4">
        <f t="shared" si="38"/>
        <v>1.1510814186309299</v>
      </c>
      <c r="M678" s="4">
        <f t="shared" si="39"/>
        <v>4.0079276840527864</v>
      </c>
    </row>
    <row r="679" spans="1:13" x14ac:dyDescent="0.25">
      <c r="A679" t="s">
        <v>183</v>
      </c>
      <c r="B679">
        <v>140409</v>
      </c>
      <c r="C679">
        <v>1933</v>
      </c>
      <c r="D679">
        <v>1372</v>
      </c>
      <c r="E679">
        <v>1330</v>
      </c>
      <c r="J679">
        <v>140409</v>
      </c>
      <c r="K679" s="4">
        <f t="shared" si="37"/>
        <v>0.68184223212501027</v>
      </c>
      <c r="L679" s="4">
        <f t="shared" si="38"/>
        <v>0.87036853478183296</v>
      </c>
      <c r="M679" s="4">
        <f t="shared" si="39"/>
        <v>1.0286653453859913</v>
      </c>
    </row>
    <row r="680" spans="1:13" x14ac:dyDescent="0.25">
      <c r="A680" t="s">
        <v>93</v>
      </c>
      <c r="B680">
        <v>140408</v>
      </c>
      <c r="C680">
        <v>4515</v>
      </c>
      <c r="D680">
        <v>836</v>
      </c>
      <c r="E680">
        <v>2687.5</v>
      </c>
      <c r="J680">
        <v>140408</v>
      </c>
      <c r="K680" s="4">
        <f t="shared" si="37"/>
        <v>1.5926113181812838</v>
      </c>
      <c r="L680" s="4">
        <f t="shared" si="38"/>
        <v>0.53034117717027141</v>
      </c>
      <c r="M680" s="4">
        <f t="shared" si="39"/>
        <v>2.0786000870111665</v>
      </c>
    </row>
    <row r="681" spans="1:13" x14ac:dyDescent="0.25">
      <c r="A681" t="s">
        <v>77</v>
      </c>
      <c r="B681">
        <v>140407</v>
      </c>
      <c r="C681">
        <v>6166.5</v>
      </c>
      <c r="D681">
        <v>926</v>
      </c>
      <c r="E681">
        <v>906</v>
      </c>
      <c r="J681">
        <v>140407</v>
      </c>
      <c r="K681" s="4">
        <f t="shared" si="37"/>
        <v>2.1751578501804842</v>
      </c>
      <c r="L681" s="4">
        <f t="shared" si="38"/>
        <v>0.58743532303788437</v>
      </c>
      <c r="M681" s="4">
        <f t="shared" si="39"/>
        <v>0.7007299270072993</v>
      </c>
    </row>
    <row r="682" spans="1:13" x14ac:dyDescent="0.25">
      <c r="A682" t="s">
        <v>61</v>
      </c>
      <c r="B682">
        <v>140406</v>
      </c>
      <c r="C682">
        <v>3454.5</v>
      </c>
      <c r="D682">
        <v>2202</v>
      </c>
      <c r="E682">
        <v>1657</v>
      </c>
      <c r="J682">
        <v>140406</v>
      </c>
      <c r="K682" s="4">
        <f t="shared" si="37"/>
        <v>1.2185328457712612</v>
      </c>
      <c r="L682" s="4">
        <f t="shared" si="38"/>
        <v>1.3969034355609302</v>
      </c>
      <c r="M682" s="4">
        <f t="shared" si="39"/>
        <v>1.2815778024846523</v>
      </c>
    </row>
    <row r="683" spans="1:13" x14ac:dyDescent="0.25">
      <c r="A683" t="s">
        <v>45</v>
      </c>
      <c r="B683">
        <v>140405</v>
      </c>
      <c r="C683">
        <v>3651</v>
      </c>
      <c r="D683">
        <v>1056</v>
      </c>
      <c r="E683">
        <v>1052</v>
      </c>
      <c r="J683">
        <v>140405</v>
      </c>
      <c r="K683" s="4">
        <f t="shared" si="37"/>
        <v>1.2878458300509119</v>
      </c>
      <c r="L683" s="4">
        <f t="shared" si="38"/>
        <v>0.66990464484665857</v>
      </c>
      <c r="M683" s="4">
        <f t="shared" si="39"/>
        <v>0.81365108522260354</v>
      </c>
    </row>
    <row r="684" spans="1:13" x14ac:dyDescent="0.25">
      <c r="A684" t="s">
        <v>29</v>
      </c>
      <c r="B684">
        <v>140404</v>
      </c>
      <c r="C684">
        <v>5929</v>
      </c>
      <c r="D684">
        <v>1109</v>
      </c>
      <c r="E684">
        <v>2258</v>
      </c>
      <c r="J684">
        <v>140404</v>
      </c>
      <c r="K684" s="4">
        <f t="shared" si="37"/>
        <v>2.0913826147279804</v>
      </c>
      <c r="L684" s="4">
        <f t="shared" si="38"/>
        <v>0.70352675296869738</v>
      </c>
      <c r="M684" s="4">
        <f t="shared" si="39"/>
        <v>1.7464107893846377</v>
      </c>
    </row>
    <row r="685" spans="1:13" x14ac:dyDescent="0.25">
      <c r="A685" t="s">
        <v>13</v>
      </c>
      <c r="B685">
        <v>140403</v>
      </c>
      <c r="C685">
        <v>3268</v>
      </c>
      <c r="D685">
        <v>1130</v>
      </c>
      <c r="E685">
        <v>1771</v>
      </c>
      <c r="J685">
        <v>140403</v>
      </c>
      <c r="K685" s="4">
        <f t="shared" si="37"/>
        <v>1.1527472398264529</v>
      </c>
      <c r="L685" s="4">
        <f t="shared" si="38"/>
        <v>0.716848720337807</v>
      </c>
      <c r="M685" s="4">
        <f t="shared" si="39"/>
        <v>1.3697491178034515</v>
      </c>
    </row>
    <row r="686" spans="1:13" x14ac:dyDescent="0.25">
      <c r="A686" t="s">
        <v>31</v>
      </c>
      <c r="B686">
        <v>140402</v>
      </c>
      <c r="C686">
        <v>5411</v>
      </c>
      <c r="D686">
        <v>2404.5</v>
      </c>
      <c r="E686">
        <v>730</v>
      </c>
      <c r="J686">
        <v>140402</v>
      </c>
      <c r="K686" s="4">
        <f t="shared" si="37"/>
        <v>1.9086644169831508</v>
      </c>
      <c r="L686" s="4">
        <f t="shared" si="38"/>
        <v>1.5253652637630593</v>
      </c>
      <c r="M686" s="4">
        <f t="shared" si="39"/>
        <v>0.56460579107652153</v>
      </c>
    </row>
    <row r="687" spans="1:13" x14ac:dyDescent="0.25">
      <c r="A687" t="s">
        <v>29</v>
      </c>
      <c r="B687">
        <v>140401</v>
      </c>
      <c r="C687">
        <v>5506.5</v>
      </c>
      <c r="D687">
        <v>869.5</v>
      </c>
      <c r="E687">
        <v>721</v>
      </c>
      <c r="J687">
        <v>140401</v>
      </c>
      <c r="K687" s="4">
        <f t="shared" si="37"/>
        <v>1.9423508800808946</v>
      </c>
      <c r="L687" s="4">
        <f t="shared" si="38"/>
        <v>0.55159288702099396</v>
      </c>
      <c r="M687" s="4">
        <f t="shared" si="39"/>
        <v>0.55764489776187942</v>
      </c>
    </row>
    <row r="688" spans="1:13" x14ac:dyDescent="0.25">
      <c r="A688" t="s">
        <v>27</v>
      </c>
      <c r="B688">
        <v>140400</v>
      </c>
      <c r="C688">
        <v>2033.5</v>
      </c>
      <c r="D688">
        <v>452</v>
      </c>
      <c r="E688">
        <v>531.5</v>
      </c>
      <c r="J688">
        <v>140400</v>
      </c>
      <c r="K688" s="4">
        <f t="shared" si="37"/>
        <v>0.71729238439017506</v>
      </c>
      <c r="L688" s="4">
        <f t="shared" si="38"/>
        <v>0.28673948813512279</v>
      </c>
      <c r="M688" s="4">
        <f t="shared" si="39"/>
        <v>0.41107942185913859</v>
      </c>
    </row>
    <row r="689" spans="1:13" x14ac:dyDescent="0.25">
      <c r="A689" t="s">
        <v>25</v>
      </c>
      <c r="B689">
        <v>140399</v>
      </c>
      <c r="C689">
        <v>1193</v>
      </c>
      <c r="D689">
        <v>1127.5</v>
      </c>
      <c r="E689">
        <v>1390</v>
      </c>
      <c r="J689">
        <v>140399</v>
      </c>
      <c r="K689" s="4">
        <f t="shared" si="37"/>
        <v>0.4208162353466825</v>
      </c>
      <c r="L689" s="4">
        <f t="shared" si="38"/>
        <v>0.71526277184148446</v>
      </c>
      <c r="M689" s="4">
        <f t="shared" si="39"/>
        <v>1.0750713008169381</v>
      </c>
    </row>
    <row r="690" spans="1:13" x14ac:dyDescent="0.25">
      <c r="A690" t="s">
        <v>165</v>
      </c>
      <c r="B690">
        <v>140398</v>
      </c>
      <c r="C690">
        <v>2503.5</v>
      </c>
      <c r="D690">
        <v>903</v>
      </c>
      <c r="E690">
        <v>1401</v>
      </c>
      <c r="J690">
        <v>140398</v>
      </c>
      <c r="K690" s="4">
        <f t="shared" si="37"/>
        <v>0.88307916612776161</v>
      </c>
      <c r="L690" s="4">
        <f t="shared" si="38"/>
        <v>0.57284459687171663</v>
      </c>
      <c r="M690" s="4">
        <f t="shared" si="39"/>
        <v>1.0835790593126118</v>
      </c>
    </row>
    <row r="691" spans="1:13" x14ac:dyDescent="0.25">
      <c r="A691" t="s">
        <v>135</v>
      </c>
      <c r="B691">
        <v>140397</v>
      </c>
      <c r="C691">
        <v>2244.5</v>
      </c>
      <c r="D691">
        <v>1564</v>
      </c>
      <c r="E691">
        <v>2407</v>
      </c>
      <c r="J691">
        <v>140397</v>
      </c>
      <c r="K691" s="4">
        <f t="shared" si="37"/>
        <v>0.79172006725534694</v>
      </c>
      <c r="L691" s="4">
        <f t="shared" si="38"/>
        <v>0.99216937929940729</v>
      </c>
      <c r="M691" s="4">
        <f t="shared" si="39"/>
        <v>1.8616522453714894</v>
      </c>
    </row>
    <row r="692" spans="1:13" x14ac:dyDescent="0.25">
      <c r="A692" t="s">
        <v>183</v>
      </c>
      <c r="B692">
        <v>140396</v>
      </c>
      <c r="C692">
        <v>2223.5</v>
      </c>
      <c r="D692">
        <v>1922</v>
      </c>
      <c r="E692">
        <v>2819</v>
      </c>
      <c r="J692">
        <v>140396</v>
      </c>
      <c r="K692" s="4">
        <f t="shared" si="37"/>
        <v>0.78431257275217814</v>
      </c>
      <c r="L692" s="4">
        <f t="shared" si="38"/>
        <v>1.219277203972801</v>
      </c>
      <c r="M692" s="4">
        <f t="shared" si="39"/>
        <v>2.1803064726639918</v>
      </c>
    </row>
    <row r="693" spans="1:13" x14ac:dyDescent="0.25">
      <c r="A693" t="s">
        <v>181</v>
      </c>
      <c r="B693">
        <v>140395</v>
      </c>
      <c r="C693">
        <v>2965.5</v>
      </c>
      <c r="D693">
        <v>928</v>
      </c>
      <c r="E693">
        <v>1269</v>
      </c>
      <c r="J693">
        <v>140395</v>
      </c>
      <c r="K693" s="4">
        <f t="shared" si="37"/>
        <v>1.0460440451974744</v>
      </c>
      <c r="L693" s="4">
        <f t="shared" si="38"/>
        <v>0.58870408183494238</v>
      </c>
      <c r="M693" s="4">
        <f t="shared" si="39"/>
        <v>0.98148595736452848</v>
      </c>
    </row>
    <row r="694" spans="1:13" x14ac:dyDescent="0.25">
      <c r="A694" t="s">
        <v>23</v>
      </c>
      <c r="B694">
        <v>140394</v>
      </c>
      <c r="C694">
        <v>2604</v>
      </c>
      <c r="D694">
        <v>2442</v>
      </c>
      <c r="E694">
        <v>1329</v>
      </c>
      <c r="J694">
        <v>140394</v>
      </c>
      <c r="K694" s="4">
        <f t="shared" si="37"/>
        <v>0.9185293183929264</v>
      </c>
      <c r="L694" s="4">
        <f t="shared" si="38"/>
        <v>1.5491544912078981</v>
      </c>
      <c r="M694" s="4">
        <f t="shared" si="39"/>
        <v>1.0278919127954753</v>
      </c>
    </row>
    <row r="695" spans="1:13" x14ac:dyDescent="0.25">
      <c r="A695" t="s">
        <v>149</v>
      </c>
      <c r="B695">
        <v>140393</v>
      </c>
      <c r="C695">
        <v>4387</v>
      </c>
      <c r="D695">
        <v>2501</v>
      </c>
      <c r="E695">
        <v>2475</v>
      </c>
      <c r="J695">
        <v>140393</v>
      </c>
      <c r="K695" s="4">
        <f t="shared" si="37"/>
        <v>1.5474608754953028</v>
      </c>
      <c r="L695" s="4">
        <f t="shared" si="38"/>
        <v>1.5865828757211109</v>
      </c>
      <c r="M695" s="4">
        <f t="shared" si="39"/>
        <v>1.9142456615265626</v>
      </c>
    </row>
    <row r="696" spans="1:13" x14ac:dyDescent="0.25">
      <c r="A696" t="s">
        <v>25</v>
      </c>
      <c r="B696">
        <v>140392</v>
      </c>
      <c r="C696">
        <v>2233</v>
      </c>
      <c r="D696">
        <v>1974.5</v>
      </c>
      <c r="E696">
        <v>1694.5</v>
      </c>
      <c r="J696">
        <v>140392</v>
      </c>
      <c r="K696" s="4">
        <f t="shared" si="37"/>
        <v>0.78766358217027832</v>
      </c>
      <c r="L696" s="4">
        <f t="shared" si="38"/>
        <v>1.2525821223955753</v>
      </c>
      <c r="M696" s="4">
        <f t="shared" si="39"/>
        <v>1.310581524628994</v>
      </c>
    </row>
    <row r="697" spans="1:13" x14ac:dyDescent="0.25">
      <c r="A697" t="s">
        <v>39</v>
      </c>
      <c r="B697">
        <v>140391</v>
      </c>
      <c r="C697">
        <v>2132</v>
      </c>
      <c r="D697">
        <v>3014</v>
      </c>
      <c r="E697">
        <v>1397</v>
      </c>
      <c r="J697">
        <v>140391</v>
      </c>
      <c r="K697" s="4">
        <f t="shared" si="37"/>
        <v>0.75203706098837142</v>
      </c>
      <c r="L697" s="4">
        <f t="shared" si="38"/>
        <v>1.9120195071665047</v>
      </c>
      <c r="M697" s="4">
        <f t="shared" si="39"/>
        <v>1.0804853289505487</v>
      </c>
    </row>
    <row r="698" spans="1:13" x14ac:dyDescent="0.25">
      <c r="A698" t="s">
        <v>55</v>
      </c>
      <c r="B698">
        <v>140390</v>
      </c>
      <c r="C698">
        <v>11618.5</v>
      </c>
      <c r="D698">
        <v>3710</v>
      </c>
      <c r="E698">
        <v>3623</v>
      </c>
      <c r="J698">
        <v>140390</v>
      </c>
      <c r="K698" s="4">
        <f t="shared" si="37"/>
        <v>4.098284518336488</v>
      </c>
      <c r="L698" s="4">
        <f t="shared" si="38"/>
        <v>2.3535475685427114</v>
      </c>
      <c r="M698" s="4">
        <f t="shared" si="39"/>
        <v>2.8021462754386812</v>
      </c>
    </row>
    <row r="699" spans="1:13" x14ac:dyDescent="0.25">
      <c r="A699" t="s">
        <v>103</v>
      </c>
      <c r="B699">
        <v>140389</v>
      </c>
      <c r="C699">
        <v>6281</v>
      </c>
      <c r="D699">
        <v>9417</v>
      </c>
      <c r="E699">
        <v>5069.5</v>
      </c>
      <c r="J699">
        <v>140389</v>
      </c>
      <c r="K699" s="4">
        <f t="shared" si="37"/>
        <v>2.2155463321144282</v>
      </c>
      <c r="L699" s="4">
        <f t="shared" si="38"/>
        <v>5.9739507959479017</v>
      </c>
      <c r="M699" s="4">
        <f t="shared" si="39"/>
        <v>3.9209165176197613</v>
      </c>
    </row>
    <row r="700" spans="1:13" x14ac:dyDescent="0.25">
      <c r="A700" t="s">
        <v>139</v>
      </c>
      <c r="B700">
        <v>140388</v>
      </c>
      <c r="C700">
        <v>6618.5</v>
      </c>
      <c r="D700">
        <v>4424</v>
      </c>
      <c r="E700">
        <v>2807</v>
      </c>
      <c r="J700">
        <v>140388</v>
      </c>
      <c r="K700" s="4">
        <f t="shared" si="37"/>
        <v>2.3345953509153548</v>
      </c>
      <c r="L700" s="4">
        <f t="shared" si="38"/>
        <v>2.8064944590924408</v>
      </c>
      <c r="M700" s="4">
        <f t="shared" si="39"/>
        <v>2.1710252815778026</v>
      </c>
    </row>
    <row r="701" spans="1:13" x14ac:dyDescent="0.25">
      <c r="A701" t="s">
        <v>171</v>
      </c>
      <c r="B701">
        <v>140387</v>
      </c>
      <c r="C701">
        <v>4693</v>
      </c>
      <c r="D701">
        <v>1001</v>
      </c>
      <c r="E701">
        <v>1407</v>
      </c>
      <c r="J701">
        <v>140387</v>
      </c>
      <c r="K701" s="4">
        <f t="shared" si="37"/>
        <v>1.6553986525414761</v>
      </c>
      <c r="L701" s="4">
        <f t="shared" si="38"/>
        <v>0.63501377792756175</v>
      </c>
      <c r="M701" s="4">
        <f t="shared" si="39"/>
        <v>1.0882196548557064</v>
      </c>
    </row>
    <row r="702" spans="1:13" x14ac:dyDescent="0.25">
      <c r="A702" t="s">
        <v>155</v>
      </c>
      <c r="B702">
        <v>140386</v>
      </c>
      <c r="C702">
        <v>8800.5</v>
      </c>
      <c r="D702">
        <v>1143</v>
      </c>
      <c r="E702">
        <v>2609</v>
      </c>
      <c r="J702">
        <v>140386</v>
      </c>
      <c r="K702" s="4">
        <f t="shared" si="37"/>
        <v>3.1042693035779374</v>
      </c>
      <c r="L702" s="4">
        <f t="shared" si="38"/>
        <v>0.72509565251868446</v>
      </c>
      <c r="M702" s="4">
        <f t="shared" si="39"/>
        <v>2.0178856286556774</v>
      </c>
    </row>
    <row r="703" spans="1:13" x14ac:dyDescent="0.25">
      <c r="A703" t="s">
        <v>187</v>
      </c>
      <c r="B703">
        <v>140385</v>
      </c>
      <c r="C703">
        <v>5845</v>
      </c>
      <c r="D703">
        <v>807</v>
      </c>
      <c r="E703">
        <v>2404.5</v>
      </c>
      <c r="J703">
        <v>140385</v>
      </c>
      <c r="K703" s="4">
        <f t="shared" si="37"/>
        <v>2.0617526367153052</v>
      </c>
      <c r="L703" s="4">
        <f t="shared" si="38"/>
        <v>0.5119441746129294</v>
      </c>
      <c r="M703" s="4">
        <f t="shared" si="39"/>
        <v>1.8597186638951999</v>
      </c>
    </row>
    <row r="704" spans="1:13" x14ac:dyDescent="0.25">
      <c r="A704" t="s">
        <v>61</v>
      </c>
      <c r="B704">
        <v>140384</v>
      </c>
      <c r="C704">
        <v>4194</v>
      </c>
      <c r="D704">
        <v>2089</v>
      </c>
      <c r="E704">
        <v>3442</v>
      </c>
      <c r="J704">
        <v>140384</v>
      </c>
      <c r="K704" s="4">
        <f t="shared" si="37"/>
        <v>1.4793824736328469</v>
      </c>
      <c r="L704" s="4">
        <f t="shared" si="38"/>
        <v>1.3252185635271494</v>
      </c>
      <c r="M704" s="4">
        <f t="shared" si="39"/>
        <v>2.6621549765553247</v>
      </c>
    </row>
    <row r="705" spans="1:13" x14ac:dyDescent="0.25">
      <c r="A705" t="s">
        <v>77</v>
      </c>
      <c r="B705">
        <v>140383</v>
      </c>
      <c r="C705">
        <v>4467</v>
      </c>
      <c r="D705">
        <v>4178</v>
      </c>
      <c r="E705">
        <v>2584.5</v>
      </c>
      <c r="J705">
        <v>140383</v>
      </c>
      <c r="K705" s="4">
        <f t="shared" si="37"/>
        <v>1.5756799021740409</v>
      </c>
      <c r="L705" s="4">
        <f t="shared" si="38"/>
        <v>2.6504371270542988</v>
      </c>
      <c r="M705" s="4">
        <f t="shared" si="39"/>
        <v>1.9989365301880408</v>
      </c>
    </row>
    <row r="706" spans="1:13" x14ac:dyDescent="0.25">
      <c r="A706" t="s">
        <v>45</v>
      </c>
      <c r="B706">
        <v>140382</v>
      </c>
      <c r="C706">
        <v>6907</v>
      </c>
      <c r="D706">
        <v>2857</v>
      </c>
      <c r="E706">
        <v>2929</v>
      </c>
      <c r="J706">
        <v>140382</v>
      </c>
      <c r="K706" s="4">
        <f t="shared" si="37"/>
        <v>2.436360215875554</v>
      </c>
      <c r="L706" s="4">
        <f t="shared" si="38"/>
        <v>1.8124219415974465</v>
      </c>
      <c r="M706" s="4">
        <f t="shared" si="39"/>
        <v>2.2653840576207278</v>
      </c>
    </row>
    <row r="707" spans="1:13" x14ac:dyDescent="0.25">
      <c r="A707" t="s">
        <v>29</v>
      </c>
      <c r="B707">
        <v>140381</v>
      </c>
      <c r="C707">
        <v>4056.5</v>
      </c>
      <c r="D707">
        <v>3651</v>
      </c>
      <c r="E707">
        <v>1676</v>
      </c>
      <c r="J707">
        <v>140381</v>
      </c>
      <c r="K707" s="4">
        <f t="shared" si="37"/>
        <v>1.4308810215287657</v>
      </c>
      <c r="L707" s="4">
        <f t="shared" si="38"/>
        <v>2.3161191840294988</v>
      </c>
      <c r="M707" s="4">
        <f t="shared" si="39"/>
        <v>1.296273021704452</v>
      </c>
    </row>
    <row r="708" spans="1:13" x14ac:dyDescent="0.25">
      <c r="A708" t="s">
        <v>93</v>
      </c>
      <c r="B708">
        <v>140380</v>
      </c>
      <c r="C708">
        <v>4687</v>
      </c>
      <c r="D708">
        <v>3208</v>
      </c>
      <c r="E708">
        <v>1472.5</v>
      </c>
      <c r="J708">
        <v>140380</v>
      </c>
      <c r="K708" s="4">
        <f t="shared" si="37"/>
        <v>1.6532822255405708</v>
      </c>
      <c r="L708" s="4">
        <f t="shared" si="38"/>
        <v>2.0350891104811373</v>
      </c>
      <c r="M708" s="4">
        <f t="shared" si="39"/>
        <v>1.1388794895344903</v>
      </c>
    </row>
    <row r="709" spans="1:13" x14ac:dyDescent="0.25">
      <c r="A709" t="s">
        <v>13</v>
      </c>
      <c r="B709">
        <v>140379</v>
      </c>
      <c r="C709">
        <v>4277.5</v>
      </c>
      <c r="D709">
        <v>8879</v>
      </c>
      <c r="E709">
        <v>2543</v>
      </c>
      <c r="J709">
        <v>140379</v>
      </c>
      <c r="K709" s="4">
        <f t="shared" ref="K709:K772" si="40">C709/F$37</f>
        <v>1.5088360827287799</v>
      </c>
      <c r="L709" s="4">
        <f t="shared" si="38"/>
        <v>5.6326546795392822</v>
      </c>
      <c r="M709" s="4">
        <f t="shared" si="39"/>
        <v>1.9668390776816358</v>
      </c>
    </row>
    <row r="710" spans="1:13" x14ac:dyDescent="0.25">
      <c r="A710" t="s">
        <v>181</v>
      </c>
      <c r="B710">
        <v>140378</v>
      </c>
      <c r="C710">
        <v>8594</v>
      </c>
      <c r="D710">
        <v>7703</v>
      </c>
      <c r="E710">
        <v>4469</v>
      </c>
      <c r="J710" s="1">
        <v>140378</v>
      </c>
      <c r="K710" s="4">
        <f t="shared" si="40"/>
        <v>3.0314289409634445</v>
      </c>
      <c r="L710" s="4">
        <f t="shared" si="38"/>
        <v>4.8866245068691399</v>
      </c>
      <c r="M710" s="4">
        <f t="shared" si="39"/>
        <v>3.4564702470150337</v>
      </c>
    </row>
    <row r="711" spans="1:13" x14ac:dyDescent="0.25">
      <c r="A711" t="s">
        <v>71</v>
      </c>
      <c r="B711">
        <v>140377</v>
      </c>
      <c r="C711">
        <v>2299</v>
      </c>
      <c r="D711">
        <v>1164</v>
      </c>
      <c r="E711">
        <v>1253</v>
      </c>
      <c r="J711">
        <v>140377</v>
      </c>
      <c r="K711" s="4">
        <f t="shared" si="40"/>
        <v>0.81094427918023726</v>
      </c>
      <c r="L711" s="4">
        <f t="shared" si="38"/>
        <v>0.7384176198877942</v>
      </c>
      <c r="M711" s="4">
        <f t="shared" si="39"/>
        <v>0.9691110359162759</v>
      </c>
    </row>
    <row r="712" spans="1:13" x14ac:dyDescent="0.25">
      <c r="A712" t="s">
        <v>31</v>
      </c>
      <c r="B712">
        <v>140376</v>
      </c>
      <c r="C712">
        <v>3000</v>
      </c>
      <c r="D712">
        <v>883</v>
      </c>
      <c r="E712">
        <v>1663</v>
      </c>
      <c r="J712">
        <v>140376</v>
      </c>
      <c r="K712" s="4">
        <f t="shared" si="40"/>
        <v>1.0582135004526803</v>
      </c>
      <c r="L712" s="4">
        <f t="shared" si="38"/>
        <v>0.56015700890113596</v>
      </c>
      <c r="M712" s="4">
        <f t="shared" si="39"/>
        <v>1.2862183980277468</v>
      </c>
    </row>
    <row r="713" spans="1:13" x14ac:dyDescent="0.25">
      <c r="A713" t="s">
        <v>109</v>
      </c>
      <c r="B713">
        <v>140375</v>
      </c>
      <c r="C713">
        <v>5847</v>
      </c>
      <c r="D713">
        <v>1223</v>
      </c>
      <c r="E713">
        <v>1683</v>
      </c>
      <c r="J713">
        <v>140375</v>
      </c>
      <c r="K713" s="4">
        <f t="shared" si="40"/>
        <v>2.0624581123822736</v>
      </c>
      <c r="L713" s="4">
        <f t="shared" si="38"/>
        <v>0.77584600440100704</v>
      </c>
      <c r="M713" s="4">
        <f t="shared" si="39"/>
        <v>1.3016870498380626</v>
      </c>
    </row>
    <row r="714" spans="1:13" x14ac:dyDescent="0.25">
      <c r="A714" t="s">
        <v>141</v>
      </c>
      <c r="B714">
        <v>140374</v>
      </c>
      <c r="C714">
        <v>2866.5</v>
      </c>
      <c r="D714">
        <v>825</v>
      </c>
      <c r="E714">
        <v>822</v>
      </c>
      <c r="J714">
        <v>140374</v>
      </c>
      <c r="K714" s="4">
        <f t="shared" si="40"/>
        <v>1.0111229996825359</v>
      </c>
      <c r="L714" s="4">
        <f t="shared" si="38"/>
        <v>0.52336300378645206</v>
      </c>
      <c r="M714" s="4">
        <f t="shared" si="39"/>
        <v>0.63576158940397354</v>
      </c>
    </row>
    <row r="715" spans="1:13" x14ac:dyDescent="0.25">
      <c r="A715" t="s">
        <v>157</v>
      </c>
      <c r="B715">
        <v>140372</v>
      </c>
      <c r="C715">
        <v>2970.5</v>
      </c>
      <c r="D715">
        <v>26703</v>
      </c>
      <c r="E715">
        <v>1218.5</v>
      </c>
      <c r="J715">
        <v>140372</v>
      </c>
      <c r="K715" s="4">
        <f t="shared" si="40"/>
        <v>1.0478077343648955</v>
      </c>
      <c r="L715" s="4">
        <f t="shared" si="38"/>
        <v>16.939833078920763</v>
      </c>
      <c r="M715" s="4">
        <f t="shared" si="39"/>
        <v>0.94242761154348142</v>
      </c>
    </row>
    <row r="716" spans="1:13" x14ac:dyDescent="0.25">
      <c r="A716" t="s">
        <v>15</v>
      </c>
      <c r="B716">
        <v>140371</v>
      </c>
      <c r="C716">
        <v>2773</v>
      </c>
      <c r="D716">
        <v>1276</v>
      </c>
      <c r="E716">
        <v>2942.5</v>
      </c>
      <c r="J716">
        <v>140371</v>
      </c>
      <c r="K716" s="4">
        <f t="shared" si="40"/>
        <v>0.97814201225176078</v>
      </c>
      <c r="L716" s="4">
        <f t="shared" si="38"/>
        <v>0.80946811252304585</v>
      </c>
      <c r="M716" s="4">
        <f t="shared" si="39"/>
        <v>2.275825397592691</v>
      </c>
    </row>
    <row r="717" spans="1:13" x14ac:dyDescent="0.25">
      <c r="A717" t="s">
        <v>73</v>
      </c>
      <c r="B717">
        <v>140370</v>
      </c>
      <c r="C717">
        <v>2740</v>
      </c>
      <c r="D717">
        <v>1514</v>
      </c>
      <c r="E717">
        <v>1801</v>
      </c>
      <c r="J717">
        <v>140370</v>
      </c>
      <c r="K717" s="4">
        <f t="shared" si="40"/>
        <v>0.96650166374678126</v>
      </c>
      <c r="L717" s="4">
        <f t="shared" si="38"/>
        <v>0.96045040937295556</v>
      </c>
      <c r="M717" s="4">
        <f t="shared" si="39"/>
        <v>1.392952095518925</v>
      </c>
    </row>
    <row r="718" spans="1:13" x14ac:dyDescent="0.25">
      <c r="A718" t="s">
        <v>173</v>
      </c>
      <c r="B718">
        <v>140369</v>
      </c>
      <c r="C718">
        <v>3968</v>
      </c>
      <c r="D718">
        <v>1661</v>
      </c>
      <c r="E718">
        <v>4816.5</v>
      </c>
      <c r="J718">
        <v>140369</v>
      </c>
      <c r="K718" s="4">
        <f t="shared" si="40"/>
        <v>1.3996637232654117</v>
      </c>
      <c r="L718" s="4">
        <f t="shared" si="38"/>
        <v>1.0537041809567234</v>
      </c>
      <c r="M718" s="4">
        <f t="shared" si="39"/>
        <v>3.7252380722192679</v>
      </c>
    </row>
    <row r="719" spans="1:13" x14ac:dyDescent="0.25">
      <c r="A719" t="s">
        <v>125</v>
      </c>
      <c r="B719">
        <v>140368</v>
      </c>
      <c r="C719">
        <v>3231</v>
      </c>
      <c r="D719">
        <v>1075.5</v>
      </c>
      <c r="E719">
        <v>1277</v>
      </c>
      <c r="J719">
        <v>140368</v>
      </c>
      <c r="K719" s="4">
        <f t="shared" si="40"/>
        <v>1.1396959399875366</v>
      </c>
      <c r="L719" s="4">
        <f t="shared" si="38"/>
        <v>0.68227504311797471</v>
      </c>
      <c r="M719" s="4">
        <f t="shared" si="39"/>
        <v>0.98767341808865472</v>
      </c>
    </row>
    <row r="720" spans="1:13" x14ac:dyDescent="0.25">
      <c r="A720" t="s">
        <v>185</v>
      </c>
      <c r="B720">
        <v>140366</v>
      </c>
      <c r="C720">
        <v>2330</v>
      </c>
      <c r="D720">
        <v>3127</v>
      </c>
      <c r="E720">
        <v>1552</v>
      </c>
      <c r="J720">
        <v>140366</v>
      </c>
      <c r="K720" s="4">
        <f t="shared" si="40"/>
        <v>0.82187915201824835</v>
      </c>
      <c r="L720" s="4">
        <f t="shared" si="38"/>
        <v>1.9837043792002855</v>
      </c>
      <c r="M720" s="4">
        <f t="shared" si="39"/>
        <v>1.2003673804804951</v>
      </c>
    </row>
    <row r="721" spans="1:13" x14ac:dyDescent="0.25">
      <c r="A721" t="s">
        <v>183</v>
      </c>
      <c r="B721">
        <v>140365</v>
      </c>
      <c r="C721">
        <v>5093</v>
      </c>
      <c r="D721">
        <v>1706</v>
      </c>
      <c r="E721">
        <v>3154</v>
      </c>
      <c r="J721">
        <v>140365</v>
      </c>
      <c r="K721" s="4">
        <f t="shared" si="40"/>
        <v>1.7964937859351668</v>
      </c>
      <c r="L721" s="4">
        <f t="shared" si="38"/>
        <v>1.08225125389053</v>
      </c>
      <c r="M721" s="4">
        <f t="shared" si="39"/>
        <v>2.4394063904867793</v>
      </c>
    </row>
    <row r="722" spans="1:13" x14ac:dyDescent="0.25">
      <c r="A722" t="s">
        <v>119</v>
      </c>
      <c r="B722">
        <v>140364</v>
      </c>
      <c r="C722">
        <v>2370</v>
      </c>
      <c r="D722">
        <v>1343</v>
      </c>
      <c r="E722">
        <v>410</v>
      </c>
      <c r="J722">
        <v>140364</v>
      </c>
      <c r="K722" s="4">
        <f t="shared" si="40"/>
        <v>0.8359886653576174</v>
      </c>
      <c r="L722" s="4">
        <f t="shared" si="38"/>
        <v>0.85197153222449096</v>
      </c>
      <c r="M722" s="4">
        <f t="shared" si="39"/>
        <v>0.31710736211147095</v>
      </c>
    </row>
    <row r="723" spans="1:13" x14ac:dyDescent="0.25">
      <c r="A723" t="s">
        <v>87</v>
      </c>
      <c r="B723">
        <v>140363</v>
      </c>
      <c r="C723">
        <v>7614</v>
      </c>
      <c r="D723">
        <v>2384</v>
      </c>
      <c r="E723">
        <v>3673.5</v>
      </c>
      <c r="J723">
        <v>140363</v>
      </c>
      <c r="K723" s="4">
        <f t="shared" si="40"/>
        <v>2.6857458641489025</v>
      </c>
      <c r="L723" s="4">
        <f t="shared" si="38"/>
        <v>1.5123604860932141</v>
      </c>
      <c r="M723" s="4">
        <f t="shared" si="39"/>
        <v>2.8412046212597284</v>
      </c>
    </row>
    <row r="724" spans="1:13" x14ac:dyDescent="0.25">
      <c r="A724" t="s">
        <v>187</v>
      </c>
      <c r="B724">
        <v>140362</v>
      </c>
      <c r="C724">
        <v>1937.5</v>
      </c>
      <c r="D724">
        <v>3298</v>
      </c>
      <c r="E724">
        <v>538</v>
      </c>
      <c r="J724">
        <v>140362</v>
      </c>
      <c r="K724" s="4">
        <f t="shared" si="40"/>
        <v>0.68342955237568925</v>
      </c>
      <c r="L724" s="4">
        <f t="shared" ref="L724:L787" si="41">D724/G$37</f>
        <v>2.0921832563487501</v>
      </c>
      <c r="M724" s="4">
        <f t="shared" ref="M724:M787" si="42">E724/H$37</f>
        <v>0.41610673369749118</v>
      </c>
    </row>
    <row r="725" spans="1:13" x14ac:dyDescent="0.25">
      <c r="A725" t="s">
        <v>165</v>
      </c>
      <c r="B725">
        <v>140360</v>
      </c>
      <c r="C725">
        <v>5508</v>
      </c>
      <c r="D725">
        <v>1453.5</v>
      </c>
      <c r="E725">
        <v>10642.5</v>
      </c>
      <c r="J725">
        <v>140360</v>
      </c>
      <c r="K725" s="4">
        <f t="shared" si="40"/>
        <v>1.9428799868311208</v>
      </c>
      <c r="L725" s="4">
        <f t="shared" si="41"/>
        <v>0.92207045576194913</v>
      </c>
      <c r="M725" s="4">
        <f t="shared" si="42"/>
        <v>8.2312563445642191</v>
      </c>
    </row>
    <row r="726" spans="1:13" x14ac:dyDescent="0.25">
      <c r="A726" t="s">
        <v>163</v>
      </c>
      <c r="B726">
        <v>140359</v>
      </c>
      <c r="C726">
        <v>2353</v>
      </c>
      <c r="D726">
        <v>1347</v>
      </c>
      <c r="E726">
        <v>1522</v>
      </c>
      <c r="J726">
        <v>140359</v>
      </c>
      <c r="K726" s="4">
        <f t="shared" si="40"/>
        <v>0.82999212218838547</v>
      </c>
      <c r="L726" s="4">
        <f t="shared" si="41"/>
        <v>0.85450904981860709</v>
      </c>
      <c r="M726" s="4">
        <f t="shared" si="42"/>
        <v>1.1771644027650214</v>
      </c>
    </row>
    <row r="727" spans="1:13" x14ac:dyDescent="0.25">
      <c r="A727" t="s">
        <v>161</v>
      </c>
      <c r="B727">
        <v>140358</v>
      </c>
      <c r="C727">
        <v>5730.5</v>
      </c>
      <c r="D727">
        <v>1588</v>
      </c>
      <c r="E727">
        <v>2388.5</v>
      </c>
      <c r="J727">
        <v>140358</v>
      </c>
      <c r="K727" s="4">
        <f t="shared" si="40"/>
        <v>2.0213641547813612</v>
      </c>
      <c r="L727" s="4">
        <f t="shared" si="41"/>
        <v>1.0073944848641041</v>
      </c>
      <c r="M727" s="4">
        <f t="shared" si="42"/>
        <v>1.8473437424469474</v>
      </c>
    </row>
    <row r="728" spans="1:13" x14ac:dyDescent="0.25">
      <c r="A728" t="s">
        <v>159</v>
      </c>
      <c r="B728">
        <v>140357</v>
      </c>
      <c r="C728">
        <v>1008.5</v>
      </c>
      <c r="D728">
        <v>1786</v>
      </c>
      <c r="E728">
        <v>8259</v>
      </c>
      <c r="J728">
        <v>140357</v>
      </c>
      <c r="K728" s="4">
        <f t="shared" si="40"/>
        <v>0.35573610506884268</v>
      </c>
      <c r="L728" s="4">
        <f t="shared" si="41"/>
        <v>1.1330016057728525</v>
      </c>
      <c r="M728" s="4">
        <f t="shared" si="42"/>
        <v>6.3877797650698502</v>
      </c>
    </row>
    <row r="729" spans="1:13" x14ac:dyDescent="0.25">
      <c r="A729" t="s">
        <v>157</v>
      </c>
      <c r="B729">
        <v>140356</v>
      </c>
      <c r="C729">
        <v>3810</v>
      </c>
      <c r="D729">
        <v>2547</v>
      </c>
      <c r="E729">
        <v>925</v>
      </c>
      <c r="J729">
        <v>140356</v>
      </c>
      <c r="K729" s="4">
        <f t="shared" si="40"/>
        <v>1.3439311455749039</v>
      </c>
      <c r="L729" s="4">
        <f t="shared" si="41"/>
        <v>1.6157643280534464</v>
      </c>
      <c r="M729" s="4">
        <f t="shared" si="42"/>
        <v>0.71542514622709918</v>
      </c>
    </row>
    <row r="730" spans="1:13" x14ac:dyDescent="0.25">
      <c r="A730" t="s">
        <v>153</v>
      </c>
      <c r="B730">
        <v>140355</v>
      </c>
      <c r="C730">
        <v>2376</v>
      </c>
      <c r="D730">
        <v>1733.5</v>
      </c>
      <c r="E730">
        <v>1526.5</v>
      </c>
      <c r="J730">
        <v>140355</v>
      </c>
      <c r="K730" s="4">
        <f t="shared" si="40"/>
        <v>0.83810509235852271</v>
      </c>
      <c r="L730" s="4">
        <f t="shared" si="41"/>
        <v>1.0996966873500784</v>
      </c>
      <c r="M730" s="4">
        <f t="shared" si="42"/>
        <v>1.1806448494223425</v>
      </c>
    </row>
    <row r="731" spans="1:13" x14ac:dyDescent="0.25">
      <c r="A731" t="s">
        <v>155</v>
      </c>
      <c r="B731">
        <v>140354</v>
      </c>
      <c r="C731">
        <v>7193.5</v>
      </c>
      <c r="D731">
        <v>14857</v>
      </c>
      <c r="E731">
        <v>5334</v>
      </c>
      <c r="I731" s="2"/>
      <c r="J731" s="1">
        <v>140354</v>
      </c>
      <c r="K731" s="4">
        <f t="shared" si="40"/>
        <v>2.5374196051687852</v>
      </c>
      <c r="L731" s="4">
        <f t="shared" si="41"/>
        <v>9.424974723945839</v>
      </c>
      <c r="M731" s="4">
        <f t="shared" si="42"/>
        <v>4.1254894378111855</v>
      </c>
    </row>
    <row r="732" spans="1:13" x14ac:dyDescent="0.25">
      <c r="A732" t="s">
        <v>47</v>
      </c>
      <c r="B732">
        <v>140353</v>
      </c>
      <c r="C732">
        <v>4882</v>
      </c>
      <c r="D732">
        <v>1914.5</v>
      </c>
      <c r="E732">
        <v>1754</v>
      </c>
      <c r="J732">
        <v>140353</v>
      </c>
      <c r="K732" s="4">
        <f t="shared" si="40"/>
        <v>1.7220661030699949</v>
      </c>
      <c r="L732" s="4">
        <f t="shared" si="41"/>
        <v>1.2145193584838332</v>
      </c>
      <c r="M732" s="4">
        <f t="shared" si="42"/>
        <v>1.3566007637646831</v>
      </c>
    </row>
    <row r="733" spans="1:13" x14ac:dyDescent="0.25">
      <c r="A733" t="s">
        <v>95</v>
      </c>
      <c r="B733">
        <v>140352</v>
      </c>
      <c r="C733">
        <v>3552</v>
      </c>
      <c r="D733">
        <v>2630.5</v>
      </c>
      <c r="E733">
        <v>3031.5</v>
      </c>
      <c r="J733">
        <v>140352</v>
      </c>
      <c r="K733" s="4">
        <f t="shared" si="40"/>
        <v>1.2529247845359734</v>
      </c>
      <c r="L733" s="4">
        <f t="shared" si="41"/>
        <v>1.6687350078306207</v>
      </c>
      <c r="M733" s="4">
        <f t="shared" si="42"/>
        <v>2.3446608981485957</v>
      </c>
    </row>
    <row r="734" spans="1:13" x14ac:dyDescent="0.25">
      <c r="A734" t="s">
        <v>175</v>
      </c>
      <c r="B734">
        <v>140351</v>
      </c>
      <c r="C734">
        <v>4046</v>
      </c>
      <c r="D734">
        <v>629</v>
      </c>
      <c r="E734">
        <v>1466</v>
      </c>
      <c r="J734">
        <v>140351</v>
      </c>
      <c r="K734" s="4">
        <f t="shared" si="40"/>
        <v>1.4271772742771813</v>
      </c>
      <c r="L734" s="4">
        <f t="shared" si="41"/>
        <v>0.39902464167476159</v>
      </c>
      <c r="M734" s="4">
        <f t="shared" si="42"/>
        <v>1.1338521776961377</v>
      </c>
    </row>
    <row r="735" spans="1:13" x14ac:dyDescent="0.25">
      <c r="A735" t="s">
        <v>127</v>
      </c>
      <c r="B735">
        <v>140350</v>
      </c>
      <c r="C735">
        <v>4010</v>
      </c>
      <c r="D735">
        <v>3074</v>
      </c>
      <c r="E735">
        <v>3797</v>
      </c>
      <c r="J735">
        <v>140350</v>
      </c>
      <c r="K735" s="4">
        <f t="shared" si="40"/>
        <v>1.4144787122717493</v>
      </c>
      <c r="L735" s="4">
        <f t="shared" si="41"/>
        <v>1.9500822710782468</v>
      </c>
      <c r="M735" s="4">
        <f t="shared" si="42"/>
        <v>2.9367235461884276</v>
      </c>
    </row>
    <row r="736" spans="1:13" x14ac:dyDescent="0.25">
      <c r="A736" t="s">
        <v>111</v>
      </c>
      <c r="B736">
        <v>140349</v>
      </c>
      <c r="C736">
        <v>3001</v>
      </c>
      <c r="D736">
        <v>2026</v>
      </c>
      <c r="E736">
        <v>3422</v>
      </c>
      <c r="J736">
        <v>140349</v>
      </c>
      <c r="K736" s="4">
        <f t="shared" si="40"/>
        <v>1.0585662382861645</v>
      </c>
      <c r="L736" s="4">
        <f t="shared" si="41"/>
        <v>1.2852526614198203</v>
      </c>
      <c r="M736" s="4">
        <f t="shared" si="42"/>
        <v>2.646686324745009</v>
      </c>
    </row>
    <row r="737" spans="1:13" x14ac:dyDescent="0.25">
      <c r="A737" t="s">
        <v>159</v>
      </c>
      <c r="B737">
        <v>140348</v>
      </c>
      <c r="C737">
        <v>9164</v>
      </c>
      <c r="D737">
        <v>783.5</v>
      </c>
      <c r="E737">
        <v>1135</v>
      </c>
      <c r="J737">
        <v>140348</v>
      </c>
      <c r="K737" s="4">
        <f t="shared" si="40"/>
        <v>3.2324895060494536</v>
      </c>
      <c r="L737" s="4">
        <f t="shared" si="41"/>
        <v>0.49703625874749718</v>
      </c>
      <c r="M737" s="4">
        <f t="shared" si="42"/>
        <v>0.87784599023541354</v>
      </c>
    </row>
    <row r="738" spans="1:13" x14ac:dyDescent="0.25">
      <c r="A738" t="s">
        <v>169</v>
      </c>
      <c r="B738">
        <v>140347</v>
      </c>
      <c r="C738">
        <v>3776</v>
      </c>
      <c r="D738">
        <v>4553</v>
      </c>
      <c r="E738">
        <v>3657.5</v>
      </c>
      <c r="J738">
        <v>140347</v>
      </c>
      <c r="K738" s="4">
        <f t="shared" si="40"/>
        <v>1.3319380592364403</v>
      </c>
      <c r="L738" s="4">
        <f t="shared" si="41"/>
        <v>2.8883294015026864</v>
      </c>
      <c r="M738" s="4">
        <f t="shared" si="42"/>
        <v>2.8288296998114757</v>
      </c>
    </row>
    <row r="739" spans="1:13" x14ac:dyDescent="0.25">
      <c r="A739" t="s">
        <v>151</v>
      </c>
      <c r="B739">
        <v>140346</v>
      </c>
      <c r="C739">
        <v>4402.5</v>
      </c>
      <c r="D739">
        <v>2474</v>
      </c>
      <c r="E739">
        <v>5091</v>
      </c>
      <c r="J739">
        <v>140346</v>
      </c>
      <c r="K739" s="4">
        <f t="shared" si="40"/>
        <v>1.5529283119143082</v>
      </c>
      <c r="L739" s="4">
        <f t="shared" si="41"/>
        <v>1.5694546319608271</v>
      </c>
      <c r="M739" s="4">
        <f t="shared" si="42"/>
        <v>3.9375453183158506</v>
      </c>
    </row>
    <row r="740" spans="1:13" x14ac:dyDescent="0.25">
      <c r="A740" t="s">
        <v>167</v>
      </c>
      <c r="B740">
        <v>140346</v>
      </c>
      <c r="C740">
        <v>6496</v>
      </c>
      <c r="D740">
        <v>2088</v>
      </c>
      <c r="E740">
        <v>4566.5</v>
      </c>
      <c r="J740">
        <v>140346</v>
      </c>
      <c r="K740" s="4">
        <f t="shared" si="40"/>
        <v>2.2913849663135371</v>
      </c>
      <c r="L740" s="4">
        <f t="shared" si="41"/>
        <v>1.3245841841286203</v>
      </c>
      <c r="M740" s="4">
        <f t="shared" si="42"/>
        <v>3.5318799245903225</v>
      </c>
    </row>
    <row r="741" spans="1:13" x14ac:dyDescent="0.25">
      <c r="A741" t="s">
        <v>171</v>
      </c>
      <c r="B741">
        <v>140345</v>
      </c>
      <c r="C741">
        <v>1414</v>
      </c>
      <c r="D741">
        <v>1706</v>
      </c>
      <c r="E741">
        <v>4125</v>
      </c>
      <c r="J741">
        <v>140345</v>
      </c>
      <c r="K741" s="4">
        <f t="shared" si="40"/>
        <v>0.49877129654669661</v>
      </c>
      <c r="L741" s="4">
        <f t="shared" si="41"/>
        <v>1.08225125389053</v>
      </c>
      <c r="M741" s="4">
        <f t="shared" si="42"/>
        <v>3.1904094358776045</v>
      </c>
    </row>
    <row r="742" spans="1:13" x14ac:dyDescent="0.25">
      <c r="A742" t="s">
        <v>179</v>
      </c>
      <c r="B742">
        <v>140344</v>
      </c>
      <c r="C742">
        <v>6124.5</v>
      </c>
      <c r="D742">
        <v>4296</v>
      </c>
      <c r="E742">
        <v>3180</v>
      </c>
      <c r="J742">
        <v>140344</v>
      </c>
      <c r="K742" s="4">
        <f t="shared" si="40"/>
        <v>2.1603428611741466</v>
      </c>
      <c r="L742" s="4">
        <f t="shared" si="41"/>
        <v>2.7252938960807249</v>
      </c>
      <c r="M742" s="4">
        <f t="shared" si="42"/>
        <v>2.4595156378401897</v>
      </c>
    </row>
    <row r="743" spans="1:13" x14ac:dyDescent="0.25">
      <c r="A743" t="s">
        <v>175</v>
      </c>
      <c r="B743">
        <v>140343</v>
      </c>
      <c r="C743">
        <v>12103</v>
      </c>
      <c r="D743">
        <v>830</v>
      </c>
      <c r="E743">
        <v>2002</v>
      </c>
      <c r="J743">
        <v>140343</v>
      </c>
      <c r="K743" s="4">
        <f t="shared" si="40"/>
        <v>4.2691859986595961</v>
      </c>
      <c r="L743" s="4">
        <f t="shared" si="41"/>
        <v>0.52653490077909715</v>
      </c>
      <c r="M743" s="4">
        <f t="shared" si="42"/>
        <v>1.5484120462125972</v>
      </c>
    </row>
    <row r="744" spans="1:13" x14ac:dyDescent="0.25">
      <c r="A744" t="s">
        <v>17</v>
      </c>
      <c r="B744">
        <v>140342</v>
      </c>
      <c r="C744">
        <v>9321</v>
      </c>
      <c r="D744">
        <v>2010.5</v>
      </c>
      <c r="E744">
        <v>3116.5</v>
      </c>
      <c r="J744">
        <v>140342</v>
      </c>
      <c r="K744" s="4">
        <f t="shared" si="40"/>
        <v>3.2878693459064774</v>
      </c>
      <c r="L744" s="4">
        <f t="shared" si="41"/>
        <v>1.2754197807426204</v>
      </c>
      <c r="M744" s="4">
        <f t="shared" si="42"/>
        <v>2.4104026683424373</v>
      </c>
    </row>
    <row r="745" spans="1:13" x14ac:dyDescent="0.25">
      <c r="A745" t="s">
        <v>149</v>
      </c>
      <c r="B745">
        <v>140341</v>
      </c>
      <c r="C745">
        <v>3409</v>
      </c>
      <c r="D745">
        <v>3556</v>
      </c>
      <c r="E745">
        <v>1355</v>
      </c>
      <c r="J745">
        <v>140341</v>
      </c>
      <c r="K745" s="4">
        <f t="shared" si="40"/>
        <v>1.2024832743477289</v>
      </c>
      <c r="L745" s="4">
        <f t="shared" si="41"/>
        <v>2.2558531411692404</v>
      </c>
      <c r="M745" s="4">
        <f t="shared" si="42"/>
        <v>1.0480011601488857</v>
      </c>
    </row>
    <row r="746" spans="1:13" x14ac:dyDescent="0.25">
      <c r="A746" t="s">
        <v>151</v>
      </c>
      <c r="B746">
        <v>140341</v>
      </c>
      <c r="C746">
        <v>3124</v>
      </c>
      <c r="D746">
        <v>2548</v>
      </c>
      <c r="E746">
        <v>960</v>
      </c>
      <c r="J746">
        <v>140341</v>
      </c>
      <c r="K746" s="4">
        <f t="shared" si="40"/>
        <v>1.1019529918047244</v>
      </c>
      <c r="L746" s="4">
        <f t="shared" si="41"/>
        <v>1.6163987074519754</v>
      </c>
      <c r="M746" s="4">
        <f t="shared" si="42"/>
        <v>0.74249528689515154</v>
      </c>
    </row>
    <row r="747" spans="1:13" x14ac:dyDescent="0.25">
      <c r="A747" t="s">
        <v>167</v>
      </c>
      <c r="B747">
        <v>140340</v>
      </c>
      <c r="C747">
        <v>2291</v>
      </c>
      <c r="D747">
        <v>1128</v>
      </c>
      <c r="E747">
        <v>1493.5</v>
      </c>
      <c r="J747">
        <v>140340</v>
      </c>
      <c r="K747" s="4">
        <f t="shared" si="40"/>
        <v>0.80812237651236341</v>
      </c>
      <c r="L747" s="4">
        <f t="shared" si="41"/>
        <v>0.71557996154074899</v>
      </c>
      <c r="M747" s="4">
        <f t="shared" si="42"/>
        <v>1.1551215739353218</v>
      </c>
    </row>
    <row r="748" spans="1:13" x14ac:dyDescent="0.25">
      <c r="A748" t="s">
        <v>177</v>
      </c>
      <c r="B748">
        <v>140339</v>
      </c>
      <c r="C748">
        <v>3801.5</v>
      </c>
      <c r="D748">
        <v>2090.5</v>
      </c>
      <c r="E748">
        <v>1772</v>
      </c>
      <c r="J748">
        <v>140339</v>
      </c>
      <c r="K748" s="4">
        <f t="shared" si="40"/>
        <v>1.3409328739902879</v>
      </c>
      <c r="L748" s="4">
        <f t="shared" si="41"/>
        <v>1.3261701326249431</v>
      </c>
      <c r="M748" s="4">
        <f t="shared" si="42"/>
        <v>1.3705225503939673</v>
      </c>
    </row>
    <row r="749" spans="1:13" x14ac:dyDescent="0.25">
      <c r="A749" t="s">
        <v>173</v>
      </c>
      <c r="B749">
        <v>140338</v>
      </c>
      <c r="C749">
        <v>2193</v>
      </c>
      <c r="D749">
        <v>1113.5</v>
      </c>
      <c r="E749">
        <v>4429</v>
      </c>
      <c r="J749">
        <v>140338</v>
      </c>
      <c r="K749" s="4">
        <f t="shared" si="40"/>
        <v>0.77355406883090927</v>
      </c>
      <c r="L749" s="4">
        <f t="shared" si="41"/>
        <v>0.70638146026207804</v>
      </c>
      <c r="M749" s="4">
        <f t="shared" si="42"/>
        <v>3.4255329433944022</v>
      </c>
    </row>
    <row r="750" spans="1:13" x14ac:dyDescent="0.25">
      <c r="A750" t="s">
        <v>131</v>
      </c>
      <c r="B750">
        <v>140337</v>
      </c>
      <c r="C750">
        <v>5231.5</v>
      </c>
      <c r="D750">
        <v>2453</v>
      </c>
      <c r="E750">
        <v>4273</v>
      </c>
      <c r="J750">
        <v>140337</v>
      </c>
      <c r="K750" s="4">
        <f t="shared" si="40"/>
        <v>1.8453479758727322</v>
      </c>
      <c r="L750" s="4">
        <f t="shared" si="41"/>
        <v>1.5561326645917173</v>
      </c>
      <c r="M750" s="4">
        <f t="shared" si="42"/>
        <v>3.3048774592739401</v>
      </c>
    </row>
    <row r="751" spans="1:13" x14ac:dyDescent="0.25">
      <c r="A751" t="s">
        <v>31</v>
      </c>
      <c r="B751">
        <v>140335</v>
      </c>
      <c r="C751">
        <v>3818</v>
      </c>
      <c r="D751">
        <v>713</v>
      </c>
      <c r="E751">
        <v>997.5</v>
      </c>
      <c r="J751">
        <v>140335</v>
      </c>
      <c r="K751" s="4">
        <f t="shared" si="40"/>
        <v>1.3467530482427776</v>
      </c>
      <c r="L751" s="4">
        <f t="shared" si="41"/>
        <v>0.45231251115120036</v>
      </c>
      <c r="M751" s="4">
        <f t="shared" si="42"/>
        <v>0.77149900903949342</v>
      </c>
    </row>
    <row r="752" spans="1:13" x14ac:dyDescent="0.25">
      <c r="A752" t="s">
        <v>143</v>
      </c>
      <c r="B752">
        <v>140334</v>
      </c>
      <c r="C752">
        <v>2910</v>
      </c>
      <c r="D752">
        <v>3763</v>
      </c>
      <c r="E752">
        <v>2463.5</v>
      </c>
      <c r="J752">
        <v>140334</v>
      </c>
      <c r="K752" s="4">
        <f t="shared" si="40"/>
        <v>1.0264670954390998</v>
      </c>
      <c r="L752" s="4">
        <f t="shared" si="41"/>
        <v>2.3871696766647501</v>
      </c>
      <c r="M752" s="4">
        <f t="shared" si="42"/>
        <v>1.905351186735631</v>
      </c>
    </row>
    <row r="753" spans="1:13" x14ac:dyDescent="0.25">
      <c r="A753" t="s">
        <v>79</v>
      </c>
      <c r="B753">
        <v>140333</v>
      </c>
      <c r="C753">
        <v>4274.5</v>
      </c>
      <c r="D753">
        <v>15378</v>
      </c>
      <c r="E753">
        <v>1380.5</v>
      </c>
      <c r="J753">
        <v>140333</v>
      </c>
      <c r="K753" s="4">
        <f t="shared" si="40"/>
        <v>1.5077778692283272</v>
      </c>
      <c r="L753" s="4">
        <f t="shared" si="41"/>
        <v>9.7554863905794651</v>
      </c>
      <c r="M753" s="4">
        <f t="shared" si="42"/>
        <v>1.0677236912070383</v>
      </c>
    </row>
    <row r="754" spans="1:13" x14ac:dyDescent="0.25">
      <c r="A754" t="s">
        <v>49</v>
      </c>
      <c r="B754">
        <v>140330</v>
      </c>
      <c r="C754">
        <v>5121.5</v>
      </c>
      <c r="D754">
        <v>1174</v>
      </c>
      <c r="E754">
        <v>1624</v>
      </c>
      <c r="J754">
        <v>140330</v>
      </c>
      <c r="K754" s="4">
        <f t="shared" si="40"/>
        <v>1.8065468141894672</v>
      </c>
      <c r="L754" s="4">
        <f t="shared" si="41"/>
        <v>0.74476141387308448</v>
      </c>
      <c r="M754" s="4">
        <f t="shared" si="42"/>
        <v>1.2560545269976313</v>
      </c>
    </row>
    <row r="755" spans="1:13" x14ac:dyDescent="0.25">
      <c r="A755" t="s">
        <v>129</v>
      </c>
      <c r="B755">
        <v>140329</v>
      </c>
      <c r="C755">
        <v>6634</v>
      </c>
      <c r="D755">
        <v>5158</v>
      </c>
      <c r="E755">
        <v>1252</v>
      </c>
      <c r="J755">
        <v>140329</v>
      </c>
      <c r="K755" s="4">
        <f t="shared" si="40"/>
        <v>2.34006278733436</v>
      </c>
      <c r="L755" s="4">
        <f t="shared" si="41"/>
        <v>3.2721289376127509</v>
      </c>
      <c r="M755" s="4">
        <f t="shared" si="42"/>
        <v>0.96833760332576013</v>
      </c>
    </row>
    <row r="756" spans="1:13" x14ac:dyDescent="0.25">
      <c r="A756" t="s">
        <v>113</v>
      </c>
      <c r="B756">
        <v>140328</v>
      </c>
      <c r="C756">
        <v>3374</v>
      </c>
      <c r="D756">
        <v>1974</v>
      </c>
      <c r="E756">
        <v>1954.5</v>
      </c>
      <c r="J756">
        <v>140328</v>
      </c>
      <c r="K756" s="4">
        <f t="shared" si="40"/>
        <v>1.1901374501757811</v>
      </c>
      <c r="L756" s="4">
        <f t="shared" si="41"/>
        <v>1.2522649326963107</v>
      </c>
      <c r="M756" s="4">
        <f t="shared" si="42"/>
        <v>1.5116739981630976</v>
      </c>
    </row>
    <row r="757" spans="1:13" x14ac:dyDescent="0.25">
      <c r="A757" t="s">
        <v>63</v>
      </c>
      <c r="B757">
        <v>140327</v>
      </c>
      <c r="C757">
        <v>1826.5</v>
      </c>
      <c r="D757">
        <v>1321.5</v>
      </c>
      <c r="E757">
        <v>2890</v>
      </c>
      <c r="J757">
        <v>140327</v>
      </c>
      <c r="K757" s="4">
        <f t="shared" si="40"/>
        <v>0.64427565285894017</v>
      </c>
      <c r="L757" s="4">
        <f t="shared" si="41"/>
        <v>0.8383323751561168</v>
      </c>
      <c r="M757" s="4">
        <f t="shared" si="42"/>
        <v>2.2352201865906123</v>
      </c>
    </row>
    <row r="758" spans="1:13" x14ac:dyDescent="0.25">
      <c r="A758" t="s">
        <v>97</v>
      </c>
      <c r="B758">
        <v>140325</v>
      </c>
      <c r="C758">
        <v>1389.5</v>
      </c>
      <c r="D758">
        <v>1044</v>
      </c>
      <c r="E758">
        <v>2108</v>
      </c>
      <c r="J758">
        <v>140325</v>
      </c>
      <c r="K758" s="4">
        <f t="shared" si="40"/>
        <v>0.49012921962633305</v>
      </c>
      <c r="L758" s="4">
        <f t="shared" si="41"/>
        <v>0.66229209206431017</v>
      </c>
      <c r="M758" s="4">
        <f t="shared" si="42"/>
        <v>1.6303959008072704</v>
      </c>
    </row>
    <row r="759" spans="1:13" x14ac:dyDescent="0.25">
      <c r="A759" t="s">
        <v>81</v>
      </c>
      <c r="B759">
        <v>140324</v>
      </c>
      <c r="C759">
        <v>2739</v>
      </c>
      <c r="D759">
        <v>1157</v>
      </c>
      <c r="E759">
        <v>1649.5</v>
      </c>
      <c r="J759">
        <v>140324</v>
      </c>
      <c r="K759" s="4">
        <f t="shared" si="40"/>
        <v>0.96614892591329704</v>
      </c>
      <c r="L759" s="4">
        <f t="shared" si="41"/>
        <v>0.73397696409809088</v>
      </c>
      <c r="M759" s="4">
        <f t="shared" si="42"/>
        <v>1.2757770580557839</v>
      </c>
    </row>
    <row r="760" spans="1:13" x14ac:dyDescent="0.25">
      <c r="A760" t="s">
        <v>33</v>
      </c>
      <c r="B760">
        <v>140323</v>
      </c>
      <c r="C760">
        <v>5714.5</v>
      </c>
      <c r="D760">
        <v>2645</v>
      </c>
      <c r="E760">
        <v>4400</v>
      </c>
      <c r="J760">
        <v>140323</v>
      </c>
      <c r="K760" s="4">
        <f t="shared" si="40"/>
        <v>2.0157203494456137</v>
      </c>
      <c r="L760" s="4">
        <f t="shared" si="41"/>
        <v>1.6779335091092917</v>
      </c>
      <c r="M760" s="4">
        <f t="shared" si="42"/>
        <v>3.4031033982694447</v>
      </c>
    </row>
    <row r="761" spans="1:13" x14ac:dyDescent="0.25">
      <c r="A761" t="s">
        <v>83</v>
      </c>
      <c r="B761">
        <v>140322</v>
      </c>
      <c r="C761">
        <v>5242.5</v>
      </c>
      <c r="D761">
        <v>2500</v>
      </c>
      <c r="E761">
        <v>10985</v>
      </c>
      <c r="J761">
        <v>140322</v>
      </c>
      <c r="K761" s="4">
        <f t="shared" si="40"/>
        <v>1.8492280920410586</v>
      </c>
      <c r="L761" s="4">
        <f t="shared" si="41"/>
        <v>1.5859484963225818</v>
      </c>
      <c r="M761" s="4">
        <f t="shared" si="42"/>
        <v>8.4961570068158743</v>
      </c>
    </row>
    <row r="762" spans="1:13" x14ac:dyDescent="0.25">
      <c r="A762" t="s">
        <v>99</v>
      </c>
      <c r="B762">
        <v>140321</v>
      </c>
      <c r="C762">
        <v>4662</v>
      </c>
      <c r="D762">
        <v>1480</v>
      </c>
      <c r="E762">
        <v>4632.5</v>
      </c>
      <c r="J762">
        <v>140321</v>
      </c>
      <c r="K762" s="4">
        <f t="shared" si="40"/>
        <v>1.6444637797034651</v>
      </c>
      <c r="L762" s="4">
        <f t="shared" si="41"/>
        <v>0.93888150982296847</v>
      </c>
      <c r="M762" s="4">
        <f t="shared" si="42"/>
        <v>3.5829264755643639</v>
      </c>
    </row>
    <row r="763" spans="1:13" x14ac:dyDescent="0.25">
      <c r="A763" t="s">
        <v>65</v>
      </c>
      <c r="B763">
        <v>140320</v>
      </c>
      <c r="C763">
        <v>4539</v>
      </c>
      <c r="D763">
        <v>1242</v>
      </c>
      <c r="E763">
        <v>2193</v>
      </c>
      <c r="J763">
        <v>140320</v>
      </c>
      <c r="K763" s="4">
        <f t="shared" si="40"/>
        <v>1.6010770261849052</v>
      </c>
      <c r="L763" s="4">
        <f t="shared" si="41"/>
        <v>0.78789921297305865</v>
      </c>
      <c r="M763" s="4">
        <f t="shared" si="42"/>
        <v>1.6961376710011118</v>
      </c>
    </row>
    <row r="764" spans="1:13" x14ac:dyDescent="0.25">
      <c r="A764" t="s">
        <v>147</v>
      </c>
      <c r="B764">
        <v>140319</v>
      </c>
      <c r="C764">
        <v>6447.5</v>
      </c>
      <c r="D764">
        <v>15641.5</v>
      </c>
      <c r="E764">
        <v>2561</v>
      </c>
      <c r="J764">
        <v>140319</v>
      </c>
      <c r="K764" s="4">
        <f t="shared" si="40"/>
        <v>2.2742771813895519</v>
      </c>
      <c r="L764" s="4">
        <f t="shared" si="41"/>
        <v>9.9226453620918669</v>
      </c>
      <c r="M764" s="4">
        <f t="shared" si="42"/>
        <v>1.9807608643109198</v>
      </c>
    </row>
    <row r="765" spans="1:13" x14ac:dyDescent="0.25">
      <c r="A765" t="s">
        <v>147</v>
      </c>
      <c r="B765">
        <v>140318</v>
      </c>
      <c r="C765">
        <v>4390</v>
      </c>
      <c r="D765">
        <v>2298.5</v>
      </c>
      <c r="E765">
        <v>2566</v>
      </c>
      <c r="J765">
        <v>140318</v>
      </c>
      <c r="K765" s="4">
        <f t="shared" si="40"/>
        <v>1.5485190889957554</v>
      </c>
      <c r="L765" s="4">
        <f t="shared" si="41"/>
        <v>1.4581210475189819</v>
      </c>
      <c r="M765" s="4">
        <f t="shared" si="42"/>
        <v>1.9846280272634989</v>
      </c>
    </row>
    <row r="766" spans="1:13" x14ac:dyDescent="0.25">
      <c r="A766" t="s">
        <v>67</v>
      </c>
      <c r="B766">
        <v>140317</v>
      </c>
      <c r="C766">
        <v>14891.5</v>
      </c>
      <c r="D766">
        <v>12109</v>
      </c>
      <c r="E766">
        <v>14966</v>
      </c>
      <c r="J766">
        <v>140317</v>
      </c>
      <c r="K766" s="4">
        <f t="shared" si="40"/>
        <v>5.2527954473303629</v>
      </c>
      <c r="L766" s="4">
        <f t="shared" si="41"/>
        <v>7.6817001367880575</v>
      </c>
      <c r="M766" s="4">
        <f t="shared" si="42"/>
        <v>11.575192149659205</v>
      </c>
    </row>
    <row r="767" spans="1:13" x14ac:dyDescent="0.25">
      <c r="A767" t="s">
        <v>131</v>
      </c>
      <c r="B767">
        <v>140316</v>
      </c>
      <c r="C767">
        <v>2749</v>
      </c>
      <c r="D767">
        <v>1615</v>
      </c>
      <c r="E767">
        <v>5204</v>
      </c>
      <c r="J767">
        <v>140316</v>
      </c>
      <c r="K767" s="4">
        <f t="shared" si="40"/>
        <v>0.96967630424813933</v>
      </c>
      <c r="L767" s="4">
        <f t="shared" si="41"/>
        <v>1.0245227286243879</v>
      </c>
      <c r="M767" s="4">
        <f t="shared" si="42"/>
        <v>4.0249432010441337</v>
      </c>
    </row>
    <row r="768" spans="1:13" x14ac:dyDescent="0.25">
      <c r="A768" t="s">
        <v>115</v>
      </c>
      <c r="B768">
        <v>140315</v>
      </c>
      <c r="C768">
        <v>1975.5</v>
      </c>
      <c r="D768">
        <v>3468</v>
      </c>
      <c r="E768">
        <v>2133.5</v>
      </c>
      <c r="J768">
        <v>140315</v>
      </c>
      <c r="K768" s="4">
        <f t="shared" si="40"/>
        <v>0.69683359004808987</v>
      </c>
      <c r="L768" s="4">
        <f t="shared" si="41"/>
        <v>2.2000277540986857</v>
      </c>
      <c r="M768" s="4">
        <f t="shared" si="42"/>
        <v>1.6501184318654227</v>
      </c>
    </row>
    <row r="769" spans="1:13" x14ac:dyDescent="0.25">
      <c r="A769" t="s">
        <v>51</v>
      </c>
      <c r="B769">
        <v>140314</v>
      </c>
      <c r="C769">
        <v>3762</v>
      </c>
      <c r="D769">
        <v>1946.5</v>
      </c>
      <c r="E769">
        <v>5839</v>
      </c>
      <c r="J769">
        <v>140314</v>
      </c>
      <c r="K769" s="4">
        <f t="shared" si="40"/>
        <v>1.326999729567661</v>
      </c>
      <c r="L769" s="4">
        <f t="shared" si="41"/>
        <v>1.2348194992367623</v>
      </c>
      <c r="M769" s="4">
        <f t="shared" si="42"/>
        <v>4.5160728960216563</v>
      </c>
    </row>
    <row r="770" spans="1:13" x14ac:dyDescent="0.25">
      <c r="A770" t="s">
        <v>145</v>
      </c>
      <c r="B770">
        <v>140313</v>
      </c>
      <c r="C770">
        <v>5114.5</v>
      </c>
      <c r="D770">
        <v>1382.5</v>
      </c>
      <c r="E770">
        <v>4745</v>
      </c>
      <c r="J770">
        <v>140313</v>
      </c>
      <c r="K770" s="4">
        <f t="shared" si="40"/>
        <v>1.8040776493550776</v>
      </c>
      <c r="L770" s="4">
        <f t="shared" si="41"/>
        <v>0.87702951846638777</v>
      </c>
      <c r="M770" s="4">
        <f t="shared" si="42"/>
        <v>3.6699376419973895</v>
      </c>
    </row>
    <row r="771" spans="1:13" x14ac:dyDescent="0.25">
      <c r="A771" t="s">
        <v>161</v>
      </c>
      <c r="B771">
        <v>140312</v>
      </c>
      <c r="C771">
        <v>1616</v>
      </c>
      <c r="D771">
        <v>1894</v>
      </c>
      <c r="E771">
        <v>2666</v>
      </c>
      <c r="J771">
        <v>140312</v>
      </c>
      <c r="K771" s="4">
        <f t="shared" si="40"/>
        <v>0.57002433891051041</v>
      </c>
      <c r="L771" s="4">
        <f t="shared" si="41"/>
        <v>1.201514580813988</v>
      </c>
      <c r="M771" s="4">
        <f t="shared" si="42"/>
        <v>2.0619712863150772</v>
      </c>
    </row>
    <row r="772" spans="1:13" x14ac:dyDescent="0.25">
      <c r="A772" t="s">
        <v>35</v>
      </c>
      <c r="B772">
        <v>140311</v>
      </c>
      <c r="C772">
        <v>5459</v>
      </c>
      <c r="D772">
        <v>1512.5</v>
      </c>
      <c r="E772">
        <v>1451</v>
      </c>
      <c r="J772">
        <v>140311</v>
      </c>
      <c r="K772" s="4">
        <f t="shared" si="40"/>
        <v>1.9255958329903937</v>
      </c>
      <c r="L772" s="4">
        <f t="shared" si="41"/>
        <v>0.95949884027516208</v>
      </c>
      <c r="M772" s="4">
        <f t="shared" si="42"/>
        <v>1.122250688838401</v>
      </c>
    </row>
    <row r="773" spans="1:13" x14ac:dyDescent="0.25">
      <c r="A773" t="s">
        <v>19</v>
      </c>
      <c r="B773">
        <v>140310</v>
      </c>
      <c r="C773">
        <v>4098</v>
      </c>
      <c r="D773">
        <v>2016</v>
      </c>
      <c r="E773">
        <v>1616</v>
      </c>
      <c r="J773">
        <v>140310</v>
      </c>
      <c r="K773" s="4">
        <f t="shared" ref="K773:K836" si="43">C773/F$37</f>
        <v>1.4455196416183611</v>
      </c>
      <c r="L773" s="4">
        <f t="shared" si="41"/>
        <v>1.2789088674345301</v>
      </c>
      <c r="M773" s="4">
        <f t="shared" si="42"/>
        <v>1.2498670662735052</v>
      </c>
    </row>
    <row r="774" spans="1:13" x14ac:dyDescent="0.25">
      <c r="A774" t="s">
        <v>177</v>
      </c>
      <c r="B774">
        <v>140309</v>
      </c>
      <c r="C774">
        <v>4350</v>
      </c>
      <c r="D774">
        <v>1555</v>
      </c>
      <c r="E774">
        <v>2128</v>
      </c>
      <c r="J774">
        <v>140309</v>
      </c>
      <c r="K774" s="4">
        <f t="shared" si="43"/>
        <v>1.5344095756563862</v>
      </c>
      <c r="L774" s="4">
        <f t="shared" si="41"/>
        <v>0.98645996471264596</v>
      </c>
      <c r="M774" s="4">
        <f t="shared" si="42"/>
        <v>1.6458645526175859</v>
      </c>
    </row>
    <row r="775" spans="1:13" x14ac:dyDescent="0.25">
      <c r="A775" t="s">
        <v>163</v>
      </c>
      <c r="B775">
        <v>140308</v>
      </c>
      <c r="C775">
        <v>19877.5</v>
      </c>
      <c r="D775">
        <v>1996.5</v>
      </c>
      <c r="E775">
        <v>1668</v>
      </c>
      <c r="J775">
        <v>140308</v>
      </c>
      <c r="K775" s="4">
        <f t="shared" si="43"/>
        <v>7.0115462850827166</v>
      </c>
      <c r="L775" s="4">
        <f t="shared" si="41"/>
        <v>1.266538469163214</v>
      </c>
      <c r="M775" s="4">
        <f t="shared" si="42"/>
        <v>1.2900855609803259</v>
      </c>
    </row>
    <row r="776" spans="1:13" x14ac:dyDescent="0.25">
      <c r="A776" t="s">
        <v>179</v>
      </c>
      <c r="B776">
        <v>140307</v>
      </c>
      <c r="C776">
        <v>3328</v>
      </c>
      <c r="D776">
        <v>2004</v>
      </c>
      <c r="E776">
        <v>2432.5</v>
      </c>
      <c r="J776">
        <v>140307</v>
      </c>
      <c r="K776" s="4">
        <f t="shared" si="43"/>
        <v>1.1739115098355066</v>
      </c>
      <c r="L776" s="4">
        <f t="shared" si="41"/>
        <v>1.2712963146521816</v>
      </c>
      <c r="M776" s="4">
        <f t="shared" si="42"/>
        <v>1.8813747764296418</v>
      </c>
    </row>
    <row r="777" spans="1:13" x14ac:dyDescent="0.25">
      <c r="A777" t="s">
        <v>21</v>
      </c>
      <c r="B777">
        <v>140306</v>
      </c>
      <c r="C777">
        <v>8183</v>
      </c>
      <c r="D777">
        <v>5049</v>
      </c>
      <c r="E777">
        <v>6904</v>
      </c>
      <c r="J777">
        <v>140306</v>
      </c>
      <c r="K777" s="4">
        <f t="shared" si="43"/>
        <v>2.8864536914014276</v>
      </c>
      <c r="L777" s="4">
        <f t="shared" si="41"/>
        <v>3.2029815831730866</v>
      </c>
      <c r="M777" s="4">
        <f t="shared" si="42"/>
        <v>5.3397786049209648</v>
      </c>
    </row>
    <row r="778" spans="1:13" x14ac:dyDescent="0.25">
      <c r="A778" t="s">
        <v>117</v>
      </c>
      <c r="B778">
        <v>140305</v>
      </c>
      <c r="C778">
        <v>1540.5</v>
      </c>
      <c r="D778">
        <v>586</v>
      </c>
      <c r="E778">
        <v>1628</v>
      </c>
      <c r="J778">
        <v>140305</v>
      </c>
      <c r="K778" s="4">
        <f t="shared" si="43"/>
        <v>0.54339263248245129</v>
      </c>
      <c r="L778" s="4">
        <f t="shared" si="41"/>
        <v>0.37174632753801318</v>
      </c>
      <c r="M778" s="4">
        <f t="shared" si="42"/>
        <v>1.2591482573596946</v>
      </c>
    </row>
    <row r="779" spans="1:13" x14ac:dyDescent="0.25">
      <c r="A779" t="s">
        <v>139</v>
      </c>
      <c r="B779">
        <v>140304</v>
      </c>
      <c r="C779">
        <v>5066.5</v>
      </c>
      <c r="D779">
        <v>1073.5</v>
      </c>
      <c r="E779">
        <v>1545</v>
      </c>
      <c r="J779">
        <v>140304</v>
      </c>
      <c r="K779" s="4">
        <f t="shared" si="43"/>
        <v>1.7871462333478347</v>
      </c>
      <c r="L779" s="4">
        <f t="shared" si="41"/>
        <v>0.6810062843209167</v>
      </c>
      <c r="M779" s="4">
        <f t="shared" si="42"/>
        <v>1.1949533523468845</v>
      </c>
    </row>
    <row r="780" spans="1:13" x14ac:dyDescent="0.25">
      <c r="A780" t="s">
        <v>141</v>
      </c>
      <c r="B780">
        <v>140303</v>
      </c>
      <c r="C780">
        <v>1738.5</v>
      </c>
      <c r="D780">
        <v>2546</v>
      </c>
      <c r="E780">
        <v>821</v>
      </c>
      <c r="J780">
        <v>140303</v>
      </c>
      <c r="K780" s="4">
        <f t="shared" si="43"/>
        <v>0.61323472351232822</v>
      </c>
      <c r="L780" s="4">
        <f t="shared" si="41"/>
        <v>1.6151299486549173</v>
      </c>
      <c r="M780" s="4">
        <f t="shared" si="42"/>
        <v>0.63498815681345777</v>
      </c>
    </row>
    <row r="781" spans="1:13" x14ac:dyDescent="0.25">
      <c r="A781" t="s">
        <v>37</v>
      </c>
      <c r="B781">
        <v>140302</v>
      </c>
      <c r="C781">
        <v>2210</v>
      </c>
      <c r="D781">
        <v>5859</v>
      </c>
      <c r="E781">
        <v>1308.5</v>
      </c>
      <c r="J781">
        <v>140302</v>
      </c>
      <c r="K781" s="4">
        <f t="shared" si="43"/>
        <v>0.77955061200014109</v>
      </c>
      <c r="L781" s="4">
        <f t="shared" si="41"/>
        <v>3.7168288959816032</v>
      </c>
      <c r="M781" s="4">
        <f t="shared" si="42"/>
        <v>1.0120365446899018</v>
      </c>
    </row>
    <row r="782" spans="1:13" x14ac:dyDescent="0.25">
      <c r="A782" t="s">
        <v>133</v>
      </c>
      <c r="B782">
        <v>140301</v>
      </c>
      <c r="C782">
        <v>3396.5</v>
      </c>
      <c r="D782">
        <v>2305</v>
      </c>
      <c r="E782">
        <v>831</v>
      </c>
      <c r="J782">
        <v>140301</v>
      </c>
      <c r="K782" s="4">
        <f t="shared" si="43"/>
        <v>1.1980740514291761</v>
      </c>
      <c r="L782" s="4">
        <f t="shared" si="41"/>
        <v>1.4622445136094204</v>
      </c>
      <c r="M782" s="4">
        <f t="shared" si="42"/>
        <v>0.64272248271861554</v>
      </c>
    </row>
    <row r="783" spans="1:13" x14ac:dyDescent="0.25">
      <c r="A783" t="s">
        <v>137</v>
      </c>
      <c r="B783">
        <v>140300</v>
      </c>
      <c r="C783">
        <v>3583.5</v>
      </c>
      <c r="D783">
        <v>603</v>
      </c>
      <c r="E783">
        <v>3245</v>
      </c>
      <c r="J783">
        <v>140300</v>
      </c>
      <c r="K783" s="4">
        <f t="shared" si="43"/>
        <v>1.2640360262907264</v>
      </c>
      <c r="L783" s="4">
        <f t="shared" si="41"/>
        <v>0.38253077731300678</v>
      </c>
      <c r="M783" s="4">
        <f t="shared" si="42"/>
        <v>2.5097887562237156</v>
      </c>
    </row>
    <row r="784" spans="1:13" x14ac:dyDescent="0.25">
      <c r="A784" t="s">
        <v>145</v>
      </c>
      <c r="B784">
        <v>140299</v>
      </c>
      <c r="C784">
        <v>3009.5</v>
      </c>
      <c r="D784">
        <v>2219.5</v>
      </c>
      <c r="E784">
        <v>4502</v>
      </c>
      <c r="J784">
        <v>140299</v>
      </c>
      <c r="K784" s="4">
        <f t="shared" si="43"/>
        <v>1.0615645098707804</v>
      </c>
      <c r="L784" s="4">
        <f t="shared" si="41"/>
        <v>1.4080050750351882</v>
      </c>
      <c r="M784" s="4">
        <f t="shared" si="42"/>
        <v>3.4819935225020546</v>
      </c>
    </row>
    <row r="785" spans="1:13" x14ac:dyDescent="0.25">
      <c r="A785" t="s">
        <v>143</v>
      </c>
      <c r="B785">
        <v>140298</v>
      </c>
      <c r="C785">
        <v>3574</v>
      </c>
      <c r="D785">
        <v>785</v>
      </c>
      <c r="E785">
        <v>1252</v>
      </c>
      <c r="J785">
        <v>140298</v>
      </c>
      <c r="K785" s="4">
        <f t="shared" si="43"/>
        <v>1.2606850168726265</v>
      </c>
      <c r="L785" s="4">
        <f t="shared" si="41"/>
        <v>0.49798782784529072</v>
      </c>
      <c r="M785" s="4">
        <f t="shared" si="42"/>
        <v>0.96833760332576013</v>
      </c>
    </row>
    <row r="786" spans="1:13" x14ac:dyDescent="0.25">
      <c r="A786" t="s">
        <v>135</v>
      </c>
      <c r="B786">
        <v>140297</v>
      </c>
      <c r="C786">
        <v>2583</v>
      </c>
      <c r="D786">
        <v>794.5</v>
      </c>
      <c r="E786">
        <v>1288.5</v>
      </c>
      <c r="J786">
        <v>140297</v>
      </c>
      <c r="K786" s="4">
        <f t="shared" si="43"/>
        <v>0.91112182388975771</v>
      </c>
      <c r="L786" s="4">
        <f t="shared" si="41"/>
        <v>0.50401443213131658</v>
      </c>
      <c r="M786" s="4">
        <f t="shared" si="42"/>
        <v>0.99656789287958625</v>
      </c>
    </row>
    <row r="787" spans="1:13" x14ac:dyDescent="0.25">
      <c r="A787" t="s">
        <v>133</v>
      </c>
      <c r="B787">
        <v>140296</v>
      </c>
      <c r="C787">
        <v>6702</v>
      </c>
      <c r="D787">
        <v>1292</v>
      </c>
      <c r="E787">
        <v>1776.5</v>
      </c>
      <c r="J787">
        <v>140296</v>
      </c>
      <c r="K787" s="4">
        <f t="shared" si="43"/>
        <v>2.3640489600112877</v>
      </c>
      <c r="L787" s="4">
        <f t="shared" si="41"/>
        <v>0.81961818289951038</v>
      </c>
      <c r="M787" s="4">
        <f t="shared" si="42"/>
        <v>1.3740029970512881</v>
      </c>
    </row>
    <row r="788" spans="1:13" x14ac:dyDescent="0.25">
      <c r="A788" t="s">
        <v>101</v>
      </c>
      <c r="B788">
        <v>140295</v>
      </c>
      <c r="C788">
        <v>2844</v>
      </c>
      <c r="D788">
        <v>1291.5</v>
      </c>
      <c r="E788">
        <v>742.5</v>
      </c>
      <c r="J788">
        <v>140295</v>
      </c>
      <c r="K788" s="4">
        <f t="shared" si="43"/>
        <v>1.0031863984291409</v>
      </c>
      <c r="L788" s="4">
        <f t="shared" ref="L788:L851" si="44">D788/G$37</f>
        <v>0.81930099320024585</v>
      </c>
      <c r="M788" s="4">
        <f t="shared" ref="M788:M851" si="45">E788/H$37</f>
        <v>0.57427369845796872</v>
      </c>
    </row>
    <row r="789" spans="1:13" x14ac:dyDescent="0.25">
      <c r="A789" t="s">
        <v>85</v>
      </c>
      <c r="B789">
        <v>140294</v>
      </c>
      <c r="C789">
        <v>2609</v>
      </c>
      <c r="D789">
        <v>3673</v>
      </c>
      <c r="E789">
        <v>2564</v>
      </c>
      <c r="J789">
        <v>140294</v>
      </c>
      <c r="K789" s="4">
        <f t="shared" si="43"/>
        <v>0.9202930075603476</v>
      </c>
      <c r="L789" s="4">
        <f t="shared" si="44"/>
        <v>2.3300755307971373</v>
      </c>
      <c r="M789" s="4">
        <f t="shared" si="45"/>
        <v>1.9830811620824673</v>
      </c>
    </row>
    <row r="790" spans="1:13" x14ac:dyDescent="0.25">
      <c r="A790" t="s">
        <v>69</v>
      </c>
      <c r="B790">
        <v>140293</v>
      </c>
      <c r="C790">
        <v>2771</v>
      </c>
      <c r="D790">
        <v>1252</v>
      </c>
      <c r="E790">
        <v>1842.5</v>
      </c>
      <c r="J790">
        <v>140293</v>
      </c>
      <c r="K790" s="4">
        <f t="shared" si="43"/>
        <v>0.97743653658479224</v>
      </c>
      <c r="L790" s="4">
        <f t="shared" si="44"/>
        <v>0.79424300695834904</v>
      </c>
      <c r="M790" s="4">
        <f t="shared" si="45"/>
        <v>1.42504954802533</v>
      </c>
    </row>
    <row r="791" spans="1:13" x14ac:dyDescent="0.25">
      <c r="A791" t="s">
        <v>53</v>
      </c>
      <c r="B791">
        <v>140292</v>
      </c>
      <c r="C791">
        <v>2797</v>
      </c>
      <c r="D791">
        <v>1706</v>
      </c>
      <c r="E791">
        <v>4155.5</v>
      </c>
      <c r="J791">
        <v>140292</v>
      </c>
      <c r="K791" s="4">
        <f t="shared" si="43"/>
        <v>0.98660772025538213</v>
      </c>
      <c r="L791" s="4">
        <f t="shared" si="44"/>
        <v>1.08225125389053</v>
      </c>
      <c r="M791" s="4">
        <f t="shared" si="45"/>
        <v>3.2139991298883355</v>
      </c>
    </row>
    <row r="792" spans="1:13" x14ac:dyDescent="0.25">
      <c r="A792" t="s">
        <v>109</v>
      </c>
      <c r="B792">
        <v>140290</v>
      </c>
      <c r="C792">
        <v>6713</v>
      </c>
      <c r="D792">
        <v>18540</v>
      </c>
      <c r="E792">
        <v>30105</v>
      </c>
      <c r="J792">
        <v>140290</v>
      </c>
      <c r="K792" s="4">
        <f t="shared" si="43"/>
        <v>2.3679290761796139</v>
      </c>
      <c r="L792" s="4">
        <f t="shared" si="44"/>
        <v>11.761394048728267</v>
      </c>
      <c r="M792" s="4">
        <f t="shared" si="45"/>
        <v>23.284188137477642</v>
      </c>
    </row>
    <row r="793" spans="1:13" x14ac:dyDescent="0.25">
      <c r="A793" t="s">
        <v>125</v>
      </c>
      <c r="B793">
        <v>140289</v>
      </c>
      <c r="C793">
        <v>3678</v>
      </c>
      <c r="D793">
        <v>1348</v>
      </c>
      <c r="E793">
        <v>1862</v>
      </c>
      <c r="J793">
        <v>140289</v>
      </c>
      <c r="K793" s="4">
        <f t="shared" si="43"/>
        <v>1.297369751554986</v>
      </c>
      <c r="L793" s="4">
        <f t="shared" si="44"/>
        <v>0.85514342921713615</v>
      </c>
      <c r="M793" s="4">
        <f t="shared" si="45"/>
        <v>1.4401314835403878</v>
      </c>
    </row>
    <row r="794" spans="1:13" x14ac:dyDescent="0.25">
      <c r="A794" t="s">
        <v>143</v>
      </c>
      <c r="B794">
        <v>140288</v>
      </c>
      <c r="C794">
        <v>3601</v>
      </c>
      <c r="D794">
        <v>594</v>
      </c>
      <c r="E794">
        <v>1079</v>
      </c>
      <c r="J794">
        <v>140288</v>
      </c>
      <c r="K794" s="4">
        <f t="shared" si="43"/>
        <v>1.2702089383767006</v>
      </c>
      <c r="L794" s="4">
        <f t="shared" si="44"/>
        <v>0.37682136272624545</v>
      </c>
      <c r="M794" s="4">
        <f t="shared" si="45"/>
        <v>0.83453376516652966</v>
      </c>
    </row>
    <row r="795" spans="1:13" x14ac:dyDescent="0.25">
      <c r="A795" t="s">
        <v>127</v>
      </c>
      <c r="B795">
        <v>140286</v>
      </c>
      <c r="C795">
        <v>3571</v>
      </c>
      <c r="D795">
        <v>1296</v>
      </c>
      <c r="E795">
        <v>1786</v>
      </c>
      <c r="J795">
        <v>140286</v>
      </c>
      <c r="K795" s="4">
        <f t="shared" si="43"/>
        <v>1.2596268033721736</v>
      </c>
      <c r="L795" s="4">
        <f t="shared" si="44"/>
        <v>0.82215570049362652</v>
      </c>
      <c r="M795" s="4">
        <f t="shared" si="45"/>
        <v>1.3813506066611883</v>
      </c>
    </row>
    <row r="796" spans="1:13" x14ac:dyDescent="0.25">
      <c r="A796" t="s">
        <v>111</v>
      </c>
      <c r="B796">
        <v>140285</v>
      </c>
      <c r="C796">
        <v>5233</v>
      </c>
      <c r="D796">
        <v>1483</v>
      </c>
      <c r="E796">
        <v>1857</v>
      </c>
      <c r="J796">
        <v>140285</v>
      </c>
      <c r="K796" s="4">
        <f t="shared" si="43"/>
        <v>1.8458770826229585</v>
      </c>
      <c r="L796" s="4">
        <f t="shared" si="44"/>
        <v>0.94078464801855555</v>
      </c>
      <c r="M796" s="4">
        <f t="shared" si="45"/>
        <v>1.4362643205878087</v>
      </c>
    </row>
    <row r="797" spans="1:13" x14ac:dyDescent="0.25">
      <c r="A797" t="s">
        <v>95</v>
      </c>
      <c r="B797">
        <v>140284</v>
      </c>
      <c r="C797">
        <v>4161</v>
      </c>
      <c r="D797">
        <v>1522</v>
      </c>
      <c r="E797">
        <v>1597</v>
      </c>
      <c r="J797">
        <v>140284</v>
      </c>
      <c r="K797" s="4">
        <f t="shared" si="43"/>
        <v>1.4677421251278675</v>
      </c>
      <c r="L797" s="4">
        <f t="shared" si="44"/>
        <v>0.96552544456118783</v>
      </c>
      <c r="M797" s="4">
        <f t="shared" si="45"/>
        <v>1.2351718470537052</v>
      </c>
    </row>
    <row r="798" spans="1:13" x14ac:dyDescent="0.25">
      <c r="A798" t="s">
        <v>79</v>
      </c>
      <c r="B798">
        <v>140283</v>
      </c>
      <c r="C798">
        <v>7145</v>
      </c>
      <c r="D798">
        <v>2994</v>
      </c>
      <c r="E798">
        <v>984.5</v>
      </c>
      <c r="J798">
        <v>140283</v>
      </c>
      <c r="K798" s="4">
        <f t="shared" si="43"/>
        <v>2.5203118202448</v>
      </c>
      <c r="L798" s="4">
        <f t="shared" si="44"/>
        <v>1.8993319191959241</v>
      </c>
      <c r="M798" s="4">
        <f t="shared" si="45"/>
        <v>0.76144438536278825</v>
      </c>
    </row>
    <row r="799" spans="1:13" x14ac:dyDescent="0.25">
      <c r="A799" t="s">
        <v>63</v>
      </c>
      <c r="B799">
        <v>140282</v>
      </c>
      <c r="C799">
        <v>1313</v>
      </c>
      <c r="D799">
        <v>2013</v>
      </c>
      <c r="E799">
        <v>2095.5</v>
      </c>
      <c r="J799">
        <v>140282</v>
      </c>
      <c r="K799" s="4">
        <f t="shared" si="43"/>
        <v>0.46314477536478971</v>
      </c>
      <c r="L799" s="4">
        <f t="shared" si="44"/>
        <v>1.277005729238943</v>
      </c>
      <c r="M799" s="4">
        <f t="shared" si="45"/>
        <v>1.620727993425823</v>
      </c>
    </row>
    <row r="800" spans="1:13" x14ac:dyDescent="0.25">
      <c r="A800" t="s">
        <v>47</v>
      </c>
      <c r="B800">
        <v>140281</v>
      </c>
      <c r="C800">
        <v>4902.5</v>
      </c>
      <c r="D800">
        <v>4943</v>
      </c>
      <c r="E800">
        <v>1774</v>
      </c>
      <c r="J800">
        <v>140281</v>
      </c>
      <c r="K800" s="4">
        <f t="shared" si="43"/>
        <v>1.7292972286564217</v>
      </c>
      <c r="L800" s="4">
        <f t="shared" si="44"/>
        <v>3.1357373669290092</v>
      </c>
      <c r="M800" s="4">
        <f t="shared" si="45"/>
        <v>1.3720694155749988</v>
      </c>
    </row>
    <row r="801" spans="1:13" x14ac:dyDescent="0.25">
      <c r="A801" t="s">
        <v>31</v>
      </c>
      <c r="B801">
        <v>140280</v>
      </c>
      <c r="C801">
        <v>6167</v>
      </c>
      <c r="D801">
        <v>2971.5</v>
      </c>
      <c r="E801">
        <v>1896</v>
      </c>
      <c r="J801">
        <v>140280</v>
      </c>
      <c r="K801" s="4">
        <f t="shared" si="43"/>
        <v>2.1753342190972265</v>
      </c>
      <c r="L801" s="4">
        <f t="shared" si="44"/>
        <v>1.8850583827290208</v>
      </c>
      <c r="M801" s="4">
        <f t="shared" si="45"/>
        <v>1.4664281916179243</v>
      </c>
    </row>
    <row r="802" spans="1:13" x14ac:dyDescent="0.25">
      <c r="A802" t="s">
        <v>15</v>
      </c>
      <c r="B802">
        <v>140279</v>
      </c>
      <c r="C802">
        <v>5113</v>
      </c>
      <c r="D802">
        <v>1675</v>
      </c>
      <c r="E802">
        <v>2774</v>
      </c>
      <c r="J802">
        <v>140279</v>
      </c>
      <c r="K802" s="4">
        <f t="shared" si="43"/>
        <v>1.8035485426048512</v>
      </c>
      <c r="L802" s="4">
        <f t="shared" si="44"/>
        <v>1.06258549253613</v>
      </c>
      <c r="M802" s="4">
        <f t="shared" si="45"/>
        <v>2.1455020060907817</v>
      </c>
    </row>
    <row r="803" spans="1:13" x14ac:dyDescent="0.25">
      <c r="A803" t="s">
        <v>173</v>
      </c>
      <c r="B803">
        <v>140278</v>
      </c>
      <c r="C803">
        <v>4790</v>
      </c>
      <c r="D803">
        <v>482.5</v>
      </c>
      <c r="E803">
        <v>529</v>
      </c>
      <c r="J803">
        <v>140278</v>
      </c>
      <c r="K803" s="4">
        <f t="shared" si="43"/>
        <v>1.6896142223894461</v>
      </c>
      <c r="L803" s="4">
        <f t="shared" si="44"/>
        <v>0.30608805979025833</v>
      </c>
      <c r="M803" s="4">
        <f t="shared" si="45"/>
        <v>0.40914584038284912</v>
      </c>
    </row>
    <row r="804" spans="1:13" x14ac:dyDescent="0.25">
      <c r="A804" t="s">
        <v>157</v>
      </c>
      <c r="B804">
        <v>140277</v>
      </c>
      <c r="C804">
        <v>2082.5</v>
      </c>
      <c r="D804">
        <v>1330.5</v>
      </c>
      <c r="E804">
        <v>756</v>
      </c>
      <c r="J804">
        <v>140277</v>
      </c>
      <c r="K804" s="4">
        <f t="shared" si="43"/>
        <v>0.73457653823090219</v>
      </c>
      <c r="L804" s="4">
        <f t="shared" si="44"/>
        <v>0.84404178974287813</v>
      </c>
      <c r="M804" s="4">
        <f t="shared" si="45"/>
        <v>0.58471503842993189</v>
      </c>
    </row>
    <row r="805" spans="1:13" x14ac:dyDescent="0.25">
      <c r="A805" t="s">
        <v>141</v>
      </c>
      <c r="B805">
        <v>140276</v>
      </c>
      <c r="C805">
        <v>4281.5</v>
      </c>
      <c r="D805">
        <v>1043</v>
      </c>
      <c r="E805">
        <v>1045</v>
      </c>
      <c r="J805">
        <v>140276</v>
      </c>
      <c r="K805" s="4">
        <f t="shared" si="43"/>
        <v>1.5102470340627168</v>
      </c>
      <c r="L805" s="4">
        <f t="shared" si="44"/>
        <v>0.66165771266578122</v>
      </c>
      <c r="M805" s="4">
        <f t="shared" si="45"/>
        <v>0.80823705708899307</v>
      </c>
    </row>
    <row r="806" spans="1:13" x14ac:dyDescent="0.25">
      <c r="A806" t="s">
        <v>159</v>
      </c>
      <c r="B806">
        <v>140275</v>
      </c>
      <c r="C806">
        <v>7123</v>
      </c>
      <c r="D806">
        <v>10194</v>
      </c>
      <c r="E806">
        <v>2898</v>
      </c>
      <c r="J806">
        <v>140275</v>
      </c>
      <c r="K806" s="4">
        <f t="shared" si="43"/>
        <v>2.5125515879081473</v>
      </c>
      <c r="L806" s="4">
        <f t="shared" si="44"/>
        <v>6.4668635886049604</v>
      </c>
      <c r="M806" s="4">
        <f t="shared" si="45"/>
        <v>2.2414076473147388</v>
      </c>
    </row>
    <row r="807" spans="1:13" x14ac:dyDescent="0.25">
      <c r="A807" t="s">
        <v>175</v>
      </c>
      <c r="B807">
        <v>140274</v>
      </c>
      <c r="C807">
        <v>2931.5</v>
      </c>
      <c r="D807">
        <v>696.5</v>
      </c>
      <c r="E807">
        <v>1245</v>
      </c>
      <c r="J807">
        <v>140274</v>
      </c>
      <c r="K807" s="4">
        <f t="shared" si="43"/>
        <v>1.0340509588590108</v>
      </c>
      <c r="L807" s="4">
        <f t="shared" si="44"/>
        <v>0.44184525107547135</v>
      </c>
      <c r="M807" s="4">
        <f t="shared" si="45"/>
        <v>0.96292357519214966</v>
      </c>
    </row>
    <row r="808" spans="1:13" x14ac:dyDescent="0.25">
      <c r="A808" t="s">
        <v>17</v>
      </c>
      <c r="B808">
        <v>140273</v>
      </c>
      <c r="C808">
        <v>4006</v>
      </c>
      <c r="D808">
        <v>1006</v>
      </c>
      <c r="E808">
        <v>2389</v>
      </c>
      <c r="J808">
        <v>140273</v>
      </c>
      <c r="K808" s="4">
        <f t="shared" si="43"/>
        <v>1.4130677609378124</v>
      </c>
      <c r="L808" s="4">
        <f t="shared" si="44"/>
        <v>0.63818567492020695</v>
      </c>
      <c r="M808" s="4">
        <f t="shared" si="45"/>
        <v>1.8477304587422052</v>
      </c>
    </row>
    <row r="809" spans="1:13" x14ac:dyDescent="0.25">
      <c r="A809" t="s">
        <v>33</v>
      </c>
      <c r="B809">
        <v>140272</v>
      </c>
      <c r="C809">
        <v>9006</v>
      </c>
      <c r="D809">
        <v>539</v>
      </c>
      <c r="E809">
        <v>846.5</v>
      </c>
      <c r="J809">
        <v>140272</v>
      </c>
      <c r="K809" s="4">
        <f t="shared" si="43"/>
        <v>3.1767569283589459</v>
      </c>
      <c r="L809" s="4">
        <f t="shared" si="44"/>
        <v>0.34193049580714868</v>
      </c>
      <c r="M809" s="4">
        <f t="shared" si="45"/>
        <v>0.65471068787161024</v>
      </c>
    </row>
    <row r="810" spans="1:13" x14ac:dyDescent="0.25">
      <c r="A810" t="s">
        <v>49</v>
      </c>
      <c r="B810">
        <v>140271</v>
      </c>
      <c r="C810">
        <v>4293.5</v>
      </c>
      <c r="D810">
        <v>2537</v>
      </c>
      <c r="E810">
        <v>4312</v>
      </c>
      <c r="J810">
        <v>140271</v>
      </c>
      <c r="K810" s="4">
        <f t="shared" si="43"/>
        <v>1.5144798880645276</v>
      </c>
      <c r="L810" s="4">
        <f t="shared" si="44"/>
        <v>1.6094205340681562</v>
      </c>
      <c r="M810" s="4">
        <f t="shared" si="45"/>
        <v>3.3350413303040556</v>
      </c>
    </row>
    <row r="811" spans="1:13" x14ac:dyDescent="0.25">
      <c r="A811" t="s">
        <v>65</v>
      </c>
      <c r="B811">
        <v>140270</v>
      </c>
      <c r="C811">
        <v>4058</v>
      </c>
      <c r="D811">
        <v>1380</v>
      </c>
      <c r="E811">
        <v>796</v>
      </c>
      <c r="J811">
        <v>140270</v>
      </c>
      <c r="K811" s="4">
        <f t="shared" si="43"/>
        <v>1.4314101282789922</v>
      </c>
      <c r="L811" s="4">
        <f t="shared" si="44"/>
        <v>0.87544356997006523</v>
      </c>
      <c r="M811" s="4">
        <f t="shared" si="45"/>
        <v>0.61565234205056318</v>
      </c>
    </row>
    <row r="812" spans="1:13" x14ac:dyDescent="0.25">
      <c r="A812" t="s">
        <v>81</v>
      </c>
      <c r="B812">
        <v>140269</v>
      </c>
      <c r="C812">
        <v>3015</v>
      </c>
      <c r="D812">
        <v>1468</v>
      </c>
      <c r="E812">
        <v>2526.5</v>
      </c>
      <c r="J812">
        <v>140269</v>
      </c>
      <c r="K812" s="4">
        <f t="shared" si="43"/>
        <v>1.0635045679549435</v>
      </c>
      <c r="L812" s="4">
        <f t="shared" si="44"/>
        <v>0.93126895704062007</v>
      </c>
      <c r="M812" s="4">
        <f t="shared" si="45"/>
        <v>1.9540774399381253</v>
      </c>
    </row>
    <row r="813" spans="1:13" x14ac:dyDescent="0.25">
      <c r="A813" t="s">
        <v>97</v>
      </c>
      <c r="B813">
        <v>140268</v>
      </c>
      <c r="C813">
        <v>1227.5</v>
      </c>
      <c r="D813">
        <v>1000.5</v>
      </c>
      <c r="E813">
        <v>877</v>
      </c>
      <c r="J813">
        <v>140268</v>
      </c>
      <c r="K813" s="4">
        <f t="shared" si="43"/>
        <v>0.4329856906018883</v>
      </c>
      <c r="L813" s="4">
        <f t="shared" si="44"/>
        <v>0.63469658822829733</v>
      </c>
      <c r="M813" s="4">
        <f t="shared" si="45"/>
        <v>0.67830038188234154</v>
      </c>
    </row>
    <row r="814" spans="1:13" x14ac:dyDescent="0.25">
      <c r="A814" t="s">
        <v>113</v>
      </c>
      <c r="B814">
        <v>140267</v>
      </c>
      <c r="C814">
        <v>1437</v>
      </c>
      <c r="D814">
        <v>583</v>
      </c>
      <c r="E814">
        <v>828.5</v>
      </c>
      <c r="J814">
        <v>140267</v>
      </c>
      <c r="K814" s="4">
        <f t="shared" si="43"/>
        <v>0.50688426671683384</v>
      </c>
      <c r="L814" s="4">
        <f t="shared" si="44"/>
        <v>0.3698431893424261</v>
      </c>
      <c r="M814" s="4">
        <f t="shared" si="45"/>
        <v>0.64078890124232613</v>
      </c>
    </row>
    <row r="815" spans="1:13" x14ac:dyDescent="0.25">
      <c r="A815" t="s">
        <v>129</v>
      </c>
      <c r="B815">
        <v>140266</v>
      </c>
      <c r="C815">
        <v>3276</v>
      </c>
      <c r="D815">
        <v>4344</v>
      </c>
      <c r="E815">
        <v>6339.5</v>
      </c>
      <c r="J815">
        <v>140266</v>
      </c>
      <c r="K815" s="4">
        <f t="shared" si="43"/>
        <v>1.1555691424943269</v>
      </c>
      <c r="L815" s="4">
        <f t="shared" si="44"/>
        <v>2.7557441072101185</v>
      </c>
      <c r="M815" s="4">
        <f t="shared" si="45"/>
        <v>4.9031759075748056</v>
      </c>
    </row>
    <row r="816" spans="1:13" x14ac:dyDescent="0.25">
      <c r="A816" t="s">
        <v>145</v>
      </c>
      <c r="B816">
        <v>140265</v>
      </c>
      <c r="C816">
        <v>3937</v>
      </c>
      <c r="D816">
        <v>8051</v>
      </c>
      <c r="E816">
        <v>668.5</v>
      </c>
      <c r="J816">
        <v>140265</v>
      </c>
      <c r="K816" s="4">
        <f t="shared" si="43"/>
        <v>1.3887288504274007</v>
      </c>
      <c r="L816" s="4">
        <f t="shared" si="44"/>
        <v>5.1073885375572425</v>
      </c>
      <c r="M816" s="4">
        <f t="shared" si="45"/>
        <v>0.51703968675980083</v>
      </c>
    </row>
    <row r="817" spans="1:13" x14ac:dyDescent="0.25">
      <c r="A817" t="s">
        <v>161</v>
      </c>
      <c r="B817">
        <v>140264</v>
      </c>
      <c r="C817">
        <v>2210</v>
      </c>
      <c r="D817">
        <v>567</v>
      </c>
      <c r="E817">
        <v>941</v>
      </c>
      <c r="J817">
        <v>140264</v>
      </c>
      <c r="K817" s="4">
        <f t="shared" si="43"/>
        <v>0.77955061200014109</v>
      </c>
      <c r="L817" s="4">
        <f t="shared" si="44"/>
        <v>0.35969311896596157</v>
      </c>
      <c r="M817" s="4">
        <f t="shared" si="45"/>
        <v>0.72780006767535166</v>
      </c>
    </row>
    <row r="818" spans="1:13" x14ac:dyDescent="0.25">
      <c r="A818" t="s">
        <v>177</v>
      </c>
      <c r="B818">
        <v>140263</v>
      </c>
      <c r="C818">
        <v>3545</v>
      </c>
      <c r="D818">
        <v>1000</v>
      </c>
      <c r="E818">
        <v>856.5</v>
      </c>
      <c r="J818">
        <v>140263</v>
      </c>
      <c r="K818" s="4">
        <f t="shared" si="43"/>
        <v>1.2504556197015837</v>
      </c>
      <c r="L818" s="4">
        <f t="shared" si="44"/>
        <v>0.6343793985290328</v>
      </c>
      <c r="M818" s="4">
        <f t="shared" si="45"/>
        <v>0.66244501377676801</v>
      </c>
    </row>
    <row r="819" spans="1:13" x14ac:dyDescent="0.25">
      <c r="A819" t="s">
        <v>19</v>
      </c>
      <c r="B819">
        <v>140262</v>
      </c>
      <c r="C819">
        <v>4072.5</v>
      </c>
      <c r="D819">
        <v>1534</v>
      </c>
      <c r="E819">
        <v>6434</v>
      </c>
      <c r="J819">
        <v>140262</v>
      </c>
      <c r="K819" s="4">
        <f t="shared" si="43"/>
        <v>1.4365248268645134</v>
      </c>
      <c r="L819" s="4">
        <f t="shared" si="44"/>
        <v>0.97313799734353623</v>
      </c>
      <c r="M819" s="4">
        <f t="shared" si="45"/>
        <v>4.9762652873785473</v>
      </c>
    </row>
    <row r="820" spans="1:13" x14ac:dyDescent="0.25">
      <c r="A820" t="s">
        <v>35</v>
      </c>
      <c r="B820">
        <v>140261</v>
      </c>
      <c r="C820">
        <v>2825</v>
      </c>
      <c r="D820">
        <v>990.5</v>
      </c>
      <c r="E820">
        <v>955</v>
      </c>
      <c r="J820">
        <v>140261</v>
      </c>
      <c r="K820" s="4">
        <f t="shared" si="43"/>
        <v>0.99648437959294056</v>
      </c>
      <c r="L820" s="4">
        <f t="shared" si="44"/>
        <v>0.62835279424300694</v>
      </c>
      <c r="M820" s="4">
        <f t="shared" si="45"/>
        <v>0.7386281239425726</v>
      </c>
    </row>
    <row r="821" spans="1:13" x14ac:dyDescent="0.25">
      <c r="A821" t="s">
        <v>51</v>
      </c>
      <c r="B821">
        <v>140260</v>
      </c>
      <c r="C821">
        <v>2463</v>
      </c>
      <c r="D821">
        <v>1386.5</v>
      </c>
      <c r="E821">
        <v>1111.5</v>
      </c>
      <c r="J821">
        <v>140260</v>
      </c>
      <c r="K821" s="4">
        <f t="shared" si="43"/>
        <v>0.86879328387165045</v>
      </c>
      <c r="L821" s="4">
        <f t="shared" si="44"/>
        <v>0.8795670360605039</v>
      </c>
      <c r="M821" s="4">
        <f t="shared" si="45"/>
        <v>0.8596703243582926</v>
      </c>
    </row>
    <row r="822" spans="1:13" x14ac:dyDescent="0.25">
      <c r="A822" t="s">
        <v>67</v>
      </c>
      <c r="B822">
        <v>140259</v>
      </c>
      <c r="C822">
        <v>1899.5</v>
      </c>
      <c r="D822">
        <v>1035.5</v>
      </c>
      <c r="E822">
        <v>1778.5</v>
      </c>
      <c r="J822">
        <v>140259</v>
      </c>
      <c r="K822" s="4">
        <f t="shared" si="43"/>
        <v>0.67002551470328864</v>
      </c>
      <c r="L822" s="4">
        <f t="shared" si="44"/>
        <v>0.65689986717681348</v>
      </c>
      <c r="M822" s="4">
        <f t="shared" si="45"/>
        <v>1.3755498622323199</v>
      </c>
    </row>
    <row r="823" spans="1:13" x14ac:dyDescent="0.25">
      <c r="A823" t="s">
        <v>83</v>
      </c>
      <c r="B823">
        <v>140258</v>
      </c>
      <c r="C823">
        <v>2031</v>
      </c>
      <c r="D823">
        <v>572</v>
      </c>
      <c r="E823">
        <v>981</v>
      </c>
      <c r="J823">
        <v>140258</v>
      </c>
      <c r="K823" s="4">
        <f t="shared" si="43"/>
        <v>0.71641053980646452</v>
      </c>
      <c r="L823" s="4">
        <f t="shared" si="44"/>
        <v>0.36286501595860676</v>
      </c>
      <c r="M823" s="4">
        <f t="shared" si="45"/>
        <v>0.75873737129598295</v>
      </c>
    </row>
    <row r="824" spans="1:13" x14ac:dyDescent="0.25">
      <c r="A824" t="s">
        <v>99</v>
      </c>
      <c r="B824">
        <v>140257</v>
      </c>
      <c r="C824">
        <v>3066</v>
      </c>
      <c r="D824">
        <v>1400</v>
      </c>
      <c r="E824">
        <v>854</v>
      </c>
      <c r="J824">
        <v>140257</v>
      </c>
      <c r="K824" s="4">
        <f t="shared" si="43"/>
        <v>1.0814941974626391</v>
      </c>
      <c r="L824" s="4">
        <f t="shared" si="44"/>
        <v>0.8881311579406459</v>
      </c>
      <c r="M824" s="4">
        <f t="shared" si="45"/>
        <v>0.6605114323004786</v>
      </c>
    </row>
    <row r="825" spans="1:13" x14ac:dyDescent="0.25">
      <c r="A825" t="s">
        <v>115</v>
      </c>
      <c r="B825">
        <v>140256</v>
      </c>
      <c r="C825">
        <v>5656.5</v>
      </c>
      <c r="D825">
        <v>972</v>
      </c>
      <c r="E825">
        <v>2211</v>
      </c>
      <c r="J825">
        <v>140256</v>
      </c>
      <c r="K825" s="4">
        <f t="shared" si="43"/>
        <v>1.9952615551035284</v>
      </c>
      <c r="L825" s="4">
        <f t="shared" si="44"/>
        <v>0.61661677537021986</v>
      </c>
      <c r="M825" s="4">
        <f t="shared" si="45"/>
        <v>1.7100594576303958</v>
      </c>
    </row>
    <row r="826" spans="1:13" x14ac:dyDescent="0.25">
      <c r="A826" t="s">
        <v>131</v>
      </c>
      <c r="B826">
        <v>140255</v>
      </c>
      <c r="C826">
        <v>2987</v>
      </c>
      <c r="D826">
        <v>2026.5</v>
      </c>
      <c r="E826">
        <v>2086.5</v>
      </c>
      <c r="J826">
        <v>140255</v>
      </c>
      <c r="K826" s="4">
        <f t="shared" si="43"/>
        <v>1.0536279086173852</v>
      </c>
      <c r="L826" s="4">
        <f t="shared" si="44"/>
        <v>1.2855698511190849</v>
      </c>
      <c r="M826" s="4">
        <f t="shared" si="45"/>
        <v>1.6137671001111809</v>
      </c>
    </row>
    <row r="827" spans="1:13" x14ac:dyDescent="0.25">
      <c r="A827" t="s">
        <v>147</v>
      </c>
      <c r="B827">
        <v>140254</v>
      </c>
      <c r="C827">
        <v>2656</v>
      </c>
      <c r="D827">
        <v>1649</v>
      </c>
      <c r="E827">
        <v>3450</v>
      </c>
      <c r="J827">
        <v>140254</v>
      </c>
      <c r="K827" s="4">
        <f t="shared" si="43"/>
        <v>0.93687168573410617</v>
      </c>
      <c r="L827" s="4">
        <f t="shared" si="44"/>
        <v>1.0460916281743751</v>
      </c>
      <c r="M827" s="4">
        <f t="shared" si="45"/>
        <v>2.6683424372794509</v>
      </c>
    </row>
    <row r="828" spans="1:13" x14ac:dyDescent="0.25">
      <c r="A828" t="s">
        <v>163</v>
      </c>
      <c r="B828">
        <v>140253</v>
      </c>
      <c r="C828">
        <v>2596</v>
      </c>
      <c r="D828">
        <v>1443</v>
      </c>
      <c r="E828">
        <v>1771.5</v>
      </c>
      <c r="J828">
        <v>140253</v>
      </c>
      <c r="K828" s="4">
        <f t="shared" si="43"/>
        <v>0.91570741572505265</v>
      </c>
      <c r="L828" s="4">
        <f t="shared" si="44"/>
        <v>0.91540947207739432</v>
      </c>
      <c r="M828" s="4">
        <f t="shared" si="45"/>
        <v>1.3701358340987093</v>
      </c>
    </row>
    <row r="829" spans="1:13" x14ac:dyDescent="0.25">
      <c r="A829" t="s">
        <v>179</v>
      </c>
      <c r="B829">
        <v>140252</v>
      </c>
      <c r="C829">
        <v>4075</v>
      </c>
      <c r="D829">
        <v>3638</v>
      </c>
      <c r="E829">
        <v>3120</v>
      </c>
      <c r="J829">
        <v>140252</v>
      </c>
      <c r="K829" s="4">
        <f t="shared" si="43"/>
        <v>1.4374066714482239</v>
      </c>
      <c r="L829" s="4">
        <f t="shared" si="44"/>
        <v>2.3078722518486212</v>
      </c>
      <c r="M829" s="4">
        <f t="shared" si="45"/>
        <v>2.4131096824092424</v>
      </c>
    </row>
    <row r="830" spans="1:13" x14ac:dyDescent="0.25">
      <c r="A830" t="s">
        <v>21</v>
      </c>
      <c r="B830">
        <v>140251</v>
      </c>
      <c r="C830">
        <v>3285</v>
      </c>
      <c r="D830">
        <v>1965.5</v>
      </c>
      <c r="E830">
        <v>1643.5</v>
      </c>
      <c r="J830">
        <v>140251</v>
      </c>
      <c r="K830" s="4">
        <f t="shared" si="43"/>
        <v>1.1587437829956848</v>
      </c>
      <c r="L830" s="4">
        <f t="shared" si="44"/>
        <v>1.246872707808814</v>
      </c>
      <c r="M830" s="4">
        <f t="shared" si="45"/>
        <v>1.2711364625126891</v>
      </c>
    </row>
    <row r="831" spans="1:13" x14ac:dyDescent="0.25">
      <c r="A831" t="s">
        <v>37</v>
      </c>
      <c r="B831">
        <v>140250</v>
      </c>
      <c r="C831">
        <v>2409</v>
      </c>
      <c r="D831">
        <v>884.5</v>
      </c>
      <c r="E831">
        <v>1183</v>
      </c>
      <c r="J831">
        <v>140250</v>
      </c>
      <c r="K831" s="4">
        <f t="shared" si="43"/>
        <v>0.84974544086350223</v>
      </c>
      <c r="L831" s="4">
        <f t="shared" si="44"/>
        <v>0.56110857799892944</v>
      </c>
      <c r="M831" s="4">
        <f t="shared" si="45"/>
        <v>0.91497075458017108</v>
      </c>
    </row>
    <row r="832" spans="1:13" x14ac:dyDescent="0.25">
      <c r="A832" t="s">
        <v>53</v>
      </c>
      <c r="B832">
        <v>140248</v>
      </c>
      <c r="C832">
        <v>15309</v>
      </c>
      <c r="D832">
        <v>2582</v>
      </c>
      <c r="E832">
        <v>1495.5</v>
      </c>
      <c r="J832">
        <v>140248</v>
      </c>
      <c r="K832" s="4">
        <f t="shared" si="43"/>
        <v>5.4000634928100268</v>
      </c>
      <c r="L832" s="4">
        <f t="shared" si="44"/>
        <v>1.6379676070019626</v>
      </c>
      <c r="M832" s="4">
        <f t="shared" si="45"/>
        <v>1.1566684391163533</v>
      </c>
    </row>
    <row r="833" spans="1:13" x14ac:dyDescent="0.25">
      <c r="A833" t="s">
        <v>69</v>
      </c>
      <c r="B833">
        <v>140247</v>
      </c>
      <c r="C833">
        <v>2840</v>
      </c>
      <c r="D833">
        <v>47457.5</v>
      </c>
      <c r="E833">
        <v>2196</v>
      </c>
      <c r="J833">
        <v>140247</v>
      </c>
      <c r="K833" s="4">
        <f t="shared" si="43"/>
        <v>1.0017754470952038</v>
      </c>
      <c r="L833" s="4">
        <f t="shared" si="44"/>
        <v>30.106060305691571</v>
      </c>
      <c r="M833" s="4">
        <f t="shared" si="45"/>
        <v>1.6984579687726591</v>
      </c>
    </row>
    <row r="834" spans="1:13" x14ac:dyDescent="0.25">
      <c r="A834" t="s">
        <v>101</v>
      </c>
      <c r="B834">
        <v>140246</v>
      </c>
      <c r="C834">
        <v>2061</v>
      </c>
      <c r="D834">
        <v>673</v>
      </c>
      <c r="E834">
        <v>736</v>
      </c>
      <c r="J834">
        <v>140246</v>
      </c>
      <c r="K834" s="4">
        <f t="shared" si="43"/>
        <v>0.72699267481099128</v>
      </c>
      <c r="L834" s="4">
        <f t="shared" si="44"/>
        <v>0.42693733521003907</v>
      </c>
      <c r="M834" s="4">
        <f t="shared" si="45"/>
        <v>0.56924638661961613</v>
      </c>
    </row>
    <row r="835" spans="1:13" x14ac:dyDescent="0.25">
      <c r="A835" t="s">
        <v>85</v>
      </c>
      <c r="B835">
        <v>140245</v>
      </c>
      <c r="C835">
        <v>3725.5</v>
      </c>
      <c r="D835">
        <v>1778.5</v>
      </c>
      <c r="E835">
        <v>1366</v>
      </c>
      <c r="J835">
        <v>140245</v>
      </c>
      <c r="K835" s="4">
        <f t="shared" si="43"/>
        <v>1.3141247986454867</v>
      </c>
      <c r="L835" s="4">
        <f t="shared" si="44"/>
        <v>1.1282437602838848</v>
      </c>
      <c r="M835" s="4">
        <f t="shared" si="45"/>
        <v>1.0565089186445593</v>
      </c>
    </row>
    <row r="836" spans="1:13" x14ac:dyDescent="0.25">
      <c r="A836" t="s">
        <v>117</v>
      </c>
      <c r="B836">
        <v>140244</v>
      </c>
      <c r="C836">
        <v>4604</v>
      </c>
      <c r="D836">
        <v>831</v>
      </c>
      <c r="E836">
        <v>925</v>
      </c>
      <c r="J836">
        <v>140244</v>
      </c>
      <c r="K836" s="4">
        <f t="shared" si="43"/>
        <v>1.6240049853613798</v>
      </c>
      <c r="L836" s="4">
        <f t="shared" si="44"/>
        <v>0.52716928017762621</v>
      </c>
      <c r="M836" s="4">
        <f t="shared" si="45"/>
        <v>0.71542514622709918</v>
      </c>
    </row>
    <row r="837" spans="1:13" x14ac:dyDescent="0.25">
      <c r="A837" t="s">
        <v>133</v>
      </c>
      <c r="B837">
        <v>140243</v>
      </c>
      <c r="C837">
        <v>2383</v>
      </c>
      <c r="D837">
        <v>2596</v>
      </c>
      <c r="E837">
        <v>1914.5</v>
      </c>
      <c r="J837">
        <v>140243</v>
      </c>
      <c r="K837" s="4">
        <f t="shared" ref="K837:K900" si="46">C837/F$37</f>
        <v>0.84057425719291234</v>
      </c>
      <c r="L837" s="4">
        <f t="shared" si="44"/>
        <v>1.6468489185813691</v>
      </c>
      <c r="M837" s="4">
        <f t="shared" si="45"/>
        <v>1.4807366945424663</v>
      </c>
    </row>
    <row r="838" spans="1:13" x14ac:dyDescent="0.25">
      <c r="A838" t="s">
        <v>149</v>
      </c>
      <c r="B838">
        <v>140242</v>
      </c>
      <c r="C838">
        <v>3109</v>
      </c>
      <c r="D838">
        <v>1331</v>
      </c>
      <c r="E838">
        <v>1337</v>
      </c>
      <c r="J838">
        <v>140242</v>
      </c>
      <c r="K838" s="4">
        <f t="shared" si="46"/>
        <v>1.0966619243024609</v>
      </c>
      <c r="L838" s="4">
        <f t="shared" si="44"/>
        <v>0.84435897944214267</v>
      </c>
      <c r="M838" s="4">
        <f t="shared" si="45"/>
        <v>1.0340793735196017</v>
      </c>
    </row>
    <row r="839" spans="1:13" x14ac:dyDescent="0.25">
      <c r="A839" t="s">
        <v>165</v>
      </c>
      <c r="B839">
        <v>140241</v>
      </c>
      <c r="C839">
        <v>2263</v>
      </c>
      <c r="D839">
        <v>1229</v>
      </c>
      <c r="E839">
        <v>1834.5</v>
      </c>
      <c r="J839">
        <v>140241</v>
      </c>
      <c r="K839" s="4">
        <f t="shared" si="46"/>
        <v>0.79824571717480508</v>
      </c>
      <c r="L839" s="4">
        <f t="shared" si="44"/>
        <v>0.7796522807921813</v>
      </c>
      <c r="M839" s="4">
        <f t="shared" si="45"/>
        <v>1.4188620873012037</v>
      </c>
    </row>
    <row r="840" spans="1:13" x14ac:dyDescent="0.25">
      <c r="A840" t="s">
        <v>181</v>
      </c>
      <c r="B840">
        <v>140240</v>
      </c>
      <c r="C840">
        <v>3291</v>
      </c>
      <c r="D840">
        <v>4318</v>
      </c>
      <c r="E840">
        <v>1952</v>
      </c>
      <c r="J840">
        <v>140240</v>
      </c>
      <c r="K840" s="4">
        <f t="shared" si="46"/>
        <v>1.1608602099965901</v>
      </c>
      <c r="L840" s="4">
        <f t="shared" si="44"/>
        <v>2.7392502428483634</v>
      </c>
      <c r="M840" s="4">
        <f t="shared" si="45"/>
        <v>1.5097404166868083</v>
      </c>
    </row>
    <row r="841" spans="1:13" x14ac:dyDescent="0.25">
      <c r="A841" t="s">
        <v>81</v>
      </c>
      <c r="B841">
        <v>140239</v>
      </c>
      <c r="C841">
        <v>3911.5</v>
      </c>
      <c r="D841">
        <v>2920</v>
      </c>
      <c r="E841">
        <v>3625.5</v>
      </c>
      <c r="J841">
        <v>140239</v>
      </c>
      <c r="K841" s="4">
        <f t="shared" si="46"/>
        <v>1.3797340356735528</v>
      </c>
      <c r="L841" s="4">
        <f t="shared" si="44"/>
        <v>1.8523878437047756</v>
      </c>
      <c r="M841" s="4">
        <f t="shared" si="45"/>
        <v>2.8040798569149707</v>
      </c>
    </row>
    <row r="842" spans="1:13" x14ac:dyDescent="0.25">
      <c r="A842" t="s">
        <v>89</v>
      </c>
      <c r="B842">
        <v>140237</v>
      </c>
      <c r="C842">
        <v>4548</v>
      </c>
      <c r="D842">
        <v>2568</v>
      </c>
      <c r="E842">
        <v>1928</v>
      </c>
      <c r="J842">
        <v>140237</v>
      </c>
      <c r="K842" s="4">
        <f t="shared" si="46"/>
        <v>1.6042516666862632</v>
      </c>
      <c r="L842" s="4">
        <f t="shared" si="44"/>
        <v>1.6290862954225562</v>
      </c>
      <c r="M842" s="4">
        <f t="shared" si="45"/>
        <v>1.4911780345144294</v>
      </c>
    </row>
    <row r="843" spans="1:13" x14ac:dyDescent="0.25">
      <c r="A843" t="s">
        <v>103</v>
      </c>
      <c r="B843">
        <v>140236</v>
      </c>
      <c r="C843">
        <v>1532</v>
      </c>
      <c r="D843">
        <v>1916.5</v>
      </c>
      <c r="E843">
        <v>1063</v>
      </c>
      <c r="J843">
        <v>140236</v>
      </c>
      <c r="K843" s="4">
        <f t="shared" si="46"/>
        <v>0.54039436089783532</v>
      </c>
      <c r="L843" s="4">
        <f t="shared" si="44"/>
        <v>1.2157881172808913</v>
      </c>
      <c r="M843" s="4">
        <f t="shared" si="45"/>
        <v>0.82215884371827719</v>
      </c>
    </row>
    <row r="844" spans="1:13" x14ac:dyDescent="0.25">
      <c r="A844" t="s">
        <v>105</v>
      </c>
      <c r="B844">
        <v>140235</v>
      </c>
      <c r="C844">
        <v>2673</v>
      </c>
      <c r="D844">
        <v>785</v>
      </c>
      <c r="E844">
        <v>1127</v>
      </c>
      <c r="J844">
        <v>140235</v>
      </c>
      <c r="K844" s="4">
        <f t="shared" si="46"/>
        <v>0.9428682289033381</v>
      </c>
      <c r="L844" s="4">
        <f t="shared" si="44"/>
        <v>0.49798782784529072</v>
      </c>
      <c r="M844" s="4">
        <f t="shared" si="45"/>
        <v>0.87165852951128731</v>
      </c>
    </row>
    <row r="845" spans="1:13" x14ac:dyDescent="0.25">
      <c r="A845" t="s">
        <v>107</v>
      </c>
      <c r="B845">
        <v>140234</v>
      </c>
      <c r="C845">
        <v>6363</v>
      </c>
      <c r="D845">
        <v>4764</v>
      </c>
      <c r="E845">
        <v>5995</v>
      </c>
      <c r="J845">
        <v>140234</v>
      </c>
      <c r="K845" s="4">
        <f t="shared" si="46"/>
        <v>2.2444708344601345</v>
      </c>
      <c r="L845" s="4">
        <f t="shared" si="44"/>
        <v>3.0221834545923123</v>
      </c>
      <c r="M845" s="4">
        <f t="shared" si="45"/>
        <v>4.6367283801421184</v>
      </c>
    </row>
    <row r="846" spans="1:13" x14ac:dyDescent="0.25">
      <c r="A846" t="s">
        <v>117</v>
      </c>
      <c r="B846">
        <v>140233</v>
      </c>
      <c r="C846">
        <v>4007.5</v>
      </c>
      <c r="D846">
        <v>4076</v>
      </c>
      <c r="E846">
        <v>3681.5</v>
      </c>
      <c r="J846">
        <v>140233</v>
      </c>
      <c r="K846" s="4">
        <f t="shared" si="46"/>
        <v>1.4135968676880386</v>
      </c>
      <c r="L846" s="4">
        <f t="shared" si="44"/>
        <v>2.5857304284043376</v>
      </c>
      <c r="M846" s="4">
        <f t="shared" si="45"/>
        <v>2.8473920819838545</v>
      </c>
    </row>
    <row r="847" spans="1:13" x14ac:dyDescent="0.25">
      <c r="A847" t="s">
        <v>91</v>
      </c>
      <c r="B847">
        <v>140232</v>
      </c>
      <c r="C847">
        <v>2533.5</v>
      </c>
      <c r="D847">
        <v>3170</v>
      </c>
      <c r="E847">
        <v>634</v>
      </c>
      <c r="J847">
        <v>140232</v>
      </c>
      <c r="K847" s="4">
        <f t="shared" si="46"/>
        <v>0.89366130113228848</v>
      </c>
      <c r="L847" s="4">
        <f t="shared" si="44"/>
        <v>2.0109826933370338</v>
      </c>
      <c r="M847" s="4">
        <f t="shared" si="45"/>
        <v>0.49035626238700636</v>
      </c>
    </row>
    <row r="848" spans="1:13" x14ac:dyDescent="0.25">
      <c r="A848" t="s">
        <v>113</v>
      </c>
      <c r="B848">
        <v>140231</v>
      </c>
      <c r="C848">
        <v>2724</v>
      </c>
      <c r="D848">
        <v>2441</v>
      </c>
      <c r="E848">
        <v>2461</v>
      </c>
      <c r="J848">
        <v>140231</v>
      </c>
      <c r="K848" s="4">
        <f t="shared" si="46"/>
        <v>0.96085785841103366</v>
      </c>
      <c r="L848" s="4">
        <f t="shared" si="44"/>
        <v>1.548520111809369</v>
      </c>
      <c r="M848" s="4">
        <f t="shared" si="45"/>
        <v>1.9034176052593417</v>
      </c>
    </row>
    <row r="849" spans="1:13" x14ac:dyDescent="0.25">
      <c r="A849" t="s">
        <v>119</v>
      </c>
      <c r="B849">
        <v>140230</v>
      </c>
      <c r="C849">
        <v>4710</v>
      </c>
      <c r="D849">
        <v>2455.5</v>
      </c>
      <c r="E849">
        <v>2972</v>
      </c>
      <c r="J849">
        <v>140230</v>
      </c>
      <c r="K849" s="4">
        <f t="shared" si="46"/>
        <v>1.6613951957107078</v>
      </c>
      <c r="L849" s="4">
        <f t="shared" si="44"/>
        <v>1.55771861308804</v>
      </c>
      <c r="M849" s="4">
        <f t="shared" si="45"/>
        <v>2.2986416590129068</v>
      </c>
    </row>
    <row r="850" spans="1:13" x14ac:dyDescent="0.25">
      <c r="A850" t="s">
        <v>121</v>
      </c>
      <c r="B850">
        <v>140229</v>
      </c>
      <c r="C850">
        <v>3296</v>
      </c>
      <c r="D850">
        <v>1546.5</v>
      </c>
      <c r="E850">
        <v>1814</v>
      </c>
      <c r="J850">
        <v>140229</v>
      </c>
      <c r="K850" s="4">
        <f t="shared" si="46"/>
        <v>1.1626238991640114</v>
      </c>
      <c r="L850" s="4">
        <f t="shared" si="44"/>
        <v>0.98106773982514917</v>
      </c>
      <c r="M850" s="4">
        <f t="shared" si="45"/>
        <v>1.4030067191956301</v>
      </c>
    </row>
    <row r="851" spans="1:13" x14ac:dyDescent="0.25">
      <c r="A851" t="s">
        <v>111</v>
      </c>
      <c r="B851">
        <v>140228</v>
      </c>
      <c r="C851">
        <v>5555.5</v>
      </c>
      <c r="D851">
        <v>3555</v>
      </c>
      <c r="E851">
        <v>8077</v>
      </c>
      <c r="J851">
        <v>140228</v>
      </c>
      <c r="K851" s="4">
        <f t="shared" si="46"/>
        <v>1.9596350339216215</v>
      </c>
      <c r="L851" s="4">
        <f t="shared" si="44"/>
        <v>2.2552187617707116</v>
      </c>
      <c r="M851" s="4">
        <f t="shared" si="45"/>
        <v>6.2470150335959778</v>
      </c>
    </row>
    <row r="852" spans="1:13" x14ac:dyDescent="0.25">
      <c r="A852" t="s">
        <v>115</v>
      </c>
      <c r="B852">
        <v>140227</v>
      </c>
      <c r="C852">
        <v>3387.5</v>
      </c>
      <c r="D852">
        <v>1018.5</v>
      </c>
      <c r="E852">
        <v>1356</v>
      </c>
      <c r="J852">
        <v>140227</v>
      </c>
      <c r="K852" s="4">
        <f t="shared" si="46"/>
        <v>1.1948994109278182</v>
      </c>
      <c r="L852" s="4">
        <f t="shared" ref="L852:L915" si="47">D852/G$37</f>
        <v>0.64611541740181988</v>
      </c>
      <c r="M852" s="4">
        <f t="shared" ref="M852:M915" si="48">E852/H$37</f>
        <v>1.0487745927394017</v>
      </c>
    </row>
    <row r="853" spans="1:13" x14ac:dyDescent="0.25">
      <c r="A853" t="s">
        <v>109</v>
      </c>
      <c r="B853">
        <v>140226</v>
      </c>
      <c r="C853">
        <v>2818.5</v>
      </c>
      <c r="D853">
        <v>2054.5</v>
      </c>
      <c r="E853">
        <v>1466</v>
      </c>
      <c r="J853">
        <v>140226</v>
      </c>
      <c r="K853" s="4">
        <f t="shared" si="46"/>
        <v>0.99419158367529303</v>
      </c>
      <c r="L853" s="4">
        <f t="shared" si="47"/>
        <v>1.3033324742778978</v>
      </c>
      <c r="M853" s="4">
        <f t="shared" si="48"/>
        <v>1.1338521776961377</v>
      </c>
    </row>
    <row r="854" spans="1:13" x14ac:dyDescent="0.25">
      <c r="A854" t="s">
        <v>73</v>
      </c>
      <c r="B854">
        <v>140225</v>
      </c>
      <c r="C854">
        <v>2558</v>
      </c>
      <c r="D854">
        <v>1837.5</v>
      </c>
      <c r="E854">
        <v>2548</v>
      </c>
      <c r="J854">
        <v>140225</v>
      </c>
      <c r="K854" s="4">
        <f t="shared" si="46"/>
        <v>0.90230337805265204</v>
      </c>
      <c r="L854" s="4">
        <f t="shared" si="47"/>
        <v>1.1656721447970977</v>
      </c>
      <c r="M854" s="4">
        <f t="shared" si="48"/>
        <v>1.9707062406342146</v>
      </c>
    </row>
    <row r="855" spans="1:13" x14ac:dyDescent="0.25">
      <c r="A855" t="s">
        <v>75</v>
      </c>
      <c r="B855">
        <v>140223</v>
      </c>
      <c r="C855">
        <v>1955</v>
      </c>
      <c r="D855">
        <v>3228.5</v>
      </c>
      <c r="E855">
        <v>3693.5</v>
      </c>
      <c r="J855">
        <v>140223</v>
      </c>
      <c r="K855" s="4">
        <f t="shared" si="46"/>
        <v>0.68960246446166329</v>
      </c>
      <c r="L855" s="4">
        <f t="shared" si="47"/>
        <v>2.0480938881509823</v>
      </c>
      <c r="M855" s="4">
        <f t="shared" si="48"/>
        <v>2.8566732730700442</v>
      </c>
    </row>
    <row r="856" spans="1:13" x14ac:dyDescent="0.25">
      <c r="A856" t="s">
        <v>51</v>
      </c>
      <c r="B856">
        <v>140222</v>
      </c>
      <c r="C856">
        <v>19094</v>
      </c>
      <c r="D856">
        <v>1757</v>
      </c>
      <c r="E856">
        <v>13661</v>
      </c>
      <c r="I856" s="2"/>
      <c r="J856">
        <v>140222</v>
      </c>
      <c r="K856" s="4">
        <f t="shared" si="46"/>
        <v>6.7351761925478257</v>
      </c>
      <c r="L856" s="4">
        <f t="shared" si="47"/>
        <v>1.1146046032155106</v>
      </c>
      <c r="M856" s="4">
        <f t="shared" si="48"/>
        <v>10.56586261903611</v>
      </c>
    </row>
    <row r="857" spans="1:13" x14ac:dyDescent="0.25">
      <c r="A857" t="s">
        <v>49</v>
      </c>
      <c r="B857">
        <v>140221</v>
      </c>
      <c r="C857">
        <v>6360.5</v>
      </c>
      <c r="D857">
        <v>1532</v>
      </c>
      <c r="E857">
        <v>2074</v>
      </c>
      <c r="J857">
        <v>140221</v>
      </c>
      <c r="K857" s="4">
        <f t="shared" si="46"/>
        <v>2.2435889898764243</v>
      </c>
      <c r="L857" s="4">
        <f t="shared" si="47"/>
        <v>0.97186923854647822</v>
      </c>
      <c r="M857" s="4">
        <f t="shared" si="48"/>
        <v>1.6040991927297337</v>
      </c>
    </row>
    <row r="858" spans="1:13" x14ac:dyDescent="0.25">
      <c r="A858" t="s">
        <v>101</v>
      </c>
      <c r="B858">
        <v>140220</v>
      </c>
      <c r="C858">
        <v>5413</v>
      </c>
      <c r="D858">
        <v>1982</v>
      </c>
      <c r="E858">
        <v>10834</v>
      </c>
      <c r="J858">
        <v>140220</v>
      </c>
      <c r="K858" s="4">
        <f t="shared" si="46"/>
        <v>1.9093698926501192</v>
      </c>
      <c r="L858" s="4">
        <f t="shared" si="47"/>
        <v>1.2573399678845429</v>
      </c>
      <c r="M858" s="4">
        <f t="shared" si="48"/>
        <v>8.3793686856479912</v>
      </c>
    </row>
    <row r="859" spans="1:13" x14ac:dyDescent="0.25">
      <c r="A859" t="s">
        <v>83</v>
      </c>
      <c r="B859">
        <v>140219</v>
      </c>
      <c r="C859">
        <v>3851</v>
      </c>
      <c r="D859">
        <v>1806</v>
      </c>
      <c r="E859">
        <v>1596</v>
      </c>
      <c r="J859">
        <v>140219</v>
      </c>
      <c r="K859" s="4">
        <f t="shared" si="46"/>
        <v>1.3583933967477571</v>
      </c>
      <c r="L859" s="4">
        <f t="shared" si="47"/>
        <v>1.1456891937434333</v>
      </c>
      <c r="M859" s="4">
        <f t="shared" si="48"/>
        <v>1.2343984144631894</v>
      </c>
    </row>
    <row r="860" spans="1:13" x14ac:dyDescent="0.25">
      <c r="A860" t="s">
        <v>71</v>
      </c>
      <c r="B860">
        <v>140218</v>
      </c>
      <c r="C860">
        <v>1315</v>
      </c>
      <c r="D860">
        <v>11609.5</v>
      </c>
      <c r="E860">
        <v>1331.5</v>
      </c>
      <c r="J860">
        <v>140218</v>
      </c>
      <c r="K860" s="4">
        <f t="shared" si="46"/>
        <v>0.46385025103175814</v>
      </c>
      <c r="L860" s="4">
        <f t="shared" si="47"/>
        <v>7.3648276272228062</v>
      </c>
      <c r="M860" s="4">
        <f t="shared" si="48"/>
        <v>1.0298254942717648</v>
      </c>
    </row>
    <row r="861" spans="1:13" x14ac:dyDescent="0.25">
      <c r="A861" t="s">
        <v>53</v>
      </c>
      <c r="B861">
        <v>140217</v>
      </c>
      <c r="C861">
        <v>1883</v>
      </c>
      <c r="D861">
        <v>966.5</v>
      </c>
      <c r="E861">
        <v>2130.5</v>
      </c>
      <c r="J861">
        <v>140217</v>
      </c>
      <c r="K861" s="4">
        <f t="shared" si="46"/>
        <v>0.66420534045079893</v>
      </c>
      <c r="L861" s="4">
        <f t="shared" si="47"/>
        <v>0.61312768867831013</v>
      </c>
      <c r="M861" s="4">
        <f t="shared" si="48"/>
        <v>1.6477981340938754</v>
      </c>
    </row>
    <row r="862" spans="1:13" x14ac:dyDescent="0.25">
      <c r="A862" t="s">
        <v>95</v>
      </c>
      <c r="B862">
        <v>140216</v>
      </c>
      <c r="C862">
        <v>3074.5</v>
      </c>
      <c r="D862">
        <v>2106</v>
      </c>
      <c r="E862">
        <v>6011</v>
      </c>
      <c r="J862">
        <v>140216</v>
      </c>
      <c r="K862" s="4">
        <f t="shared" si="46"/>
        <v>1.084492469047255</v>
      </c>
      <c r="L862" s="4">
        <f t="shared" si="47"/>
        <v>1.336003013302143</v>
      </c>
      <c r="M862" s="4">
        <f t="shared" si="48"/>
        <v>4.6491033015903707</v>
      </c>
    </row>
    <row r="863" spans="1:13" x14ac:dyDescent="0.25">
      <c r="A863" t="s">
        <v>87</v>
      </c>
      <c r="B863">
        <v>140215</v>
      </c>
      <c r="C863">
        <v>3565</v>
      </c>
      <c r="D863">
        <v>2206</v>
      </c>
      <c r="E863">
        <v>2542.5</v>
      </c>
      <c r="J863">
        <v>140215</v>
      </c>
      <c r="K863" s="4">
        <f t="shared" si="46"/>
        <v>1.2575103763712683</v>
      </c>
      <c r="L863" s="4">
        <f t="shared" si="47"/>
        <v>1.3994409531550462</v>
      </c>
      <c r="M863" s="4">
        <f t="shared" si="48"/>
        <v>1.966452361386378</v>
      </c>
    </row>
    <row r="864" spans="1:13" x14ac:dyDescent="0.25">
      <c r="A864" t="s">
        <v>79</v>
      </c>
      <c r="B864">
        <v>140214</v>
      </c>
      <c r="C864">
        <v>4069</v>
      </c>
      <c r="D864">
        <v>2470</v>
      </c>
      <c r="E864">
        <v>2028.5</v>
      </c>
      <c r="J864">
        <v>140214</v>
      </c>
      <c r="K864" s="4">
        <f t="shared" si="46"/>
        <v>1.4352902444473186</v>
      </c>
      <c r="L864" s="4">
        <f t="shared" si="47"/>
        <v>1.5669171143667109</v>
      </c>
      <c r="M864" s="4">
        <f t="shared" si="48"/>
        <v>1.5689080098612656</v>
      </c>
    </row>
    <row r="865" spans="1:13" x14ac:dyDescent="0.25">
      <c r="A865" t="s">
        <v>67</v>
      </c>
      <c r="B865">
        <v>140213</v>
      </c>
      <c r="C865">
        <v>2071</v>
      </c>
      <c r="D865">
        <v>3632</v>
      </c>
      <c r="E865">
        <v>1210.5</v>
      </c>
      <c r="J865">
        <v>140213</v>
      </c>
      <c r="K865" s="4">
        <f t="shared" si="46"/>
        <v>0.73052005314583357</v>
      </c>
      <c r="L865" s="4">
        <f t="shared" si="47"/>
        <v>2.3040659754574468</v>
      </c>
      <c r="M865" s="4">
        <f t="shared" si="48"/>
        <v>0.93624015081935519</v>
      </c>
    </row>
    <row r="866" spans="1:13" x14ac:dyDescent="0.25">
      <c r="A866" t="s">
        <v>63</v>
      </c>
      <c r="B866">
        <v>140212</v>
      </c>
      <c r="C866">
        <v>1947.5</v>
      </c>
      <c r="D866">
        <v>1781</v>
      </c>
      <c r="E866">
        <v>945</v>
      </c>
      <c r="J866">
        <v>140212</v>
      </c>
      <c r="K866" s="4">
        <f t="shared" si="46"/>
        <v>0.68695693071053154</v>
      </c>
      <c r="L866" s="4">
        <f t="shared" si="47"/>
        <v>1.1298297087802074</v>
      </c>
      <c r="M866" s="4">
        <f t="shared" si="48"/>
        <v>0.73089379803741483</v>
      </c>
    </row>
    <row r="867" spans="1:13" x14ac:dyDescent="0.25">
      <c r="A867" t="s">
        <v>61</v>
      </c>
      <c r="B867">
        <v>140211</v>
      </c>
      <c r="C867">
        <v>4835.5</v>
      </c>
      <c r="D867">
        <v>5782</v>
      </c>
      <c r="E867">
        <v>1080</v>
      </c>
      <c r="J867">
        <v>140211</v>
      </c>
      <c r="K867" s="4">
        <f t="shared" si="46"/>
        <v>1.7056637938129784</v>
      </c>
      <c r="L867" s="4">
        <f t="shared" si="47"/>
        <v>3.6679816822948674</v>
      </c>
      <c r="M867" s="4">
        <f t="shared" si="48"/>
        <v>0.83530719775704554</v>
      </c>
    </row>
    <row r="868" spans="1:13" x14ac:dyDescent="0.25">
      <c r="A868" t="s">
        <v>55</v>
      </c>
      <c r="B868">
        <v>140210</v>
      </c>
      <c r="C868">
        <v>988</v>
      </c>
      <c r="D868">
        <v>715</v>
      </c>
      <c r="E868">
        <v>688</v>
      </c>
      <c r="J868">
        <v>140210</v>
      </c>
      <c r="K868" s="4">
        <f t="shared" si="46"/>
        <v>0.34850497948241599</v>
      </c>
      <c r="L868" s="4">
        <f t="shared" si="47"/>
        <v>0.45358126994825843</v>
      </c>
      <c r="M868" s="4">
        <f t="shared" si="48"/>
        <v>0.5321216222748586</v>
      </c>
    </row>
    <row r="869" spans="1:13" x14ac:dyDescent="0.25">
      <c r="A869" t="s">
        <v>127</v>
      </c>
      <c r="B869">
        <v>140208</v>
      </c>
      <c r="C869">
        <v>7872.5</v>
      </c>
      <c r="D869">
        <v>2561</v>
      </c>
      <c r="E869">
        <v>6146.5</v>
      </c>
      <c r="J869">
        <v>140208</v>
      </c>
      <c r="K869" s="4">
        <f t="shared" si="46"/>
        <v>2.7769285941045752</v>
      </c>
      <c r="L869" s="4">
        <f t="shared" si="47"/>
        <v>1.624645639632853</v>
      </c>
      <c r="M869" s="4">
        <f t="shared" si="48"/>
        <v>4.753903417605259</v>
      </c>
    </row>
    <row r="870" spans="1:13" x14ac:dyDescent="0.25">
      <c r="A870" t="s">
        <v>123</v>
      </c>
      <c r="B870">
        <v>140207</v>
      </c>
      <c r="C870">
        <v>14096</v>
      </c>
      <c r="D870">
        <v>2553.5</v>
      </c>
      <c r="E870">
        <v>6349</v>
      </c>
      <c r="I870" s="2"/>
      <c r="J870">
        <v>140207</v>
      </c>
      <c r="K870" s="4">
        <f t="shared" si="46"/>
        <v>4.9721925007936605</v>
      </c>
      <c r="L870" s="4">
        <f t="shared" si="47"/>
        <v>1.6198877941438852</v>
      </c>
      <c r="M870" s="4">
        <f t="shared" si="48"/>
        <v>4.9105235171847053</v>
      </c>
    </row>
    <row r="871" spans="1:13" x14ac:dyDescent="0.25">
      <c r="A871" t="s">
        <v>129</v>
      </c>
      <c r="B871">
        <v>140206</v>
      </c>
      <c r="C871">
        <v>2463.5</v>
      </c>
      <c r="D871">
        <v>1523.5</v>
      </c>
      <c r="E871">
        <v>2130.5</v>
      </c>
      <c r="J871">
        <v>140206</v>
      </c>
      <c r="K871" s="4">
        <f t="shared" si="46"/>
        <v>0.86896965278839255</v>
      </c>
      <c r="L871" s="4">
        <f t="shared" si="47"/>
        <v>0.96647701365898142</v>
      </c>
      <c r="M871" s="4">
        <f t="shared" si="48"/>
        <v>1.6477981340938754</v>
      </c>
    </row>
    <row r="872" spans="1:13" x14ac:dyDescent="0.25">
      <c r="A872" t="s">
        <v>125</v>
      </c>
      <c r="B872">
        <v>140205</v>
      </c>
      <c r="C872">
        <v>2727.5</v>
      </c>
      <c r="D872">
        <v>1311</v>
      </c>
      <c r="E872">
        <v>2211</v>
      </c>
      <c r="J872">
        <v>140205</v>
      </c>
      <c r="K872" s="4">
        <f t="shared" si="46"/>
        <v>0.96209244082822842</v>
      </c>
      <c r="L872" s="4">
        <f t="shared" si="47"/>
        <v>0.83167139147156199</v>
      </c>
      <c r="M872" s="4">
        <f t="shared" si="48"/>
        <v>1.7100594576303958</v>
      </c>
    </row>
    <row r="873" spans="1:13" x14ac:dyDescent="0.25">
      <c r="A873" t="s">
        <v>97</v>
      </c>
      <c r="B873">
        <v>140204</v>
      </c>
      <c r="C873">
        <v>2536</v>
      </c>
      <c r="D873">
        <v>1271</v>
      </c>
      <c r="E873">
        <v>4734</v>
      </c>
      <c r="J873">
        <v>140204</v>
      </c>
      <c r="K873" s="4">
        <f t="shared" si="46"/>
        <v>0.89454314571599902</v>
      </c>
      <c r="L873" s="4">
        <f t="shared" si="47"/>
        <v>0.80629621553040065</v>
      </c>
      <c r="M873" s="4">
        <f t="shared" si="48"/>
        <v>3.6614298835017158</v>
      </c>
    </row>
    <row r="874" spans="1:13" x14ac:dyDescent="0.25">
      <c r="A874" t="s">
        <v>93</v>
      </c>
      <c r="B874">
        <v>140203</v>
      </c>
      <c r="C874">
        <v>5242</v>
      </c>
      <c r="D874">
        <v>3585.5</v>
      </c>
      <c r="E874">
        <v>8702</v>
      </c>
      <c r="J874">
        <v>140203</v>
      </c>
      <c r="K874" s="4">
        <f t="shared" si="46"/>
        <v>1.8490517231243166</v>
      </c>
      <c r="L874" s="4">
        <f t="shared" si="47"/>
        <v>2.2745673334258472</v>
      </c>
      <c r="M874" s="4">
        <f t="shared" si="48"/>
        <v>6.7304104026683422</v>
      </c>
    </row>
    <row r="875" spans="1:13" x14ac:dyDescent="0.25">
      <c r="A875" t="s">
        <v>99</v>
      </c>
      <c r="B875">
        <v>140203</v>
      </c>
      <c r="C875">
        <v>3858</v>
      </c>
      <c r="D875">
        <v>1752</v>
      </c>
      <c r="E875">
        <v>898</v>
      </c>
      <c r="J875">
        <v>140203</v>
      </c>
      <c r="K875" s="4">
        <f t="shared" si="46"/>
        <v>1.3608625615821468</v>
      </c>
      <c r="L875" s="4">
        <f t="shared" si="47"/>
        <v>1.1114327062228655</v>
      </c>
      <c r="M875" s="4">
        <f t="shared" si="48"/>
        <v>0.69454246628317295</v>
      </c>
    </row>
    <row r="876" spans="1:13" x14ac:dyDescent="0.25">
      <c r="A876" t="s">
        <v>85</v>
      </c>
      <c r="B876">
        <v>140202</v>
      </c>
      <c r="C876">
        <v>919.5</v>
      </c>
      <c r="D876">
        <v>463</v>
      </c>
      <c r="E876">
        <v>495</v>
      </c>
      <c r="J876">
        <v>140202</v>
      </c>
      <c r="K876" s="4">
        <f t="shared" si="46"/>
        <v>0.3243424378887465</v>
      </c>
      <c r="L876" s="4">
        <f t="shared" si="47"/>
        <v>0.29371766151894219</v>
      </c>
      <c r="M876" s="4">
        <f t="shared" si="48"/>
        <v>0.38284913230531253</v>
      </c>
    </row>
    <row r="877" spans="1:13" x14ac:dyDescent="0.25">
      <c r="A877" t="s">
        <v>77</v>
      </c>
      <c r="B877">
        <v>140201</v>
      </c>
      <c r="C877">
        <v>4741</v>
      </c>
      <c r="D877">
        <v>2590.5</v>
      </c>
      <c r="E877">
        <v>2932</v>
      </c>
      <c r="J877">
        <v>140201</v>
      </c>
      <c r="K877" s="4">
        <f t="shared" si="46"/>
        <v>1.672330068548719</v>
      </c>
      <c r="L877" s="4">
        <f t="shared" si="47"/>
        <v>1.6433598318894593</v>
      </c>
      <c r="M877" s="4">
        <f t="shared" si="48"/>
        <v>2.2677043553922753</v>
      </c>
    </row>
    <row r="878" spans="1:13" x14ac:dyDescent="0.25">
      <c r="A878" t="s">
        <v>69</v>
      </c>
      <c r="B878">
        <v>140200</v>
      </c>
      <c r="C878">
        <v>3988</v>
      </c>
      <c r="D878">
        <v>938</v>
      </c>
      <c r="E878">
        <v>1292.5</v>
      </c>
      <c r="J878">
        <v>140200</v>
      </c>
      <c r="K878" s="4">
        <f t="shared" si="46"/>
        <v>1.4067184799350962</v>
      </c>
      <c r="L878" s="4">
        <f t="shared" si="47"/>
        <v>0.59504787582023277</v>
      </c>
      <c r="M878" s="4">
        <f t="shared" si="48"/>
        <v>0.99966162324164931</v>
      </c>
    </row>
    <row r="879" spans="1:13" x14ac:dyDescent="0.25">
      <c r="A879" t="s">
        <v>65</v>
      </c>
      <c r="B879">
        <v>140199</v>
      </c>
      <c r="C879">
        <v>4071.5</v>
      </c>
      <c r="D879">
        <v>1844</v>
      </c>
      <c r="E879">
        <v>1249</v>
      </c>
      <c r="J879">
        <v>140199</v>
      </c>
      <c r="K879" s="4">
        <f t="shared" si="46"/>
        <v>1.4361720890310292</v>
      </c>
      <c r="L879" s="4">
        <f t="shared" si="47"/>
        <v>1.1697956108875365</v>
      </c>
      <c r="M879" s="4">
        <f t="shared" si="48"/>
        <v>0.96601730555421284</v>
      </c>
    </row>
    <row r="880" spans="1:13" x14ac:dyDescent="0.25">
      <c r="A880" t="s">
        <v>59</v>
      </c>
      <c r="B880">
        <v>140198</v>
      </c>
      <c r="C880">
        <v>3425</v>
      </c>
      <c r="D880">
        <v>1159</v>
      </c>
      <c r="E880">
        <v>1884</v>
      </c>
      <c r="J880">
        <v>140198</v>
      </c>
      <c r="K880" s="4">
        <f t="shared" si="46"/>
        <v>1.2081270796834767</v>
      </c>
      <c r="L880" s="4">
        <f t="shared" si="47"/>
        <v>0.735245722895149</v>
      </c>
      <c r="M880" s="4">
        <f t="shared" si="48"/>
        <v>1.4571470005317348</v>
      </c>
    </row>
    <row r="881" spans="1:13" x14ac:dyDescent="0.25">
      <c r="A881" t="s">
        <v>57</v>
      </c>
      <c r="B881">
        <v>140197</v>
      </c>
      <c r="C881">
        <v>1836</v>
      </c>
      <c r="D881">
        <v>1030</v>
      </c>
      <c r="E881">
        <v>1814</v>
      </c>
      <c r="J881">
        <v>140197</v>
      </c>
      <c r="K881" s="4">
        <f t="shared" si="46"/>
        <v>0.64762666227704024</v>
      </c>
      <c r="L881" s="4">
        <f t="shared" si="47"/>
        <v>0.65341078048490375</v>
      </c>
      <c r="M881" s="4">
        <f t="shared" si="48"/>
        <v>1.4030067191956301</v>
      </c>
    </row>
    <row r="882" spans="1:13" x14ac:dyDescent="0.25">
      <c r="A882" t="s">
        <v>13</v>
      </c>
      <c r="B882">
        <v>110638</v>
      </c>
      <c r="C882">
        <v>2556</v>
      </c>
      <c r="D882">
        <v>1865</v>
      </c>
      <c r="E882">
        <v>2114</v>
      </c>
      <c r="J882">
        <v>110638</v>
      </c>
      <c r="K882" s="4">
        <f t="shared" si="46"/>
        <v>0.90159790238568349</v>
      </c>
      <c r="L882" s="4">
        <f t="shared" si="47"/>
        <v>1.1831175782566461</v>
      </c>
      <c r="M882" s="4">
        <f t="shared" si="48"/>
        <v>1.635036496350365</v>
      </c>
    </row>
    <row r="883" spans="1:13" x14ac:dyDescent="0.25">
      <c r="A883" t="s">
        <v>187</v>
      </c>
      <c r="B883">
        <v>110637</v>
      </c>
      <c r="C883">
        <v>482</v>
      </c>
      <c r="D883">
        <v>467</v>
      </c>
      <c r="E883">
        <v>422</v>
      </c>
      <c r="J883">
        <v>110637</v>
      </c>
      <c r="K883" s="4">
        <f t="shared" si="46"/>
        <v>0.1700196357393973</v>
      </c>
      <c r="L883" s="4">
        <f t="shared" si="47"/>
        <v>0.29625517911305832</v>
      </c>
      <c r="M883" s="4">
        <f t="shared" si="48"/>
        <v>0.32638855319766036</v>
      </c>
    </row>
    <row r="884" spans="1:13" x14ac:dyDescent="0.25">
      <c r="A884" t="s">
        <v>175</v>
      </c>
      <c r="B884">
        <v>27784</v>
      </c>
      <c r="C884">
        <v>2108</v>
      </c>
      <c r="D884">
        <v>1388</v>
      </c>
      <c r="E884">
        <v>2576</v>
      </c>
      <c r="J884">
        <v>27784</v>
      </c>
      <c r="K884" s="4">
        <f t="shared" si="46"/>
        <v>0.74357135298474997</v>
      </c>
      <c r="L884" s="4">
        <f t="shared" si="47"/>
        <v>0.8805186051582975</v>
      </c>
      <c r="M884" s="4">
        <f t="shared" si="48"/>
        <v>1.9923623531686567</v>
      </c>
    </row>
    <row r="885" spans="1:13" x14ac:dyDescent="0.25">
      <c r="A885" t="s">
        <v>39</v>
      </c>
      <c r="B885">
        <v>3289</v>
      </c>
      <c r="C885">
        <v>3874</v>
      </c>
      <c r="D885">
        <v>2200.5</v>
      </c>
      <c r="E885">
        <v>2924</v>
      </c>
      <c r="J885">
        <v>3289</v>
      </c>
      <c r="K885" s="4">
        <f t="shared" si="46"/>
        <v>1.3665063669178943</v>
      </c>
      <c r="L885" s="4">
        <f t="shared" si="47"/>
        <v>1.3959518664631365</v>
      </c>
      <c r="M885" s="4">
        <f t="shared" si="48"/>
        <v>2.2615168946681492</v>
      </c>
    </row>
    <row r="886" spans="1:13" x14ac:dyDescent="0.25">
      <c r="A886" t="s">
        <v>103</v>
      </c>
      <c r="B886">
        <v>3285</v>
      </c>
      <c r="C886">
        <v>3252</v>
      </c>
      <c r="D886">
        <v>7562.5</v>
      </c>
      <c r="E886">
        <v>3400</v>
      </c>
      <c r="J886">
        <v>3285</v>
      </c>
      <c r="K886" s="4">
        <f t="shared" si="46"/>
        <v>1.1471034344907054</v>
      </c>
      <c r="L886" s="4">
        <f t="shared" si="47"/>
        <v>4.7974942013758106</v>
      </c>
      <c r="M886" s="4">
        <f t="shared" si="48"/>
        <v>2.6296708077536617</v>
      </c>
    </row>
    <row r="887" spans="1:13" x14ac:dyDescent="0.25">
      <c r="A887" t="s">
        <v>151</v>
      </c>
      <c r="B887">
        <v>3282</v>
      </c>
      <c r="C887">
        <v>1296</v>
      </c>
      <c r="D887">
        <v>2599.5</v>
      </c>
      <c r="E887">
        <v>1199</v>
      </c>
      <c r="J887">
        <v>3282</v>
      </c>
      <c r="K887" s="4">
        <f t="shared" si="46"/>
        <v>0.45714823219555784</v>
      </c>
      <c r="L887" s="4">
        <f t="shared" si="47"/>
        <v>1.6490692464762207</v>
      </c>
      <c r="M887" s="4">
        <f t="shared" si="48"/>
        <v>0.92734567602842366</v>
      </c>
    </row>
    <row r="888" spans="1:13" x14ac:dyDescent="0.25">
      <c r="A888" t="s">
        <v>71</v>
      </c>
      <c r="B888">
        <v>3281</v>
      </c>
      <c r="C888">
        <v>2218.5</v>
      </c>
      <c r="D888">
        <v>1003</v>
      </c>
      <c r="E888">
        <v>1621.5</v>
      </c>
      <c r="J888">
        <v>3281</v>
      </c>
      <c r="K888" s="4">
        <f t="shared" si="46"/>
        <v>0.78254888358475705</v>
      </c>
      <c r="L888" s="4">
        <f t="shared" si="47"/>
        <v>0.63628253672461987</v>
      </c>
      <c r="M888" s="4">
        <f t="shared" si="48"/>
        <v>1.254120945521342</v>
      </c>
    </row>
    <row r="889" spans="1:13" x14ac:dyDescent="0.25">
      <c r="A889" t="s">
        <v>23</v>
      </c>
      <c r="B889">
        <v>3278</v>
      </c>
      <c r="C889">
        <v>3508</v>
      </c>
      <c r="D889">
        <v>5366.5</v>
      </c>
      <c r="E889">
        <v>1489</v>
      </c>
      <c r="J889">
        <v>3278</v>
      </c>
      <c r="K889" s="4">
        <f t="shared" si="46"/>
        <v>1.2374043198626674</v>
      </c>
      <c r="L889" s="4">
        <f t="shared" si="47"/>
        <v>3.4043970422060545</v>
      </c>
      <c r="M889" s="4">
        <f t="shared" si="48"/>
        <v>1.1516411272780007</v>
      </c>
    </row>
    <row r="890" spans="1:13" x14ac:dyDescent="0.25">
      <c r="A890" t="s">
        <v>135</v>
      </c>
      <c r="B890">
        <v>3277</v>
      </c>
      <c r="C890">
        <v>3620</v>
      </c>
      <c r="D890">
        <v>1593</v>
      </c>
      <c r="E890">
        <v>1796</v>
      </c>
      <c r="J890">
        <v>3277</v>
      </c>
      <c r="K890" s="4">
        <f t="shared" si="46"/>
        <v>1.2769109572129007</v>
      </c>
      <c r="L890" s="4">
        <f t="shared" si="47"/>
        <v>1.0105663818567492</v>
      </c>
      <c r="M890" s="4">
        <f t="shared" si="48"/>
        <v>1.3890849325663459</v>
      </c>
    </row>
    <row r="891" spans="1:13" x14ac:dyDescent="0.25">
      <c r="A891" t="s">
        <v>87</v>
      </c>
      <c r="B891">
        <v>3273</v>
      </c>
      <c r="C891">
        <v>4203</v>
      </c>
      <c r="D891">
        <v>1493</v>
      </c>
      <c r="E891">
        <v>2563.5</v>
      </c>
      <c r="J891">
        <v>3273</v>
      </c>
      <c r="K891" s="4">
        <f t="shared" si="46"/>
        <v>1.4825571141342049</v>
      </c>
      <c r="L891" s="4">
        <f t="shared" si="47"/>
        <v>0.94712844200384594</v>
      </c>
      <c r="M891" s="4">
        <f t="shared" si="48"/>
        <v>1.9826944457872093</v>
      </c>
    </row>
    <row r="892" spans="1:13" x14ac:dyDescent="0.25">
      <c r="A892" t="s">
        <v>119</v>
      </c>
      <c r="B892">
        <v>3272</v>
      </c>
      <c r="C892">
        <v>4126.5</v>
      </c>
      <c r="D892">
        <v>5056</v>
      </c>
      <c r="E892">
        <v>634</v>
      </c>
      <c r="J892">
        <v>3272</v>
      </c>
      <c r="K892" s="4">
        <f t="shared" si="46"/>
        <v>1.4555726698726617</v>
      </c>
      <c r="L892" s="4">
        <f t="shared" si="47"/>
        <v>3.2074222389627898</v>
      </c>
      <c r="M892" s="4">
        <f t="shared" si="48"/>
        <v>0.49035626238700636</v>
      </c>
    </row>
    <row r="893" spans="1:13" x14ac:dyDescent="0.25">
      <c r="A893" t="s">
        <v>55</v>
      </c>
      <c r="B893">
        <v>3225</v>
      </c>
      <c r="C893">
        <v>4284.5</v>
      </c>
      <c r="D893">
        <v>731</v>
      </c>
      <c r="E893">
        <v>809</v>
      </c>
      <c r="J893">
        <v>3225</v>
      </c>
      <c r="K893" s="4">
        <f t="shared" si="46"/>
        <v>1.5113052475631694</v>
      </c>
      <c r="L893" s="4">
        <f t="shared" si="47"/>
        <v>0.46373134032472296</v>
      </c>
      <c r="M893" s="4">
        <f t="shared" si="48"/>
        <v>0.62570696572726836</v>
      </c>
    </row>
    <row r="894" spans="1:13" x14ac:dyDescent="0.25">
      <c r="A894" t="s">
        <v>87</v>
      </c>
      <c r="B894">
        <v>3224</v>
      </c>
      <c r="C894">
        <v>2759</v>
      </c>
      <c r="D894">
        <v>9632.5</v>
      </c>
      <c r="E894">
        <v>5612</v>
      </c>
      <c r="J894">
        <v>3224</v>
      </c>
      <c r="K894" s="4">
        <f t="shared" si="46"/>
        <v>0.97320368258298151</v>
      </c>
      <c r="L894" s="4">
        <f t="shared" si="47"/>
        <v>6.1106595563309085</v>
      </c>
      <c r="M894" s="4">
        <f t="shared" si="48"/>
        <v>4.3405036979745732</v>
      </c>
    </row>
    <row r="895" spans="1:13" x14ac:dyDescent="0.25">
      <c r="A895" t="s">
        <v>117</v>
      </c>
      <c r="B895">
        <v>3223</v>
      </c>
      <c r="C895">
        <v>3780.5</v>
      </c>
      <c r="D895">
        <v>730</v>
      </c>
      <c r="E895">
        <v>1388</v>
      </c>
      <c r="J895">
        <v>3223</v>
      </c>
      <c r="K895" s="4">
        <f t="shared" si="46"/>
        <v>1.3335253794871191</v>
      </c>
      <c r="L895" s="4">
        <f t="shared" si="47"/>
        <v>0.4630969609261939</v>
      </c>
      <c r="M895" s="4">
        <f t="shared" si="48"/>
        <v>1.0735244356359066</v>
      </c>
    </row>
    <row r="896" spans="1:13" x14ac:dyDescent="0.25">
      <c r="A896" t="s">
        <v>71</v>
      </c>
      <c r="B896">
        <v>3209</v>
      </c>
      <c r="C896">
        <v>3048</v>
      </c>
      <c r="D896">
        <v>5880.5</v>
      </c>
      <c r="E896">
        <v>1941</v>
      </c>
      <c r="J896">
        <v>3209</v>
      </c>
      <c r="K896" s="4">
        <f t="shared" si="46"/>
        <v>1.0751449164599232</v>
      </c>
      <c r="L896" s="4">
        <f t="shared" si="47"/>
        <v>3.7304680530499774</v>
      </c>
      <c r="M896" s="4">
        <f t="shared" si="48"/>
        <v>1.5012326581911346</v>
      </c>
    </row>
    <row r="897" spans="1:13" x14ac:dyDescent="0.25">
      <c r="A897" t="s">
        <v>149</v>
      </c>
      <c r="B897">
        <v>3208</v>
      </c>
      <c r="C897">
        <v>2463</v>
      </c>
      <c r="D897">
        <v>5189</v>
      </c>
      <c r="E897">
        <v>2942</v>
      </c>
      <c r="J897">
        <v>3208</v>
      </c>
      <c r="K897" s="4">
        <f t="shared" si="46"/>
        <v>0.86879328387165045</v>
      </c>
      <c r="L897" s="4">
        <f t="shared" si="47"/>
        <v>3.2917946989671512</v>
      </c>
      <c r="M897" s="4">
        <f t="shared" si="48"/>
        <v>2.275438681297433</v>
      </c>
    </row>
    <row r="898" spans="1:13" x14ac:dyDescent="0.25">
      <c r="A898" t="s">
        <v>165</v>
      </c>
      <c r="B898">
        <v>3205</v>
      </c>
      <c r="C898">
        <v>4706</v>
      </c>
      <c r="D898">
        <v>656</v>
      </c>
      <c r="E898">
        <v>1225.5</v>
      </c>
      <c r="J898">
        <v>3205</v>
      </c>
      <c r="K898" s="4">
        <f t="shared" si="46"/>
        <v>1.6599842443767709</v>
      </c>
      <c r="L898" s="4">
        <f t="shared" si="47"/>
        <v>0.41615288543504547</v>
      </c>
      <c r="M898" s="4">
        <f t="shared" si="48"/>
        <v>0.9478416396770919</v>
      </c>
    </row>
    <row r="899" spans="1:13" x14ac:dyDescent="0.25">
      <c r="A899" t="s">
        <v>39</v>
      </c>
      <c r="B899">
        <v>3204</v>
      </c>
      <c r="C899">
        <v>3927</v>
      </c>
      <c r="D899">
        <v>2860.5</v>
      </c>
      <c r="E899">
        <v>4410.5</v>
      </c>
      <c r="J899">
        <v>3204</v>
      </c>
      <c r="K899" s="4">
        <f t="shared" si="46"/>
        <v>1.3852014720925583</v>
      </c>
      <c r="L899" s="4">
        <f t="shared" si="47"/>
        <v>1.8146422694922983</v>
      </c>
      <c r="M899" s="4">
        <f t="shared" si="48"/>
        <v>3.4112244404698604</v>
      </c>
    </row>
    <row r="900" spans="1:13" x14ac:dyDescent="0.25">
      <c r="A900" t="s">
        <v>181</v>
      </c>
      <c r="B900">
        <v>3203</v>
      </c>
      <c r="C900">
        <v>3673.5</v>
      </c>
      <c r="D900">
        <v>755</v>
      </c>
      <c r="E900">
        <v>951</v>
      </c>
      <c r="J900">
        <v>3203</v>
      </c>
      <c r="K900" s="4">
        <f t="shared" si="46"/>
        <v>1.2957824313043069</v>
      </c>
      <c r="L900" s="4">
        <f t="shared" si="47"/>
        <v>0.47895644588941977</v>
      </c>
      <c r="M900" s="4">
        <f t="shared" si="48"/>
        <v>0.73553439358050954</v>
      </c>
    </row>
    <row r="901" spans="1:13" x14ac:dyDescent="0.25">
      <c r="A901" t="s">
        <v>165</v>
      </c>
      <c r="B901">
        <v>3202</v>
      </c>
      <c r="C901">
        <v>4090.5</v>
      </c>
      <c r="D901">
        <v>5000</v>
      </c>
      <c r="E901">
        <v>562</v>
      </c>
      <c r="J901">
        <v>3202</v>
      </c>
      <c r="K901" s="4">
        <f t="shared" ref="K901:K964" si="49">C901/F$37</f>
        <v>1.4428741078672294</v>
      </c>
      <c r="L901" s="4">
        <f t="shared" si="47"/>
        <v>3.1718969926451637</v>
      </c>
      <c r="M901" s="4">
        <f t="shared" si="48"/>
        <v>0.43466911586986995</v>
      </c>
    </row>
    <row r="902" spans="1:13" x14ac:dyDescent="0.25">
      <c r="A902" t="s">
        <v>23</v>
      </c>
      <c r="B902">
        <v>3201</v>
      </c>
      <c r="C902">
        <v>3934.5</v>
      </c>
      <c r="D902">
        <v>1857</v>
      </c>
      <c r="E902">
        <v>1229</v>
      </c>
      <c r="J902">
        <v>3201</v>
      </c>
      <c r="K902" s="4">
        <f t="shared" si="49"/>
        <v>1.38784700584369</v>
      </c>
      <c r="L902" s="4">
        <f t="shared" si="47"/>
        <v>1.1780425430684138</v>
      </c>
      <c r="M902" s="4">
        <f t="shared" si="48"/>
        <v>0.95054865374389719</v>
      </c>
    </row>
    <row r="903" spans="1:13" x14ac:dyDescent="0.25">
      <c r="A903" t="s">
        <v>149</v>
      </c>
      <c r="B903">
        <v>3200</v>
      </c>
      <c r="C903">
        <v>3525</v>
      </c>
      <c r="D903">
        <v>1237</v>
      </c>
      <c r="E903">
        <v>1152</v>
      </c>
      <c r="J903">
        <v>3200</v>
      </c>
      <c r="K903" s="4">
        <f t="shared" si="49"/>
        <v>1.2434008630318993</v>
      </c>
      <c r="L903" s="4">
        <f t="shared" si="47"/>
        <v>0.78472731598041356</v>
      </c>
      <c r="M903" s="4">
        <f t="shared" si="48"/>
        <v>0.89099434427418189</v>
      </c>
    </row>
    <row r="904" spans="1:13" x14ac:dyDescent="0.25">
      <c r="A904" t="s">
        <v>69</v>
      </c>
      <c r="B904">
        <v>3199</v>
      </c>
      <c r="C904">
        <v>5267</v>
      </c>
      <c r="D904">
        <v>2498</v>
      </c>
      <c r="E904">
        <v>2118</v>
      </c>
      <c r="J904">
        <v>3199</v>
      </c>
      <c r="K904" s="4">
        <f t="shared" si="49"/>
        <v>1.8578701689614223</v>
      </c>
      <c r="L904" s="4">
        <f t="shared" si="47"/>
        <v>1.5846797375255239</v>
      </c>
      <c r="M904" s="4">
        <f t="shared" si="48"/>
        <v>1.638130226712428</v>
      </c>
    </row>
    <row r="905" spans="1:13" x14ac:dyDescent="0.25">
      <c r="A905" t="s">
        <v>85</v>
      </c>
      <c r="B905">
        <v>3198</v>
      </c>
      <c r="C905">
        <v>2636.5</v>
      </c>
      <c r="D905">
        <v>569</v>
      </c>
      <c r="E905">
        <v>1452</v>
      </c>
      <c r="J905">
        <v>3198</v>
      </c>
      <c r="K905" s="4">
        <f t="shared" si="49"/>
        <v>0.92999329798116381</v>
      </c>
      <c r="L905" s="4">
        <f t="shared" si="47"/>
        <v>0.36096187776301963</v>
      </c>
      <c r="M905" s="4">
        <f t="shared" si="48"/>
        <v>1.1230241214289167</v>
      </c>
    </row>
    <row r="906" spans="1:13" x14ac:dyDescent="0.25">
      <c r="A906" t="s">
        <v>53</v>
      </c>
      <c r="B906">
        <v>3197</v>
      </c>
      <c r="C906">
        <v>2649.5</v>
      </c>
      <c r="D906">
        <v>1541</v>
      </c>
      <c r="E906">
        <v>1948</v>
      </c>
      <c r="J906">
        <v>3197</v>
      </c>
      <c r="K906" s="4">
        <f t="shared" si="49"/>
        <v>0.93457888981645876</v>
      </c>
      <c r="L906" s="4">
        <f t="shared" si="47"/>
        <v>0.97757865313323955</v>
      </c>
      <c r="M906" s="4">
        <f t="shared" si="48"/>
        <v>1.506646686324745</v>
      </c>
    </row>
    <row r="907" spans="1:13" x14ac:dyDescent="0.25">
      <c r="A907" t="s">
        <v>37</v>
      </c>
      <c r="B907">
        <v>3196</v>
      </c>
      <c r="C907">
        <v>1383</v>
      </c>
      <c r="D907">
        <v>16771.5</v>
      </c>
      <c r="E907">
        <v>562</v>
      </c>
      <c r="J907">
        <v>3196</v>
      </c>
      <c r="K907" s="4">
        <f t="shared" si="49"/>
        <v>0.48783642370868557</v>
      </c>
      <c r="L907" s="4">
        <f t="shared" si="47"/>
        <v>10.639494082429673</v>
      </c>
      <c r="M907" s="4">
        <f t="shared" si="48"/>
        <v>0.43466911586986995</v>
      </c>
    </row>
    <row r="908" spans="1:13" x14ac:dyDescent="0.25">
      <c r="A908" t="s">
        <v>55</v>
      </c>
      <c r="B908">
        <v>3188</v>
      </c>
      <c r="C908">
        <v>3950</v>
      </c>
      <c r="D908">
        <v>1214</v>
      </c>
      <c r="E908">
        <v>2226</v>
      </c>
      <c r="J908">
        <v>3188</v>
      </c>
      <c r="K908" s="4">
        <f t="shared" si="49"/>
        <v>1.3933144422626955</v>
      </c>
      <c r="L908" s="4">
        <f t="shared" si="47"/>
        <v>0.77013658981424582</v>
      </c>
      <c r="M908" s="4">
        <f t="shared" si="48"/>
        <v>1.7216609464881327</v>
      </c>
    </row>
    <row r="909" spans="1:13" x14ac:dyDescent="0.25">
      <c r="A909" t="s">
        <v>179</v>
      </c>
      <c r="B909">
        <v>3187</v>
      </c>
      <c r="C909">
        <v>1947.5</v>
      </c>
      <c r="D909">
        <v>867</v>
      </c>
      <c r="E909">
        <v>1463</v>
      </c>
      <c r="J909">
        <v>3187</v>
      </c>
      <c r="K909" s="4">
        <f t="shared" si="49"/>
        <v>0.68695693071053154</v>
      </c>
      <c r="L909" s="4">
        <f t="shared" si="47"/>
        <v>0.55000693852467142</v>
      </c>
      <c r="M909" s="4">
        <f t="shared" si="48"/>
        <v>1.1315318799245904</v>
      </c>
    </row>
    <row r="910" spans="1:13" x14ac:dyDescent="0.25">
      <c r="A910" t="s">
        <v>21</v>
      </c>
      <c r="B910">
        <v>3186</v>
      </c>
      <c r="C910">
        <v>3366</v>
      </c>
      <c r="D910">
        <v>1225.5</v>
      </c>
      <c r="E910">
        <v>1108</v>
      </c>
      <c r="J910">
        <v>3186</v>
      </c>
      <c r="K910" s="4">
        <f t="shared" si="49"/>
        <v>1.1873155475079071</v>
      </c>
      <c r="L910" s="4">
        <f t="shared" si="47"/>
        <v>0.77743195289732969</v>
      </c>
      <c r="M910" s="4">
        <f t="shared" si="48"/>
        <v>0.85696331029148742</v>
      </c>
    </row>
    <row r="911" spans="1:13" x14ac:dyDescent="0.25">
      <c r="A911" t="s">
        <v>133</v>
      </c>
      <c r="B911">
        <v>3185</v>
      </c>
      <c r="C911">
        <v>5148.5</v>
      </c>
      <c r="D911">
        <v>1796</v>
      </c>
      <c r="E911">
        <v>1241.5</v>
      </c>
      <c r="J911">
        <v>3185</v>
      </c>
      <c r="K911" s="4">
        <f t="shared" si="49"/>
        <v>1.8160707356935413</v>
      </c>
      <c r="L911" s="4">
        <f t="shared" si="47"/>
        <v>1.1393453997581429</v>
      </c>
      <c r="M911" s="4">
        <f t="shared" si="48"/>
        <v>0.96021656112534437</v>
      </c>
    </row>
    <row r="912" spans="1:13" x14ac:dyDescent="0.25">
      <c r="A912" t="s">
        <v>147</v>
      </c>
      <c r="B912">
        <v>3184</v>
      </c>
      <c r="C912">
        <v>5590.5</v>
      </c>
      <c r="D912">
        <v>700</v>
      </c>
      <c r="E912">
        <v>662</v>
      </c>
      <c r="J912">
        <v>3184</v>
      </c>
      <c r="K912" s="4">
        <f t="shared" si="49"/>
        <v>1.9719808580935696</v>
      </c>
      <c r="L912" s="4">
        <f t="shared" si="47"/>
        <v>0.44406557897032295</v>
      </c>
      <c r="M912" s="4">
        <f t="shared" si="48"/>
        <v>0.51201237492144824</v>
      </c>
    </row>
    <row r="913" spans="1:13" x14ac:dyDescent="0.25">
      <c r="A913" t="s">
        <v>117</v>
      </c>
      <c r="B913">
        <v>3183</v>
      </c>
      <c r="C913">
        <v>5407</v>
      </c>
      <c r="D913">
        <v>600.5</v>
      </c>
      <c r="E913">
        <v>974</v>
      </c>
      <c r="J913">
        <v>3183</v>
      </c>
      <c r="K913" s="4">
        <f t="shared" si="49"/>
        <v>1.9072534656492139</v>
      </c>
      <c r="L913" s="4">
        <f t="shared" si="47"/>
        <v>0.38094482881668418</v>
      </c>
      <c r="M913" s="4">
        <f t="shared" si="48"/>
        <v>0.75332334316237248</v>
      </c>
    </row>
    <row r="914" spans="1:13" x14ac:dyDescent="0.25">
      <c r="A914" t="s">
        <v>163</v>
      </c>
      <c r="B914">
        <v>3182</v>
      </c>
      <c r="C914">
        <v>2710.5</v>
      </c>
      <c r="D914">
        <v>620</v>
      </c>
      <c r="E914">
        <v>1215</v>
      </c>
      <c r="J914">
        <v>3182</v>
      </c>
      <c r="K914" s="4">
        <f t="shared" si="49"/>
        <v>0.95609589765899661</v>
      </c>
      <c r="L914" s="4">
        <f t="shared" si="47"/>
        <v>0.39331522708800032</v>
      </c>
      <c r="M914" s="4">
        <f t="shared" si="48"/>
        <v>0.93972059747667613</v>
      </c>
    </row>
    <row r="915" spans="1:13" x14ac:dyDescent="0.25">
      <c r="A915" t="s">
        <v>131</v>
      </c>
      <c r="B915">
        <v>3181</v>
      </c>
      <c r="C915">
        <v>2816</v>
      </c>
      <c r="D915">
        <v>870.5</v>
      </c>
      <c r="E915">
        <v>1366</v>
      </c>
      <c r="J915">
        <v>3181</v>
      </c>
      <c r="K915" s="4">
        <f t="shared" si="49"/>
        <v>0.99330973909158249</v>
      </c>
      <c r="L915" s="4">
        <f t="shared" si="47"/>
        <v>0.55222726641952302</v>
      </c>
      <c r="M915" s="4">
        <f t="shared" si="48"/>
        <v>1.0565089186445593</v>
      </c>
    </row>
    <row r="916" spans="1:13" x14ac:dyDescent="0.25">
      <c r="A916" t="s">
        <v>115</v>
      </c>
      <c r="B916">
        <v>3180</v>
      </c>
      <c r="C916">
        <v>939.5</v>
      </c>
      <c r="D916">
        <v>798.5</v>
      </c>
      <c r="E916">
        <v>435</v>
      </c>
      <c r="J916">
        <v>3180</v>
      </c>
      <c r="K916" s="4">
        <f t="shared" si="49"/>
        <v>0.33139719455843103</v>
      </c>
      <c r="L916" s="4">
        <f t="shared" ref="L916:L979" si="50">D916/G$37</f>
        <v>0.50655194972543272</v>
      </c>
      <c r="M916" s="4">
        <f t="shared" ref="M916:M979" si="51">E916/H$37</f>
        <v>0.33644317687436553</v>
      </c>
    </row>
    <row r="917" spans="1:13" x14ac:dyDescent="0.25">
      <c r="A917" t="s">
        <v>99</v>
      </c>
      <c r="B917">
        <v>3178</v>
      </c>
      <c r="C917">
        <v>2837</v>
      </c>
      <c r="D917">
        <v>1249</v>
      </c>
      <c r="E917">
        <v>1930</v>
      </c>
      <c r="J917">
        <v>3178</v>
      </c>
      <c r="K917" s="4">
        <f t="shared" si="49"/>
        <v>1.0007172335947512</v>
      </c>
      <c r="L917" s="4">
        <f t="shared" si="50"/>
        <v>0.79233986876276197</v>
      </c>
      <c r="M917" s="4">
        <f t="shared" si="51"/>
        <v>1.492724899695461</v>
      </c>
    </row>
    <row r="918" spans="1:13" x14ac:dyDescent="0.25">
      <c r="A918" t="s">
        <v>83</v>
      </c>
      <c r="B918">
        <v>3177</v>
      </c>
      <c r="C918">
        <v>2097</v>
      </c>
      <c r="D918">
        <v>1020</v>
      </c>
      <c r="E918">
        <v>3287</v>
      </c>
      <c r="J918">
        <v>3177</v>
      </c>
      <c r="K918" s="4">
        <f t="shared" si="49"/>
        <v>0.73969123681642346</v>
      </c>
      <c r="L918" s="4">
        <f t="shared" si="50"/>
        <v>0.64706698649961347</v>
      </c>
      <c r="M918" s="4">
        <f t="shared" si="51"/>
        <v>2.5422729250253782</v>
      </c>
    </row>
    <row r="919" spans="1:13" x14ac:dyDescent="0.25">
      <c r="A919" t="s">
        <v>67</v>
      </c>
      <c r="B919">
        <v>3176</v>
      </c>
      <c r="C919">
        <v>2431.5</v>
      </c>
      <c r="D919">
        <v>6618</v>
      </c>
      <c r="E919">
        <v>1704</v>
      </c>
      <c r="J919">
        <v>3176</v>
      </c>
      <c r="K919" s="4">
        <f t="shared" si="49"/>
        <v>0.85768204211689736</v>
      </c>
      <c r="L919" s="4">
        <f t="shared" si="50"/>
        <v>4.1983228594651392</v>
      </c>
      <c r="M919" s="4">
        <f t="shared" si="51"/>
        <v>1.3179291342388939</v>
      </c>
    </row>
    <row r="920" spans="1:13" x14ac:dyDescent="0.25">
      <c r="A920" t="s">
        <v>51</v>
      </c>
      <c r="B920">
        <v>3175</v>
      </c>
      <c r="C920">
        <v>3028.5</v>
      </c>
      <c r="D920">
        <v>969.5</v>
      </c>
      <c r="E920">
        <v>1121</v>
      </c>
      <c r="J920">
        <v>3175</v>
      </c>
      <c r="K920" s="4">
        <f t="shared" si="49"/>
        <v>1.0682665287069806</v>
      </c>
      <c r="L920" s="4">
        <f t="shared" si="50"/>
        <v>0.61503082687389732</v>
      </c>
      <c r="M920" s="4">
        <f t="shared" si="51"/>
        <v>0.8670179339681926</v>
      </c>
    </row>
    <row r="921" spans="1:13" x14ac:dyDescent="0.25">
      <c r="A921" t="s">
        <v>101</v>
      </c>
      <c r="B921">
        <v>3174</v>
      </c>
      <c r="C921">
        <v>2137</v>
      </c>
      <c r="D921">
        <v>1468</v>
      </c>
      <c r="E921">
        <v>1046.5</v>
      </c>
      <c r="J921">
        <v>3174</v>
      </c>
      <c r="K921" s="4">
        <f t="shared" si="49"/>
        <v>0.75380075015579251</v>
      </c>
      <c r="L921" s="4">
        <f t="shared" si="50"/>
        <v>0.93126895704062007</v>
      </c>
      <c r="M921" s="4">
        <f t="shared" si="51"/>
        <v>0.80939720597476672</v>
      </c>
    </row>
    <row r="922" spans="1:13" x14ac:dyDescent="0.25">
      <c r="A922" t="s">
        <v>35</v>
      </c>
      <c r="B922">
        <v>3173</v>
      </c>
      <c r="C922">
        <v>1400</v>
      </c>
      <c r="D922">
        <v>622.5</v>
      </c>
      <c r="E922">
        <v>2106</v>
      </c>
      <c r="J922">
        <v>3173</v>
      </c>
      <c r="K922" s="4">
        <f t="shared" si="49"/>
        <v>0.49383296687791745</v>
      </c>
      <c r="L922" s="4">
        <f t="shared" si="50"/>
        <v>0.39490117558432292</v>
      </c>
      <c r="M922" s="4">
        <f t="shared" si="51"/>
        <v>1.6288490356262386</v>
      </c>
    </row>
    <row r="923" spans="1:13" x14ac:dyDescent="0.25">
      <c r="A923" t="s">
        <v>19</v>
      </c>
      <c r="B923">
        <v>3172</v>
      </c>
      <c r="C923">
        <v>6327</v>
      </c>
      <c r="D923">
        <v>1389</v>
      </c>
      <c r="E923">
        <v>1945.5</v>
      </c>
      <c r="J923">
        <v>3172</v>
      </c>
      <c r="K923" s="4">
        <f t="shared" si="49"/>
        <v>2.2317722724547027</v>
      </c>
      <c r="L923" s="4">
        <f t="shared" si="50"/>
        <v>0.88115298455682656</v>
      </c>
      <c r="M923" s="4">
        <f t="shared" si="51"/>
        <v>1.5047131048484557</v>
      </c>
    </row>
    <row r="924" spans="1:13" x14ac:dyDescent="0.25">
      <c r="A924" t="s">
        <v>161</v>
      </c>
      <c r="B924">
        <v>3171</v>
      </c>
      <c r="C924">
        <v>3844</v>
      </c>
      <c r="D924">
        <v>2358</v>
      </c>
      <c r="E924">
        <v>6525</v>
      </c>
      <c r="J924">
        <v>3171</v>
      </c>
      <c r="K924" s="4">
        <f t="shared" si="49"/>
        <v>1.3559242319133675</v>
      </c>
      <c r="L924" s="4">
        <f t="shared" si="50"/>
        <v>1.4958666217314593</v>
      </c>
      <c r="M924" s="4">
        <f t="shared" si="51"/>
        <v>5.0466476531154836</v>
      </c>
    </row>
    <row r="925" spans="1:13" x14ac:dyDescent="0.25">
      <c r="A925" t="s">
        <v>145</v>
      </c>
      <c r="B925">
        <v>3143</v>
      </c>
      <c r="C925">
        <v>3521</v>
      </c>
      <c r="D925">
        <v>726.5</v>
      </c>
      <c r="E925">
        <v>1141.5</v>
      </c>
      <c r="J925">
        <v>3143</v>
      </c>
      <c r="K925" s="4">
        <f t="shared" si="49"/>
        <v>1.2419899116979622</v>
      </c>
      <c r="L925" s="4">
        <f t="shared" si="50"/>
        <v>0.4608766330313423</v>
      </c>
      <c r="M925" s="4">
        <f t="shared" si="51"/>
        <v>0.88287330207376613</v>
      </c>
    </row>
    <row r="926" spans="1:13" x14ac:dyDescent="0.25">
      <c r="A926" t="s">
        <v>177</v>
      </c>
      <c r="B926">
        <v>3131</v>
      </c>
      <c r="C926">
        <v>1128</v>
      </c>
      <c r="D926">
        <v>651</v>
      </c>
      <c r="E926">
        <v>884</v>
      </c>
      <c r="J926">
        <v>3131</v>
      </c>
      <c r="K926" s="4">
        <f t="shared" si="49"/>
        <v>0.39788827617020778</v>
      </c>
      <c r="L926" s="4">
        <f t="shared" si="50"/>
        <v>0.41298098844240033</v>
      </c>
      <c r="M926" s="4">
        <f t="shared" si="51"/>
        <v>0.68371441001595201</v>
      </c>
    </row>
    <row r="927" spans="1:13" x14ac:dyDescent="0.25">
      <c r="A927" t="s">
        <v>129</v>
      </c>
      <c r="B927">
        <v>3130</v>
      </c>
      <c r="C927">
        <v>1283.5</v>
      </c>
      <c r="D927">
        <v>1708</v>
      </c>
      <c r="E927">
        <v>627</v>
      </c>
      <c r="J927">
        <v>3130</v>
      </c>
      <c r="K927" s="4">
        <f t="shared" si="49"/>
        <v>0.452739009277005</v>
      </c>
      <c r="L927" s="4">
        <f t="shared" si="50"/>
        <v>1.0835200126875879</v>
      </c>
      <c r="M927" s="4">
        <f t="shared" si="51"/>
        <v>0.48494223425339583</v>
      </c>
    </row>
    <row r="928" spans="1:13" x14ac:dyDescent="0.25">
      <c r="A928" t="s">
        <v>113</v>
      </c>
      <c r="B928">
        <v>3129</v>
      </c>
      <c r="C928">
        <v>7384.5</v>
      </c>
      <c r="D928">
        <v>985</v>
      </c>
      <c r="E928">
        <v>1761</v>
      </c>
      <c r="J928">
        <v>3129</v>
      </c>
      <c r="K928" s="4">
        <f t="shared" si="49"/>
        <v>2.6047925313642724</v>
      </c>
      <c r="L928" s="4">
        <f t="shared" si="50"/>
        <v>0.62486370755109732</v>
      </c>
      <c r="M928" s="4">
        <f t="shared" si="51"/>
        <v>1.3620147918982937</v>
      </c>
    </row>
    <row r="929" spans="1:13" x14ac:dyDescent="0.25">
      <c r="A929" t="s">
        <v>97</v>
      </c>
      <c r="B929">
        <v>3128</v>
      </c>
      <c r="C929">
        <v>2122</v>
      </c>
      <c r="D929">
        <v>2318.5</v>
      </c>
      <c r="E929">
        <v>2793</v>
      </c>
      <c r="J929">
        <v>3128</v>
      </c>
      <c r="K929" s="4">
        <f t="shared" si="49"/>
        <v>0.74850968265352913</v>
      </c>
      <c r="L929" s="4">
        <f t="shared" si="50"/>
        <v>1.4708086354895624</v>
      </c>
      <c r="M929" s="4">
        <f t="shared" si="51"/>
        <v>2.1601972253105814</v>
      </c>
    </row>
    <row r="930" spans="1:13" x14ac:dyDescent="0.25">
      <c r="A930" t="s">
        <v>81</v>
      </c>
      <c r="B930">
        <v>3123</v>
      </c>
      <c r="C930">
        <v>2587.5</v>
      </c>
      <c r="D930">
        <v>1021.5</v>
      </c>
      <c r="E930">
        <v>1863</v>
      </c>
      <c r="J930">
        <v>3123</v>
      </c>
      <c r="K930" s="4">
        <f t="shared" si="49"/>
        <v>0.91270914414043669</v>
      </c>
      <c r="L930" s="4">
        <f t="shared" si="50"/>
        <v>0.64801855559740695</v>
      </c>
      <c r="M930" s="4">
        <f t="shared" si="51"/>
        <v>1.4409049161309035</v>
      </c>
    </row>
    <row r="931" spans="1:13" x14ac:dyDescent="0.25">
      <c r="A931" t="s">
        <v>49</v>
      </c>
      <c r="B931">
        <v>3102</v>
      </c>
      <c r="C931">
        <v>1703</v>
      </c>
      <c r="D931">
        <v>1266</v>
      </c>
      <c r="E931">
        <v>1897</v>
      </c>
      <c r="J931">
        <v>3102</v>
      </c>
      <c r="K931" s="4">
        <f t="shared" si="49"/>
        <v>0.60071253042363815</v>
      </c>
      <c r="L931" s="4">
        <f t="shared" si="50"/>
        <v>0.80312431853775545</v>
      </c>
      <c r="M931" s="4">
        <f t="shared" si="51"/>
        <v>1.46720162420844</v>
      </c>
    </row>
    <row r="932" spans="1:13" x14ac:dyDescent="0.25">
      <c r="A932" t="s">
        <v>33</v>
      </c>
      <c r="B932">
        <v>3098</v>
      </c>
      <c r="C932">
        <v>2439</v>
      </c>
      <c r="D932">
        <v>1204</v>
      </c>
      <c r="E932">
        <v>2125</v>
      </c>
      <c r="J932">
        <v>3098</v>
      </c>
      <c r="K932" s="4">
        <f t="shared" si="49"/>
        <v>0.86032757586802899</v>
      </c>
      <c r="L932" s="4">
        <f t="shared" si="50"/>
        <v>0.76379279582895543</v>
      </c>
      <c r="M932" s="4">
        <f t="shared" si="51"/>
        <v>1.6435442548460386</v>
      </c>
    </row>
    <row r="933" spans="1:13" x14ac:dyDescent="0.25">
      <c r="A933" t="s">
        <v>181</v>
      </c>
      <c r="B933">
        <v>3097</v>
      </c>
      <c r="C933">
        <v>3713</v>
      </c>
      <c r="D933">
        <v>1489.5</v>
      </c>
      <c r="E933">
        <v>1269</v>
      </c>
      <c r="J933">
        <v>3097</v>
      </c>
      <c r="K933" s="4">
        <f t="shared" si="49"/>
        <v>1.3097155757269339</v>
      </c>
      <c r="L933" s="4">
        <f t="shared" si="50"/>
        <v>0.94490811410899433</v>
      </c>
      <c r="M933" s="4">
        <f t="shared" si="51"/>
        <v>0.98148595736452848</v>
      </c>
    </row>
    <row r="934" spans="1:13" x14ac:dyDescent="0.25">
      <c r="A934" t="s">
        <v>65</v>
      </c>
      <c r="B934">
        <v>3096</v>
      </c>
      <c r="C934">
        <v>7231</v>
      </c>
      <c r="D934">
        <v>20823</v>
      </c>
      <c r="E934">
        <v>4573</v>
      </c>
      <c r="J934">
        <v>3096</v>
      </c>
      <c r="K934" s="4">
        <f t="shared" si="49"/>
        <v>2.5506472739244437</v>
      </c>
      <c r="L934" s="4">
        <f t="shared" si="50"/>
        <v>13.20968221557005</v>
      </c>
      <c r="M934" s="4">
        <f t="shared" si="51"/>
        <v>3.5369072364286751</v>
      </c>
    </row>
    <row r="935" spans="1:13" x14ac:dyDescent="0.25">
      <c r="A935" t="s">
        <v>175</v>
      </c>
      <c r="B935">
        <v>3094</v>
      </c>
      <c r="C935">
        <v>2586</v>
      </c>
      <c r="D935">
        <v>532</v>
      </c>
      <c r="E935">
        <v>952</v>
      </c>
      <c r="J935">
        <v>3094</v>
      </c>
      <c r="K935" s="4">
        <f t="shared" si="49"/>
        <v>0.91218003739021036</v>
      </c>
      <c r="L935" s="4">
        <f t="shared" si="50"/>
        <v>0.33748984001744542</v>
      </c>
      <c r="M935" s="4">
        <f t="shared" si="51"/>
        <v>0.7363078261710253</v>
      </c>
    </row>
    <row r="936" spans="1:13" x14ac:dyDescent="0.25">
      <c r="A936" t="s">
        <v>17</v>
      </c>
      <c r="B936">
        <v>3085</v>
      </c>
      <c r="C936">
        <v>4539</v>
      </c>
      <c r="D936">
        <v>1916</v>
      </c>
      <c r="E936">
        <v>1046.5</v>
      </c>
      <c r="J936">
        <v>3085</v>
      </c>
      <c r="K936" s="4">
        <f t="shared" si="49"/>
        <v>1.6010770261849052</v>
      </c>
      <c r="L936" s="4">
        <f t="shared" si="50"/>
        <v>1.2154709275816269</v>
      </c>
      <c r="M936" s="4">
        <f t="shared" si="51"/>
        <v>0.80939720597476672</v>
      </c>
    </row>
    <row r="937" spans="1:13" x14ac:dyDescent="0.25">
      <c r="A937" t="s">
        <v>143</v>
      </c>
      <c r="B937">
        <v>3083</v>
      </c>
      <c r="C937">
        <v>2411.5</v>
      </c>
      <c r="D937">
        <v>2418</v>
      </c>
      <c r="E937">
        <v>1457</v>
      </c>
      <c r="J937">
        <v>3083</v>
      </c>
      <c r="K937" s="4">
        <f t="shared" si="49"/>
        <v>0.85062728544721278</v>
      </c>
      <c r="L937" s="4">
        <f t="shared" si="50"/>
        <v>1.5339293856432012</v>
      </c>
      <c r="M937" s="4">
        <f t="shared" si="51"/>
        <v>1.1268912843814956</v>
      </c>
    </row>
    <row r="938" spans="1:13" x14ac:dyDescent="0.25">
      <c r="A938" t="s">
        <v>127</v>
      </c>
      <c r="B938">
        <v>3077</v>
      </c>
      <c r="C938">
        <v>2671</v>
      </c>
      <c r="D938">
        <v>3155</v>
      </c>
      <c r="E938">
        <v>713.5</v>
      </c>
      <c r="J938">
        <v>3077</v>
      </c>
      <c r="K938" s="4">
        <f t="shared" si="49"/>
        <v>0.94216275323636967</v>
      </c>
      <c r="L938" s="4">
        <f t="shared" si="50"/>
        <v>2.0014670023590986</v>
      </c>
      <c r="M938" s="4">
        <f t="shared" si="51"/>
        <v>0.55184415333301107</v>
      </c>
    </row>
    <row r="939" spans="1:13" x14ac:dyDescent="0.25">
      <c r="A939" t="s">
        <v>111</v>
      </c>
      <c r="B939">
        <v>3076</v>
      </c>
      <c r="C939">
        <v>2486</v>
      </c>
      <c r="D939">
        <v>601.5</v>
      </c>
      <c r="E939">
        <v>4169.5</v>
      </c>
      <c r="J939">
        <v>3076</v>
      </c>
      <c r="K939" s="4">
        <f t="shared" si="49"/>
        <v>0.87690625404178768</v>
      </c>
      <c r="L939" s="4">
        <f t="shared" si="50"/>
        <v>0.38157920821521318</v>
      </c>
      <c r="M939" s="4">
        <f t="shared" si="51"/>
        <v>3.2248271861555566</v>
      </c>
    </row>
    <row r="940" spans="1:13" x14ac:dyDescent="0.25">
      <c r="A940" t="s">
        <v>159</v>
      </c>
      <c r="B940">
        <v>3075</v>
      </c>
      <c r="C940">
        <v>6416</v>
      </c>
      <c r="D940">
        <v>3229</v>
      </c>
      <c r="E940">
        <v>1399</v>
      </c>
      <c r="J940">
        <v>3075</v>
      </c>
      <c r="K940" s="4">
        <f t="shared" si="49"/>
        <v>2.2631659396347987</v>
      </c>
      <c r="L940" s="4">
        <f t="shared" si="50"/>
        <v>2.0484110778502469</v>
      </c>
      <c r="M940" s="4">
        <f t="shared" si="51"/>
        <v>1.0820321941315802</v>
      </c>
    </row>
    <row r="941" spans="1:13" x14ac:dyDescent="0.25">
      <c r="A941" t="s">
        <v>95</v>
      </c>
      <c r="B941">
        <v>3073</v>
      </c>
      <c r="C941">
        <v>5665</v>
      </c>
      <c r="D941">
        <v>1229</v>
      </c>
      <c r="E941">
        <v>6737</v>
      </c>
      <c r="J941">
        <v>3073</v>
      </c>
      <c r="K941" s="4">
        <f t="shared" si="49"/>
        <v>1.9982598266881444</v>
      </c>
      <c r="L941" s="4">
        <f t="shared" si="50"/>
        <v>0.7796522807921813</v>
      </c>
      <c r="M941" s="4">
        <f t="shared" si="51"/>
        <v>5.2106153623048295</v>
      </c>
    </row>
    <row r="942" spans="1:13" x14ac:dyDescent="0.25">
      <c r="A942" t="s">
        <v>133</v>
      </c>
      <c r="B942">
        <v>3072</v>
      </c>
      <c r="C942">
        <v>1976</v>
      </c>
      <c r="D942">
        <v>840</v>
      </c>
      <c r="E942">
        <v>1321</v>
      </c>
      <c r="J942">
        <v>3072</v>
      </c>
      <c r="K942" s="4">
        <f t="shared" si="49"/>
        <v>0.69700995896483198</v>
      </c>
      <c r="L942" s="4">
        <f t="shared" si="50"/>
        <v>0.53287869476438754</v>
      </c>
      <c r="M942" s="4">
        <f t="shared" si="51"/>
        <v>1.0217044520713492</v>
      </c>
    </row>
    <row r="943" spans="1:13" x14ac:dyDescent="0.25">
      <c r="A943" t="s">
        <v>79</v>
      </c>
      <c r="B943">
        <v>3030</v>
      </c>
      <c r="C943">
        <v>3190</v>
      </c>
      <c r="D943">
        <v>1218</v>
      </c>
      <c r="E943">
        <v>1951</v>
      </c>
      <c r="J943">
        <v>3030</v>
      </c>
      <c r="K943" s="4">
        <f t="shared" si="49"/>
        <v>1.1252336888146832</v>
      </c>
      <c r="L943" s="4">
        <f t="shared" si="50"/>
        <v>0.77267410740836195</v>
      </c>
      <c r="M943" s="4">
        <f t="shared" si="51"/>
        <v>1.5089669840962923</v>
      </c>
    </row>
    <row r="944" spans="1:13" x14ac:dyDescent="0.25">
      <c r="A944" t="s">
        <v>173</v>
      </c>
      <c r="B944">
        <v>3027</v>
      </c>
      <c r="C944">
        <v>6058</v>
      </c>
      <c r="D944">
        <v>750</v>
      </c>
      <c r="E944">
        <v>748</v>
      </c>
      <c r="J944">
        <v>3027</v>
      </c>
      <c r="K944" s="4">
        <f t="shared" si="49"/>
        <v>2.1368857952474456</v>
      </c>
      <c r="L944" s="4">
        <f t="shared" si="50"/>
        <v>0.47578454889677457</v>
      </c>
      <c r="M944" s="4">
        <f t="shared" si="51"/>
        <v>0.57852757770580554</v>
      </c>
    </row>
    <row r="945" spans="1:13" x14ac:dyDescent="0.25">
      <c r="A945" t="s">
        <v>129</v>
      </c>
      <c r="B945">
        <v>3021</v>
      </c>
      <c r="C945">
        <v>3363</v>
      </c>
      <c r="D945">
        <v>1126.5</v>
      </c>
      <c r="E945">
        <v>2388</v>
      </c>
      <c r="J945">
        <v>3021</v>
      </c>
      <c r="K945" s="4">
        <f t="shared" si="49"/>
        <v>1.1862573340074545</v>
      </c>
      <c r="L945" s="4">
        <f t="shared" si="50"/>
        <v>0.7146283924429554</v>
      </c>
      <c r="M945" s="4">
        <f t="shared" si="51"/>
        <v>1.8469570261516894</v>
      </c>
    </row>
    <row r="946" spans="1:13" x14ac:dyDescent="0.25">
      <c r="A946" t="s">
        <v>63</v>
      </c>
      <c r="B946">
        <v>3019</v>
      </c>
      <c r="C946">
        <v>3256</v>
      </c>
      <c r="D946">
        <v>1655</v>
      </c>
      <c r="E946">
        <v>1805</v>
      </c>
      <c r="J946">
        <v>3019</v>
      </c>
      <c r="K946" s="4">
        <f t="shared" si="49"/>
        <v>1.1485143858246423</v>
      </c>
      <c r="L946" s="4">
        <f t="shared" si="50"/>
        <v>1.0498979045655492</v>
      </c>
      <c r="M946" s="4">
        <f t="shared" si="51"/>
        <v>1.396045825880988</v>
      </c>
    </row>
    <row r="947" spans="1:13" x14ac:dyDescent="0.25">
      <c r="A947" t="s">
        <v>47</v>
      </c>
      <c r="B947">
        <v>3018</v>
      </c>
      <c r="C947">
        <v>1685</v>
      </c>
      <c r="D947">
        <v>2580.5</v>
      </c>
      <c r="E947">
        <v>1112.5</v>
      </c>
      <c r="J947">
        <v>3018</v>
      </c>
      <c r="K947" s="4">
        <f t="shared" si="49"/>
        <v>0.594363249420922</v>
      </c>
      <c r="L947" s="4">
        <f t="shared" si="50"/>
        <v>1.6370160379041692</v>
      </c>
      <c r="M947" s="4">
        <f t="shared" si="51"/>
        <v>0.86044375694880848</v>
      </c>
    </row>
    <row r="948" spans="1:13" x14ac:dyDescent="0.25">
      <c r="A948" t="s">
        <v>79</v>
      </c>
      <c r="B948">
        <v>3016</v>
      </c>
      <c r="C948">
        <v>4133</v>
      </c>
      <c r="D948">
        <v>1508</v>
      </c>
      <c r="E948">
        <v>1385</v>
      </c>
      <c r="J948">
        <v>3016</v>
      </c>
      <c r="K948" s="4">
        <f t="shared" si="49"/>
        <v>1.4578654657903092</v>
      </c>
      <c r="L948" s="4">
        <f t="shared" si="50"/>
        <v>0.95664413298178141</v>
      </c>
      <c r="M948" s="4">
        <f t="shared" si="51"/>
        <v>1.0712041378643593</v>
      </c>
    </row>
    <row r="949" spans="1:13" x14ac:dyDescent="0.25">
      <c r="A949" t="s">
        <v>17</v>
      </c>
      <c r="B949">
        <v>3015</v>
      </c>
      <c r="C949">
        <v>1452.5</v>
      </c>
      <c r="D949">
        <v>2201</v>
      </c>
      <c r="E949">
        <v>663.5</v>
      </c>
      <c r="J949">
        <v>3015</v>
      </c>
      <c r="K949" s="4">
        <f t="shared" si="49"/>
        <v>0.51235170313583933</v>
      </c>
      <c r="L949" s="4">
        <f t="shared" si="50"/>
        <v>1.3962690561624012</v>
      </c>
      <c r="M949" s="4">
        <f t="shared" si="51"/>
        <v>0.51317252380722189</v>
      </c>
    </row>
    <row r="950" spans="1:13" x14ac:dyDescent="0.25">
      <c r="A950" t="s">
        <v>113</v>
      </c>
      <c r="B950">
        <v>2947</v>
      </c>
      <c r="C950">
        <v>5219</v>
      </c>
      <c r="D950">
        <v>1923</v>
      </c>
      <c r="E950">
        <v>5127</v>
      </c>
      <c r="J950">
        <v>2947</v>
      </c>
      <c r="K950" s="4">
        <f t="shared" si="49"/>
        <v>1.8409387529541794</v>
      </c>
      <c r="L950" s="4">
        <f t="shared" si="50"/>
        <v>1.2199115833713301</v>
      </c>
      <c r="M950" s="4">
        <f t="shared" si="51"/>
        <v>3.9653888915744187</v>
      </c>
    </row>
    <row r="951" spans="1:13" x14ac:dyDescent="0.25">
      <c r="A951" t="s">
        <v>97</v>
      </c>
      <c r="B951">
        <v>2946</v>
      </c>
      <c r="C951">
        <v>2903</v>
      </c>
      <c r="D951">
        <v>787</v>
      </c>
      <c r="E951">
        <v>1384</v>
      </c>
      <c r="J951">
        <v>2946</v>
      </c>
      <c r="K951" s="4">
        <f t="shared" si="49"/>
        <v>1.0239979306047102</v>
      </c>
      <c r="L951" s="4">
        <f t="shared" si="50"/>
        <v>0.49925658664234879</v>
      </c>
      <c r="M951" s="4">
        <f t="shared" si="51"/>
        <v>1.0704307052738435</v>
      </c>
    </row>
    <row r="952" spans="1:13" x14ac:dyDescent="0.25">
      <c r="A952" t="s">
        <v>15</v>
      </c>
      <c r="B952">
        <v>2944</v>
      </c>
      <c r="C952">
        <v>4661</v>
      </c>
      <c r="D952">
        <v>3729</v>
      </c>
      <c r="E952">
        <v>3659</v>
      </c>
      <c r="J952">
        <v>2944</v>
      </c>
      <c r="K952" s="4">
        <f t="shared" si="49"/>
        <v>1.6441110418699809</v>
      </c>
      <c r="L952" s="4">
        <f t="shared" si="50"/>
        <v>2.3656007771147634</v>
      </c>
      <c r="M952" s="4">
        <f t="shared" si="51"/>
        <v>2.8299898486972497</v>
      </c>
    </row>
    <row r="953" spans="1:13" x14ac:dyDescent="0.25">
      <c r="A953" t="s">
        <v>31</v>
      </c>
      <c r="B953">
        <v>2943</v>
      </c>
      <c r="C953">
        <v>4113</v>
      </c>
      <c r="D953">
        <v>656</v>
      </c>
      <c r="E953">
        <v>926</v>
      </c>
      <c r="J953">
        <v>2943</v>
      </c>
      <c r="K953" s="4">
        <f t="shared" si="49"/>
        <v>1.4508107091206246</v>
      </c>
      <c r="L953" s="4">
        <f t="shared" si="50"/>
        <v>0.41615288543504547</v>
      </c>
      <c r="M953" s="4">
        <f t="shared" si="51"/>
        <v>0.71619857881761495</v>
      </c>
    </row>
    <row r="954" spans="1:13" x14ac:dyDescent="0.25">
      <c r="A954" t="s">
        <v>33</v>
      </c>
      <c r="B954">
        <v>2937</v>
      </c>
      <c r="C954">
        <v>3863</v>
      </c>
      <c r="D954">
        <v>1381.5</v>
      </c>
      <c r="E954">
        <v>1306</v>
      </c>
      <c r="J954">
        <v>2937</v>
      </c>
      <c r="K954" s="4">
        <f t="shared" si="49"/>
        <v>1.3626262507495679</v>
      </c>
      <c r="L954" s="4">
        <f t="shared" si="50"/>
        <v>0.87639513906785882</v>
      </c>
      <c r="M954" s="4">
        <f t="shared" si="51"/>
        <v>1.0101029632136125</v>
      </c>
    </row>
    <row r="955" spans="1:13" x14ac:dyDescent="0.25">
      <c r="A955" t="s">
        <v>49</v>
      </c>
      <c r="B955">
        <v>2932</v>
      </c>
      <c r="C955">
        <v>1891</v>
      </c>
      <c r="D955">
        <v>1663</v>
      </c>
      <c r="E955">
        <v>1717.5</v>
      </c>
      <c r="J955">
        <v>2932</v>
      </c>
      <c r="K955" s="4">
        <f t="shared" si="49"/>
        <v>0.66702724311867279</v>
      </c>
      <c r="L955" s="4">
        <f t="shared" si="50"/>
        <v>1.0549729397537815</v>
      </c>
      <c r="M955" s="4">
        <f t="shared" si="51"/>
        <v>1.3283704742108571</v>
      </c>
    </row>
    <row r="956" spans="1:13" x14ac:dyDescent="0.25">
      <c r="A956" t="s">
        <v>65</v>
      </c>
      <c r="B956">
        <v>2931</v>
      </c>
      <c r="C956">
        <v>3284</v>
      </c>
      <c r="D956">
        <v>1196</v>
      </c>
      <c r="E956">
        <v>617.5</v>
      </c>
      <c r="J956">
        <v>2931</v>
      </c>
      <c r="K956" s="4">
        <f t="shared" si="49"/>
        <v>1.1583910451622006</v>
      </c>
      <c r="L956" s="4">
        <f t="shared" si="50"/>
        <v>0.75871776064072316</v>
      </c>
      <c r="M956" s="4">
        <f t="shared" si="51"/>
        <v>0.47759462464349589</v>
      </c>
    </row>
    <row r="957" spans="1:13" x14ac:dyDescent="0.25">
      <c r="A957" t="s">
        <v>159</v>
      </c>
      <c r="B957">
        <v>2929</v>
      </c>
      <c r="C957">
        <v>2649.5</v>
      </c>
      <c r="D957">
        <v>844.5</v>
      </c>
      <c r="E957">
        <v>1789</v>
      </c>
      <c r="J957">
        <v>2929</v>
      </c>
      <c r="K957" s="4">
        <f t="shared" si="49"/>
        <v>0.93457888981645876</v>
      </c>
      <c r="L957" s="4">
        <f t="shared" si="50"/>
        <v>0.5357334020577682</v>
      </c>
      <c r="M957" s="4">
        <f t="shared" si="51"/>
        <v>1.3836709044327355</v>
      </c>
    </row>
    <row r="958" spans="1:13" x14ac:dyDescent="0.25">
      <c r="A958" t="s">
        <v>81</v>
      </c>
      <c r="B958">
        <v>2928</v>
      </c>
      <c r="C958">
        <v>2073</v>
      </c>
      <c r="D958">
        <v>2189</v>
      </c>
      <c r="E958">
        <v>1403</v>
      </c>
      <c r="J958">
        <v>2928</v>
      </c>
      <c r="K958" s="4">
        <f t="shared" si="49"/>
        <v>0.73122552881280201</v>
      </c>
      <c r="L958" s="4">
        <f t="shared" si="50"/>
        <v>1.3886565033800526</v>
      </c>
      <c r="M958" s="4">
        <f t="shared" si="51"/>
        <v>1.0851259244936433</v>
      </c>
    </row>
    <row r="959" spans="1:13" x14ac:dyDescent="0.25">
      <c r="A959" t="s">
        <v>51</v>
      </c>
      <c r="B959">
        <v>2927</v>
      </c>
      <c r="C959">
        <v>2656</v>
      </c>
      <c r="D959">
        <v>10551</v>
      </c>
      <c r="E959">
        <v>580</v>
      </c>
      <c r="J959">
        <v>2927</v>
      </c>
      <c r="K959" s="4">
        <f t="shared" si="49"/>
        <v>0.93687168573410617</v>
      </c>
      <c r="L959" s="4">
        <f t="shared" si="50"/>
        <v>6.6933370338798248</v>
      </c>
      <c r="M959" s="4">
        <f t="shared" si="51"/>
        <v>0.44859090249915407</v>
      </c>
    </row>
    <row r="960" spans="1:13" x14ac:dyDescent="0.25">
      <c r="A960" t="s">
        <v>99</v>
      </c>
      <c r="B960">
        <v>2925</v>
      </c>
      <c r="C960">
        <v>2565.5</v>
      </c>
      <c r="D960">
        <v>1183</v>
      </c>
      <c r="E960">
        <v>1733</v>
      </c>
      <c r="J960">
        <v>2925</v>
      </c>
      <c r="K960" s="4">
        <f t="shared" si="49"/>
        <v>0.90494891180378367</v>
      </c>
      <c r="L960" s="4">
        <f t="shared" si="50"/>
        <v>0.75047082845984581</v>
      </c>
      <c r="M960" s="4">
        <f t="shared" si="51"/>
        <v>1.3403586793638518</v>
      </c>
    </row>
    <row r="961" spans="1:13" x14ac:dyDescent="0.25">
      <c r="A961" t="s">
        <v>83</v>
      </c>
      <c r="B961">
        <v>2924</v>
      </c>
      <c r="C961">
        <v>2728.5</v>
      </c>
      <c r="D961">
        <v>1198</v>
      </c>
      <c r="E961">
        <v>720</v>
      </c>
      <c r="J961">
        <v>2924</v>
      </c>
      <c r="K961" s="4">
        <f t="shared" si="49"/>
        <v>0.96244517866171264</v>
      </c>
      <c r="L961" s="4">
        <f t="shared" si="50"/>
        <v>0.75998651943778128</v>
      </c>
      <c r="M961" s="4">
        <f t="shared" si="51"/>
        <v>0.55687146517136366</v>
      </c>
    </row>
    <row r="962" spans="1:13" x14ac:dyDescent="0.25">
      <c r="A962" t="s">
        <v>115</v>
      </c>
      <c r="B962">
        <v>2922</v>
      </c>
      <c r="C962">
        <v>3094.5</v>
      </c>
      <c r="D962">
        <v>16092.5</v>
      </c>
      <c r="E962">
        <v>13380.5</v>
      </c>
      <c r="I962" s="2"/>
      <c r="J962">
        <v>2922</v>
      </c>
      <c r="K962" s="4">
        <f t="shared" si="49"/>
        <v>1.0915472257169396</v>
      </c>
      <c r="L962" s="4">
        <f t="shared" si="50"/>
        <v>10.208750470828459</v>
      </c>
      <c r="M962" s="4">
        <f t="shared" si="51"/>
        <v>10.348914777396432</v>
      </c>
    </row>
    <row r="963" spans="1:13" x14ac:dyDescent="0.25">
      <c r="A963" t="s">
        <v>175</v>
      </c>
      <c r="B963">
        <v>2920</v>
      </c>
      <c r="C963">
        <v>1973</v>
      </c>
      <c r="D963">
        <v>871.5</v>
      </c>
      <c r="E963">
        <v>1665</v>
      </c>
      <c r="J963">
        <v>2920</v>
      </c>
      <c r="K963" s="4">
        <f t="shared" si="49"/>
        <v>0.69595174546437932</v>
      </c>
      <c r="L963" s="4">
        <f t="shared" si="50"/>
        <v>0.55286164581805208</v>
      </c>
      <c r="M963" s="4">
        <f t="shared" si="51"/>
        <v>1.2877652632087784</v>
      </c>
    </row>
    <row r="964" spans="1:13" x14ac:dyDescent="0.25">
      <c r="A964" t="s">
        <v>21</v>
      </c>
      <c r="B964">
        <v>2919</v>
      </c>
      <c r="C964">
        <v>4598.5</v>
      </c>
      <c r="D964">
        <v>2365</v>
      </c>
      <c r="E964">
        <v>2767.5</v>
      </c>
      <c r="J964">
        <v>2919</v>
      </c>
      <c r="K964" s="4">
        <f t="shared" si="49"/>
        <v>1.6220649272772167</v>
      </c>
      <c r="L964" s="4">
        <f t="shared" si="50"/>
        <v>1.5003072775211626</v>
      </c>
      <c r="M964" s="4">
        <f t="shared" si="51"/>
        <v>2.1404746942524291</v>
      </c>
    </row>
    <row r="965" spans="1:13" x14ac:dyDescent="0.25">
      <c r="A965" t="s">
        <v>19</v>
      </c>
      <c r="B965">
        <v>2918</v>
      </c>
      <c r="C965">
        <v>2111.5</v>
      </c>
      <c r="D965">
        <v>609.5</v>
      </c>
      <c r="E965">
        <v>933</v>
      </c>
      <c r="J965">
        <v>2918</v>
      </c>
      <c r="K965" s="4">
        <f t="shared" ref="K965:K1028" si="52">C965/F$37</f>
        <v>0.74480593540194473</v>
      </c>
      <c r="L965" s="4">
        <f t="shared" si="50"/>
        <v>0.38665424340344545</v>
      </c>
      <c r="M965" s="4">
        <f t="shared" si="51"/>
        <v>0.72161260695122542</v>
      </c>
    </row>
    <row r="966" spans="1:13" x14ac:dyDescent="0.25">
      <c r="A966" t="s">
        <v>177</v>
      </c>
      <c r="B966">
        <v>2917</v>
      </c>
      <c r="C966">
        <v>2928</v>
      </c>
      <c r="D966">
        <v>12300.5</v>
      </c>
      <c r="E966">
        <v>838</v>
      </c>
      <c r="J966">
        <v>2917</v>
      </c>
      <c r="K966" s="4">
        <f t="shared" si="52"/>
        <v>1.0328163764418159</v>
      </c>
      <c r="L966" s="4">
        <f t="shared" si="50"/>
        <v>7.8031837916063678</v>
      </c>
      <c r="M966" s="4">
        <f t="shared" si="51"/>
        <v>0.64813651085222601</v>
      </c>
    </row>
    <row r="967" spans="1:13" x14ac:dyDescent="0.25">
      <c r="A967" t="s">
        <v>35</v>
      </c>
      <c r="B967">
        <v>2914</v>
      </c>
      <c r="C967">
        <v>3771</v>
      </c>
      <c r="D967">
        <v>1528</v>
      </c>
      <c r="E967">
        <v>977.5</v>
      </c>
      <c r="J967">
        <v>2914</v>
      </c>
      <c r="K967" s="4">
        <f t="shared" si="52"/>
        <v>1.330174370069019</v>
      </c>
      <c r="L967" s="4">
        <f t="shared" si="50"/>
        <v>0.96933172095236209</v>
      </c>
      <c r="M967" s="4">
        <f t="shared" si="51"/>
        <v>0.75603035722917777</v>
      </c>
    </row>
    <row r="968" spans="1:13" x14ac:dyDescent="0.25">
      <c r="A968" t="s">
        <v>67</v>
      </c>
      <c r="B968">
        <v>2913</v>
      </c>
      <c r="C968">
        <v>2189</v>
      </c>
      <c r="D968">
        <v>5914.5</v>
      </c>
      <c r="E968">
        <v>587.5</v>
      </c>
      <c r="J968">
        <v>2913</v>
      </c>
      <c r="K968" s="4">
        <f t="shared" si="52"/>
        <v>0.77214311749697229</v>
      </c>
      <c r="L968" s="4">
        <f t="shared" si="50"/>
        <v>3.7520369525999642</v>
      </c>
      <c r="M968" s="4">
        <f t="shared" si="51"/>
        <v>0.45439164692802242</v>
      </c>
    </row>
    <row r="969" spans="1:13" x14ac:dyDescent="0.25">
      <c r="A969" t="s">
        <v>69</v>
      </c>
      <c r="B969">
        <v>2912</v>
      </c>
      <c r="C969">
        <v>4061.5</v>
      </c>
      <c r="D969">
        <v>1186</v>
      </c>
      <c r="E969">
        <v>1832</v>
      </c>
      <c r="J969">
        <v>2912</v>
      </c>
      <c r="K969" s="4">
        <f t="shared" si="52"/>
        <v>1.4326447106961868</v>
      </c>
      <c r="L969" s="4">
        <f t="shared" si="50"/>
        <v>0.75237396665543288</v>
      </c>
      <c r="M969" s="4">
        <f t="shared" si="51"/>
        <v>1.4169285058249141</v>
      </c>
    </row>
    <row r="970" spans="1:13" x14ac:dyDescent="0.25">
      <c r="A970" t="s">
        <v>161</v>
      </c>
      <c r="B970">
        <v>2911</v>
      </c>
      <c r="C970">
        <v>5617</v>
      </c>
      <c r="D970">
        <v>2912</v>
      </c>
      <c r="E970">
        <v>7471</v>
      </c>
      <c r="J970">
        <v>2911</v>
      </c>
      <c r="K970" s="4">
        <f t="shared" si="52"/>
        <v>1.9813284106809015</v>
      </c>
      <c r="L970" s="4">
        <f t="shared" si="50"/>
        <v>1.8473128085165433</v>
      </c>
      <c r="M970" s="4">
        <f t="shared" si="51"/>
        <v>5.7783148837434135</v>
      </c>
    </row>
    <row r="971" spans="1:13" x14ac:dyDescent="0.25">
      <c r="A971" t="s">
        <v>85</v>
      </c>
      <c r="B971">
        <v>2909</v>
      </c>
      <c r="C971">
        <v>1831</v>
      </c>
      <c r="D971">
        <v>2140</v>
      </c>
      <c r="E971">
        <v>1595.5</v>
      </c>
      <c r="J971">
        <v>2909</v>
      </c>
      <c r="K971" s="4">
        <f t="shared" si="52"/>
        <v>0.64586297310961915</v>
      </c>
      <c r="L971" s="4">
        <f t="shared" si="50"/>
        <v>1.3575719128521302</v>
      </c>
      <c r="M971" s="4">
        <f t="shared" si="51"/>
        <v>1.2340116981679317</v>
      </c>
    </row>
    <row r="972" spans="1:13" x14ac:dyDescent="0.25">
      <c r="A972" t="s">
        <v>53</v>
      </c>
      <c r="B972">
        <v>2908</v>
      </c>
      <c r="C972">
        <v>3825</v>
      </c>
      <c r="D972">
        <v>5537</v>
      </c>
      <c r="E972">
        <v>3252.5</v>
      </c>
      <c r="J972">
        <v>2908</v>
      </c>
      <c r="K972" s="4">
        <f t="shared" si="52"/>
        <v>1.3492222130771672</v>
      </c>
      <c r="L972" s="4">
        <f t="shared" si="50"/>
        <v>3.5125587296552543</v>
      </c>
      <c r="M972" s="4">
        <f t="shared" si="51"/>
        <v>2.5155895006525837</v>
      </c>
    </row>
    <row r="973" spans="1:13" x14ac:dyDescent="0.25">
      <c r="A973" t="s">
        <v>179</v>
      </c>
      <c r="B973">
        <v>2888</v>
      </c>
      <c r="C973">
        <v>2183</v>
      </c>
      <c r="D973">
        <v>1095</v>
      </c>
      <c r="E973">
        <v>1760</v>
      </c>
      <c r="J973">
        <v>2888</v>
      </c>
      <c r="K973" s="4">
        <f t="shared" si="52"/>
        <v>0.77002669049606698</v>
      </c>
      <c r="L973" s="4">
        <f t="shared" si="50"/>
        <v>0.69464544138929085</v>
      </c>
      <c r="M973" s="4">
        <f t="shared" si="51"/>
        <v>1.3612413593077779</v>
      </c>
    </row>
    <row r="974" spans="1:13" x14ac:dyDescent="0.25">
      <c r="A974" t="s">
        <v>131</v>
      </c>
      <c r="B974">
        <v>2887</v>
      </c>
      <c r="C974">
        <v>5084.5</v>
      </c>
      <c r="D974">
        <v>2544.5</v>
      </c>
      <c r="E974">
        <v>7813</v>
      </c>
      <c r="J974">
        <v>2887</v>
      </c>
      <c r="K974" s="4">
        <f t="shared" si="52"/>
        <v>1.7934955143505509</v>
      </c>
      <c r="L974" s="4">
        <f t="shared" si="50"/>
        <v>1.6141783795571238</v>
      </c>
      <c r="M974" s="4">
        <f t="shared" si="51"/>
        <v>6.0428288296998112</v>
      </c>
    </row>
    <row r="975" spans="1:13" x14ac:dyDescent="0.25">
      <c r="A975" t="s">
        <v>163</v>
      </c>
      <c r="B975">
        <v>2886</v>
      </c>
      <c r="C975">
        <v>2242</v>
      </c>
      <c r="D975">
        <v>1827</v>
      </c>
      <c r="E975">
        <v>971</v>
      </c>
      <c r="J975">
        <v>2886</v>
      </c>
      <c r="K975" s="4">
        <f t="shared" si="52"/>
        <v>0.79083822267163639</v>
      </c>
      <c r="L975" s="4">
        <f t="shared" si="50"/>
        <v>1.1590111611125429</v>
      </c>
      <c r="M975" s="4">
        <f t="shared" si="51"/>
        <v>0.75100304539082519</v>
      </c>
    </row>
    <row r="976" spans="1:13" x14ac:dyDescent="0.25">
      <c r="A976" t="s">
        <v>37</v>
      </c>
      <c r="B976">
        <v>2884</v>
      </c>
      <c r="C976">
        <v>3547</v>
      </c>
      <c r="D976">
        <v>1769</v>
      </c>
      <c r="E976">
        <v>1263.5</v>
      </c>
      <c r="J976">
        <v>2884</v>
      </c>
      <c r="K976" s="4">
        <f t="shared" si="52"/>
        <v>1.2511610953685521</v>
      </c>
      <c r="L976" s="4">
        <f t="shared" si="50"/>
        <v>1.1222171559978589</v>
      </c>
      <c r="M976" s="4">
        <f t="shared" si="51"/>
        <v>0.97723207811669166</v>
      </c>
    </row>
    <row r="977" spans="1:13" x14ac:dyDescent="0.25">
      <c r="A977" t="s">
        <v>145</v>
      </c>
      <c r="B977">
        <v>2881</v>
      </c>
      <c r="C977">
        <v>3009</v>
      </c>
      <c r="D977">
        <v>1261</v>
      </c>
      <c r="E977">
        <v>2442</v>
      </c>
      <c r="J977">
        <v>2881</v>
      </c>
      <c r="K977" s="4">
        <f t="shared" si="52"/>
        <v>1.0613881409540382</v>
      </c>
      <c r="L977" s="4">
        <f t="shared" si="50"/>
        <v>0.79995242154511037</v>
      </c>
      <c r="M977" s="4">
        <f t="shared" si="51"/>
        <v>1.8887223860395417</v>
      </c>
    </row>
    <row r="978" spans="1:13" x14ac:dyDescent="0.25">
      <c r="A978" t="s">
        <v>101</v>
      </c>
      <c r="B978">
        <v>2878</v>
      </c>
      <c r="C978">
        <v>3103</v>
      </c>
      <c r="D978">
        <v>721</v>
      </c>
      <c r="E978">
        <v>946.5</v>
      </c>
      <c r="J978">
        <v>2878</v>
      </c>
      <c r="K978" s="4">
        <f t="shared" si="52"/>
        <v>1.0945454973015556</v>
      </c>
      <c r="L978" s="4">
        <f t="shared" si="50"/>
        <v>0.45738754633943263</v>
      </c>
      <c r="M978" s="4">
        <f t="shared" si="51"/>
        <v>0.73205394692318848</v>
      </c>
    </row>
    <row r="979" spans="1:13" x14ac:dyDescent="0.25">
      <c r="A979" t="s">
        <v>121</v>
      </c>
      <c r="B979">
        <v>2877</v>
      </c>
      <c r="C979">
        <v>2445</v>
      </c>
      <c r="D979">
        <v>1655</v>
      </c>
      <c r="E979">
        <v>1874.5</v>
      </c>
      <c r="J979">
        <v>2877</v>
      </c>
      <c r="K979" s="4">
        <f t="shared" si="52"/>
        <v>0.86244400286893441</v>
      </c>
      <c r="L979" s="4">
        <f t="shared" si="50"/>
        <v>1.0498979045655492</v>
      </c>
      <c r="M979" s="4">
        <f t="shared" si="51"/>
        <v>1.449799390921835</v>
      </c>
    </row>
    <row r="980" spans="1:13" x14ac:dyDescent="0.25">
      <c r="A980" t="s">
        <v>139</v>
      </c>
      <c r="B980">
        <v>2876</v>
      </c>
      <c r="C980">
        <v>2718</v>
      </c>
      <c r="D980">
        <v>469.5</v>
      </c>
      <c r="E980">
        <v>489.5</v>
      </c>
      <c r="J980">
        <v>2876</v>
      </c>
      <c r="K980" s="4">
        <f t="shared" si="52"/>
        <v>0.95874143141012824</v>
      </c>
      <c r="L980" s="4">
        <f t="shared" ref="L980:L1043" si="53">D980/G$37</f>
        <v>0.29784112760938086</v>
      </c>
      <c r="M980" s="4">
        <f t="shared" ref="M980:M1043" si="54">E980/H$37</f>
        <v>0.37859525305747571</v>
      </c>
    </row>
    <row r="981" spans="1:13" x14ac:dyDescent="0.25">
      <c r="A981" t="s">
        <v>107</v>
      </c>
      <c r="B981">
        <v>2875</v>
      </c>
      <c r="C981">
        <v>4396</v>
      </c>
      <c r="D981">
        <v>2950.5</v>
      </c>
      <c r="E981">
        <v>2301</v>
      </c>
      <c r="J981">
        <v>2875</v>
      </c>
      <c r="K981" s="4">
        <f t="shared" si="52"/>
        <v>1.5506355159966607</v>
      </c>
      <c r="L981" s="4">
        <f t="shared" si="53"/>
        <v>1.8717364153599112</v>
      </c>
      <c r="M981" s="4">
        <f t="shared" si="54"/>
        <v>1.7796683907768163</v>
      </c>
    </row>
    <row r="982" spans="1:13" x14ac:dyDescent="0.25">
      <c r="A982" t="s">
        <v>75</v>
      </c>
      <c r="B982">
        <v>2872</v>
      </c>
      <c r="C982">
        <v>6163</v>
      </c>
      <c r="D982">
        <v>1490</v>
      </c>
      <c r="E982">
        <v>1547</v>
      </c>
      <c r="J982">
        <v>2872</v>
      </c>
      <c r="K982" s="4">
        <f t="shared" si="52"/>
        <v>2.1739232677632896</v>
      </c>
      <c r="L982" s="4">
        <f t="shared" si="53"/>
        <v>0.94522530380825887</v>
      </c>
      <c r="M982" s="4">
        <f t="shared" si="54"/>
        <v>1.196500217527916</v>
      </c>
    </row>
    <row r="983" spans="1:13" x14ac:dyDescent="0.25">
      <c r="A983" t="s">
        <v>147</v>
      </c>
      <c r="B983">
        <v>2871</v>
      </c>
      <c r="C983">
        <v>2670</v>
      </c>
      <c r="D983">
        <v>851</v>
      </c>
      <c r="E983">
        <v>1050</v>
      </c>
      <c r="J983">
        <v>2871</v>
      </c>
      <c r="K983" s="4">
        <f t="shared" si="52"/>
        <v>0.94181001540288534</v>
      </c>
      <c r="L983" s="4">
        <f t="shared" si="53"/>
        <v>0.53985686814820688</v>
      </c>
      <c r="M983" s="4">
        <f t="shared" si="54"/>
        <v>0.81210422004157201</v>
      </c>
    </row>
    <row r="984" spans="1:13" x14ac:dyDescent="0.25">
      <c r="A984" t="s">
        <v>43</v>
      </c>
      <c r="B984">
        <v>2869</v>
      </c>
      <c r="C984">
        <v>1527.5</v>
      </c>
      <c r="D984">
        <v>473.5</v>
      </c>
      <c r="E984">
        <v>599.5</v>
      </c>
      <c r="J984">
        <v>2869</v>
      </c>
      <c r="K984" s="4">
        <f t="shared" si="52"/>
        <v>0.53880704064715634</v>
      </c>
      <c r="L984" s="4">
        <f t="shared" si="53"/>
        <v>0.300378645203497</v>
      </c>
      <c r="M984" s="4">
        <f t="shared" si="54"/>
        <v>0.46367283801421183</v>
      </c>
    </row>
    <row r="985" spans="1:13" x14ac:dyDescent="0.25">
      <c r="A985" t="s">
        <v>27</v>
      </c>
      <c r="B985">
        <v>2868</v>
      </c>
      <c r="C985">
        <v>8730.5</v>
      </c>
      <c r="D985">
        <v>2475</v>
      </c>
      <c r="E985">
        <v>1454.5</v>
      </c>
      <c r="J985">
        <v>2868</v>
      </c>
      <c r="K985" s="4">
        <f t="shared" si="52"/>
        <v>3.0795776552340417</v>
      </c>
      <c r="L985" s="4">
        <f t="shared" si="53"/>
        <v>1.5700890113593562</v>
      </c>
      <c r="M985" s="4">
        <f t="shared" si="54"/>
        <v>1.1249577029052062</v>
      </c>
    </row>
    <row r="986" spans="1:13" x14ac:dyDescent="0.25">
      <c r="A986" t="s">
        <v>185</v>
      </c>
      <c r="B986">
        <v>2867</v>
      </c>
      <c r="C986">
        <v>2014</v>
      </c>
      <c r="D986">
        <v>1296</v>
      </c>
      <c r="E986">
        <v>913</v>
      </c>
      <c r="J986">
        <v>2867</v>
      </c>
      <c r="K986" s="4">
        <f t="shared" si="52"/>
        <v>0.71041399663723259</v>
      </c>
      <c r="L986" s="4">
        <f t="shared" si="53"/>
        <v>0.82215570049362652</v>
      </c>
      <c r="M986" s="4">
        <f t="shared" si="54"/>
        <v>0.70614395514090977</v>
      </c>
    </row>
    <row r="987" spans="1:13" x14ac:dyDescent="0.25">
      <c r="A987" t="s">
        <v>169</v>
      </c>
      <c r="B987">
        <v>2865</v>
      </c>
      <c r="C987">
        <v>2591</v>
      </c>
      <c r="D987">
        <v>1853</v>
      </c>
      <c r="E987">
        <v>1861</v>
      </c>
      <c r="J987">
        <v>2865</v>
      </c>
      <c r="K987" s="4">
        <f t="shared" si="52"/>
        <v>0.91394372655763145</v>
      </c>
      <c r="L987" s="4">
        <f t="shared" si="53"/>
        <v>1.1755050254742978</v>
      </c>
      <c r="M987" s="4">
        <f t="shared" si="54"/>
        <v>1.4393580509498718</v>
      </c>
    </row>
    <row r="988" spans="1:13" x14ac:dyDescent="0.25">
      <c r="A988" t="s">
        <v>153</v>
      </c>
      <c r="B988">
        <v>2863</v>
      </c>
      <c r="C988">
        <v>3418</v>
      </c>
      <c r="D988">
        <v>4840.5</v>
      </c>
      <c r="E988">
        <v>2924.5</v>
      </c>
      <c r="J988">
        <v>2863</v>
      </c>
      <c r="K988" s="4">
        <f t="shared" si="52"/>
        <v>1.2056579148490869</v>
      </c>
      <c r="L988" s="4">
        <f t="shared" si="53"/>
        <v>3.0707134785797829</v>
      </c>
      <c r="M988" s="4">
        <f t="shared" si="54"/>
        <v>2.2619036109634068</v>
      </c>
    </row>
    <row r="989" spans="1:13" x14ac:dyDescent="0.25">
      <c r="A989" t="s">
        <v>91</v>
      </c>
      <c r="B989">
        <v>2861</v>
      </c>
      <c r="C989">
        <v>2338.5</v>
      </c>
      <c r="D989">
        <v>1169</v>
      </c>
      <c r="E989">
        <v>963</v>
      </c>
      <c r="J989">
        <v>2861</v>
      </c>
      <c r="K989" s="4">
        <f t="shared" si="52"/>
        <v>0.8248774236028642</v>
      </c>
      <c r="L989" s="4">
        <f t="shared" si="53"/>
        <v>0.74158951688043928</v>
      </c>
      <c r="M989" s="4">
        <f t="shared" si="54"/>
        <v>0.74481558466669884</v>
      </c>
    </row>
    <row r="990" spans="1:13" x14ac:dyDescent="0.25">
      <c r="A990" t="s">
        <v>123</v>
      </c>
      <c r="B990">
        <v>2860</v>
      </c>
      <c r="C990">
        <v>2317</v>
      </c>
      <c r="D990">
        <v>1080</v>
      </c>
      <c r="E990">
        <v>1283</v>
      </c>
      <c r="J990">
        <v>2860</v>
      </c>
      <c r="K990" s="4">
        <f t="shared" si="52"/>
        <v>0.81729356018295329</v>
      </c>
      <c r="L990" s="4">
        <f t="shared" si="53"/>
        <v>0.68512975041135538</v>
      </c>
      <c r="M990" s="4">
        <f t="shared" si="54"/>
        <v>0.99231401363174943</v>
      </c>
    </row>
    <row r="991" spans="1:13" x14ac:dyDescent="0.25">
      <c r="A991" t="s">
        <v>155</v>
      </c>
      <c r="B991">
        <v>2859</v>
      </c>
      <c r="C991">
        <v>2949</v>
      </c>
      <c r="D991">
        <v>8923.5</v>
      </c>
      <c r="E991">
        <v>1226.5</v>
      </c>
      <c r="J991">
        <v>2859</v>
      </c>
      <c r="K991" s="4">
        <f t="shared" si="52"/>
        <v>1.0402238709449847</v>
      </c>
      <c r="L991" s="4">
        <f t="shared" si="53"/>
        <v>5.6608845627738242</v>
      </c>
      <c r="M991" s="4">
        <f t="shared" si="54"/>
        <v>0.94861507226760766</v>
      </c>
    </row>
    <row r="992" spans="1:13" x14ac:dyDescent="0.25">
      <c r="A992" t="s">
        <v>59</v>
      </c>
      <c r="B992">
        <v>2858</v>
      </c>
      <c r="C992">
        <v>5681</v>
      </c>
      <c r="D992">
        <v>2088</v>
      </c>
      <c r="E992">
        <v>5604</v>
      </c>
      <c r="J992">
        <v>2858</v>
      </c>
      <c r="K992" s="4">
        <f t="shared" si="52"/>
        <v>2.0039036320238921</v>
      </c>
      <c r="L992" s="4">
        <f t="shared" si="53"/>
        <v>1.3245841841286203</v>
      </c>
      <c r="M992" s="4">
        <f t="shared" si="54"/>
        <v>4.3343162372504471</v>
      </c>
    </row>
    <row r="993" spans="1:13" x14ac:dyDescent="0.25">
      <c r="A993" t="s">
        <v>137</v>
      </c>
      <c r="B993">
        <v>2857</v>
      </c>
      <c r="C993">
        <v>2375</v>
      </c>
      <c r="D993">
        <v>3567</v>
      </c>
      <c r="E993">
        <v>1540</v>
      </c>
      <c r="J993">
        <v>2857</v>
      </c>
      <c r="K993" s="4">
        <f t="shared" si="52"/>
        <v>0.83775235452503849</v>
      </c>
      <c r="L993" s="4">
        <f t="shared" si="53"/>
        <v>2.2628313145530599</v>
      </c>
      <c r="M993" s="4">
        <f t="shared" si="54"/>
        <v>1.1910861893943057</v>
      </c>
    </row>
    <row r="994" spans="1:13" x14ac:dyDescent="0.25">
      <c r="A994" t="s">
        <v>167</v>
      </c>
      <c r="B994">
        <v>2854</v>
      </c>
      <c r="C994">
        <v>2243</v>
      </c>
      <c r="D994">
        <v>5259</v>
      </c>
      <c r="E994">
        <v>1676</v>
      </c>
      <c r="J994">
        <v>2854</v>
      </c>
      <c r="K994" s="4">
        <f t="shared" si="52"/>
        <v>0.79119096050512061</v>
      </c>
      <c r="L994" s="4">
        <f t="shared" si="53"/>
        <v>3.3362012568641832</v>
      </c>
      <c r="M994" s="4">
        <f t="shared" si="54"/>
        <v>1.296273021704452</v>
      </c>
    </row>
    <row r="995" spans="1:13" x14ac:dyDescent="0.25">
      <c r="A995" t="s">
        <v>89</v>
      </c>
      <c r="B995">
        <v>2853</v>
      </c>
      <c r="C995">
        <v>1540.5</v>
      </c>
      <c r="D995">
        <v>5770</v>
      </c>
      <c r="E995">
        <v>951</v>
      </c>
      <c r="J995">
        <v>2853</v>
      </c>
      <c r="K995" s="4">
        <f t="shared" si="52"/>
        <v>0.54339263248245129</v>
      </c>
      <c r="L995" s="4">
        <f t="shared" si="53"/>
        <v>3.6603691295125191</v>
      </c>
      <c r="M995" s="4">
        <f t="shared" si="54"/>
        <v>0.73553439358050954</v>
      </c>
    </row>
    <row r="996" spans="1:13" x14ac:dyDescent="0.25">
      <c r="A996" t="s">
        <v>183</v>
      </c>
      <c r="B996">
        <v>2852</v>
      </c>
      <c r="C996">
        <v>3034.5</v>
      </c>
      <c r="D996">
        <v>10974</v>
      </c>
      <c r="E996">
        <v>745.5</v>
      </c>
      <c r="J996">
        <v>2852</v>
      </c>
      <c r="K996" s="4">
        <f t="shared" si="52"/>
        <v>1.0703829557078861</v>
      </c>
      <c r="L996" s="4">
        <f t="shared" si="53"/>
        <v>6.961679519457606</v>
      </c>
      <c r="M996" s="4">
        <f t="shared" si="54"/>
        <v>0.57659399622951613</v>
      </c>
    </row>
    <row r="997" spans="1:13" x14ac:dyDescent="0.25">
      <c r="A997" t="s">
        <v>73</v>
      </c>
      <c r="B997">
        <v>2851</v>
      </c>
      <c r="C997">
        <v>5995</v>
      </c>
      <c r="D997">
        <v>2570</v>
      </c>
      <c r="E997">
        <v>3103</v>
      </c>
      <c r="J997">
        <v>2851</v>
      </c>
      <c r="K997" s="4">
        <f t="shared" si="52"/>
        <v>2.1146633117379392</v>
      </c>
      <c r="L997" s="4">
        <f t="shared" si="53"/>
        <v>1.6303550542196141</v>
      </c>
      <c r="M997" s="4">
        <f t="shared" si="54"/>
        <v>2.3999613283704742</v>
      </c>
    </row>
    <row r="998" spans="1:13" x14ac:dyDescent="0.25">
      <c r="A998" t="s">
        <v>25</v>
      </c>
      <c r="B998">
        <v>2850</v>
      </c>
      <c r="C998">
        <v>3661</v>
      </c>
      <c r="D998">
        <v>1399.5</v>
      </c>
      <c r="E998">
        <v>2030</v>
      </c>
      <c r="J998">
        <v>2850</v>
      </c>
      <c r="K998" s="4">
        <f t="shared" si="52"/>
        <v>1.2913732083857541</v>
      </c>
      <c r="L998" s="4">
        <f t="shared" si="53"/>
        <v>0.88781396824138137</v>
      </c>
      <c r="M998" s="4">
        <f t="shared" si="54"/>
        <v>1.5700681587470393</v>
      </c>
    </row>
    <row r="999" spans="1:13" x14ac:dyDescent="0.25">
      <c r="A999" t="s">
        <v>105</v>
      </c>
      <c r="B999">
        <v>2849</v>
      </c>
      <c r="C999">
        <v>5845</v>
      </c>
      <c r="D999">
        <v>5395.5</v>
      </c>
      <c r="E999">
        <v>9542</v>
      </c>
      <c r="J999">
        <v>2849</v>
      </c>
      <c r="K999" s="4">
        <f t="shared" si="52"/>
        <v>2.0617526367153052</v>
      </c>
      <c r="L999" s="4">
        <f t="shared" si="53"/>
        <v>3.4227940447633962</v>
      </c>
      <c r="M999" s="4">
        <f t="shared" si="54"/>
        <v>7.3800937787015997</v>
      </c>
    </row>
    <row r="1000" spans="1:13" x14ac:dyDescent="0.25">
      <c r="A1000" t="s">
        <v>57</v>
      </c>
      <c r="B1000">
        <v>2848</v>
      </c>
      <c r="C1000">
        <v>3847.5</v>
      </c>
      <c r="D1000">
        <v>3014</v>
      </c>
      <c r="E1000">
        <v>6376</v>
      </c>
      <c r="J1000">
        <v>2848</v>
      </c>
      <c r="K1000" s="4">
        <f t="shared" si="52"/>
        <v>1.3571588143305624</v>
      </c>
      <c r="L1000" s="4">
        <f t="shared" si="53"/>
        <v>1.9120195071665047</v>
      </c>
      <c r="M1000" s="4">
        <f t="shared" si="54"/>
        <v>4.9314061971286316</v>
      </c>
    </row>
    <row r="1001" spans="1:13" x14ac:dyDescent="0.25">
      <c r="A1001" t="s">
        <v>27</v>
      </c>
      <c r="B1001">
        <v>2846</v>
      </c>
      <c r="C1001">
        <v>5958.5</v>
      </c>
      <c r="D1001">
        <v>2986</v>
      </c>
      <c r="E1001">
        <v>5229.5</v>
      </c>
      <c r="J1001">
        <v>2846</v>
      </c>
      <c r="K1001" s="4">
        <f t="shared" si="52"/>
        <v>2.1017883808157651</v>
      </c>
      <c r="L1001" s="4">
        <f t="shared" si="53"/>
        <v>1.8942568840076919</v>
      </c>
      <c r="M1001" s="4">
        <f t="shared" si="54"/>
        <v>4.0446657321022865</v>
      </c>
    </row>
    <row r="1002" spans="1:13" x14ac:dyDescent="0.25">
      <c r="A1002" t="s">
        <v>169</v>
      </c>
      <c r="B1002">
        <v>2845</v>
      </c>
      <c r="C1002">
        <v>2269</v>
      </c>
      <c r="D1002">
        <v>882</v>
      </c>
      <c r="E1002">
        <v>623</v>
      </c>
      <c r="J1002">
        <v>2845</v>
      </c>
      <c r="K1002" s="4">
        <f t="shared" si="52"/>
        <v>0.8003621441757105</v>
      </c>
      <c r="L1002" s="4">
        <f t="shared" si="53"/>
        <v>0.55952262950260689</v>
      </c>
      <c r="M1002" s="4">
        <f t="shared" si="54"/>
        <v>0.48184850389133271</v>
      </c>
    </row>
    <row r="1003" spans="1:13" x14ac:dyDescent="0.25">
      <c r="A1003" t="s">
        <v>41</v>
      </c>
      <c r="B1003">
        <v>2841</v>
      </c>
      <c r="C1003">
        <v>4968</v>
      </c>
      <c r="D1003">
        <v>2061.5</v>
      </c>
      <c r="E1003">
        <v>1431</v>
      </c>
      <c r="J1003">
        <v>2841</v>
      </c>
      <c r="K1003" s="4">
        <f t="shared" si="52"/>
        <v>1.7524015567496385</v>
      </c>
      <c r="L1003" s="4">
        <f t="shared" si="53"/>
        <v>1.307773130067601</v>
      </c>
      <c r="M1003" s="4">
        <f t="shared" si="54"/>
        <v>1.1067820370280852</v>
      </c>
    </row>
    <row r="1004" spans="1:13" x14ac:dyDescent="0.25">
      <c r="A1004" t="s">
        <v>123</v>
      </c>
      <c r="B1004">
        <v>2840</v>
      </c>
      <c r="C1004">
        <v>3536.5</v>
      </c>
      <c r="D1004">
        <v>1142</v>
      </c>
      <c r="E1004">
        <v>1637</v>
      </c>
      <c r="J1004">
        <v>2840</v>
      </c>
      <c r="K1004" s="4">
        <f t="shared" si="52"/>
        <v>1.247457348116968</v>
      </c>
      <c r="L1004" s="4">
        <f t="shared" si="53"/>
        <v>0.7244612731201554</v>
      </c>
      <c r="M1004" s="4">
        <f t="shared" si="54"/>
        <v>1.2661091506743365</v>
      </c>
    </row>
    <row r="1005" spans="1:13" x14ac:dyDescent="0.25">
      <c r="A1005" t="s">
        <v>43</v>
      </c>
      <c r="B1005">
        <v>2839</v>
      </c>
      <c r="C1005">
        <v>2597</v>
      </c>
      <c r="D1005">
        <v>606</v>
      </c>
      <c r="E1005">
        <v>548</v>
      </c>
      <c r="J1005">
        <v>2839</v>
      </c>
      <c r="K1005" s="4">
        <f t="shared" si="52"/>
        <v>0.91606015355853687</v>
      </c>
      <c r="L1005" s="4">
        <f t="shared" si="53"/>
        <v>0.38443391550859385</v>
      </c>
      <c r="M1005" s="4">
        <f t="shared" si="54"/>
        <v>0.42384105960264901</v>
      </c>
    </row>
    <row r="1006" spans="1:13" x14ac:dyDescent="0.25">
      <c r="A1006" t="s">
        <v>155</v>
      </c>
      <c r="B1006">
        <v>2838</v>
      </c>
      <c r="C1006">
        <v>2477</v>
      </c>
      <c r="D1006">
        <v>554</v>
      </c>
      <c r="E1006">
        <v>1237</v>
      </c>
      <c r="J1006">
        <v>2838</v>
      </c>
      <c r="K1006" s="4">
        <f t="shared" si="52"/>
        <v>0.87373161354042961</v>
      </c>
      <c r="L1006" s="4">
        <f t="shared" si="53"/>
        <v>0.35144618678508416</v>
      </c>
      <c r="M1006" s="4">
        <f t="shared" si="54"/>
        <v>0.95673611446802342</v>
      </c>
    </row>
    <row r="1007" spans="1:13" x14ac:dyDescent="0.25">
      <c r="A1007" t="s">
        <v>187</v>
      </c>
      <c r="B1007">
        <v>2837</v>
      </c>
      <c r="C1007">
        <v>2719</v>
      </c>
      <c r="D1007">
        <v>1512</v>
      </c>
      <c r="E1007">
        <v>1687</v>
      </c>
      <c r="J1007">
        <v>2837</v>
      </c>
      <c r="K1007" s="4">
        <f t="shared" si="52"/>
        <v>0.95909416924361246</v>
      </c>
      <c r="L1007" s="4">
        <f t="shared" si="53"/>
        <v>0.95918165057589755</v>
      </c>
      <c r="M1007" s="4">
        <f t="shared" si="54"/>
        <v>1.3047807802001257</v>
      </c>
    </row>
    <row r="1008" spans="1:13" x14ac:dyDescent="0.25">
      <c r="A1008" t="s">
        <v>91</v>
      </c>
      <c r="B1008">
        <v>2835</v>
      </c>
      <c r="C1008">
        <v>3152.5</v>
      </c>
      <c r="D1008">
        <v>1203</v>
      </c>
      <c r="E1008">
        <v>2866</v>
      </c>
      <c r="J1008">
        <v>2835</v>
      </c>
      <c r="K1008" s="4">
        <f t="shared" si="52"/>
        <v>1.1120060200590247</v>
      </c>
      <c r="L1008" s="4">
        <f t="shared" si="53"/>
        <v>0.76315841643042637</v>
      </c>
      <c r="M1008" s="4">
        <f t="shared" si="54"/>
        <v>2.2166578044182335</v>
      </c>
    </row>
    <row r="1009" spans="1:13" x14ac:dyDescent="0.25">
      <c r="A1009" t="s">
        <v>57</v>
      </c>
      <c r="B1009">
        <v>2834</v>
      </c>
      <c r="C1009">
        <v>2715.5</v>
      </c>
      <c r="D1009">
        <v>1374.5</v>
      </c>
      <c r="E1009">
        <v>13905</v>
      </c>
      <c r="J1009">
        <v>2834</v>
      </c>
      <c r="K1009" s="4">
        <f t="shared" si="52"/>
        <v>0.9578595868264177</v>
      </c>
      <c r="L1009" s="4">
        <f t="shared" si="53"/>
        <v>0.8719544832781555</v>
      </c>
      <c r="M1009" s="4">
        <f t="shared" si="54"/>
        <v>10.75458017112196</v>
      </c>
    </row>
    <row r="1010" spans="1:13" x14ac:dyDescent="0.25">
      <c r="A1010" t="s">
        <v>41</v>
      </c>
      <c r="B1010">
        <v>2832</v>
      </c>
      <c r="C1010">
        <v>1086</v>
      </c>
      <c r="D1010">
        <v>1272.5</v>
      </c>
      <c r="E1010">
        <v>512.5</v>
      </c>
      <c r="J1010">
        <v>2832</v>
      </c>
      <c r="K1010" s="4">
        <f t="shared" si="52"/>
        <v>0.38307328716387024</v>
      </c>
      <c r="L1010" s="4">
        <f t="shared" si="53"/>
        <v>0.80724778462819424</v>
      </c>
      <c r="M1010" s="4">
        <f t="shared" si="54"/>
        <v>0.39638420263933871</v>
      </c>
    </row>
    <row r="1011" spans="1:13" x14ac:dyDescent="0.25">
      <c r="A1011" t="s">
        <v>171</v>
      </c>
      <c r="B1011">
        <v>2831</v>
      </c>
      <c r="C1011">
        <v>3165.5</v>
      </c>
      <c r="D1011">
        <v>909</v>
      </c>
      <c r="E1011">
        <v>1297</v>
      </c>
      <c r="J1011">
        <v>2831</v>
      </c>
      <c r="K1011" s="4">
        <f t="shared" si="52"/>
        <v>1.1165916118943198</v>
      </c>
      <c r="L1011" s="4">
        <f t="shared" si="53"/>
        <v>0.57665087326289077</v>
      </c>
      <c r="M1011" s="4">
        <f t="shared" si="54"/>
        <v>1.0031420698989704</v>
      </c>
    </row>
    <row r="1012" spans="1:13" x14ac:dyDescent="0.25">
      <c r="A1012" t="s">
        <v>107</v>
      </c>
      <c r="B1012">
        <v>2830</v>
      </c>
      <c r="C1012">
        <v>1578</v>
      </c>
      <c r="D1012">
        <v>2028</v>
      </c>
      <c r="E1012">
        <v>1493</v>
      </c>
      <c r="J1012">
        <v>2830</v>
      </c>
      <c r="K1012" s="4">
        <f t="shared" si="52"/>
        <v>0.55662030123810979</v>
      </c>
      <c r="L1012" s="4">
        <f t="shared" si="53"/>
        <v>1.2865214202168784</v>
      </c>
      <c r="M1012" s="4">
        <f t="shared" si="54"/>
        <v>1.1547348576400638</v>
      </c>
    </row>
    <row r="1013" spans="1:13" x14ac:dyDescent="0.25">
      <c r="A1013" t="s">
        <v>139</v>
      </c>
      <c r="B1013">
        <v>2829</v>
      </c>
      <c r="C1013">
        <v>6071.5</v>
      </c>
      <c r="D1013">
        <v>917</v>
      </c>
      <c r="E1013">
        <v>1410</v>
      </c>
      <c r="J1013">
        <v>2829</v>
      </c>
      <c r="K1013" s="4">
        <f t="shared" si="52"/>
        <v>2.1416477559994824</v>
      </c>
      <c r="L1013" s="4">
        <f t="shared" si="53"/>
        <v>0.58172590845112304</v>
      </c>
      <c r="M1013" s="4">
        <f t="shared" si="54"/>
        <v>1.0905399526272539</v>
      </c>
    </row>
    <row r="1014" spans="1:13" x14ac:dyDescent="0.25">
      <c r="A1014" t="s">
        <v>137</v>
      </c>
      <c r="B1014">
        <v>2828</v>
      </c>
      <c r="C1014">
        <v>1796</v>
      </c>
      <c r="D1014">
        <v>2479</v>
      </c>
      <c r="E1014">
        <v>842.5</v>
      </c>
      <c r="J1014">
        <v>2828</v>
      </c>
      <c r="K1014" s="4">
        <f t="shared" si="52"/>
        <v>0.63351714893767119</v>
      </c>
      <c r="L1014" s="4">
        <f t="shared" si="53"/>
        <v>1.5726265289534722</v>
      </c>
      <c r="M1014" s="4">
        <f t="shared" si="54"/>
        <v>0.65161695750954707</v>
      </c>
    </row>
    <row r="1015" spans="1:13" x14ac:dyDescent="0.25">
      <c r="A1015" t="s">
        <v>153</v>
      </c>
      <c r="B1015">
        <v>2827</v>
      </c>
      <c r="C1015">
        <v>2562</v>
      </c>
      <c r="D1015">
        <v>1913</v>
      </c>
      <c r="E1015">
        <v>2486.5</v>
      </c>
      <c r="J1015">
        <v>2827</v>
      </c>
      <c r="K1015" s="4">
        <f t="shared" si="52"/>
        <v>0.90371432938658891</v>
      </c>
      <c r="L1015" s="4">
        <f t="shared" si="53"/>
        <v>1.2135677893860397</v>
      </c>
      <c r="M1015" s="4">
        <f t="shared" si="54"/>
        <v>1.923140136317494</v>
      </c>
    </row>
    <row r="1016" spans="1:13" x14ac:dyDescent="0.25">
      <c r="A1016" t="s">
        <v>185</v>
      </c>
      <c r="B1016">
        <v>2826</v>
      </c>
      <c r="C1016">
        <v>1407</v>
      </c>
      <c r="D1016">
        <v>990</v>
      </c>
      <c r="E1016">
        <v>5831</v>
      </c>
      <c r="J1016">
        <v>2826</v>
      </c>
      <c r="K1016" s="4">
        <f t="shared" si="52"/>
        <v>0.49630213171230703</v>
      </c>
      <c r="L1016" s="4">
        <f t="shared" si="53"/>
        <v>0.62803560454374241</v>
      </c>
      <c r="M1016" s="4">
        <f t="shared" si="54"/>
        <v>4.5098854352975302</v>
      </c>
    </row>
    <row r="1017" spans="1:13" x14ac:dyDescent="0.25">
      <c r="A1017" t="s">
        <v>59</v>
      </c>
      <c r="B1017">
        <v>2825</v>
      </c>
      <c r="C1017">
        <v>2358</v>
      </c>
      <c r="D1017">
        <v>1023</v>
      </c>
      <c r="E1017">
        <v>905</v>
      </c>
      <c r="J1017">
        <v>2825</v>
      </c>
      <c r="K1017" s="4">
        <f t="shared" si="52"/>
        <v>0.83175581135580667</v>
      </c>
      <c r="L1017" s="4">
        <f t="shared" si="53"/>
        <v>0.64897012469520055</v>
      </c>
      <c r="M1017" s="4">
        <f t="shared" si="54"/>
        <v>0.69995649441678354</v>
      </c>
    </row>
    <row r="1018" spans="1:13" x14ac:dyDescent="0.25">
      <c r="A1018" t="s">
        <v>75</v>
      </c>
      <c r="B1018">
        <v>2824</v>
      </c>
      <c r="C1018">
        <v>3639</v>
      </c>
      <c r="D1018">
        <v>1092.5</v>
      </c>
      <c r="E1018">
        <v>1073</v>
      </c>
      <c r="J1018">
        <v>2824</v>
      </c>
      <c r="K1018" s="4">
        <f t="shared" si="52"/>
        <v>1.2836129760491011</v>
      </c>
      <c r="L1018" s="4">
        <f t="shared" si="53"/>
        <v>0.69305949289296831</v>
      </c>
      <c r="M1018" s="4">
        <f t="shared" si="54"/>
        <v>0.82989316962343496</v>
      </c>
    </row>
    <row r="1019" spans="1:13" x14ac:dyDescent="0.25">
      <c r="A1019" t="s">
        <v>25</v>
      </c>
      <c r="B1019">
        <v>2822</v>
      </c>
      <c r="C1019">
        <v>1019</v>
      </c>
      <c r="D1019">
        <v>618</v>
      </c>
      <c r="E1019">
        <v>763.5</v>
      </c>
      <c r="J1019">
        <v>2822</v>
      </c>
      <c r="K1019" s="4">
        <f t="shared" si="52"/>
        <v>0.35943985232042702</v>
      </c>
      <c r="L1019" s="4">
        <f t="shared" si="53"/>
        <v>0.39204646829094225</v>
      </c>
      <c r="M1019" s="4">
        <f t="shared" si="54"/>
        <v>0.59051578285880024</v>
      </c>
    </row>
    <row r="1020" spans="1:13" x14ac:dyDescent="0.25">
      <c r="A1020" t="s">
        <v>73</v>
      </c>
      <c r="B1020">
        <v>2821</v>
      </c>
      <c r="C1020">
        <v>4623</v>
      </c>
      <c r="D1020">
        <v>2514</v>
      </c>
      <c r="E1020">
        <v>1931.5</v>
      </c>
      <c r="J1020">
        <v>2821</v>
      </c>
      <c r="K1020" s="4">
        <f t="shared" si="52"/>
        <v>1.6307070041975802</v>
      </c>
      <c r="L1020" s="4">
        <f t="shared" si="53"/>
        <v>1.5948298079019885</v>
      </c>
      <c r="M1020" s="4">
        <f t="shared" si="54"/>
        <v>1.4938850485812345</v>
      </c>
    </row>
    <row r="1021" spans="1:13" x14ac:dyDescent="0.25">
      <c r="A1021" t="s">
        <v>105</v>
      </c>
      <c r="B1021">
        <v>2820</v>
      </c>
      <c r="C1021">
        <v>5730</v>
      </c>
      <c r="D1021">
        <v>3721</v>
      </c>
      <c r="E1021">
        <v>1346.5</v>
      </c>
      <c r="J1021">
        <v>2820</v>
      </c>
      <c r="K1021" s="4">
        <f t="shared" si="52"/>
        <v>2.021187785864619</v>
      </c>
      <c r="L1021" s="4">
        <f t="shared" si="53"/>
        <v>2.3605257419265309</v>
      </c>
      <c r="M1021" s="4">
        <f t="shared" si="54"/>
        <v>1.0414269831295015</v>
      </c>
    </row>
    <row r="1022" spans="1:13" x14ac:dyDescent="0.25">
      <c r="A1022" t="s">
        <v>89</v>
      </c>
      <c r="B1022">
        <v>2818</v>
      </c>
      <c r="C1022">
        <v>3157</v>
      </c>
      <c r="D1022">
        <v>772</v>
      </c>
      <c r="E1022">
        <v>1285</v>
      </c>
      <c r="J1022">
        <v>2818</v>
      </c>
      <c r="K1022" s="4">
        <f t="shared" si="52"/>
        <v>1.1135933403097038</v>
      </c>
      <c r="L1022" s="4">
        <f t="shared" si="53"/>
        <v>0.48974089566441331</v>
      </c>
      <c r="M1022" s="4">
        <f t="shared" si="54"/>
        <v>0.99386087881278096</v>
      </c>
    </row>
    <row r="1023" spans="1:13" x14ac:dyDescent="0.25">
      <c r="A1023" t="s">
        <v>121</v>
      </c>
      <c r="B1023">
        <v>2817</v>
      </c>
      <c r="C1023">
        <v>2562.5</v>
      </c>
      <c r="D1023">
        <v>780.5</v>
      </c>
      <c r="E1023">
        <v>1446.5</v>
      </c>
      <c r="J1023">
        <v>2817</v>
      </c>
      <c r="K1023" s="4">
        <f t="shared" si="52"/>
        <v>0.90389069830333102</v>
      </c>
      <c r="L1023" s="4">
        <f t="shared" si="53"/>
        <v>0.49513312055191006</v>
      </c>
      <c r="M1023" s="4">
        <f t="shared" si="54"/>
        <v>1.1187702421810799</v>
      </c>
    </row>
    <row r="1024" spans="1:13" x14ac:dyDescent="0.25">
      <c r="A1024" t="s">
        <v>151</v>
      </c>
      <c r="B1024">
        <v>2815</v>
      </c>
      <c r="C1024">
        <v>3019</v>
      </c>
      <c r="D1024">
        <v>1343</v>
      </c>
      <c r="E1024">
        <v>1667</v>
      </c>
      <c r="J1024">
        <v>2815</v>
      </c>
      <c r="K1024" s="4">
        <f t="shared" si="52"/>
        <v>1.0649155192888806</v>
      </c>
      <c r="L1024" s="4">
        <f t="shared" si="53"/>
        <v>0.85197153222449096</v>
      </c>
      <c r="M1024" s="4">
        <f t="shared" si="54"/>
        <v>1.2893121283898101</v>
      </c>
    </row>
    <row r="1025" spans="1:13" x14ac:dyDescent="0.25">
      <c r="A1025" t="s">
        <v>167</v>
      </c>
      <c r="B1025">
        <v>2814</v>
      </c>
      <c r="C1025">
        <v>1506</v>
      </c>
      <c r="D1025">
        <v>1813</v>
      </c>
      <c r="E1025">
        <v>793</v>
      </c>
      <c r="J1025">
        <v>2814</v>
      </c>
      <c r="K1025" s="4">
        <f t="shared" si="52"/>
        <v>0.53122317722724544</v>
      </c>
      <c r="L1025" s="4">
        <f t="shared" si="53"/>
        <v>1.1501298495331365</v>
      </c>
      <c r="M1025" s="4">
        <f t="shared" si="54"/>
        <v>0.61333204427901578</v>
      </c>
    </row>
    <row r="1026" spans="1:13" x14ac:dyDescent="0.25">
      <c r="A1026" t="s">
        <v>103</v>
      </c>
      <c r="B1026">
        <v>2813</v>
      </c>
      <c r="C1026">
        <v>5340</v>
      </c>
      <c r="D1026">
        <v>1820</v>
      </c>
      <c r="E1026">
        <v>1316.5</v>
      </c>
      <c r="J1026">
        <v>2813</v>
      </c>
      <c r="K1026" s="4">
        <f t="shared" si="52"/>
        <v>1.8836200308057707</v>
      </c>
      <c r="L1026" s="4">
        <f t="shared" si="53"/>
        <v>1.1545705053228397</v>
      </c>
      <c r="M1026" s="4">
        <f t="shared" si="54"/>
        <v>1.0182240054140281</v>
      </c>
    </row>
    <row r="1027" spans="1:13" x14ac:dyDescent="0.25">
      <c r="A1027" t="s">
        <v>111</v>
      </c>
      <c r="B1027">
        <v>2811</v>
      </c>
      <c r="C1027">
        <v>3220</v>
      </c>
      <c r="D1027">
        <v>9622</v>
      </c>
      <c r="E1027">
        <v>13029</v>
      </c>
      <c r="I1027" s="2"/>
      <c r="J1027">
        <v>2811</v>
      </c>
      <c r="K1027" s="4">
        <f t="shared" si="52"/>
        <v>1.13581582381921</v>
      </c>
      <c r="L1027" s="4">
        <f t="shared" si="53"/>
        <v>6.1039985726463533</v>
      </c>
      <c r="M1027" s="4">
        <f t="shared" si="54"/>
        <v>10.077053221830134</v>
      </c>
    </row>
    <row r="1028" spans="1:13" x14ac:dyDescent="0.25">
      <c r="A1028" t="s">
        <v>183</v>
      </c>
      <c r="B1028">
        <v>2810</v>
      </c>
      <c r="C1028">
        <v>4581</v>
      </c>
      <c r="D1028">
        <v>1805.5</v>
      </c>
      <c r="E1028">
        <v>1696.5</v>
      </c>
      <c r="J1028">
        <v>2810</v>
      </c>
      <c r="K1028" s="4">
        <f t="shared" si="52"/>
        <v>1.6158920151912426</v>
      </c>
      <c r="L1028" s="4">
        <f t="shared" si="53"/>
        <v>1.1453720040441686</v>
      </c>
      <c r="M1028" s="4">
        <f t="shared" si="54"/>
        <v>1.3121283898100256</v>
      </c>
    </row>
    <row r="1029" spans="1:13" x14ac:dyDescent="0.25">
      <c r="A1029" t="s">
        <v>157</v>
      </c>
      <c r="B1029">
        <v>2807</v>
      </c>
      <c r="C1029">
        <v>3090</v>
      </c>
      <c r="D1029">
        <v>1262</v>
      </c>
      <c r="E1029">
        <v>1576</v>
      </c>
      <c r="J1029">
        <v>2807</v>
      </c>
      <c r="K1029" s="4">
        <f t="shared" ref="K1029:K1092" si="55">C1029/F$37</f>
        <v>1.0899599054662605</v>
      </c>
      <c r="L1029" s="4">
        <f t="shared" si="53"/>
        <v>0.80058680094363932</v>
      </c>
      <c r="M1029" s="4">
        <f t="shared" si="54"/>
        <v>1.2189297626528739</v>
      </c>
    </row>
    <row r="1030" spans="1:13" x14ac:dyDescent="0.25">
      <c r="A1030" t="s">
        <v>125</v>
      </c>
      <c r="B1030">
        <v>2806</v>
      </c>
      <c r="C1030">
        <v>2957.5</v>
      </c>
      <c r="D1030">
        <v>1079.5</v>
      </c>
      <c r="E1030">
        <v>2422</v>
      </c>
      <c r="J1030">
        <v>2806</v>
      </c>
      <c r="K1030" s="4">
        <f t="shared" si="55"/>
        <v>1.0432221425296007</v>
      </c>
      <c r="L1030" s="4">
        <f t="shared" si="53"/>
        <v>0.68481256071209085</v>
      </c>
      <c r="M1030" s="4">
        <f t="shared" si="54"/>
        <v>1.8732537342292261</v>
      </c>
    </row>
    <row r="1031" spans="1:13" x14ac:dyDescent="0.25">
      <c r="A1031" t="s">
        <v>119</v>
      </c>
      <c r="B1031">
        <v>2804</v>
      </c>
      <c r="C1031">
        <v>3212</v>
      </c>
      <c r="D1031">
        <v>2136</v>
      </c>
      <c r="E1031">
        <v>2605</v>
      </c>
      <c r="J1031">
        <v>2804</v>
      </c>
      <c r="K1031" s="4">
        <f t="shared" si="55"/>
        <v>1.1329939211513362</v>
      </c>
      <c r="L1031" s="4">
        <f t="shared" si="53"/>
        <v>1.3550343952580139</v>
      </c>
      <c r="M1031" s="4">
        <f t="shared" si="54"/>
        <v>2.0147918982936144</v>
      </c>
    </row>
    <row r="1032" spans="1:13" x14ac:dyDescent="0.25">
      <c r="A1032" t="s">
        <v>135</v>
      </c>
      <c r="B1032">
        <v>2802</v>
      </c>
      <c r="C1032">
        <v>4404</v>
      </c>
      <c r="D1032">
        <v>905</v>
      </c>
      <c r="E1032">
        <v>1619</v>
      </c>
      <c r="J1032">
        <v>2802</v>
      </c>
      <c r="K1032" s="4">
        <f t="shared" si="55"/>
        <v>1.5534574186645345</v>
      </c>
      <c r="L1032" s="4">
        <f t="shared" si="53"/>
        <v>0.57411335566877464</v>
      </c>
      <c r="M1032" s="4">
        <f t="shared" si="54"/>
        <v>1.2521873640450525</v>
      </c>
    </row>
    <row r="1033" spans="1:13" x14ac:dyDescent="0.25">
      <c r="A1033" t="s">
        <v>95</v>
      </c>
      <c r="B1033">
        <v>2801</v>
      </c>
      <c r="C1033">
        <v>2979.5</v>
      </c>
      <c r="D1033">
        <v>539</v>
      </c>
      <c r="E1033">
        <v>484</v>
      </c>
      <c r="J1033">
        <v>2801</v>
      </c>
      <c r="K1033" s="4">
        <f t="shared" si="55"/>
        <v>1.0509823748662535</v>
      </c>
      <c r="L1033" s="4">
        <f t="shared" si="53"/>
        <v>0.34193049580714868</v>
      </c>
      <c r="M1033" s="4">
        <f t="shared" si="54"/>
        <v>0.37434137380963889</v>
      </c>
    </row>
    <row r="1034" spans="1:13" x14ac:dyDescent="0.25">
      <c r="A1034" t="s">
        <v>77</v>
      </c>
      <c r="B1034">
        <v>2800</v>
      </c>
      <c r="C1034">
        <v>2026</v>
      </c>
      <c r="D1034">
        <v>1350</v>
      </c>
      <c r="E1034">
        <v>1920.5</v>
      </c>
      <c r="J1034">
        <v>2800</v>
      </c>
      <c r="K1034" s="4">
        <f t="shared" si="55"/>
        <v>0.71464685063904332</v>
      </c>
      <c r="L1034" s="4">
        <f t="shared" si="53"/>
        <v>0.85641218801419428</v>
      </c>
      <c r="M1034" s="4">
        <f t="shared" si="54"/>
        <v>1.4853772900855611</v>
      </c>
    </row>
    <row r="1035" spans="1:13" x14ac:dyDescent="0.25">
      <c r="A1035" t="s">
        <v>93</v>
      </c>
      <c r="B1035">
        <v>2799</v>
      </c>
      <c r="C1035">
        <v>2057.5</v>
      </c>
      <c r="D1035">
        <v>599</v>
      </c>
      <c r="E1035">
        <v>989</v>
      </c>
      <c r="J1035">
        <v>2799</v>
      </c>
      <c r="K1035" s="4">
        <f t="shared" si="55"/>
        <v>0.72575809239379652</v>
      </c>
      <c r="L1035" s="4">
        <f t="shared" si="53"/>
        <v>0.37999325971889064</v>
      </c>
      <c r="M1035" s="4">
        <f t="shared" si="54"/>
        <v>0.7649248320201093</v>
      </c>
    </row>
    <row r="1036" spans="1:13" x14ac:dyDescent="0.25">
      <c r="A1036" t="s">
        <v>143</v>
      </c>
      <c r="B1036">
        <v>2798</v>
      </c>
      <c r="C1036">
        <v>2310</v>
      </c>
      <c r="D1036">
        <v>710.5</v>
      </c>
      <c r="E1036">
        <v>1118.5</v>
      </c>
      <c r="J1036">
        <v>2798</v>
      </c>
      <c r="K1036" s="4">
        <f t="shared" si="55"/>
        <v>0.81482439534856377</v>
      </c>
      <c r="L1036" s="4">
        <f t="shared" si="53"/>
        <v>0.45072656265487776</v>
      </c>
      <c r="M1036" s="4">
        <f t="shared" si="54"/>
        <v>0.86508435249190307</v>
      </c>
    </row>
    <row r="1037" spans="1:13" x14ac:dyDescent="0.25">
      <c r="A1037" t="s">
        <v>109</v>
      </c>
      <c r="B1037">
        <v>2797</v>
      </c>
      <c r="C1037">
        <v>4480</v>
      </c>
      <c r="D1037">
        <v>977</v>
      </c>
      <c r="E1037">
        <v>1168</v>
      </c>
      <c r="J1037">
        <v>2797</v>
      </c>
      <c r="K1037" s="4">
        <f t="shared" si="55"/>
        <v>1.5802654940093357</v>
      </c>
      <c r="L1037" s="4">
        <f t="shared" si="53"/>
        <v>0.61978867236286506</v>
      </c>
      <c r="M1037" s="4">
        <f t="shared" si="54"/>
        <v>0.90336926572243437</v>
      </c>
    </row>
    <row r="1038" spans="1:13" x14ac:dyDescent="0.25">
      <c r="A1038" t="s">
        <v>141</v>
      </c>
      <c r="B1038">
        <v>2794</v>
      </c>
      <c r="C1038">
        <v>2792</v>
      </c>
      <c r="D1038">
        <v>1540.5</v>
      </c>
      <c r="E1038">
        <v>1628</v>
      </c>
      <c r="J1038">
        <v>2794</v>
      </c>
      <c r="K1038" s="4">
        <f t="shared" si="55"/>
        <v>0.98484403108796104</v>
      </c>
      <c r="L1038" s="4">
        <f t="shared" si="53"/>
        <v>0.97726146343397502</v>
      </c>
      <c r="M1038" s="4">
        <f t="shared" si="54"/>
        <v>1.2591482573596946</v>
      </c>
    </row>
    <row r="1039" spans="1:13" x14ac:dyDescent="0.25">
      <c r="A1039" t="s">
        <v>13</v>
      </c>
      <c r="B1039">
        <v>2792</v>
      </c>
      <c r="C1039">
        <v>3195</v>
      </c>
      <c r="D1039">
        <v>2052</v>
      </c>
      <c r="E1039">
        <v>7788</v>
      </c>
      <c r="J1039">
        <v>2792</v>
      </c>
      <c r="K1039" s="4">
        <f t="shared" si="55"/>
        <v>1.1269973779821045</v>
      </c>
      <c r="L1039" s="4">
        <f t="shared" si="53"/>
        <v>1.3017465257815752</v>
      </c>
      <c r="M1039" s="4">
        <f t="shared" si="54"/>
        <v>6.0234930149369168</v>
      </c>
    </row>
    <row r="1040" spans="1:13" x14ac:dyDescent="0.25">
      <c r="A1040" t="s">
        <v>29</v>
      </c>
      <c r="B1040">
        <v>2790</v>
      </c>
      <c r="C1040">
        <v>2780</v>
      </c>
      <c r="D1040">
        <v>766</v>
      </c>
      <c r="E1040">
        <v>952</v>
      </c>
      <c r="J1040">
        <v>2790</v>
      </c>
      <c r="K1040" s="4">
        <f t="shared" si="55"/>
        <v>0.98061117708615031</v>
      </c>
      <c r="L1040" s="4">
        <f t="shared" si="53"/>
        <v>0.48593461927323911</v>
      </c>
      <c r="M1040" s="4">
        <f t="shared" si="54"/>
        <v>0.7363078261710253</v>
      </c>
    </row>
    <row r="1041" spans="1:13" x14ac:dyDescent="0.25">
      <c r="A1041" t="s">
        <v>45</v>
      </c>
      <c r="B1041">
        <v>2789</v>
      </c>
      <c r="C1041">
        <v>2368</v>
      </c>
      <c r="D1041">
        <v>678</v>
      </c>
      <c r="E1041">
        <v>948.5</v>
      </c>
      <c r="J1041">
        <v>2789</v>
      </c>
      <c r="K1041" s="4">
        <f t="shared" si="55"/>
        <v>0.83528318969064896</v>
      </c>
      <c r="L1041" s="4">
        <f t="shared" si="53"/>
        <v>0.43010923220268421</v>
      </c>
      <c r="M1041" s="4">
        <f t="shared" si="54"/>
        <v>0.73360081210422001</v>
      </c>
    </row>
    <row r="1042" spans="1:13" x14ac:dyDescent="0.25">
      <c r="A1042" t="s">
        <v>61</v>
      </c>
      <c r="B1042">
        <v>2787</v>
      </c>
      <c r="C1042">
        <v>896.5</v>
      </c>
      <c r="D1042">
        <v>603</v>
      </c>
      <c r="E1042">
        <v>746</v>
      </c>
      <c r="J1042">
        <v>2787</v>
      </c>
      <c r="K1042" s="4">
        <f t="shared" si="55"/>
        <v>0.31622946771860927</v>
      </c>
      <c r="L1042" s="4">
        <f t="shared" si="53"/>
        <v>0.38253077731300678</v>
      </c>
      <c r="M1042" s="4">
        <f t="shared" si="54"/>
        <v>0.57698071252477401</v>
      </c>
    </row>
    <row r="1043" spans="1:13" x14ac:dyDescent="0.25">
      <c r="A1043" t="s">
        <v>127</v>
      </c>
      <c r="B1043">
        <v>2785</v>
      </c>
      <c r="C1043">
        <v>3387</v>
      </c>
      <c r="D1043">
        <v>2267</v>
      </c>
      <c r="E1043">
        <v>1688</v>
      </c>
      <c r="J1043">
        <v>2785</v>
      </c>
      <c r="K1043" s="4">
        <f t="shared" si="55"/>
        <v>1.1947230420110759</v>
      </c>
      <c r="L1043" s="4">
        <f t="shared" si="53"/>
        <v>1.4381380964653172</v>
      </c>
      <c r="M1043" s="4">
        <f t="shared" si="54"/>
        <v>1.3055542127906414</v>
      </c>
    </row>
    <row r="1044" spans="1:13" x14ac:dyDescent="0.25">
      <c r="A1044" t="s">
        <v>143</v>
      </c>
      <c r="B1044">
        <v>2779</v>
      </c>
      <c r="C1044">
        <v>5528</v>
      </c>
      <c r="D1044">
        <v>1798</v>
      </c>
      <c r="E1044">
        <v>2086</v>
      </c>
      <c r="J1044">
        <v>2779</v>
      </c>
      <c r="K1044" s="4">
        <f t="shared" si="55"/>
        <v>1.9499347435008054</v>
      </c>
      <c r="L1044" s="4">
        <f t="shared" ref="L1044:L1107" si="56">D1044/G$37</f>
        <v>1.140614158555201</v>
      </c>
      <c r="M1044" s="4">
        <f t="shared" ref="M1044:M1107" si="57">E1044/H$37</f>
        <v>1.6133803838159231</v>
      </c>
    </row>
    <row r="1045" spans="1:13" x14ac:dyDescent="0.25">
      <c r="A1045" t="s">
        <v>111</v>
      </c>
      <c r="B1045">
        <v>2776</v>
      </c>
      <c r="C1045">
        <v>3106</v>
      </c>
      <c r="D1045">
        <v>1093</v>
      </c>
      <c r="E1045">
        <v>1343</v>
      </c>
      <c r="J1045">
        <v>2776</v>
      </c>
      <c r="K1045" s="4">
        <f t="shared" si="55"/>
        <v>1.0956037108020082</v>
      </c>
      <c r="L1045" s="4">
        <f t="shared" si="56"/>
        <v>0.69337668259223284</v>
      </c>
      <c r="M1045" s="4">
        <f t="shared" si="57"/>
        <v>1.0387199690626965</v>
      </c>
    </row>
    <row r="1046" spans="1:13" x14ac:dyDescent="0.25">
      <c r="A1046" t="s">
        <v>79</v>
      </c>
      <c r="B1046">
        <v>2774</v>
      </c>
      <c r="C1046">
        <v>3679</v>
      </c>
      <c r="D1046">
        <v>2012.5</v>
      </c>
      <c r="E1046">
        <v>2390.5</v>
      </c>
      <c r="J1046">
        <v>2774</v>
      </c>
      <c r="K1046" s="4">
        <f t="shared" si="55"/>
        <v>1.2977224893884702</v>
      </c>
      <c r="L1046" s="4">
        <f t="shared" si="56"/>
        <v>1.2766885395396785</v>
      </c>
      <c r="M1046" s="4">
        <f t="shared" si="57"/>
        <v>1.848890607627979</v>
      </c>
    </row>
    <row r="1047" spans="1:13" x14ac:dyDescent="0.25">
      <c r="A1047" t="s">
        <v>47</v>
      </c>
      <c r="B1047">
        <v>2772</v>
      </c>
      <c r="C1047">
        <v>2512</v>
      </c>
      <c r="D1047">
        <v>2592</v>
      </c>
      <c r="E1047">
        <v>1887</v>
      </c>
      <c r="J1047">
        <v>2772</v>
      </c>
      <c r="K1047" s="4">
        <f t="shared" si="55"/>
        <v>0.88607743771237757</v>
      </c>
      <c r="L1047" s="4">
        <f t="shared" si="56"/>
        <v>1.644311400987253</v>
      </c>
      <c r="M1047" s="4">
        <f t="shared" si="57"/>
        <v>1.4594672983032821</v>
      </c>
    </row>
    <row r="1048" spans="1:13" x14ac:dyDescent="0.25">
      <c r="A1048" t="s">
        <v>17</v>
      </c>
      <c r="B1048">
        <v>2771</v>
      </c>
      <c r="C1048">
        <v>2560</v>
      </c>
      <c r="D1048">
        <v>1370</v>
      </c>
      <c r="E1048">
        <v>790</v>
      </c>
      <c r="J1048">
        <v>2771</v>
      </c>
      <c r="K1048" s="4">
        <f t="shared" si="55"/>
        <v>0.90300885371962047</v>
      </c>
      <c r="L1048" s="4">
        <f t="shared" si="56"/>
        <v>0.86909977598477495</v>
      </c>
      <c r="M1048" s="4">
        <f t="shared" si="57"/>
        <v>0.61101174650746848</v>
      </c>
    </row>
    <row r="1049" spans="1:13" x14ac:dyDescent="0.25">
      <c r="A1049" t="s">
        <v>159</v>
      </c>
      <c r="B1049">
        <v>2770</v>
      </c>
      <c r="C1049">
        <v>3474</v>
      </c>
      <c r="D1049">
        <v>5195.5</v>
      </c>
      <c r="E1049">
        <v>9162.5</v>
      </c>
      <c r="J1049">
        <v>2770</v>
      </c>
      <c r="K1049" s="4">
        <f t="shared" si="55"/>
        <v>1.2254112335242038</v>
      </c>
      <c r="L1049" s="4">
        <f t="shared" si="56"/>
        <v>3.2959181650575897</v>
      </c>
      <c r="M1049" s="4">
        <f t="shared" si="57"/>
        <v>7.08657611060086</v>
      </c>
    </row>
    <row r="1050" spans="1:13" x14ac:dyDescent="0.25">
      <c r="A1050" t="s">
        <v>127</v>
      </c>
      <c r="B1050">
        <v>2769</v>
      </c>
      <c r="C1050">
        <v>3928</v>
      </c>
      <c r="D1050">
        <v>846.5</v>
      </c>
      <c r="E1050">
        <v>1058</v>
      </c>
      <c r="J1050">
        <v>2769</v>
      </c>
      <c r="K1050" s="4">
        <f t="shared" si="55"/>
        <v>1.3855542099260427</v>
      </c>
      <c r="L1050" s="4">
        <f t="shared" si="56"/>
        <v>0.53700216085482622</v>
      </c>
      <c r="M1050" s="4">
        <f t="shared" si="57"/>
        <v>0.81829168076569825</v>
      </c>
    </row>
    <row r="1051" spans="1:13" x14ac:dyDescent="0.25">
      <c r="A1051" t="s">
        <v>95</v>
      </c>
      <c r="B1051">
        <v>2768</v>
      </c>
      <c r="C1051">
        <v>5653</v>
      </c>
      <c r="D1051">
        <v>1222</v>
      </c>
      <c r="E1051">
        <v>1486</v>
      </c>
      <c r="J1051">
        <v>2768</v>
      </c>
      <c r="K1051" s="4">
        <f t="shared" si="55"/>
        <v>1.9940269726863338</v>
      </c>
      <c r="L1051" s="4">
        <f t="shared" si="56"/>
        <v>0.77521162500247809</v>
      </c>
      <c r="M1051" s="4">
        <f t="shared" si="57"/>
        <v>1.1493208295064534</v>
      </c>
    </row>
    <row r="1052" spans="1:13" x14ac:dyDescent="0.25">
      <c r="A1052" t="s">
        <v>63</v>
      </c>
      <c r="B1052">
        <v>2766</v>
      </c>
      <c r="C1052">
        <v>1679</v>
      </c>
      <c r="D1052">
        <v>996</v>
      </c>
      <c r="E1052">
        <v>769</v>
      </c>
      <c r="J1052">
        <v>2766</v>
      </c>
      <c r="K1052" s="4">
        <f t="shared" si="55"/>
        <v>0.59224682242001669</v>
      </c>
      <c r="L1052" s="4">
        <f t="shared" si="56"/>
        <v>0.63184188093491667</v>
      </c>
      <c r="M1052" s="4">
        <f t="shared" si="57"/>
        <v>0.59476966210663706</v>
      </c>
    </row>
    <row r="1053" spans="1:13" x14ac:dyDescent="0.25">
      <c r="A1053" t="s">
        <v>97</v>
      </c>
      <c r="B1053">
        <v>2765</v>
      </c>
      <c r="C1053">
        <v>2082</v>
      </c>
      <c r="D1053">
        <v>639</v>
      </c>
      <c r="E1053">
        <v>949</v>
      </c>
      <c r="J1053">
        <v>2765</v>
      </c>
      <c r="K1053" s="4">
        <f t="shared" si="55"/>
        <v>0.73440016931416008</v>
      </c>
      <c r="L1053" s="4">
        <f t="shared" si="56"/>
        <v>0.40536843566005193</v>
      </c>
      <c r="M1053" s="4">
        <f t="shared" si="57"/>
        <v>0.7339875283994779</v>
      </c>
    </row>
    <row r="1054" spans="1:13" x14ac:dyDescent="0.25">
      <c r="A1054" t="s">
        <v>81</v>
      </c>
      <c r="B1054">
        <v>2763</v>
      </c>
      <c r="C1054">
        <v>4003</v>
      </c>
      <c r="D1054">
        <v>10757</v>
      </c>
      <c r="E1054">
        <v>3736</v>
      </c>
      <c r="J1054">
        <v>2763</v>
      </c>
      <c r="K1054" s="4">
        <f t="shared" si="55"/>
        <v>1.4120095474373597</v>
      </c>
      <c r="L1054" s="4">
        <f t="shared" si="56"/>
        <v>6.8240191899768057</v>
      </c>
      <c r="M1054" s="4">
        <f t="shared" si="57"/>
        <v>2.8895441581669647</v>
      </c>
    </row>
    <row r="1055" spans="1:13" x14ac:dyDescent="0.25">
      <c r="A1055" t="s">
        <v>65</v>
      </c>
      <c r="B1055">
        <v>2761</v>
      </c>
      <c r="C1055">
        <v>3459</v>
      </c>
      <c r="D1055">
        <v>1489</v>
      </c>
      <c r="E1055">
        <v>3811.5</v>
      </c>
      <c r="J1055">
        <v>2761</v>
      </c>
      <c r="K1055" s="4">
        <f t="shared" si="55"/>
        <v>1.2201201660219403</v>
      </c>
      <c r="L1055" s="4">
        <f t="shared" si="56"/>
        <v>0.9445909244097298</v>
      </c>
      <c r="M1055" s="4">
        <f t="shared" si="57"/>
        <v>2.9479383187509063</v>
      </c>
    </row>
    <row r="1056" spans="1:13" x14ac:dyDescent="0.25">
      <c r="A1056" t="s">
        <v>49</v>
      </c>
      <c r="B1056">
        <v>2760</v>
      </c>
      <c r="C1056">
        <v>4818.5</v>
      </c>
      <c r="D1056">
        <v>9176</v>
      </c>
      <c r="E1056">
        <v>817</v>
      </c>
      <c r="J1056">
        <v>2760</v>
      </c>
      <c r="K1056" s="4">
        <f t="shared" si="55"/>
        <v>1.6996672506437465</v>
      </c>
      <c r="L1056" s="4">
        <f t="shared" si="56"/>
        <v>5.8210653609024048</v>
      </c>
      <c r="M1056" s="4">
        <f t="shared" si="57"/>
        <v>0.6318944264513946</v>
      </c>
    </row>
    <row r="1057" spans="1:13" x14ac:dyDescent="0.25">
      <c r="A1057" t="s">
        <v>33</v>
      </c>
      <c r="B1057">
        <v>2759</v>
      </c>
      <c r="C1057">
        <v>4637.5</v>
      </c>
      <c r="D1057">
        <v>892.5</v>
      </c>
      <c r="E1057">
        <v>620</v>
      </c>
      <c r="J1057">
        <v>2759</v>
      </c>
      <c r="K1057" s="4">
        <f t="shared" si="55"/>
        <v>1.6358217027831015</v>
      </c>
      <c r="L1057" s="4">
        <f t="shared" si="56"/>
        <v>0.56618361318716171</v>
      </c>
      <c r="M1057" s="4">
        <f t="shared" si="57"/>
        <v>0.47952820611978536</v>
      </c>
    </row>
    <row r="1058" spans="1:13" x14ac:dyDescent="0.25">
      <c r="A1058" t="s">
        <v>177</v>
      </c>
      <c r="B1058">
        <v>2756</v>
      </c>
      <c r="C1058">
        <v>2075</v>
      </c>
      <c r="D1058">
        <v>689</v>
      </c>
      <c r="E1058">
        <v>904</v>
      </c>
      <c r="J1058">
        <v>2756</v>
      </c>
      <c r="K1058" s="4">
        <f t="shared" si="55"/>
        <v>0.73193100447977044</v>
      </c>
      <c r="L1058" s="4">
        <f t="shared" si="56"/>
        <v>0.43708740558650355</v>
      </c>
      <c r="M1058" s="4">
        <f t="shared" si="57"/>
        <v>0.69918306182626766</v>
      </c>
    </row>
    <row r="1059" spans="1:13" x14ac:dyDescent="0.25">
      <c r="A1059" t="s">
        <v>161</v>
      </c>
      <c r="B1059">
        <v>2755</v>
      </c>
      <c r="C1059">
        <v>4737</v>
      </c>
      <c r="D1059">
        <v>2555.5</v>
      </c>
      <c r="E1059">
        <v>2578</v>
      </c>
      <c r="J1059">
        <v>2755</v>
      </c>
      <c r="K1059" s="4">
        <f t="shared" si="55"/>
        <v>1.6709191172147821</v>
      </c>
      <c r="L1059" s="4">
        <f t="shared" si="56"/>
        <v>1.6211565529409433</v>
      </c>
      <c r="M1059" s="4">
        <f t="shared" si="57"/>
        <v>1.9939092183496883</v>
      </c>
    </row>
    <row r="1060" spans="1:13" x14ac:dyDescent="0.25">
      <c r="A1060" t="s">
        <v>145</v>
      </c>
      <c r="B1060">
        <v>2753</v>
      </c>
      <c r="C1060">
        <v>1724</v>
      </c>
      <c r="D1060">
        <v>973</v>
      </c>
      <c r="E1060">
        <v>824</v>
      </c>
      <c r="J1060">
        <v>2753</v>
      </c>
      <c r="K1060" s="4">
        <f t="shared" si="55"/>
        <v>0.60812002492680695</v>
      </c>
      <c r="L1060" s="4">
        <f t="shared" si="56"/>
        <v>0.61725115476874892</v>
      </c>
      <c r="M1060" s="4">
        <f t="shared" si="57"/>
        <v>0.63730845458500507</v>
      </c>
    </row>
    <row r="1061" spans="1:13" x14ac:dyDescent="0.25">
      <c r="A1061" t="s">
        <v>129</v>
      </c>
      <c r="B1061">
        <v>2752</v>
      </c>
      <c r="C1061">
        <v>2038</v>
      </c>
      <c r="D1061">
        <v>1166.5</v>
      </c>
      <c r="E1061">
        <v>968</v>
      </c>
      <c r="J1061">
        <v>2752</v>
      </c>
      <c r="K1061" s="4">
        <f t="shared" si="55"/>
        <v>0.71887970464085404</v>
      </c>
      <c r="L1061" s="4">
        <f t="shared" si="56"/>
        <v>0.74000356838411674</v>
      </c>
      <c r="M1061" s="4">
        <f t="shared" si="57"/>
        <v>0.74868274761927778</v>
      </c>
    </row>
    <row r="1062" spans="1:13" x14ac:dyDescent="0.25">
      <c r="A1062" t="s">
        <v>113</v>
      </c>
      <c r="B1062">
        <v>2751</v>
      </c>
      <c r="C1062">
        <v>2690</v>
      </c>
      <c r="D1062">
        <v>580</v>
      </c>
      <c r="E1062">
        <v>818</v>
      </c>
      <c r="J1062">
        <v>2751</v>
      </c>
      <c r="K1062" s="4">
        <f t="shared" si="55"/>
        <v>0.94886477207256992</v>
      </c>
      <c r="L1062" s="4">
        <f t="shared" si="56"/>
        <v>0.36794005114683903</v>
      </c>
      <c r="M1062" s="4">
        <f t="shared" si="57"/>
        <v>0.63266785904191036</v>
      </c>
    </row>
    <row r="1063" spans="1:13" x14ac:dyDescent="0.25">
      <c r="A1063" t="s">
        <v>83</v>
      </c>
      <c r="B1063">
        <v>2749</v>
      </c>
      <c r="C1063">
        <v>3479</v>
      </c>
      <c r="D1063">
        <v>1521</v>
      </c>
      <c r="E1063">
        <v>2426.5</v>
      </c>
      <c r="J1063">
        <v>2749</v>
      </c>
      <c r="K1063" s="4">
        <f t="shared" si="55"/>
        <v>1.2271749226916249</v>
      </c>
      <c r="L1063" s="4">
        <f t="shared" si="56"/>
        <v>0.96489106516265888</v>
      </c>
      <c r="M1063" s="4">
        <f t="shared" si="57"/>
        <v>1.8767341808865472</v>
      </c>
    </row>
    <row r="1064" spans="1:13" x14ac:dyDescent="0.25">
      <c r="A1064" t="s">
        <v>67</v>
      </c>
      <c r="B1064">
        <v>2748</v>
      </c>
      <c r="C1064">
        <v>6928.5</v>
      </c>
      <c r="D1064">
        <v>2150</v>
      </c>
      <c r="E1064">
        <v>4132.5</v>
      </c>
      <c r="J1064">
        <v>2748</v>
      </c>
      <c r="K1064" s="4">
        <f t="shared" si="55"/>
        <v>2.443944079295465</v>
      </c>
      <c r="L1064" s="4">
        <f t="shared" si="56"/>
        <v>1.3639157068374204</v>
      </c>
      <c r="M1064" s="4">
        <f t="shared" si="57"/>
        <v>3.1962101803064726</v>
      </c>
    </row>
    <row r="1065" spans="1:13" x14ac:dyDescent="0.25">
      <c r="A1065" t="s">
        <v>51</v>
      </c>
      <c r="B1065">
        <v>2747</v>
      </c>
      <c r="C1065">
        <v>6188</v>
      </c>
      <c r="D1065">
        <v>2390</v>
      </c>
      <c r="E1065">
        <v>1633</v>
      </c>
      <c r="J1065">
        <v>2747</v>
      </c>
      <c r="K1065" s="4">
        <f t="shared" si="55"/>
        <v>2.1827417136003953</v>
      </c>
      <c r="L1065" s="4">
        <f t="shared" si="56"/>
        <v>1.5161667624843884</v>
      </c>
      <c r="M1065" s="4">
        <f t="shared" si="57"/>
        <v>1.2630154203122734</v>
      </c>
    </row>
    <row r="1066" spans="1:13" x14ac:dyDescent="0.25">
      <c r="A1066" t="s">
        <v>35</v>
      </c>
      <c r="B1066">
        <v>2746</v>
      </c>
      <c r="C1066">
        <v>9437</v>
      </c>
      <c r="D1066">
        <v>11666</v>
      </c>
      <c r="E1066">
        <v>2125</v>
      </c>
      <c r="J1066">
        <v>2746</v>
      </c>
      <c r="K1066" s="4">
        <f t="shared" si="55"/>
        <v>3.3287869345906476</v>
      </c>
      <c r="L1066" s="4">
        <f t="shared" si="56"/>
        <v>7.400670063239696</v>
      </c>
      <c r="M1066" s="4">
        <f t="shared" si="57"/>
        <v>1.6435442548460386</v>
      </c>
    </row>
    <row r="1067" spans="1:13" x14ac:dyDescent="0.25">
      <c r="A1067" t="s">
        <v>19</v>
      </c>
      <c r="B1067">
        <v>2745</v>
      </c>
      <c r="C1067">
        <v>6277</v>
      </c>
      <c r="D1067">
        <v>1623</v>
      </c>
      <c r="E1067">
        <v>1135</v>
      </c>
      <c r="J1067">
        <v>2745</v>
      </c>
      <c r="K1067" s="4">
        <f t="shared" si="55"/>
        <v>2.2141353807804913</v>
      </c>
      <c r="L1067" s="4">
        <f t="shared" si="56"/>
        <v>1.0295977638126201</v>
      </c>
      <c r="M1067" s="4">
        <f t="shared" si="57"/>
        <v>0.87784599023541354</v>
      </c>
    </row>
    <row r="1068" spans="1:13" x14ac:dyDescent="0.25">
      <c r="A1068" t="s">
        <v>163</v>
      </c>
      <c r="B1068">
        <v>2743</v>
      </c>
      <c r="C1068">
        <v>5537.5</v>
      </c>
      <c r="D1068">
        <v>1190</v>
      </c>
      <c r="E1068">
        <v>2086</v>
      </c>
      <c r="J1068">
        <v>2743</v>
      </c>
      <c r="K1068" s="4">
        <f t="shared" si="55"/>
        <v>1.9532857529189056</v>
      </c>
      <c r="L1068" s="4">
        <f t="shared" si="56"/>
        <v>0.75491148424954901</v>
      </c>
      <c r="M1068" s="4">
        <f t="shared" si="57"/>
        <v>1.6133803838159231</v>
      </c>
    </row>
    <row r="1069" spans="1:13" x14ac:dyDescent="0.25">
      <c r="A1069" t="s">
        <v>147</v>
      </c>
      <c r="B1069">
        <v>2742</v>
      </c>
      <c r="C1069">
        <v>6131</v>
      </c>
      <c r="D1069">
        <v>1670.5</v>
      </c>
      <c r="E1069">
        <v>1473</v>
      </c>
      <c r="J1069">
        <v>2742</v>
      </c>
      <c r="K1069" s="4">
        <f t="shared" si="55"/>
        <v>2.1626356570917942</v>
      </c>
      <c r="L1069" s="4">
        <f t="shared" si="56"/>
        <v>1.0597307852427493</v>
      </c>
      <c r="M1069" s="4">
        <f t="shared" si="57"/>
        <v>1.1392662058297482</v>
      </c>
    </row>
    <row r="1070" spans="1:13" x14ac:dyDescent="0.25">
      <c r="A1070" t="s">
        <v>131</v>
      </c>
      <c r="B1070">
        <v>2741</v>
      </c>
      <c r="C1070">
        <v>3713.5</v>
      </c>
      <c r="D1070">
        <v>2810</v>
      </c>
      <c r="E1070">
        <v>1522</v>
      </c>
      <c r="J1070">
        <v>2741</v>
      </c>
      <c r="K1070" s="4">
        <f t="shared" si="55"/>
        <v>1.3098919446436761</v>
      </c>
      <c r="L1070" s="4">
        <f t="shared" si="56"/>
        <v>1.7826061098665822</v>
      </c>
      <c r="M1070" s="4">
        <f t="shared" si="57"/>
        <v>1.1771644027650214</v>
      </c>
    </row>
    <row r="1071" spans="1:13" x14ac:dyDescent="0.25">
      <c r="A1071" t="s">
        <v>115</v>
      </c>
      <c r="B1071">
        <v>2739</v>
      </c>
      <c r="C1071">
        <v>2419.5</v>
      </c>
      <c r="D1071">
        <v>919</v>
      </c>
      <c r="E1071">
        <v>865</v>
      </c>
      <c r="J1071">
        <v>2739</v>
      </c>
      <c r="K1071" s="4">
        <f t="shared" si="55"/>
        <v>0.85344918811508663</v>
      </c>
      <c r="L1071" s="4">
        <f t="shared" si="56"/>
        <v>0.58299466724818116</v>
      </c>
      <c r="M1071" s="4">
        <f t="shared" si="57"/>
        <v>0.66901919079615213</v>
      </c>
    </row>
    <row r="1072" spans="1:13" x14ac:dyDescent="0.25">
      <c r="A1072" t="s">
        <v>99</v>
      </c>
      <c r="B1072">
        <v>2738</v>
      </c>
      <c r="C1072">
        <v>4449</v>
      </c>
      <c r="D1072">
        <v>1713.5</v>
      </c>
      <c r="E1072">
        <v>1082</v>
      </c>
      <c r="J1072">
        <v>2738</v>
      </c>
      <c r="K1072" s="4">
        <f t="shared" si="55"/>
        <v>1.5693306211713247</v>
      </c>
      <c r="L1072" s="4">
        <f t="shared" si="56"/>
        <v>1.0870090993794976</v>
      </c>
      <c r="M1072" s="4">
        <f t="shared" si="57"/>
        <v>0.83685406293807707</v>
      </c>
    </row>
    <row r="1073" spans="1:13" x14ac:dyDescent="0.25">
      <c r="A1073" t="s">
        <v>69</v>
      </c>
      <c r="B1073">
        <v>2736</v>
      </c>
      <c r="C1073">
        <v>3863</v>
      </c>
      <c r="D1073">
        <v>1085</v>
      </c>
      <c r="E1073">
        <v>468.5</v>
      </c>
      <c r="J1073">
        <v>2736</v>
      </c>
      <c r="K1073" s="4">
        <f t="shared" si="55"/>
        <v>1.3626262507495679</v>
      </c>
      <c r="L1073" s="4">
        <f t="shared" si="56"/>
        <v>0.68830164740400057</v>
      </c>
      <c r="M1073" s="4">
        <f t="shared" si="57"/>
        <v>0.36235316865664424</v>
      </c>
    </row>
    <row r="1074" spans="1:13" x14ac:dyDescent="0.25">
      <c r="A1074" t="s">
        <v>53</v>
      </c>
      <c r="B1074">
        <v>2734</v>
      </c>
      <c r="C1074">
        <v>2718</v>
      </c>
      <c r="D1074">
        <v>635</v>
      </c>
      <c r="E1074">
        <v>692</v>
      </c>
      <c r="J1074">
        <v>2734</v>
      </c>
      <c r="K1074" s="4">
        <f t="shared" si="55"/>
        <v>0.95874143141012824</v>
      </c>
      <c r="L1074" s="4">
        <f t="shared" si="56"/>
        <v>0.40283091806593579</v>
      </c>
      <c r="M1074" s="4">
        <f t="shared" si="57"/>
        <v>0.53521535263692177</v>
      </c>
    </row>
    <row r="1075" spans="1:13" x14ac:dyDescent="0.25">
      <c r="A1075" t="s">
        <v>37</v>
      </c>
      <c r="B1075">
        <v>2729</v>
      </c>
      <c r="C1075">
        <v>5030</v>
      </c>
      <c r="D1075">
        <v>1140</v>
      </c>
      <c r="E1075">
        <v>1294</v>
      </c>
      <c r="J1075">
        <v>2729</v>
      </c>
      <c r="K1075" s="4">
        <f t="shared" si="55"/>
        <v>1.7742713024256604</v>
      </c>
      <c r="L1075" s="4">
        <f t="shared" si="56"/>
        <v>0.72319251432309739</v>
      </c>
      <c r="M1075" s="4">
        <f t="shared" si="57"/>
        <v>1.0008217721274231</v>
      </c>
    </row>
    <row r="1076" spans="1:13" x14ac:dyDescent="0.25">
      <c r="A1076" t="s">
        <v>21</v>
      </c>
      <c r="B1076">
        <v>2727</v>
      </c>
      <c r="C1076">
        <v>2950</v>
      </c>
      <c r="D1076">
        <v>4691</v>
      </c>
      <c r="E1076">
        <v>1971</v>
      </c>
      <c r="J1076">
        <v>2727</v>
      </c>
      <c r="K1076" s="4">
        <f t="shared" si="55"/>
        <v>1.0405766087784689</v>
      </c>
      <c r="L1076" s="4">
        <f t="shared" si="56"/>
        <v>2.9758737584996928</v>
      </c>
      <c r="M1076" s="4">
        <f t="shared" si="57"/>
        <v>1.524435635906608</v>
      </c>
    </row>
    <row r="1077" spans="1:13" x14ac:dyDescent="0.25">
      <c r="A1077" t="s">
        <v>179</v>
      </c>
      <c r="B1077">
        <v>2726</v>
      </c>
      <c r="C1077">
        <v>4466</v>
      </c>
      <c r="D1077">
        <v>547</v>
      </c>
      <c r="E1077">
        <v>746</v>
      </c>
      <c r="J1077">
        <v>2726</v>
      </c>
      <c r="K1077" s="4">
        <f t="shared" si="55"/>
        <v>1.5753271643405566</v>
      </c>
      <c r="L1077" s="4">
        <f t="shared" si="56"/>
        <v>0.34700553099538095</v>
      </c>
      <c r="M1077" s="4">
        <f t="shared" si="57"/>
        <v>0.57698071252477401</v>
      </c>
    </row>
    <row r="1078" spans="1:13" x14ac:dyDescent="0.25">
      <c r="A1078" t="s">
        <v>149</v>
      </c>
      <c r="B1078">
        <v>2723</v>
      </c>
      <c r="C1078">
        <v>4283.5</v>
      </c>
      <c r="D1078">
        <v>1931</v>
      </c>
      <c r="E1078">
        <v>1840</v>
      </c>
      <c r="J1078">
        <v>2723</v>
      </c>
      <c r="K1078" s="4">
        <f t="shared" si="55"/>
        <v>1.5109525097296852</v>
      </c>
      <c r="L1078" s="4">
        <f t="shared" si="56"/>
        <v>1.2249866185595624</v>
      </c>
      <c r="M1078" s="4">
        <f t="shared" si="57"/>
        <v>1.4231159665490405</v>
      </c>
    </row>
    <row r="1079" spans="1:13" x14ac:dyDescent="0.25">
      <c r="A1079" t="s">
        <v>133</v>
      </c>
      <c r="B1079">
        <v>2722</v>
      </c>
      <c r="C1079">
        <v>6153</v>
      </c>
      <c r="D1079">
        <v>2108</v>
      </c>
      <c r="E1079">
        <v>2739.5</v>
      </c>
      <c r="J1079">
        <v>2722</v>
      </c>
      <c r="K1079" s="4">
        <f t="shared" si="55"/>
        <v>2.170395889428447</v>
      </c>
      <c r="L1079" s="4">
        <f t="shared" si="56"/>
        <v>1.3372717720992011</v>
      </c>
      <c r="M1079" s="4">
        <f t="shared" si="57"/>
        <v>2.1188185817179872</v>
      </c>
    </row>
    <row r="1080" spans="1:13" x14ac:dyDescent="0.25">
      <c r="A1080" t="s">
        <v>117</v>
      </c>
      <c r="B1080">
        <v>2721</v>
      </c>
      <c r="C1080">
        <v>6849</v>
      </c>
      <c r="D1080">
        <v>1758</v>
      </c>
      <c r="E1080">
        <v>2551</v>
      </c>
      <c r="J1080">
        <v>2721</v>
      </c>
      <c r="K1080" s="4">
        <f t="shared" si="55"/>
        <v>2.4159014215334689</v>
      </c>
      <c r="L1080" s="4">
        <f t="shared" si="56"/>
        <v>1.1152389826140396</v>
      </c>
      <c r="M1080" s="4">
        <f t="shared" si="57"/>
        <v>1.9730265384057621</v>
      </c>
    </row>
    <row r="1081" spans="1:13" x14ac:dyDescent="0.25">
      <c r="A1081" t="s">
        <v>101</v>
      </c>
      <c r="B1081">
        <v>2720</v>
      </c>
      <c r="C1081">
        <v>3007</v>
      </c>
      <c r="D1081">
        <v>5004</v>
      </c>
      <c r="E1081">
        <v>2303</v>
      </c>
      <c r="J1081">
        <v>2720</v>
      </c>
      <c r="K1081" s="4">
        <f t="shared" si="55"/>
        <v>1.0606826652870698</v>
      </c>
      <c r="L1081" s="4">
        <f t="shared" si="56"/>
        <v>3.1744345102392799</v>
      </c>
      <c r="M1081" s="4">
        <f t="shared" si="57"/>
        <v>1.781215255957848</v>
      </c>
    </row>
    <row r="1082" spans="1:13" x14ac:dyDescent="0.25">
      <c r="A1082" t="s">
        <v>85</v>
      </c>
      <c r="B1082">
        <v>2718</v>
      </c>
      <c r="C1082">
        <v>5824</v>
      </c>
      <c r="D1082">
        <v>650</v>
      </c>
      <c r="E1082">
        <v>793</v>
      </c>
      <c r="J1082">
        <v>2718</v>
      </c>
      <c r="K1082" s="4">
        <f t="shared" si="55"/>
        <v>2.0543451422121364</v>
      </c>
      <c r="L1082" s="4">
        <f t="shared" si="56"/>
        <v>0.41234660904387133</v>
      </c>
      <c r="M1082" s="4">
        <f t="shared" si="57"/>
        <v>0.61333204427901578</v>
      </c>
    </row>
    <row r="1083" spans="1:13" x14ac:dyDescent="0.25">
      <c r="A1083" t="s">
        <v>23</v>
      </c>
      <c r="B1083">
        <v>2714</v>
      </c>
      <c r="C1083">
        <v>5202</v>
      </c>
      <c r="D1083">
        <v>1358</v>
      </c>
      <c r="E1083">
        <v>1767</v>
      </c>
      <c r="J1083">
        <v>2714</v>
      </c>
      <c r="K1083" s="4">
        <f t="shared" si="55"/>
        <v>1.8349422097849475</v>
      </c>
      <c r="L1083" s="4">
        <f t="shared" si="56"/>
        <v>0.86148722320242654</v>
      </c>
      <c r="M1083" s="4">
        <f t="shared" si="57"/>
        <v>1.3666553874413883</v>
      </c>
    </row>
    <row r="1084" spans="1:13" x14ac:dyDescent="0.25">
      <c r="A1084" t="s">
        <v>55</v>
      </c>
      <c r="B1084">
        <v>2712</v>
      </c>
      <c r="C1084">
        <v>2247</v>
      </c>
      <c r="D1084">
        <v>1357</v>
      </c>
      <c r="E1084">
        <v>767</v>
      </c>
      <c r="J1084">
        <v>2712</v>
      </c>
      <c r="K1084" s="4">
        <f t="shared" si="55"/>
        <v>0.79260191183905748</v>
      </c>
      <c r="L1084" s="4">
        <f t="shared" si="56"/>
        <v>0.86085284380389748</v>
      </c>
      <c r="M1084" s="4">
        <f t="shared" si="57"/>
        <v>0.59322279692560542</v>
      </c>
    </row>
    <row r="1085" spans="1:13" x14ac:dyDescent="0.25">
      <c r="A1085" t="s">
        <v>181</v>
      </c>
      <c r="B1085">
        <v>2711</v>
      </c>
      <c r="C1085">
        <v>8419</v>
      </c>
      <c r="D1085">
        <v>1597.5</v>
      </c>
      <c r="E1085">
        <v>1780</v>
      </c>
      <c r="J1085">
        <v>2711</v>
      </c>
      <c r="K1085" s="4">
        <f t="shared" si="55"/>
        <v>2.9696998201037048</v>
      </c>
      <c r="L1085" s="4">
        <f t="shared" si="56"/>
        <v>1.0134210891501299</v>
      </c>
      <c r="M1085" s="4">
        <f t="shared" si="57"/>
        <v>1.3767100111180934</v>
      </c>
    </row>
    <row r="1086" spans="1:13" x14ac:dyDescent="0.25">
      <c r="A1086" t="s">
        <v>103</v>
      </c>
      <c r="B1086">
        <v>2710</v>
      </c>
      <c r="C1086">
        <v>1558</v>
      </c>
      <c r="D1086">
        <v>3765</v>
      </c>
      <c r="E1086">
        <v>1638.5</v>
      </c>
      <c r="J1086">
        <v>2710</v>
      </c>
      <c r="K1086" s="4">
        <f t="shared" si="55"/>
        <v>0.54956554456842521</v>
      </c>
      <c r="L1086" s="4">
        <f t="shared" si="56"/>
        <v>2.3884384354618082</v>
      </c>
      <c r="M1086" s="4">
        <f t="shared" si="57"/>
        <v>1.2672692995601103</v>
      </c>
    </row>
    <row r="1087" spans="1:13" x14ac:dyDescent="0.25">
      <c r="A1087" t="s">
        <v>165</v>
      </c>
      <c r="B1087">
        <v>2709</v>
      </c>
      <c r="C1087">
        <v>8995</v>
      </c>
      <c r="D1087">
        <v>2174.5</v>
      </c>
      <c r="E1087">
        <v>1504</v>
      </c>
      <c r="J1087">
        <v>2709</v>
      </c>
      <c r="K1087" s="4">
        <f t="shared" si="55"/>
        <v>3.1728768121906197</v>
      </c>
      <c r="L1087" s="4">
        <f t="shared" si="56"/>
        <v>1.3794580021013818</v>
      </c>
      <c r="M1087" s="4">
        <f t="shared" si="57"/>
        <v>1.1632426161357374</v>
      </c>
    </row>
    <row r="1088" spans="1:13" x14ac:dyDescent="0.25">
      <c r="A1088" t="s">
        <v>39</v>
      </c>
      <c r="B1088">
        <v>2708</v>
      </c>
      <c r="C1088">
        <v>4589</v>
      </c>
      <c r="D1088">
        <v>776</v>
      </c>
      <c r="E1088">
        <v>1002</v>
      </c>
      <c r="J1088">
        <v>2708</v>
      </c>
      <c r="K1088" s="4">
        <f t="shared" si="55"/>
        <v>1.6187139178591166</v>
      </c>
      <c r="L1088" s="4">
        <f t="shared" si="56"/>
        <v>0.49227841325852945</v>
      </c>
      <c r="M1088" s="4">
        <f t="shared" si="57"/>
        <v>0.77497945569681448</v>
      </c>
    </row>
    <row r="1089" spans="1:13" x14ac:dyDescent="0.25">
      <c r="A1089" t="s">
        <v>71</v>
      </c>
      <c r="B1089">
        <v>2706</v>
      </c>
      <c r="C1089">
        <v>4201</v>
      </c>
      <c r="D1089">
        <v>2767.5</v>
      </c>
      <c r="E1089">
        <v>2924</v>
      </c>
      <c r="J1089">
        <v>2706</v>
      </c>
      <c r="K1089" s="4">
        <f t="shared" si="55"/>
        <v>1.4818516384672364</v>
      </c>
      <c r="L1089" s="4">
        <f t="shared" si="56"/>
        <v>1.7556449854290981</v>
      </c>
      <c r="M1089" s="4">
        <f t="shared" si="57"/>
        <v>2.2615168946681492</v>
      </c>
    </row>
    <row r="1090" spans="1:13" x14ac:dyDescent="0.25">
      <c r="A1090" t="s">
        <v>135</v>
      </c>
      <c r="B1090">
        <v>2705</v>
      </c>
      <c r="C1090">
        <v>3801.5</v>
      </c>
      <c r="D1090">
        <v>2219</v>
      </c>
      <c r="E1090">
        <v>1832.5</v>
      </c>
      <c r="J1090">
        <v>2705</v>
      </c>
      <c r="K1090" s="4">
        <f t="shared" si="55"/>
        <v>1.3409328739902879</v>
      </c>
      <c r="L1090" s="4">
        <f t="shared" si="56"/>
        <v>1.4076878853359238</v>
      </c>
      <c r="M1090" s="4">
        <f t="shared" si="57"/>
        <v>1.4173152221201721</v>
      </c>
    </row>
    <row r="1091" spans="1:13" x14ac:dyDescent="0.25">
      <c r="A1091" t="s">
        <v>119</v>
      </c>
      <c r="B1091">
        <v>2704</v>
      </c>
      <c r="C1091">
        <v>2557</v>
      </c>
      <c r="D1091">
        <v>2508</v>
      </c>
      <c r="E1091">
        <v>2052</v>
      </c>
      <c r="J1091">
        <v>2704</v>
      </c>
      <c r="K1091" s="4">
        <f t="shared" si="55"/>
        <v>0.90195064021916771</v>
      </c>
      <c r="L1091" s="4">
        <f t="shared" si="56"/>
        <v>1.5910235315108141</v>
      </c>
      <c r="M1091" s="4">
        <f t="shared" si="57"/>
        <v>1.5870836757383864</v>
      </c>
    </row>
    <row r="1092" spans="1:13" x14ac:dyDescent="0.25">
      <c r="A1092" t="s">
        <v>87</v>
      </c>
      <c r="B1092">
        <v>2703</v>
      </c>
      <c r="C1092">
        <v>3938</v>
      </c>
      <c r="D1092">
        <v>6983</v>
      </c>
      <c r="E1092">
        <v>1104</v>
      </c>
      <c r="J1092">
        <v>2703</v>
      </c>
      <c r="K1092" s="4">
        <f t="shared" si="55"/>
        <v>1.3890815882608849</v>
      </c>
      <c r="L1092" s="4">
        <f t="shared" si="56"/>
        <v>4.4298713399282361</v>
      </c>
      <c r="M1092" s="4">
        <f t="shared" si="57"/>
        <v>0.85386957992942425</v>
      </c>
    </row>
    <row r="1093" spans="1:13" x14ac:dyDescent="0.25">
      <c r="A1093" t="s">
        <v>151</v>
      </c>
      <c r="B1093">
        <v>2702</v>
      </c>
      <c r="C1093">
        <v>2511</v>
      </c>
      <c r="D1093">
        <v>1675.5</v>
      </c>
      <c r="E1093">
        <v>1653</v>
      </c>
      <c r="J1093">
        <v>2702</v>
      </c>
      <c r="K1093" s="4">
        <f t="shared" ref="K1093:K1156" si="58">C1093/F$37</f>
        <v>0.88572469987889335</v>
      </c>
      <c r="L1093" s="4">
        <f t="shared" si="56"/>
        <v>1.0629026822353944</v>
      </c>
      <c r="M1093" s="4">
        <f t="shared" si="57"/>
        <v>1.278484072122589</v>
      </c>
    </row>
    <row r="1094" spans="1:13" x14ac:dyDescent="0.25">
      <c r="A1094" t="s">
        <v>167</v>
      </c>
      <c r="B1094">
        <v>2700</v>
      </c>
      <c r="C1094">
        <v>3307.5</v>
      </c>
      <c r="D1094">
        <v>601</v>
      </c>
      <c r="E1094">
        <v>585</v>
      </c>
      <c r="J1094">
        <v>2700</v>
      </c>
      <c r="K1094" s="4">
        <f t="shared" si="58"/>
        <v>1.1666803842490798</v>
      </c>
      <c r="L1094" s="4">
        <f t="shared" si="56"/>
        <v>0.38126201851594871</v>
      </c>
      <c r="M1094" s="4">
        <f t="shared" si="57"/>
        <v>0.45245806545173295</v>
      </c>
    </row>
    <row r="1095" spans="1:13" x14ac:dyDescent="0.25">
      <c r="A1095" t="s">
        <v>183</v>
      </c>
      <c r="B1095">
        <v>2697</v>
      </c>
      <c r="C1095">
        <v>2252</v>
      </c>
      <c r="D1095">
        <v>1938.5</v>
      </c>
      <c r="E1095">
        <v>1942.5</v>
      </c>
      <c r="J1095">
        <v>2697</v>
      </c>
      <c r="K1095" s="4">
        <f t="shared" si="58"/>
        <v>0.79436560100647857</v>
      </c>
      <c r="L1095" s="4">
        <f t="shared" si="56"/>
        <v>1.22974446404853</v>
      </c>
      <c r="M1095" s="4">
        <f t="shared" si="57"/>
        <v>1.5023928070769081</v>
      </c>
    </row>
    <row r="1096" spans="1:13" x14ac:dyDescent="0.25">
      <c r="A1096" t="s">
        <v>25</v>
      </c>
      <c r="B1096">
        <v>2696</v>
      </c>
      <c r="C1096">
        <v>2058.5</v>
      </c>
      <c r="D1096">
        <v>1209.5</v>
      </c>
      <c r="E1096">
        <v>2215.5</v>
      </c>
      <c r="J1096">
        <v>2696</v>
      </c>
      <c r="K1096" s="4">
        <f t="shared" si="58"/>
        <v>0.72611083022728073</v>
      </c>
      <c r="L1096" s="4">
        <f t="shared" si="56"/>
        <v>0.76728188252086515</v>
      </c>
      <c r="M1096" s="4">
        <f t="shared" si="57"/>
        <v>1.7135399042877169</v>
      </c>
    </row>
    <row r="1097" spans="1:13" x14ac:dyDescent="0.25">
      <c r="A1097" t="s">
        <v>41</v>
      </c>
      <c r="B1097">
        <v>2694</v>
      </c>
      <c r="C1097">
        <v>3665</v>
      </c>
      <c r="D1097">
        <v>1120.5</v>
      </c>
      <c r="E1097">
        <v>6570</v>
      </c>
      <c r="J1097">
        <v>2694</v>
      </c>
      <c r="K1097" s="4">
        <f t="shared" si="58"/>
        <v>1.292784159719691</v>
      </c>
      <c r="L1097" s="4">
        <f t="shared" si="56"/>
        <v>0.71082211605178125</v>
      </c>
      <c r="M1097" s="4">
        <f t="shared" si="57"/>
        <v>5.0814521196886933</v>
      </c>
    </row>
    <row r="1098" spans="1:13" x14ac:dyDescent="0.25">
      <c r="A1098" t="s">
        <v>57</v>
      </c>
      <c r="B1098">
        <v>2690</v>
      </c>
      <c r="C1098">
        <v>7092.5</v>
      </c>
      <c r="D1098">
        <v>2703</v>
      </c>
      <c r="E1098">
        <v>1891.5</v>
      </c>
      <c r="J1098">
        <v>2690</v>
      </c>
      <c r="K1098" s="4">
        <f t="shared" si="58"/>
        <v>2.5017930839868781</v>
      </c>
      <c r="L1098" s="4">
        <f t="shared" si="56"/>
        <v>1.7147275142239755</v>
      </c>
      <c r="M1098" s="4">
        <f t="shared" si="57"/>
        <v>1.4629477449606032</v>
      </c>
    </row>
    <row r="1099" spans="1:13" x14ac:dyDescent="0.25">
      <c r="A1099" t="s">
        <v>73</v>
      </c>
      <c r="B1099">
        <v>2688</v>
      </c>
      <c r="C1099">
        <v>2483</v>
      </c>
      <c r="D1099">
        <v>581</v>
      </c>
      <c r="E1099">
        <v>701</v>
      </c>
      <c r="J1099">
        <v>2688</v>
      </c>
      <c r="K1099" s="4">
        <f t="shared" si="58"/>
        <v>0.87584804054133503</v>
      </c>
      <c r="L1099" s="4">
        <f t="shared" si="56"/>
        <v>0.36857443054536804</v>
      </c>
      <c r="M1099" s="4">
        <f t="shared" si="57"/>
        <v>0.54217624595156377</v>
      </c>
    </row>
    <row r="1100" spans="1:13" x14ac:dyDescent="0.25">
      <c r="A1100" t="s">
        <v>89</v>
      </c>
      <c r="B1100">
        <v>2687</v>
      </c>
      <c r="C1100">
        <v>2686</v>
      </c>
      <c r="D1100">
        <v>7493</v>
      </c>
      <c r="E1100">
        <v>1058</v>
      </c>
      <c r="J1100">
        <v>2687</v>
      </c>
      <c r="K1100" s="4">
        <f t="shared" si="58"/>
        <v>0.94745382073863305</v>
      </c>
      <c r="L1100" s="4">
        <f t="shared" si="56"/>
        <v>4.7534048331780427</v>
      </c>
      <c r="M1100" s="4">
        <f t="shared" si="57"/>
        <v>0.81829168076569825</v>
      </c>
    </row>
    <row r="1101" spans="1:13" x14ac:dyDescent="0.25">
      <c r="A1101" t="s">
        <v>105</v>
      </c>
      <c r="B1101">
        <v>2686</v>
      </c>
      <c r="C1101">
        <v>3488.5</v>
      </c>
      <c r="D1101">
        <v>1666</v>
      </c>
      <c r="E1101">
        <v>675</v>
      </c>
      <c r="J1101">
        <v>2686</v>
      </c>
      <c r="K1101" s="4">
        <f t="shared" si="58"/>
        <v>1.2305259321097251</v>
      </c>
      <c r="L1101" s="4">
        <f t="shared" si="56"/>
        <v>1.0568760779493687</v>
      </c>
      <c r="M1101" s="4">
        <f t="shared" si="57"/>
        <v>0.52206699859815342</v>
      </c>
    </row>
    <row r="1102" spans="1:13" x14ac:dyDescent="0.25">
      <c r="A1102" t="s">
        <v>121</v>
      </c>
      <c r="B1102">
        <v>2685</v>
      </c>
      <c r="C1102">
        <v>2601.5</v>
      </c>
      <c r="D1102">
        <v>883</v>
      </c>
      <c r="E1102">
        <v>782</v>
      </c>
      <c r="J1102">
        <v>2685</v>
      </c>
      <c r="K1102" s="4">
        <f t="shared" si="58"/>
        <v>0.91764747380921585</v>
      </c>
      <c r="L1102" s="4">
        <f t="shared" si="56"/>
        <v>0.56015700890113596</v>
      </c>
      <c r="M1102" s="4">
        <f t="shared" si="57"/>
        <v>0.60482428578334224</v>
      </c>
    </row>
    <row r="1103" spans="1:13" x14ac:dyDescent="0.25">
      <c r="A1103" t="s">
        <v>27</v>
      </c>
      <c r="B1103">
        <v>2684</v>
      </c>
      <c r="C1103">
        <v>4037.5</v>
      </c>
      <c r="D1103">
        <v>966</v>
      </c>
      <c r="E1103">
        <v>694</v>
      </c>
      <c r="J1103">
        <v>2684</v>
      </c>
      <c r="K1103" s="4">
        <f t="shared" si="58"/>
        <v>1.4241790026925654</v>
      </c>
      <c r="L1103" s="4">
        <f t="shared" si="56"/>
        <v>0.6128104989790456</v>
      </c>
      <c r="M1103" s="4">
        <f t="shared" si="57"/>
        <v>0.5367622178179533</v>
      </c>
    </row>
    <row r="1104" spans="1:13" x14ac:dyDescent="0.25">
      <c r="A1104" t="s">
        <v>171</v>
      </c>
      <c r="B1104">
        <v>2682</v>
      </c>
      <c r="C1104">
        <v>4643</v>
      </c>
      <c r="D1104">
        <v>2100</v>
      </c>
      <c r="E1104">
        <v>421</v>
      </c>
      <c r="J1104">
        <v>2682</v>
      </c>
      <c r="K1104" s="4">
        <f t="shared" si="58"/>
        <v>1.6377617608672648</v>
      </c>
      <c r="L1104" s="4">
        <f t="shared" si="56"/>
        <v>1.3321967369109688</v>
      </c>
      <c r="M1104" s="4">
        <f t="shared" si="57"/>
        <v>0.32561512060714459</v>
      </c>
    </row>
    <row r="1105" spans="1:13" x14ac:dyDescent="0.25">
      <c r="A1105" t="s">
        <v>59</v>
      </c>
      <c r="B1105">
        <v>2681</v>
      </c>
      <c r="C1105">
        <v>2357.5</v>
      </c>
      <c r="D1105">
        <v>1178</v>
      </c>
      <c r="E1105">
        <v>1591</v>
      </c>
      <c r="J1105">
        <v>2681</v>
      </c>
      <c r="K1105" s="4">
        <f t="shared" si="58"/>
        <v>0.83157944243906456</v>
      </c>
      <c r="L1105" s="4">
        <f t="shared" si="56"/>
        <v>0.74729893146720061</v>
      </c>
      <c r="M1105" s="4">
        <f t="shared" si="57"/>
        <v>1.2305312515106106</v>
      </c>
    </row>
    <row r="1106" spans="1:13" x14ac:dyDescent="0.25">
      <c r="A1106" t="s">
        <v>137</v>
      </c>
      <c r="B1106">
        <v>2680</v>
      </c>
      <c r="C1106">
        <v>2713</v>
      </c>
      <c r="D1106">
        <v>737.5</v>
      </c>
      <c r="E1106">
        <v>1031</v>
      </c>
      <c r="J1106">
        <v>2680</v>
      </c>
      <c r="K1106" s="4">
        <f t="shared" si="58"/>
        <v>0.95697774224270715</v>
      </c>
      <c r="L1106" s="4">
        <f t="shared" si="56"/>
        <v>0.46785480641516169</v>
      </c>
      <c r="M1106" s="4">
        <f t="shared" si="57"/>
        <v>0.79740900082177213</v>
      </c>
    </row>
    <row r="1107" spans="1:13" x14ac:dyDescent="0.25">
      <c r="A1107" t="s">
        <v>153</v>
      </c>
      <c r="B1107">
        <v>2679</v>
      </c>
      <c r="C1107">
        <v>3810</v>
      </c>
      <c r="D1107">
        <v>1176.5</v>
      </c>
      <c r="E1107">
        <v>1318</v>
      </c>
      <c r="J1107">
        <v>2679</v>
      </c>
      <c r="K1107" s="4">
        <f t="shared" si="58"/>
        <v>1.3439311455749039</v>
      </c>
      <c r="L1107" s="4">
        <f t="shared" si="56"/>
        <v>0.74634736236940702</v>
      </c>
      <c r="M1107" s="4">
        <f t="shared" si="57"/>
        <v>1.0193841542998019</v>
      </c>
    </row>
    <row r="1108" spans="1:13" x14ac:dyDescent="0.25">
      <c r="A1108" t="s">
        <v>169</v>
      </c>
      <c r="B1108">
        <v>2678</v>
      </c>
      <c r="C1108">
        <v>1198.5</v>
      </c>
      <c r="D1108">
        <v>2290</v>
      </c>
      <c r="E1108">
        <v>973</v>
      </c>
      <c r="J1108">
        <v>2678</v>
      </c>
      <c r="K1108" s="4">
        <f t="shared" si="58"/>
        <v>0.42275629343084575</v>
      </c>
      <c r="L1108" s="4">
        <f t="shared" ref="L1108:L1171" si="59">D1108/G$37</f>
        <v>1.452728822631485</v>
      </c>
      <c r="M1108" s="4">
        <f t="shared" ref="M1108:M1171" si="60">E1108/H$37</f>
        <v>0.75254991057185672</v>
      </c>
    </row>
    <row r="1109" spans="1:13" x14ac:dyDescent="0.25">
      <c r="A1109" t="s">
        <v>185</v>
      </c>
      <c r="B1109">
        <v>2677</v>
      </c>
      <c r="C1109">
        <v>4454</v>
      </c>
      <c r="D1109">
        <v>960</v>
      </c>
      <c r="E1109">
        <v>1078</v>
      </c>
      <c r="J1109">
        <v>2677</v>
      </c>
      <c r="K1109" s="4">
        <f t="shared" si="58"/>
        <v>1.5710943103387458</v>
      </c>
      <c r="L1109" s="4">
        <f t="shared" si="59"/>
        <v>0.60900422258787146</v>
      </c>
      <c r="M1109" s="4">
        <f t="shared" si="60"/>
        <v>0.8337603325760139</v>
      </c>
    </row>
    <row r="1110" spans="1:13" x14ac:dyDescent="0.25">
      <c r="A1110" t="s">
        <v>43</v>
      </c>
      <c r="B1110">
        <v>2676</v>
      </c>
      <c r="C1110">
        <v>30681.5</v>
      </c>
      <c r="D1110">
        <v>416</v>
      </c>
      <c r="E1110">
        <v>1634.5</v>
      </c>
      <c r="J1110">
        <v>2676</v>
      </c>
      <c r="K1110" s="4">
        <f t="shared" si="58"/>
        <v>10.822525838046303</v>
      </c>
      <c r="L1110" s="4">
        <f t="shared" si="59"/>
        <v>0.26390182978807764</v>
      </c>
      <c r="M1110" s="4">
        <f t="shared" si="60"/>
        <v>1.2641755691980472</v>
      </c>
    </row>
    <row r="1111" spans="1:13" x14ac:dyDescent="0.25">
      <c r="A1111" t="s">
        <v>155</v>
      </c>
      <c r="B1111">
        <v>2675</v>
      </c>
      <c r="C1111">
        <v>5652</v>
      </c>
      <c r="D1111">
        <v>2080.5</v>
      </c>
      <c r="E1111">
        <v>1806.5</v>
      </c>
      <c r="J1111">
        <v>2675</v>
      </c>
      <c r="K1111" s="4">
        <f t="shared" si="58"/>
        <v>1.9936742348528496</v>
      </c>
      <c r="L1111" s="4">
        <f t="shared" si="59"/>
        <v>1.3198263386396527</v>
      </c>
      <c r="M1111" s="4">
        <f t="shared" si="60"/>
        <v>1.3972059747667618</v>
      </c>
    </row>
    <row r="1112" spans="1:13" x14ac:dyDescent="0.25">
      <c r="A1112" t="s">
        <v>75</v>
      </c>
      <c r="B1112">
        <v>2674</v>
      </c>
      <c r="C1112">
        <v>4374</v>
      </c>
      <c r="D1112">
        <v>5717</v>
      </c>
      <c r="E1112">
        <v>961</v>
      </c>
      <c r="J1112">
        <v>2674</v>
      </c>
      <c r="K1112" s="4">
        <f t="shared" si="58"/>
        <v>1.5428752836600077</v>
      </c>
      <c r="L1112" s="4">
        <f t="shared" si="59"/>
        <v>3.6267470213904804</v>
      </c>
      <c r="M1112" s="4">
        <f t="shared" si="60"/>
        <v>0.74326871948566731</v>
      </c>
    </row>
    <row r="1113" spans="1:13" x14ac:dyDescent="0.25">
      <c r="A1113" t="s">
        <v>91</v>
      </c>
      <c r="B1113">
        <v>2673</v>
      </c>
      <c r="C1113">
        <v>3506.5</v>
      </c>
      <c r="D1113">
        <v>1378</v>
      </c>
      <c r="E1113">
        <v>1584</v>
      </c>
      <c r="J1113">
        <v>2673</v>
      </c>
      <c r="K1113" s="4">
        <f t="shared" si="58"/>
        <v>1.236875213112441</v>
      </c>
      <c r="L1113" s="4">
        <f t="shared" si="59"/>
        <v>0.8741748111730071</v>
      </c>
      <c r="M1113" s="4">
        <f t="shared" si="60"/>
        <v>1.225117223377</v>
      </c>
    </row>
    <row r="1114" spans="1:13" x14ac:dyDescent="0.25">
      <c r="A1114" t="s">
        <v>107</v>
      </c>
      <c r="B1114">
        <v>2672</v>
      </c>
      <c r="C1114">
        <v>8957</v>
      </c>
      <c r="D1114">
        <v>898</v>
      </c>
      <c r="E1114">
        <v>1080</v>
      </c>
      <c r="J1114">
        <v>2672</v>
      </c>
      <c r="K1114" s="4">
        <f t="shared" si="58"/>
        <v>3.159472774518219</v>
      </c>
      <c r="L1114" s="4">
        <f t="shared" si="59"/>
        <v>0.56967269987907143</v>
      </c>
      <c r="M1114" s="4">
        <f t="shared" si="60"/>
        <v>0.83530719775704554</v>
      </c>
    </row>
    <row r="1115" spans="1:13" x14ac:dyDescent="0.25">
      <c r="A1115" t="s">
        <v>123</v>
      </c>
      <c r="B1115">
        <v>2671</v>
      </c>
      <c r="C1115">
        <v>6007</v>
      </c>
      <c r="D1115">
        <v>1148</v>
      </c>
      <c r="E1115">
        <v>3206</v>
      </c>
      <c r="J1115">
        <v>2671</v>
      </c>
      <c r="K1115" s="4">
        <f t="shared" si="58"/>
        <v>2.1188961657397498</v>
      </c>
      <c r="L1115" s="4">
        <f t="shared" si="59"/>
        <v>0.72826754951132966</v>
      </c>
      <c r="M1115" s="4">
        <f t="shared" si="60"/>
        <v>2.4796248851936</v>
      </c>
    </row>
    <row r="1116" spans="1:13" x14ac:dyDescent="0.25">
      <c r="A1116" t="s">
        <v>139</v>
      </c>
      <c r="B1116">
        <v>2670</v>
      </c>
      <c r="C1116">
        <v>3982.5</v>
      </c>
      <c r="D1116">
        <v>1344.5</v>
      </c>
      <c r="E1116">
        <v>773</v>
      </c>
      <c r="J1116">
        <v>2670</v>
      </c>
      <c r="K1116" s="4">
        <f t="shared" si="58"/>
        <v>1.4047784218509329</v>
      </c>
      <c r="L1116" s="4">
        <f t="shared" si="59"/>
        <v>0.85292310132228455</v>
      </c>
      <c r="M1116" s="4">
        <f t="shared" si="60"/>
        <v>0.59786339246870013</v>
      </c>
    </row>
    <row r="1117" spans="1:13" x14ac:dyDescent="0.25">
      <c r="A1117" t="s">
        <v>187</v>
      </c>
      <c r="B1117">
        <v>2669</v>
      </c>
      <c r="C1117">
        <v>2290</v>
      </c>
      <c r="D1117">
        <v>1786</v>
      </c>
      <c r="E1117">
        <v>3687.5</v>
      </c>
      <c r="J1117">
        <v>2669</v>
      </c>
      <c r="K1117" s="4">
        <f t="shared" si="58"/>
        <v>0.80776963867887919</v>
      </c>
      <c r="L1117" s="4">
        <f t="shared" si="59"/>
        <v>1.1330016057728525</v>
      </c>
      <c r="M1117" s="4">
        <f t="shared" si="60"/>
        <v>2.8520326775269491</v>
      </c>
    </row>
    <row r="1118" spans="1:13" x14ac:dyDescent="0.25">
      <c r="A1118" t="s">
        <v>13</v>
      </c>
      <c r="B1118">
        <v>2668</v>
      </c>
      <c r="C1118">
        <v>4064</v>
      </c>
      <c r="D1118">
        <v>840</v>
      </c>
      <c r="E1118">
        <v>2408</v>
      </c>
      <c r="J1118">
        <v>2668</v>
      </c>
      <c r="K1118" s="4">
        <f t="shared" si="58"/>
        <v>1.4335265552798975</v>
      </c>
      <c r="L1118" s="4">
        <f t="shared" si="59"/>
        <v>0.53287869476438754</v>
      </c>
      <c r="M1118" s="4">
        <f t="shared" si="60"/>
        <v>1.8624256779620052</v>
      </c>
    </row>
    <row r="1119" spans="1:13" x14ac:dyDescent="0.25">
      <c r="A1119" t="s">
        <v>157</v>
      </c>
      <c r="B1119">
        <v>2667</v>
      </c>
      <c r="C1119">
        <v>2208</v>
      </c>
      <c r="D1119">
        <v>560</v>
      </c>
      <c r="E1119">
        <v>461</v>
      </c>
      <c r="J1119">
        <v>2667</v>
      </c>
      <c r="K1119" s="4">
        <f t="shared" si="58"/>
        <v>0.77884513633317265</v>
      </c>
      <c r="L1119" s="4">
        <f t="shared" si="59"/>
        <v>0.35525246317625836</v>
      </c>
      <c r="M1119" s="4">
        <f t="shared" si="60"/>
        <v>0.35655242422777589</v>
      </c>
    </row>
    <row r="1120" spans="1:13" x14ac:dyDescent="0.25">
      <c r="A1120" t="s">
        <v>29</v>
      </c>
      <c r="B1120">
        <v>2666</v>
      </c>
      <c r="C1120">
        <v>2061</v>
      </c>
      <c r="D1120">
        <v>1687</v>
      </c>
      <c r="E1120">
        <v>1046</v>
      </c>
      <c r="J1120">
        <v>2666</v>
      </c>
      <c r="K1120" s="4">
        <f t="shared" si="58"/>
        <v>0.72699267481099128</v>
      </c>
      <c r="L1120" s="4">
        <f t="shared" si="59"/>
        <v>1.0701980453184783</v>
      </c>
      <c r="M1120" s="4">
        <f t="shared" si="60"/>
        <v>0.80901048967950884</v>
      </c>
    </row>
    <row r="1121" spans="1:13" x14ac:dyDescent="0.25">
      <c r="A1121" t="s">
        <v>45</v>
      </c>
      <c r="B1121">
        <v>2665</v>
      </c>
      <c r="C1121">
        <v>1336</v>
      </c>
      <c r="D1121">
        <v>466</v>
      </c>
      <c r="E1121">
        <v>285.5</v>
      </c>
      <c r="J1121">
        <v>2665</v>
      </c>
      <c r="K1121" s="4">
        <f t="shared" si="58"/>
        <v>0.47125774553492694</v>
      </c>
      <c r="L1121" s="4">
        <f t="shared" si="59"/>
        <v>0.29562079971452926</v>
      </c>
      <c r="M1121" s="4">
        <f t="shared" si="60"/>
        <v>0.220815004592256</v>
      </c>
    </row>
    <row r="1122" spans="1:13" x14ac:dyDescent="0.25">
      <c r="A1122" t="s">
        <v>61</v>
      </c>
      <c r="B1122">
        <v>2664</v>
      </c>
      <c r="C1122">
        <v>3283</v>
      </c>
      <c r="D1122">
        <v>1596</v>
      </c>
      <c r="E1122">
        <v>1109.5</v>
      </c>
      <c r="J1122">
        <v>2664</v>
      </c>
      <c r="K1122" s="4">
        <f t="shared" si="58"/>
        <v>1.1580383073287164</v>
      </c>
      <c r="L1122" s="4">
        <f t="shared" si="59"/>
        <v>1.0124695200523364</v>
      </c>
      <c r="M1122" s="4">
        <f t="shared" si="60"/>
        <v>0.85812345917726107</v>
      </c>
    </row>
    <row r="1123" spans="1:13" x14ac:dyDescent="0.25">
      <c r="A1123" t="s">
        <v>125</v>
      </c>
      <c r="B1123">
        <v>2663</v>
      </c>
      <c r="C1123">
        <v>1428.5</v>
      </c>
      <c r="D1123">
        <v>603.5</v>
      </c>
      <c r="E1123">
        <v>756.5</v>
      </c>
      <c r="J1123">
        <v>2663</v>
      </c>
      <c r="K1123" s="4">
        <f t="shared" si="58"/>
        <v>0.50388599513221788</v>
      </c>
      <c r="L1123" s="4">
        <f t="shared" si="59"/>
        <v>0.38284796701227125</v>
      </c>
      <c r="M1123" s="4">
        <f t="shared" si="60"/>
        <v>0.58510175472518977</v>
      </c>
    </row>
    <row r="1124" spans="1:13" x14ac:dyDescent="0.25">
      <c r="A1124" t="s">
        <v>77</v>
      </c>
      <c r="B1124">
        <v>2662</v>
      </c>
      <c r="C1124">
        <v>3268</v>
      </c>
      <c r="D1124">
        <v>1438.5</v>
      </c>
      <c r="E1124">
        <v>3723.5</v>
      </c>
      <c r="J1124">
        <v>2662</v>
      </c>
      <c r="K1124" s="4">
        <f t="shared" si="58"/>
        <v>1.1527472398264529</v>
      </c>
      <c r="L1124" s="4">
        <f t="shared" si="59"/>
        <v>0.91255476478401365</v>
      </c>
      <c r="M1124" s="4">
        <f t="shared" si="60"/>
        <v>2.8798762507855176</v>
      </c>
    </row>
    <row r="1125" spans="1:13" x14ac:dyDescent="0.25">
      <c r="A1125" t="s">
        <v>141</v>
      </c>
      <c r="B1125">
        <v>2661</v>
      </c>
      <c r="C1125">
        <v>2268.5</v>
      </c>
      <c r="D1125">
        <v>1662</v>
      </c>
      <c r="E1125">
        <v>3663</v>
      </c>
      <c r="J1125">
        <v>2661</v>
      </c>
      <c r="K1125" s="4">
        <f t="shared" si="58"/>
        <v>0.80018577525896839</v>
      </c>
      <c r="L1125" s="4">
        <f t="shared" si="59"/>
        <v>1.0543385603552524</v>
      </c>
      <c r="M1125" s="4">
        <f t="shared" si="60"/>
        <v>2.8330835790593127</v>
      </c>
    </row>
    <row r="1126" spans="1:13" x14ac:dyDescent="0.25">
      <c r="A1126" t="s">
        <v>109</v>
      </c>
      <c r="B1126">
        <v>2660</v>
      </c>
      <c r="C1126">
        <v>2472.5</v>
      </c>
      <c r="D1126">
        <v>603</v>
      </c>
      <c r="E1126">
        <v>1811.5</v>
      </c>
      <c r="J1126">
        <v>2660</v>
      </c>
      <c r="K1126" s="4">
        <f t="shared" si="58"/>
        <v>0.87214429328975063</v>
      </c>
      <c r="L1126" s="4">
        <f t="shared" si="59"/>
        <v>0.38253077731300678</v>
      </c>
      <c r="M1126" s="4">
        <f t="shared" si="60"/>
        <v>1.4010731377193406</v>
      </c>
    </row>
    <row r="1127" spans="1:13" x14ac:dyDescent="0.25">
      <c r="A1127" t="s">
        <v>93</v>
      </c>
      <c r="B1127">
        <v>2659</v>
      </c>
      <c r="C1127">
        <v>4049</v>
      </c>
      <c r="D1127">
        <v>1456</v>
      </c>
      <c r="E1127">
        <v>1377</v>
      </c>
      <c r="J1127">
        <v>2659</v>
      </c>
      <c r="K1127" s="4">
        <f t="shared" si="58"/>
        <v>1.428235487777634</v>
      </c>
      <c r="L1127" s="4">
        <f t="shared" si="59"/>
        <v>0.92365640425827167</v>
      </c>
      <c r="M1127" s="4">
        <f t="shared" si="60"/>
        <v>1.065016677140233</v>
      </c>
    </row>
    <row r="1128" spans="1:13" x14ac:dyDescent="0.25">
      <c r="A1128" t="s">
        <v>47</v>
      </c>
      <c r="B1128">
        <v>2657</v>
      </c>
      <c r="C1128">
        <v>2634.5</v>
      </c>
      <c r="D1128">
        <v>3306</v>
      </c>
      <c r="E1128">
        <v>1373</v>
      </c>
      <c r="J1128">
        <v>2657</v>
      </c>
      <c r="K1128" s="4">
        <f t="shared" si="58"/>
        <v>0.92928782231419538</v>
      </c>
      <c r="L1128" s="4">
        <f t="shared" si="59"/>
        <v>2.0972582915369822</v>
      </c>
      <c r="M1128" s="4">
        <f t="shared" si="60"/>
        <v>1.0619229467781699</v>
      </c>
    </row>
    <row r="1129" spans="1:13" x14ac:dyDescent="0.25">
      <c r="A1129" t="s">
        <v>15</v>
      </c>
      <c r="B1129">
        <v>2652</v>
      </c>
      <c r="C1129">
        <v>1614</v>
      </c>
      <c r="D1129">
        <v>615.5</v>
      </c>
      <c r="E1129">
        <v>713.5</v>
      </c>
      <c r="J1129">
        <v>2652</v>
      </c>
      <c r="K1129" s="4">
        <f t="shared" si="58"/>
        <v>0.56931886324354197</v>
      </c>
      <c r="L1129" s="4">
        <f t="shared" si="59"/>
        <v>0.39046051979461965</v>
      </c>
      <c r="M1129" s="4">
        <f t="shared" si="60"/>
        <v>0.55184415333301107</v>
      </c>
    </row>
    <row r="1130" spans="1:13" x14ac:dyDescent="0.25">
      <c r="A1130" t="s">
        <v>63</v>
      </c>
      <c r="B1130">
        <v>2651</v>
      </c>
      <c r="C1130">
        <v>4326.5</v>
      </c>
      <c r="D1130">
        <v>2546</v>
      </c>
      <c r="E1130">
        <v>3378</v>
      </c>
      <c r="J1130">
        <v>2651</v>
      </c>
      <c r="K1130" s="4">
        <f t="shared" si="58"/>
        <v>1.526120236569507</v>
      </c>
      <c r="L1130" s="4">
        <f t="shared" si="59"/>
        <v>1.6151299486549173</v>
      </c>
      <c r="M1130" s="4">
        <f t="shared" si="60"/>
        <v>2.6126552907623144</v>
      </c>
    </row>
    <row r="1131" spans="1:13" x14ac:dyDescent="0.25">
      <c r="A1131" t="s">
        <v>173</v>
      </c>
      <c r="B1131">
        <v>2649</v>
      </c>
      <c r="C1131">
        <v>1085</v>
      </c>
      <c r="D1131">
        <v>999.5</v>
      </c>
      <c r="E1131">
        <v>367</v>
      </c>
      <c r="J1131">
        <v>2649</v>
      </c>
      <c r="K1131" s="4">
        <f t="shared" si="58"/>
        <v>0.38272054933038602</v>
      </c>
      <c r="L1131" s="4">
        <f t="shared" si="59"/>
        <v>0.63406220882976827</v>
      </c>
      <c r="M1131" s="4">
        <f t="shared" si="60"/>
        <v>0.2838497607192923</v>
      </c>
    </row>
    <row r="1132" spans="1:13" x14ac:dyDescent="0.25">
      <c r="A1132" t="s">
        <v>31</v>
      </c>
      <c r="B1132">
        <v>2553</v>
      </c>
      <c r="C1132">
        <v>2114</v>
      </c>
      <c r="D1132">
        <v>1178.5</v>
      </c>
      <c r="E1132">
        <v>1040</v>
      </c>
      <c r="J1132">
        <v>2553</v>
      </c>
      <c r="K1132" s="4">
        <f t="shared" si="58"/>
        <v>0.74568777998565527</v>
      </c>
      <c r="L1132" s="4">
        <f t="shared" si="59"/>
        <v>0.74761612116646514</v>
      </c>
      <c r="M1132" s="4">
        <f t="shared" si="60"/>
        <v>0.80436989413641413</v>
      </c>
    </row>
    <row r="1133" spans="1:13" x14ac:dyDescent="0.25">
      <c r="A1133" t="s">
        <v>95</v>
      </c>
      <c r="B1133">
        <v>856</v>
      </c>
      <c r="C1133">
        <v>1808.5</v>
      </c>
      <c r="D1133">
        <v>1957</v>
      </c>
      <c r="E1133">
        <v>1473.5</v>
      </c>
      <c r="J1133">
        <v>856</v>
      </c>
      <c r="K1133" s="4">
        <f t="shared" si="58"/>
        <v>0.63792637185622403</v>
      </c>
      <c r="L1133" s="4">
        <f t="shared" si="59"/>
        <v>1.2414804829213171</v>
      </c>
      <c r="M1133" s="4">
        <f t="shared" si="60"/>
        <v>1.139652922125006</v>
      </c>
    </row>
    <row r="1134" spans="1:13" x14ac:dyDescent="0.25">
      <c r="A1134" t="s">
        <v>79</v>
      </c>
      <c r="B1134">
        <v>849</v>
      </c>
      <c r="C1134">
        <v>2291</v>
      </c>
      <c r="D1134">
        <v>834</v>
      </c>
      <c r="E1134">
        <v>740</v>
      </c>
      <c r="J1134">
        <v>849</v>
      </c>
      <c r="K1134" s="4">
        <f t="shared" si="58"/>
        <v>0.80812237651236341</v>
      </c>
      <c r="L1134" s="4">
        <f t="shared" si="59"/>
        <v>0.52907241837321328</v>
      </c>
      <c r="M1134" s="4">
        <f t="shared" si="60"/>
        <v>0.5723401169816793</v>
      </c>
    </row>
    <row r="1135" spans="1:13" x14ac:dyDescent="0.25">
      <c r="A1135" t="s">
        <v>63</v>
      </c>
      <c r="B1135">
        <v>848</v>
      </c>
      <c r="C1135">
        <v>2887.5</v>
      </c>
      <c r="D1135">
        <v>2092</v>
      </c>
      <c r="E1135">
        <v>1756</v>
      </c>
      <c r="J1135">
        <v>848</v>
      </c>
      <c r="K1135" s="4">
        <f t="shared" si="58"/>
        <v>1.0185304941857047</v>
      </c>
      <c r="L1135" s="4">
        <f t="shared" si="59"/>
        <v>1.3271217017227366</v>
      </c>
      <c r="M1135" s="4">
        <f t="shared" si="60"/>
        <v>1.3581476289457146</v>
      </c>
    </row>
    <row r="1136" spans="1:13" x14ac:dyDescent="0.25">
      <c r="A1136" t="s">
        <v>181</v>
      </c>
      <c r="B1136">
        <v>741</v>
      </c>
      <c r="C1136">
        <v>1802.5</v>
      </c>
      <c r="D1136">
        <v>490</v>
      </c>
      <c r="E1136">
        <v>467</v>
      </c>
      <c r="J1136">
        <v>741</v>
      </c>
      <c r="K1136" s="4">
        <f t="shared" si="58"/>
        <v>0.63580994485531872</v>
      </c>
      <c r="L1136" s="4">
        <f t="shared" si="59"/>
        <v>0.31084590527922606</v>
      </c>
      <c r="M1136" s="4">
        <f t="shared" si="60"/>
        <v>0.36119301977087059</v>
      </c>
    </row>
    <row r="1137" spans="1:13" x14ac:dyDescent="0.25">
      <c r="A1137" t="s">
        <v>165</v>
      </c>
      <c r="B1137">
        <v>740</v>
      </c>
      <c r="C1137">
        <v>5034.5</v>
      </c>
      <c r="D1137">
        <v>541</v>
      </c>
      <c r="E1137">
        <v>893.5</v>
      </c>
      <c r="J1137">
        <v>740</v>
      </c>
      <c r="K1137" s="4">
        <f t="shared" si="58"/>
        <v>1.7758586226763395</v>
      </c>
      <c r="L1137" s="4">
        <f t="shared" si="59"/>
        <v>0.34319925460420675</v>
      </c>
      <c r="M1137" s="4">
        <f t="shared" si="60"/>
        <v>0.69106201962585201</v>
      </c>
    </row>
    <row r="1138" spans="1:13" x14ac:dyDescent="0.25">
      <c r="A1138" t="s">
        <v>149</v>
      </c>
      <c r="B1138">
        <v>739</v>
      </c>
      <c r="C1138">
        <v>4980</v>
      </c>
      <c r="D1138">
        <v>5497</v>
      </c>
      <c r="E1138">
        <v>2649</v>
      </c>
      <c r="J1138">
        <v>739</v>
      </c>
      <c r="K1138" s="4">
        <f t="shared" si="58"/>
        <v>1.7566344107514491</v>
      </c>
      <c r="L1138" s="4">
        <f t="shared" si="59"/>
        <v>3.4871835537140932</v>
      </c>
      <c r="M1138" s="4">
        <f t="shared" si="60"/>
        <v>2.048822932276309</v>
      </c>
    </row>
    <row r="1139" spans="1:13" x14ac:dyDescent="0.25">
      <c r="A1139" t="s">
        <v>133</v>
      </c>
      <c r="B1139">
        <v>738</v>
      </c>
      <c r="C1139">
        <v>2107</v>
      </c>
      <c r="D1139">
        <v>5320</v>
      </c>
      <c r="E1139">
        <v>1685</v>
      </c>
      <c r="J1139">
        <v>738</v>
      </c>
      <c r="K1139" s="4">
        <f t="shared" si="58"/>
        <v>0.74321861515126575</v>
      </c>
      <c r="L1139" s="4">
        <f t="shared" si="59"/>
        <v>3.3748984001744544</v>
      </c>
      <c r="M1139" s="4">
        <f t="shared" si="60"/>
        <v>1.3032339150190941</v>
      </c>
    </row>
    <row r="1140" spans="1:13" x14ac:dyDescent="0.25">
      <c r="A1140" t="s">
        <v>117</v>
      </c>
      <c r="B1140">
        <v>737</v>
      </c>
      <c r="C1140">
        <v>6327</v>
      </c>
      <c r="D1140">
        <v>4229.5</v>
      </c>
      <c r="E1140">
        <v>1426</v>
      </c>
      <c r="J1140">
        <v>737</v>
      </c>
      <c r="K1140" s="4">
        <f t="shared" si="58"/>
        <v>2.2317722724547027</v>
      </c>
      <c r="L1140" s="4">
        <f t="shared" si="59"/>
        <v>2.683107666078544</v>
      </c>
      <c r="M1140" s="4">
        <f t="shared" si="60"/>
        <v>1.1029148740755064</v>
      </c>
    </row>
    <row r="1141" spans="1:13" x14ac:dyDescent="0.25">
      <c r="A1141" t="s">
        <v>101</v>
      </c>
      <c r="B1141">
        <v>736</v>
      </c>
      <c r="C1141">
        <v>2255</v>
      </c>
      <c r="D1141">
        <v>1614.5</v>
      </c>
      <c r="E1141">
        <v>1519</v>
      </c>
      <c r="J1141">
        <v>736</v>
      </c>
      <c r="K1141" s="4">
        <f t="shared" si="58"/>
        <v>0.79542381450693134</v>
      </c>
      <c r="L1141" s="4">
        <f t="shared" si="59"/>
        <v>1.0242055389251234</v>
      </c>
      <c r="M1141" s="4">
        <f t="shared" si="60"/>
        <v>1.1748441049934741</v>
      </c>
    </row>
    <row r="1142" spans="1:13" x14ac:dyDescent="0.25">
      <c r="A1142" t="s">
        <v>85</v>
      </c>
      <c r="B1142">
        <v>735</v>
      </c>
      <c r="C1142">
        <v>864.5</v>
      </c>
      <c r="D1142">
        <v>777</v>
      </c>
      <c r="E1142">
        <v>809.5</v>
      </c>
      <c r="J1142">
        <v>735</v>
      </c>
      <c r="K1142" s="4">
        <f t="shared" si="58"/>
        <v>0.30494185704711402</v>
      </c>
      <c r="L1142" s="4">
        <f t="shared" si="59"/>
        <v>0.49291279265705845</v>
      </c>
      <c r="M1142" s="4">
        <f t="shared" si="60"/>
        <v>0.62609368202252624</v>
      </c>
    </row>
    <row r="1143" spans="1:13" x14ac:dyDescent="0.25">
      <c r="A1143" t="s">
        <v>69</v>
      </c>
      <c r="B1143">
        <v>734</v>
      </c>
      <c r="C1143">
        <v>3550</v>
      </c>
      <c r="D1143">
        <v>3673</v>
      </c>
      <c r="E1143">
        <v>1887</v>
      </c>
      <c r="J1143">
        <v>734</v>
      </c>
      <c r="K1143" s="4">
        <f t="shared" si="58"/>
        <v>1.252219308869005</v>
      </c>
      <c r="L1143" s="4">
        <f t="shared" si="59"/>
        <v>2.3300755307971373</v>
      </c>
      <c r="M1143" s="4">
        <f t="shared" si="60"/>
        <v>1.4594672983032821</v>
      </c>
    </row>
    <row r="1144" spans="1:13" x14ac:dyDescent="0.25">
      <c r="A1144" t="s">
        <v>53</v>
      </c>
      <c r="B1144">
        <v>733</v>
      </c>
      <c r="C1144">
        <v>2936</v>
      </c>
      <c r="D1144">
        <v>1927</v>
      </c>
      <c r="E1144">
        <v>4876</v>
      </c>
      <c r="J1144">
        <v>733</v>
      </c>
      <c r="K1144" s="4">
        <f t="shared" si="58"/>
        <v>1.0356382791096896</v>
      </c>
      <c r="L1144" s="4">
        <f t="shared" si="59"/>
        <v>1.2224491009654461</v>
      </c>
      <c r="M1144" s="4">
        <f t="shared" si="60"/>
        <v>3.7712573113549572</v>
      </c>
    </row>
    <row r="1145" spans="1:13" x14ac:dyDescent="0.25">
      <c r="A1145" t="s">
        <v>37</v>
      </c>
      <c r="B1145">
        <v>732</v>
      </c>
      <c r="C1145">
        <v>8354.5</v>
      </c>
      <c r="D1145">
        <v>3816</v>
      </c>
      <c r="E1145">
        <v>4567</v>
      </c>
      <c r="J1145">
        <v>732</v>
      </c>
      <c r="K1145" s="4">
        <f t="shared" si="58"/>
        <v>2.9469482298439722</v>
      </c>
      <c r="L1145" s="4">
        <f t="shared" si="59"/>
        <v>2.4207917847867892</v>
      </c>
      <c r="M1145" s="4">
        <f t="shared" si="60"/>
        <v>3.5322666408855805</v>
      </c>
    </row>
    <row r="1146" spans="1:13" x14ac:dyDescent="0.25">
      <c r="A1146" t="s">
        <v>21</v>
      </c>
      <c r="B1146">
        <v>731</v>
      </c>
      <c r="C1146">
        <v>2802</v>
      </c>
      <c r="D1146">
        <v>3632</v>
      </c>
      <c r="E1146">
        <v>1317.5</v>
      </c>
      <c r="J1146">
        <v>731</v>
      </c>
      <c r="K1146" s="4">
        <f t="shared" si="58"/>
        <v>0.98837140942280333</v>
      </c>
      <c r="L1146" s="4">
        <f t="shared" si="59"/>
        <v>2.3040659754574468</v>
      </c>
      <c r="M1146" s="4">
        <f t="shared" si="60"/>
        <v>1.0189974380045439</v>
      </c>
    </row>
    <row r="1147" spans="1:13" x14ac:dyDescent="0.25">
      <c r="A1147" t="s">
        <v>179</v>
      </c>
      <c r="B1147">
        <v>730</v>
      </c>
      <c r="C1147">
        <v>8155</v>
      </c>
      <c r="D1147">
        <v>1440</v>
      </c>
      <c r="E1147">
        <v>1831.5</v>
      </c>
      <c r="J1147">
        <v>730</v>
      </c>
      <c r="K1147" s="4">
        <f t="shared" si="58"/>
        <v>2.8765770320638691</v>
      </c>
      <c r="L1147" s="4">
        <f t="shared" si="59"/>
        <v>0.91350633388180724</v>
      </c>
      <c r="M1147" s="4">
        <f t="shared" si="60"/>
        <v>1.4165417895296564</v>
      </c>
    </row>
    <row r="1148" spans="1:13" x14ac:dyDescent="0.25">
      <c r="A1148" t="s">
        <v>163</v>
      </c>
      <c r="B1148">
        <v>729</v>
      </c>
      <c r="C1148">
        <v>4448</v>
      </c>
      <c r="D1148">
        <v>1064</v>
      </c>
      <c r="E1148">
        <v>1525</v>
      </c>
      <c r="J1148">
        <v>729</v>
      </c>
      <c r="K1148" s="4">
        <f t="shared" si="58"/>
        <v>1.5689778833378405</v>
      </c>
      <c r="L1148" s="4">
        <f t="shared" si="59"/>
        <v>0.67497968003489084</v>
      </c>
      <c r="M1148" s="4">
        <f t="shared" si="60"/>
        <v>1.179484700536569</v>
      </c>
    </row>
    <row r="1149" spans="1:13" x14ac:dyDescent="0.25">
      <c r="A1149" t="s">
        <v>147</v>
      </c>
      <c r="B1149">
        <v>728</v>
      </c>
      <c r="C1149">
        <v>6401.5</v>
      </c>
      <c r="D1149">
        <v>4985</v>
      </c>
      <c r="E1149">
        <v>997</v>
      </c>
      <c r="J1149">
        <v>728</v>
      </c>
      <c r="K1149" s="4">
        <f t="shared" si="58"/>
        <v>2.2580512410492775</v>
      </c>
      <c r="L1149" s="4">
        <f t="shared" si="59"/>
        <v>3.1623813016672284</v>
      </c>
      <c r="M1149" s="4">
        <f t="shared" si="60"/>
        <v>0.77111229274423554</v>
      </c>
    </row>
    <row r="1150" spans="1:13" x14ac:dyDescent="0.25">
      <c r="A1150" t="s">
        <v>131</v>
      </c>
      <c r="B1150">
        <v>727</v>
      </c>
      <c r="C1150">
        <v>6019</v>
      </c>
      <c r="D1150">
        <v>1277</v>
      </c>
      <c r="E1150">
        <v>1615</v>
      </c>
      <c r="J1150">
        <v>727</v>
      </c>
      <c r="K1150" s="4">
        <f t="shared" si="58"/>
        <v>2.1231290197415609</v>
      </c>
      <c r="L1150" s="4">
        <f t="shared" si="59"/>
        <v>0.8101024919215748</v>
      </c>
      <c r="M1150" s="4">
        <f t="shared" si="60"/>
        <v>1.2490936336829894</v>
      </c>
    </row>
    <row r="1151" spans="1:13" x14ac:dyDescent="0.25">
      <c r="A1151" t="s">
        <v>115</v>
      </c>
      <c r="B1151">
        <v>726</v>
      </c>
      <c r="C1151">
        <v>2292</v>
      </c>
      <c r="D1151">
        <v>1919.5</v>
      </c>
      <c r="E1151">
        <v>2255.5</v>
      </c>
      <c r="J1151">
        <v>726</v>
      </c>
      <c r="K1151" s="4">
        <f t="shared" si="58"/>
        <v>0.80847511434584773</v>
      </c>
      <c r="L1151" s="4">
        <f t="shared" si="59"/>
        <v>1.2176912554764785</v>
      </c>
      <c r="M1151" s="4">
        <f t="shared" si="60"/>
        <v>1.7444772079083481</v>
      </c>
    </row>
    <row r="1152" spans="1:13" x14ac:dyDescent="0.25">
      <c r="A1152" t="s">
        <v>99</v>
      </c>
      <c r="B1152">
        <v>725</v>
      </c>
      <c r="C1152">
        <v>5242</v>
      </c>
      <c r="D1152">
        <v>1293</v>
      </c>
      <c r="E1152">
        <v>1708.5</v>
      </c>
      <c r="J1152">
        <v>725</v>
      </c>
      <c r="K1152" s="4">
        <f t="shared" si="58"/>
        <v>1.8490517231243166</v>
      </c>
      <c r="L1152" s="4">
        <f t="shared" si="59"/>
        <v>0.82025256229803933</v>
      </c>
      <c r="M1152" s="4">
        <f t="shared" si="60"/>
        <v>1.321409580896215</v>
      </c>
    </row>
    <row r="1153" spans="1:13" x14ac:dyDescent="0.25">
      <c r="A1153" t="s">
        <v>83</v>
      </c>
      <c r="B1153">
        <v>722</v>
      </c>
      <c r="C1153">
        <v>5149</v>
      </c>
      <c r="D1153">
        <v>2193.5</v>
      </c>
      <c r="E1153">
        <v>4087</v>
      </c>
      <c r="J1153">
        <v>722</v>
      </c>
      <c r="K1153" s="4">
        <f t="shared" si="58"/>
        <v>1.8162471046102835</v>
      </c>
      <c r="L1153" s="4">
        <f t="shared" si="59"/>
        <v>1.3915112106734333</v>
      </c>
      <c r="M1153" s="4">
        <f t="shared" si="60"/>
        <v>3.1610189974380045</v>
      </c>
    </row>
    <row r="1154" spans="1:13" x14ac:dyDescent="0.25">
      <c r="A1154" t="s">
        <v>67</v>
      </c>
      <c r="B1154">
        <v>721</v>
      </c>
      <c r="C1154">
        <v>2737.5</v>
      </c>
      <c r="D1154">
        <v>1289.5</v>
      </c>
      <c r="E1154">
        <v>3525</v>
      </c>
      <c r="J1154">
        <v>721</v>
      </c>
      <c r="K1154" s="4">
        <f t="shared" si="58"/>
        <v>0.96561981916307071</v>
      </c>
      <c r="L1154" s="4">
        <f t="shared" si="59"/>
        <v>0.81803223440318773</v>
      </c>
      <c r="M1154" s="4">
        <f t="shared" si="60"/>
        <v>2.7263498815681344</v>
      </c>
    </row>
    <row r="1155" spans="1:13" x14ac:dyDescent="0.25">
      <c r="A1155" t="s">
        <v>51</v>
      </c>
      <c r="B1155">
        <v>720</v>
      </c>
      <c r="C1155">
        <v>2948</v>
      </c>
      <c r="D1155">
        <v>1358</v>
      </c>
      <c r="E1155">
        <v>1338</v>
      </c>
      <c r="J1155">
        <v>720</v>
      </c>
      <c r="K1155" s="4">
        <f t="shared" si="58"/>
        <v>1.0398711331115005</v>
      </c>
      <c r="L1155" s="4">
        <f t="shared" si="59"/>
        <v>0.86148722320242654</v>
      </c>
      <c r="M1155" s="4">
        <f t="shared" si="60"/>
        <v>1.0348528061101174</v>
      </c>
    </row>
    <row r="1156" spans="1:13" x14ac:dyDescent="0.25">
      <c r="A1156" t="s">
        <v>35</v>
      </c>
      <c r="B1156">
        <v>719</v>
      </c>
      <c r="C1156">
        <v>4429.5</v>
      </c>
      <c r="D1156">
        <v>2612.5</v>
      </c>
      <c r="E1156">
        <v>12341</v>
      </c>
      <c r="J1156">
        <v>719</v>
      </c>
      <c r="K1156" s="4">
        <f t="shared" si="58"/>
        <v>1.5624522334183824</v>
      </c>
      <c r="L1156" s="4">
        <f t="shared" si="59"/>
        <v>1.657316178657098</v>
      </c>
      <c r="M1156" s="4">
        <f t="shared" si="60"/>
        <v>9.5449315995552766</v>
      </c>
    </row>
    <row r="1157" spans="1:13" x14ac:dyDescent="0.25">
      <c r="A1157" t="s">
        <v>19</v>
      </c>
      <c r="B1157">
        <v>718</v>
      </c>
      <c r="C1157">
        <v>2136</v>
      </c>
      <c r="D1157">
        <v>390</v>
      </c>
      <c r="E1157">
        <v>564.5</v>
      </c>
      <c r="J1157">
        <v>718</v>
      </c>
      <c r="K1157" s="4">
        <f t="shared" ref="K1157:K1220" si="61">C1157/F$37</f>
        <v>0.75344801232230829</v>
      </c>
      <c r="L1157" s="4">
        <f t="shared" si="59"/>
        <v>0.24740796542632279</v>
      </c>
      <c r="M1157" s="4">
        <f t="shared" si="60"/>
        <v>0.43660269734615942</v>
      </c>
    </row>
    <row r="1158" spans="1:13" x14ac:dyDescent="0.25">
      <c r="A1158" t="s">
        <v>177</v>
      </c>
      <c r="B1158">
        <v>717</v>
      </c>
      <c r="C1158">
        <v>4854</v>
      </c>
      <c r="D1158">
        <v>879.5</v>
      </c>
      <c r="E1158">
        <v>806</v>
      </c>
      <c r="J1158">
        <v>717</v>
      </c>
      <c r="K1158" s="4">
        <f t="shared" si="61"/>
        <v>1.7121894437324365</v>
      </c>
      <c r="L1158" s="4">
        <f t="shared" si="59"/>
        <v>0.55793668100628435</v>
      </c>
      <c r="M1158" s="4">
        <f t="shared" si="60"/>
        <v>0.62338666795572095</v>
      </c>
    </row>
    <row r="1159" spans="1:13" x14ac:dyDescent="0.25">
      <c r="A1159" t="s">
        <v>161</v>
      </c>
      <c r="B1159">
        <v>716</v>
      </c>
      <c r="C1159">
        <v>3226.5</v>
      </c>
      <c r="D1159">
        <v>771</v>
      </c>
      <c r="E1159">
        <v>1759</v>
      </c>
      <c r="J1159">
        <v>716</v>
      </c>
      <c r="K1159" s="4">
        <f t="shared" si="61"/>
        <v>1.1381086197368575</v>
      </c>
      <c r="L1159" s="4">
        <f t="shared" si="59"/>
        <v>0.48910651626588425</v>
      </c>
      <c r="M1159" s="4">
        <f t="shared" si="60"/>
        <v>1.3604679267172621</v>
      </c>
    </row>
    <row r="1160" spans="1:13" x14ac:dyDescent="0.25">
      <c r="A1160" t="s">
        <v>145</v>
      </c>
      <c r="B1160">
        <v>715</v>
      </c>
      <c r="C1160">
        <v>5030</v>
      </c>
      <c r="D1160">
        <v>1917</v>
      </c>
      <c r="E1160">
        <v>4456.5</v>
      </c>
      <c r="J1160">
        <v>715</v>
      </c>
      <c r="K1160" s="4">
        <f t="shared" si="61"/>
        <v>1.7742713024256604</v>
      </c>
      <c r="L1160" s="4">
        <f t="shared" si="59"/>
        <v>1.2161053069801557</v>
      </c>
      <c r="M1160" s="4">
        <f t="shared" si="60"/>
        <v>3.4468023396335865</v>
      </c>
    </row>
    <row r="1161" spans="1:13" x14ac:dyDescent="0.25">
      <c r="A1161" t="s">
        <v>129</v>
      </c>
      <c r="B1161">
        <v>714</v>
      </c>
      <c r="C1161">
        <v>2899</v>
      </c>
      <c r="D1161">
        <v>1089</v>
      </c>
      <c r="E1161">
        <v>1821</v>
      </c>
      <c r="J1161">
        <v>714</v>
      </c>
      <c r="K1161" s="4">
        <f t="shared" si="61"/>
        <v>1.0225869792707734</v>
      </c>
      <c r="L1161" s="4">
        <f t="shared" si="59"/>
        <v>0.69083916499811671</v>
      </c>
      <c r="M1161" s="4">
        <f t="shared" si="60"/>
        <v>1.4084207473292405</v>
      </c>
    </row>
    <row r="1162" spans="1:13" x14ac:dyDescent="0.25">
      <c r="A1162" t="s">
        <v>113</v>
      </c>
      <c r="B1162">
        <v>713</v>
      </c>
      <c r="C1162">
        <v>4903.5</v>
      </c>
      <c r="D1162">
        <v>1227</v>
      </c>
      <c r="E1162">
        <v>2057</v>
      </c>
      <c r="J1162">
        <v>713</v>
      </c>
      <c r="K1162" s="4">
        <f t="shared" si="61"/>
        <v>1.7296499664899059</v>
      </c>
      <c r="L1162" s="4">
        <f t="shared" si="59"/>
        <v>0.77838352199512317</v>
      </c>
      <c r="M1162" s="4">
        <f t="shared" si="60"/>
        <v>1.5909508386909654</v>
      </c>
    </row>
    <row r="1163" spans="1:13" x14ac:dyDescent="0.25">
      <c r="A1163" t="s">
        <v>97</v>
      </c>
      <c r="B1163">
        <v>712</v>
      </c>
      <c r="C1163">
        <v>1550.5</v>
      </c>
      <c r="D1163">
        <v>523</v>
      </c>
      <c r="E1163">
        <v>836</v>
      </c>
      <c r="J1163">
        <v>712</v>
      </c>
      <c r="K1163" s="4">
        <f t="shared" si="61"/>
        <v>0.54692001081729358</v>
      </c>
      <c r="L1163" s="4">
        <f t="shared" si="59"/>
        <v>0.33178042543068414</v>
      </c>
      <c r="M1163" s="4">
        <f t="shared" si="60"/>
        <v>0.64658964567119448</v>
      </c>
    </row>
    <row r="1164" spans="1:13" x14ac:dyDescent="0.25">
      <c r="A1164" t="s">
        <v>81</v>
      </c>
      <c r="B1164">
        <v>711</v>
      </c>
      <c r="C1164">
        <v>3651</v>
      </c>
      <c r="D1164">
        <v>1230</v>
      </c>
      <c r="E1164">
        <v>1215</v>
      </c>
      <c r="J1164">
        <v>711</v>
      </c>
      <c r="K1164" s="4">
        <f t="shared" si="61"/>
        <v>1.2878458300509119</v>
      </c>
      <c r="L1164" s="4">
        <f t="shared" si="59"/>
        <v>0.78028666019071036</v>
      </c>
      <c r="M1164" s="4">
        <f t="shared" si="60"/>
        <v>0.93972059747667613</v>
      </c>
    </row>
    <row r="1165" spans="1:13" x14ac:dyDescent="0.25">
      <c r="A1165" t="s">
        <v>65</v>
      </c>
      <c r="B1165">
        <v>710</v>
      </c>
      <c r="C1165">
        <v>2539</v>
      </c>
      <c r="D1165">
        <v>1787</v>
      </c>
      <c r="E1165">
        <v>2442</v>
      </c>
      <c r="J1165">
        <v>710</v>
      </c>
      <c r="K1165" s="4">
        <f t="shared" si="61"/>
        <v>0.89560135921645168</v>
      </c>
      <c r="L1165" s="4">
        <f t="shared" si="59"/>
        <v>1.1336359851713815</v>
      </c>
      <c r="M1165" s="4">
        <f t="shared" si="60"/>
        <v>1.8887223860395417</v>
      </c>
    </row>
    <row r="1166" spans="1:13" x14ac:dyDescent="0.25">
      <c r="A1166" t="s">
        <v>49</v>
      </c>
      <c r="B1166">
        <v>709</v>
      </c>
      <c r="C1166">
        <v>5547</v>
      </c>
      <c r="D1166">
        <v>994</v>
      </c>
      <c r="E1166">
        <v>1379</v>
      </c>
      <c r="J1166">
        <v>709</v>
      </c>
      <c r="K1166" s="4">
        <f t="shared" si="61"/>
        <v>1.9566367623370058</v>
      </c>
      <c r="L1166" s="4">
        <f t="shared" si="59"/>
        <v>0.63057312213785854</v>
      </c>
      <c r="M1166" s="4">
        <f t="shared" si="60"/>
        <v>1.0665635423212645</v>
      </c>
    </row>
    <row r="1167" spans="1:13" x14ac:dyDescent="0.25">
      <c r="A1167" t="s">
        <v>33</v>
      </c>
      <c r="B1167">
        <v>708</v>
      </c>
      <c r="C1167">
        <v>1068</v>
      </c>
      <c r="D1167">
        <v>749</v>
      </c>
      <c r="E1167">
        <v>567</v>
      </c>
      <c r="J1167">
        <v>708</v>
      </c>
      <c r="K1167" s="4">
        <f t="shared" si="61"/>
        <v>0.37672400616115415</v>
      </c>
      <c r="L1167" s="4">
        <f t="shared" si="59"/>
        <v>0.47515016949824557</v>
      </c>
      <c r="M1167" s="4">
        <f t="shared" si="60"/>
        <v>0.43853627882244889</v>
      </c>
    </row>
    <row r="1168" spans="1:13" x14ac:dyDescent="0.25">
      <c r="A1168" t="s">
        <v>17</v>
      </c>
      <c r="B1168">
        <v>707</v>
      </c>
      <c r="C1168">
        <v>4537</v>
      </c>
      <c r="D1168">
        <v>9283</v>
      </c>
      <c r="E1168">
        <v>4457</v>
      </c>
      <c r="J1168">
        <v>707</v>
      </c>
      <c r="K1168" s="4">
        <f t="shared" si="61"/>
        <v>1.6003715505179368</v>
      </c>
      <c r="L1168" s="4">
        <f t="shared" si="59"/>
        <v>5.8889439565450115</v>
      </c>
      <c r="M1168" s="4">
        <f t="shared" si="60"/>
        <v>3.4471890559288441</v>
      </c>
    </row>
    <row r="1169" spans="1:13" x14ac:dyDescent="0.25">
      <c r="A1169" t="s">
        <v>175</v>
      </c>
      <c r="B1169">
        <v>706</v>
      </c>
      <c r="C1169">
        <v>4857</v>
      </c>
      <c r="D1169">
        <v>2860</v>
      </c>
      <c r="E1169">
        <v>3362</v>
      </c>
      <c r="J1169">
        <v>706</v>
      </c>
      <c r="K1169" s="4">
        <f t="shared" si="61"/>
        <v>1.7132476572328892</v>
      </c>
      <c r="L1169" s="4">
        <f t="shared" si="59"/>
        <v>1.8143250797930337</v>
      </c>
      <c r="M1169" s="4">
        <f t="shared" si="60"/>
        <v>2.6002803693140621</v>
      </c>
    </row>
    <row r="1170" spans="1:13" x14ac:dyDescent="0.25">
      <c r="A1170" t="s">
        <v>159</v>
      </c>
      <c r="B1170">
        <v>705</v>
      </c>
      <c r="C1170">
        <v>5417</v>
      </c>
      <c r="D1170">
        <v>2672.5</v>
      </c>
      <c r="E1170">
        <v>2013</v>
      </c>
      <c r="J1170">
        <v>705</v>
      </c>
      <c r="K1170" s="4">
        <f t="shared" si="61"/>
        <v>1.9107808439840561</v>
      </c>
      <c r="L1170" s="4">
        <f t="shared" si="59"/>
        <v>1.6953789425688401</v>
      </c>
      <c r="M1170" s="4">
        <f t="shared" si="60"/>
        <v>1.5569198047082708</v>
      </c>
    </row>
    <row r="1171" spans="1:13" x14ac:dyDescent="0.25">
      <c r="A1171" t="s">
        <v>143</v>
      </c>
      <c r="B1171">
        <v>704</v>
      </c>
      <c r="C1171">
        <v>2012</v>
      </c>
      <c r="D1171">
        <v>13667</v>
      </c>
      <c r="E1171">
        <v>3110.5</v>
      </c>
      <c r="J1171">
        <v>704</v>
      </c>
      <c r="K1171" s="4">
        <f t="shared" si="61"/>
        <v>0.70970852097026416</v>
      </c>
      <c r="L1171" s="4">
        <f t="shared" si="59"/>
        <v>8.6700632396962902</v>
      </c>
      <c r="M1171" s="4">
        <f t="shared" si="60"/>
        <v>2.4057620727993427</v>
      </c>
    </row>
    <row r="1172" spans="1:13" x14ac:dyDescent="0.25">
      <c r="A1172" t="s">
        <v>127</v>
      </c>
      <c r="B1172">
        <v>703</v>
      </c>
      <c r="C1172">
        <v>3922</v>
      </c>
      <c r="D1172">
        <v>1199</v>
      </c>
      <c r="E1172">
        <v>1405</v>
      </c>
      <c r="J1172">
        <v>703</v>
      </c>
      <c r="K1172" s="4">
        <f t="shared" si="61"/>
        <v>1.3834377829251372</v>
      </c>
      <c r="L1172" s="4">
        <f t="shared" ref="L1172:L1235" si="62">D1172/G$37</f>
        <v>0.76062089883631034</v>
      </c>
      <c r="M1172" s="4">
        <f t="shared" ref="M1172:M1235" si="63">E1172/H$37</f>
        <v>1.0866727896746748</v>
      </c>
    </row>
    <row r="1173" spans="1:13" x14ac:dyDescent="0.25">
      <c r="A1173" t="s">
        <v>111</v>
      </c>
      <c r="B1173">
        <v>702</v>
      </c>
      <c r="C1173">
        <v>5584</v>
      </c>
      <c r="D1173">
        <v>791</v>
      </c>
      <c r="E1173">
        <v>1144</v>
      </c>
      <c r="J1173">
        <v>702</v>
      </c>
      <c r="K1173" s="4">
        <f t="shared" si="61"/>
        <v>1.9696880621759221</v>
      </c>
      <c r="L1173" s="4">
        <f t="shared" si="62"/>
        <v>0.50179410423646487</v>
      </c>
      <c r="M1173" s="4">
        <f t="shared" si="63"/>
        <v>0.88480688355005555</v>
      </c>
    </row>
    <row r="1174" spans="1:13" x14ac:dyDescent="0.25">
      <c r="A1174" t="s">
        <v>47</v>
      </c>
      <c r="B1174">
        <v>651</v>
      </c>
      <c r="C1174">
        <v>5461.5</v>
      </c>
      <c r="D1174">
        <v>2751.5</v>
      </c>
      <c r="E1174">
        <v>3637.5</v>
      </c>
      <c r="J1174">
        <v>651</v>
      </c>
      <c r="K1174" s="4">
        <f t="shared" si="61"/>
        <v>1.9264776775741044</v>
      </c>
      <c r="L1174" s="4">
        <f t="shared" si="62"/>
        <v>1.7454949150526338</v>
      </c>
      <c r="M1174" s="4">
        <f t="shared" si="63"/>
        <v>2.8133610480011599</v>
      </c>
    </row>
    <row r="1175" spans="1:13" x14ac:dyDescent="0.25">
      <c r="A1175" t="s">
        <v>31</v>
      </c>
      <c r="B1175">
        <v>650</v>
      </c>
      <c r="C1175">
        <v>6025.5</v>
      </c>
      <c r="D1175">
        <v>1814.5</v>
      </c>
      <c r="E1175">
        <v>2298</v>
      </c>
      <c r="J1175">
        <v>650</v>
      </c>
      <c r="K1175" s="4">
        <f t="shared" si="61"/>
        <v>2.1254218156592084</v>
      </c>
      <c r="L1175" s="4">
        <f t="shared" si="62"/>
        <v>1.1510814186309299</v>
      </c>
      <c r="M1175" s="4">
        <f t="shared" si="63"/>
        <v>1.777348093005269</v>
      </c>
    </row>
    <row r="1176" spans="1:13" x14ac:dyDescent="0.25">
      <c r="A1176" t="s">
        <v>15</v>
      </c>
      <c r="B1176">
        <v>649</v>
      </c>
      <c r="C1176">
        <v>4458.5</v>
      </c>
      <c r="D1176">
        <v>3086.5</v>
      </c>
      <c r="E1176">
        <v>1771</v>
      </c>
      <c r="J1176">
        <v>649</v>
      </c>
      <c r="K1176" s="4">
        <f t="shared" si="61"/>
        <v>1.5726816305894249</v>
      </c>
      <c r="L1176" s="4">
        <f t="shared" si="62"/>
        <v>1.9580120135598595</v>
      </c>
      <c r="M1176" s="4">
        <f t="shared" si="63"/>
        <v>1.3697491178034515</v>
      </c>
    </row>
    <row r="1177" spans="1:13" x14ac:dyDescent="0.25">
      <c r="A1177" t="s">
        <v>173</v>
      </c>
      <c r="B1177">
        <v>648</v>
      </c>
      <c r="C1177">
        <v>4200</v>
      </c>
      <c r="D1177">
        <v>2608</v>
      </c>
      <c r="E1177">
        <v>5458.5</v>
      </c>
      <c r="J1177">
        <v>648</v>
      </c>
      <c r="K1177" s="4">
        <f t="shared" si="61"/>
        <v>1.4814989006337522</v>
      </c>
      <c r="L1177" s="4">
        <f t="shared" si="62"/>
        <v>1.6544614713637176</v>
      </c>
      <c r="M1177" s="4">
        <f t="shared" si="63"/>
        <v>4.2217817953304007</v>
      </c>
    </row>
    <row r="1178" spans="1:13" x14ac:dyDescent="0.25">
      <c r="A1178" t="s">
        <v>157</v>
      </c>
      <c r="B1178">
        <v>647</v>
      </c>
      <c r="C1178">
        <v>3977</v>
      </c>
      <c r="D1178">
        <v>871</v>
      </c>
      <c r="E1178">
        <v>1491.5</v>
      </c>
      <c r="J1178">
        <v>647</v>
      </c>
      <c r="K1178" s="4">
        <f t="shared" si="61"/>
        <v>1.4028383637667696</v>
      </c>
      <c r="L1178" s="4">
        <f t="shared" si="62"/>
        <v>0.55254445611878755</v>
      </c>
      <c r="M1178" s="4">
        <f t="shared" si="63"/>
        <v>1.15357470875429</v>
      </c>
    </row>
    <row r="1179" spans="1:13" x14ac:dyDescent="0.25">
      <c r="A1179" t="s">
        <v>141</v>
      </c>
      <c r="B1179">
        <v>646</v>
      </c>
      <c r="C1179">
        <v>2101</v>
      </c>
      <c r="D1179">
        <v>756.5</v>
      </c>
      <c r="E1179">
        <v>596</v>
      </c>
      <c r="J1179">
        <v>646</v>
      </c>
      <c r="K1179" s="4">
        <f t="shared" si="61"/>
        <v>0.74110218815036033</v>
      </c>
      <c r="L1179" s="4">
        <f t="shared" si="62"/>
        <v>0.4799080149872133</v>
      </c>
      <c r="M1179" s="4">
        <f t="shared" si="63"/>
        <v>0.46096582394740659</v>
      </c>
    </row>
    <row r="1180" spans="1:13" x14ac:dyDescent="0.25">
      <c r="A1180" t="s">
        <v>125</v>
      </c>
      <c r="B1180">
        <v>645</v>
      </c>
      <c r="C1180">
        <v>3048</v>
      </c>
      <c r="D1180">
        <v>1742</v>
      </c>
      <c r="E1180">
        <v>3279.5</v>
      </c>
      <c r="J1180">
        <v>645</v>
      </c>
      <c r="K1180" s="4">
        <f t="shared" si="61"/>
        <v>1.0751449164599232</v>
      </c>
      <c r="L1180" s="4">
        <f t="shared" si="62"/>
        <v>1.1050889122375751</v>
      </c>
      <c r="M1180" s="4">
        <f t="shared" si="63"/>
        <v>2.53647218059651</v>
      </c>
    </row>
    <row r="1181" spans="1:13" x14ac:dyDescent="0.25">
      <c r="A1181" t="s">
        <v>109</v>
      </c>
      <c r="B1181">
        <v>644</v>
      </c>
      <c r="C1181">
        <v>2959</v>
      </c>
      <c r="D1181">
        <v>3669</v>
      </c>
      <c r="E1181">
        <v>2618</v>
      </c>
      <c r="J1181">
        <v>644</v>
      </c>
      <c r="K1181" s="4">
        <f t="shared" si="61"/>
        <v>1.0437512492798269</v>
      </c>
      <c r="L1181" s="4">
        <f t="shared" si="62"/>
        <v>2.3275380132030214</v>
      </c>
      <c r="M1181" s="4">
        <f t="shared" si="63"/>
        <v>2.0248465219703196</v>
      </c>
    </row>
    <row r="1182" spans="1:13" x14ac:dyDescent="0.25">
      <c r="A1182" t="s">
        <v>93</v>
      </c>
      <c r="B1182">
        <v>643</v>
      </c>
      <c r="C1182">
        <v>2680</v>
      </c>
      <c r="D1182">
        <v>1999</v>
      </c>
      <c r="E1182">
        <v>2761.5</v>
      </c>
      <c r="J1182">
        <v>643</v>
      </c>
      <c r="K1182" s="4">
        <f t="shared" si="61"/>
        <v>0.94533739373772763</v>
      </c>
      <c r="L1182" s="4">
        <f t="shared" si="62"/>
        <v>1.2681244176595365</v>
      </c>
      <c r="M1182" s="4">
        <f t="shared" si="63"/>
        <v>2.1358340987093345</v>
      </c>
    </row>
    <row r="1183" spans="1:13" x14ac:dyDescent="0.25">
      <c r="A1183" t="s">
        <v>77</v>
      </c>
      <c r="B1183">
        <v>642</v>
      </c>
      <c r="C1183">
        <v>3157</v>
      </c>
      <c r="D1183">
        <v>883</v>
      </c>
      <c r="E1183">
        <v>1143.5</v>
      </c>
      <c r="J1183">
        <v>642</v>
      </c>
      <c r="K1183" s="4">
        <f t="shared" si="61"/>
        <v>1.1135933403097038</v>
      </c>
      <c r="L1183" s="4">
        <f t="shared" si="62"/>
        <v>0.56015700890113596</v>
      </c>
      <c r="M1183" s="4">
        <f t="shared" si="63"/>
        <v>0.88442016725479766</v>
      </c>
    </row>
    <row r="1184" spans="1:13" x14ac:dyDescent="0.25">
      <c r="A1184" t="s">
        <v>61</v>
      </c>
      <c r="B1184">
        <v>641</v>
      </c>
      <c r="C1184">
        <v>3450.5</v>
      </c>
      <c r="D1184">
        <v>2608</v>
      </c>
      <c r="E1184">
        <v>3346.5</v>
      </c>
      <c r="J1184">
        <v>641</v>
      </c>
      <c r="K1184" s="4">
        <f t="shared" si="61"/>
        <v>1.2171218944373243</v>
      </c>
      <c r="L1184" s="4">
        <f t="shared" si="62"/>
        <v>1.6544614713637176</v>
      </c>
      <c r="M1184" s="4">
        <f t="shared" si="63"/>
        <v>2.5882921641610674</v>
      </c>
    </row>
    <row r="1185" spans="1:13" x14ac:dyDescent="0.25">
      <c r="A1185" t="s">
        <v>45</v>
      </c>
      <c r="B1185">
        <v>640</v>
      </c>
      <c r="C1185">
        <v>2790.5</v>
      </c>
      <c r="D1185">
        <v>2266</v>
      </c>
      <c r="E1185">
        <v>2647</v>
      </c>
      <c r="J1185">
        <v>640</v>
      </c>
      <c r="K1185" s="4">
        <f t="shared" si="61"/>
        <v>0.98431492433773471</v>
      </c>
      <c r="L1185" s="4">
        <f t="shared" si="62"/>
        <v>1.4375037170667884</v>
      </c>
      <c r="M1185" s="4">
        <f t="shared" si="63"/>
        <v>2.0472760670952774</v>
      </c>
    </row>
    <row r="1186" spans="1:13" x14ac:dyDescent="0.25">
      <c r="A1186" t="s">
        <v>29</v>
      </c>
      <c r="B1186">
        <v>639</v>
      </c>
      <c r="C1186">
        <v>3353.5</v>
      </c>
      <c r="D1186">
        <v>1395.5</v>
      </c>
      <c r="E1186">
        <v>2357</v>
      </c>
      <c r="J1186">
        <v>639</v>
      </c>
      <c r="K1186" s="4">
        <f t="shared" si="61"/>
        <v>1.1829063245893543</v>
      </c>
      <c r="L1186" s="4">
        <f t="shared" si="62"/>
        <v>0.88527645064726523</v>
      </c>
      <c r="M1186" s="4">
        <f t="shared" si="63"/>
        <v>1.8229806158457003</v>
      </c>
    </row>
    <row r="1187" spans="1:13" x14ac:dyDescent="0.25">
      <c r="A1187" t="s">
        <v>171</v>
      </c>
      <c r="B1187">
        <v>636</v>
      </c>
      <c r="C1187">
        <v>2533.5</v>
      </c>
      <c r="D1187">
        <v>1892</v>
      </c>
      <c r="E1187">
        <v>1711</v>
      </c>
      <c r="J1187">
        <v>636</v>
      </c>
      <c r="K1187" s="4">
        <f t="shared" si="61"/>
        <v>0.89366130113228848</v>
      </c>
      <c r="L1187" s="4">
        <f t="shared" si="62"/>
        <v>1.2002458220169301</v>
      </c>
      <c r="M1187" s="4">
        <f t="shared" si="63"/>
        <v>1.3233431623725045</v>
      </c>
    </row>
    <row r="1188" spans="1:13" x14ac:dyDescent="0.25">
      <c r="A1188" t="s">
        <v>155</v>
      </c>
      <c r="B1188">
        <v>635</v>
      </c>
      <c r="C1188">
        <v>2927</v>
      </c>
      <c r="D1188">
        <v>822</v>
      </c>
      <c r="E1188">
        <v>1765</v>
      </c>
      <c r="J1188">
        <v>635</v>
      </c>
      <c r="K1188" s="4">
        <f t="shared" si="61"/>
        <v>1.0324636386083317</v>
      </c>
      <c r="L1188" s="4">
        <f t="shared" si="62"/>
        <v>0.52145986559086499</v>
      </c>
      <c r="M1188" s="4">
        <f t="shared" si="63"/>
        <v>1.3651085222603567</v>
      </c>
    </row>
    <row r="1189" spans="1:13" x14ac:dyDescent="0.25">
      <c r="A1189" t="s">
        <v>139</v>
      </c>
      <c r="B1189">
        <v>634</v>
      </c>
      <c r="C1189">
        <v>3555.5</v>
      </c>
      <c r="D1189">
        <v>4886</v>
      </c>
      <c r="E1189">
        <v>1146</v>
      </c>
      <c r="J1189">
        <v>634</v>
      </c>
      <c r="K1189" s="4">
        <f t="shared" si="61"/>
        <v>1.2541593669531681</v>
      </c>
      <c r="L1189" s="4">
        <f t="shared" si="62"/>
        <v>3.0995777412128542</v>
      </c>
      <c r="M1189" s="4">
        <f t="shared" si="63"/>
        <v>0.88635374873108719</v>
      </c>
    </row>
    <row r="1190" spans="1:13" x14ac:dyDescent="0.25">
      <c r="A1190" t="s">
        <v>123</v>
      </c>
      <c r="B1190">
        <v>633</v>
      </c>
      <c r="C1190">
        <v>2283</v>
      </c>
      <c r="D1190">
        <v>588</v>
      </c>
      <c r="E1190">
        <v>724</v>
      </c>
      <c r="J1190">
        <v>633</v>
      </c>
      <c r="K1190" s="4">
        <f t="shared" si="61"/>
        <v>0.80530047384448966</v>
      </c>
      <c r="L1190" s="4">
        <f t="shared" si="62"/>
        <v>0.37301508633507124</v>
      </c>
      <c r="M1190" s="4">
        <f t="shared" si="63"/>
        <v>0.55996519553342683</v>
      </c>
    </row>
    <row r="1191" spans="1:13" x14ac:dyDescent="0.25">
      <c r="A1191" t="s">
        <v>107</v>
      </c>
      <c r="B1191">
        <v>632</v>
      </c>
      <c r="C1191">
        <v>1957</v>
      </c>
      <c r="D1191">
        <v>615</v>
      </c>
      <c r="E1191">
        <v>825</v>
      </c>
      <c r="J1191">
        <v>632</v>
      </c>
      <c r="K1191" s="4">
        <f t="shared" si="61"/>
        <v>0.69030794012863173</v>
      </c>
      <c r="L1191" s="4">
        <f t="shared" si="62"/>
        <v>0.39014333009535518</v>
      </c>
      <c r="M1191" s="4">
        <f t="shared" si="63"/>
        <v>0.63808188717552083</v>
      </c>
    </row>
    <row r="1192" spans="1:13" x14ac:dyDescent="0.25">
      <c r="A1192" t="s">
        <v>91</v>
      </c>
      <c r="B1192">
        <v>631</v>
      </c>
      <c r="C1192">
        <v>2952</v>
      </c>
      <c r="D1192">
        <v>1737.5</v>
      </c>
      <c r="E1192">
        <v>2158</v>
      </c>
      <c r="J1192">
        <v>631</v>
      </c>
      <c r="K1192" s="4">
        <f t="shared" si="61"/>
        <v>1.0412820844454374</v>
      </c>
      <c r="L1192" s="4">
        <f t="shared" si="62"/>
        <v>1.1022342049441944</v>
      </c>
      <c r="M1192" s="4">
        <f t="shared" si="63"/>
        <v>1.6690675303330593</v>
      </c>
    </row>
    <row r="1193" spans="1:13" x14ac:dyDescent="0.25">
      <c r="A1193" t="s">
        <v>75</v>
      </c>
      <c r="B1193">
        <v>630</v>
      </c>
      <c r="C1193">
        <v>7021.5</v>
      </c>
      <c r="D1193">
        <v>1232</v>
      </c>
      <c r="E1193">
        <v>1565</v>
      </c>
      <c r="J1193">
        <v>630</v>
      </c>
      <c r="K1193" s="4">
        <f t="shared" si="61"/>
        <v>2.4767486978094979</v>
      </c>
      <c r="L1193" s="4">
        <f t="shared" si="62"/>
        <v>0.78155541898776837</v>
      </c>
      <c r="M1193" s="4">
        <f t="shared" si="63"/>
        <v>1.2104220041572002</v>
      </c>
    </row>
    <row r="1194" spans="1:13" x14ac:dyDescent="0.25">
      <c r="A1194" t="s">
        <v>59</v>
      </c>
      <c r="B1194">
        <v>629</v>
      </c>
      <c r="C1194">
        <v>1900</v>
      </c>
      <c r="D1194">
        <v>1130</v>
      </c>
      <c r="E1194">
        <v>837</v>
      </c>
      <c r="J1194">
        <v>629</v>
      </c>
      <c r="K1194" s="4">
        <f t="shared" si="61"/>
        <v>0.67020188362003075</v>
      </c>
      <c r="L1194" s="4">
        <f t="shared" si="62"/>
        <v>0.716848720337807</v>
      </c>
      <c r="M1194" s="4">
        <f t="shared" si="63"/>
        <v>0.64736307826171025</v>
      </c>
    </row>
    <row r="1195" spans="1:13" x14ac:dyDescent="0.25">
      <c r="A1195" t="s">
        <v>43</v>
      </c>
      <c r="B1195">
        <v>628</v>
      </c>
      <c r="C1195">
        <v>1104</v>
      </c>
      <c r="D1195">
        <v>721</v>
      </c>
      <c r="E1195">
        <v>1077</v>
      </c>
      <c r="J1195">
        <v>628</v>
      </c>
      <c r="K1195" s="4">
        <f t="shared" si="61"/>
        <v>0.38942256816658632</v>
      </c>
      <c r="L1195" s="4">
        <f t="shared" si="62"/>
        <v>0.45738754633943263</v>
      </c>
      <c r="M1195" s="4">
        <f t="shared" si="63"/>
        <v>0.83298689998549813</v>
      </c>
    </row>
    <row r="1196" spans="1:13" x14ac:dyDescent="0.25">
      <c r="A1196" t="s">
        <v>27</v>
      </c>
      <c r="B1196">
        <v>627</v>
      </c>
      <c r="C1196">
        <v>3836</v>
      </c>
      <c r="D1196">
        <v>739.5</v>
      </c>
      <c r="E1196">
        <v>1265.5</v>
      </c>
      <c r="J1196">
        <v>627</v>
      </c>
      <c r="K1196" s="4">
        <f t="shared" si="61"/>
        <v>1.3531023292454938</v>
      </c>
      <c r="L1196" s="4">
        <f t="shared" si="62"/>
        <v>0.46912356521221971</v>
      </c>
      <c r="M1196" s="4">
        <f t="shared" si="63"/>
        <v>0.97877894329772319</v>
      </c>
    </row>
    <row r="1197" spans="1:13" x14ac:dyDescent="0.25">
      <c r="A1197" t="s">
        <v>185</v>
      </c>
      <c r="B1197">
        <v>626</v>
      </c>
      <c r="C1197">
        <v>1840</v>
      </c>
      <c r="D1197">
        <v>606</v>
      </c>
      <c r="E1197">
        <v>1065</v>
      </c>
      <c r="J1197">
        <v>626</v>
      </c>
      <c r="K1197" s="4">
        <f t="shared" si="61"/>
        <v>0.64903761361097723</v>
      </c>
      <c r="L1197" s="4">
        <f t="shared" si="62"/>
        <v>0.38443391550859385</v>
      </c>
      <c r="M1197" s="4">
        <f t="shared" si="63"/>
        <v>0.82370570889930872</v>
      </c>
    </row>
    <row r="1198" spans="1:13" x14ac:dyDescent="0.25">
      <c r="A1198" t="s">
        <v>169</v>
      </c>
      <c r="B1198">
        <v>625</v>
      </c>
      <c r="C1198">
        <v>2055</v>
      </c>
      <c r="D1198">
        <v>1522</v>
      </c>
      <c r="E1198">
        <v>1275</v>
      </c>
      <c r="J1198">
        <v>625</v>
      </c>
      <c r="K1198" s="4">
        <f t="shared" si="61"/>
        <v>0.72487624781008597</v>
      </c>
      <c r="L1198" s="4">
        <f t="shared" si="62"/>
        <v>0.96552544456118783</v>
      </c>
      <c r="M1198" s="4">
        <f t="shared" si="63"/>
        <v>0.98612655290762319</v>
      </c>
    </row>
    <row r="1199" spans="1:13" x14ac:dyDescent="0.25">
      <c r="A1199" t="s">
        <v>153</v>
      </c>
      <c r="B1199">
        <v>624</v>
      </c>
      <c r="C1199">
        <v>1999</v>
      </c>
      <c r="D1199">
        <v>610.5</v>
      </c>
      <c r="E1199">
        <v>577</v>
      </c>
      <c r="J1199">
        <v>624</v>
      </c>
      <c r="K1199" s="4">
        <f t="shared" si="61"/>
        <v>0.70512292913496921</v>
      </c>
      <c r="L1199" s="4">
        <f t="shared" si="62"/>
        <v>0.38728862280197451</v>
      </c>
      <c r="M1199" s="4">
        <f t="shared" si="63"/>
        <v>0.44627060472760671</v>
      </c>
    </row>
    <row r="1200" spans="1:13" x14ac:dyDescent="0.25">
      <c r="A1200" t="s">
        <v>137</v>
      </c>
      <c r="B1200">
        <v>623</v>
      </c>
      <c r="C1200">
        <v>2251</v>
      </c>
      <c r="D1200">
        <v>731</v>
      </c>
      <c r="E1200">
        <v>1216</v>
      </c>
      <c r="J1200">
        <v>623</v>
      </c>
      <c r="K1200" s="4">
        <f t="shared" si="61"/>
        <v>0.79401286317299435</v>
      </c>
      <c r="L1200" s="4">
        <f t="shared" si="62"/>
        <v>0.46373134032472296</v>
      </c>
      <c r="M1200" s="4">
        <f t="shared" si="63"/>
        <v>0.94049403006719201</v>
      </c>
    </row>
    <row r="1201" spans="1:13" x14ac:dyDescent="0.25">
      <c r="A1201" t="s">
        <v>121</v>
      </c>
      <c r="B1201">
        <v>622</v>
      </c>
      <c r="C1201">
        <v>2848</v>
      </c>
      <c r="D1201">
        <v>2755</v>
      </c>
      <c r="E1201">
        <v>1486.5</v>
      </c>
      <c r="J1201">
        <v>622</v>
      </c>
      <c r="K1201" s="4">
        <f t="shared" si="61"/>
        <v>1.0045973497630778</v>
      </c>
      <c r="L1201" s="4">
        <f t="shared" si="62"/>
        <v>1.7477152429474854</v>
      </c>
      <c r="M1201" s="4">
        <f t="shared" si="63"/>
        <v>1.1497075458017112</v>
      </c>
    </row>
    <row r="1202" spans="1:13" x14ac:dyDescent="0.25">
      <c r="A1202" t="s">
        <v>105</v>
      </c>
      <c r="B1202">
        <v>621</v>
      </c>
      <c r="C1202">
        <v>6821.5</v>
      </c>
      <c r="D1202">
        <v>1571</v>
      </c>
      <c r="E1202">
        <v>831</v>
      </c>
      <c r="J1202">
        <v>621</v>
      </c>
      <c r="K1202" s="4">
        <f t="shared" si="61"/>
        <v>2.4062011311126525</v>
      </c>
      <c r="L1202" s="4">
        <f t="shared" si="62"/>
        <v>0.9966100350891105</v>
      </c>
      <c r="M1202" s="4">
        <f t="shared" si="63"/>
        <v>0.64272248271861554</v>
      </c>
    </row>
    <row r="1203" spans="1:13" x14ac:dyDescent="0.25">
      <c r="A1203" t="s">
        <v>89</v>
      </c>
      <c r="B1203">
        <v>620</v>
      </c>
      <c r="C1203">
        <v>3527.5</v>
      </c>
      <c r="D1203">
        <v>1175</v>
      </c>
      <c r="E1203">
        <v>911</v>
      </c>
      <c r="J1203">
        <v>620</v>
      </c>
      <c r="K1203" s="4">
        <f t="shared" si="61"/>
        <v>1.2442827076156098</v>
      </c>
      <c r="L1203" s="4">
        <f t="shared" si="62"/>
        <v>0.74539579327161354</v>
      </c>
      <c r="M1203" s="4">
        <f t="shared" si="63"/>
        <v>0.70459708995987813</v>
      </c>
    </row>
    <row r="1204" spans="1:13" x14ac:dyDescent="0.25">
      <c r="A1204" t="s">
        <v>73</v>
      </c>
      <c r="B1204">
        <v>619</v>
      </c>
      <c r="C1204">
        <v>1150</v>
      </c>
      <c r="D1204">
        <v>558</v>
      </c>
      <c r="E1204">
        <v>852</v>
      </c>
      <c r="J1204">
        <v>619</v>
      </c>
      <c r="K1204" s="4">
        <f t="shared" si="61"/>
        <v>0.40564850850686074</v>
      </c>
      <c r="L1204" s="4">
        <f t="shared" si="62"/>
        <v>0.35398370437920029</v>
      </c>
      <c r="M1204" s="4">
        <f t="shared" si="63"/>
        <v>0.65896456711944695</v>
      </c>
    </row>
    <row r="1205" spans="1:13" x14ac:dyDescent="0.25">
      <c r="A1205" t="s">
        <v>57</v>
      </c>
      <c r="B1205">
        <v>618</v>
      </c>
      <c r="C1205">
        <v>2432</v>
      </c>
      <c r="D1205">
        <v>976</v>
      </c>
      <c r="E1205">
        <v>1972</v>
      </c>
      <c r="J1205">
        <v>618</v>
      </c>
      <c r="K1205" s="4">
        <f t="shared" si="61"/>
        <v>0.85785841103363947</v>
      </c>
      <c r="L1205" s="4">
        <f t="shared" si="62"/>
        <v>0.61915429296433599</v>
      </c>
      <c r="M1205" s="4">
        <f t="shared" si="63"/>
        <v>1.5252090684971238</v>
      </c>
    </row>
    <row r="1206" spans="1:13" x14ac:dyDescent="0.25">
      <c r="A1206" t="s">
        <v>41</v>
      </c>
      <c r="B1206">
        <v>617</v>
      </c>
      <c r="C1206">
        <v>1349</v>
      </c>
      <c r="D1206">
        <v>476</v>
      </c>
      <c r="E1206">
        <v>611</v>
      </c>
      <c r="J1206">
        <v>617</v>
      </c>
      <c r="K1206" s="4">
        <f t="shared" si="61"/>
        <v>0.47584333737022189</v>
      </c>
      <c r="L1206" s="4">
        <f t="shared" si="62"/>
        <v>0.30196459369981959</v>
      </c>
      <c r="M1206" s="4">
        <f t="shared" si="63"/>
        <v>0.4725673128051433</v>
      </c>
    </row>
    <row r="1207" spans="1:13" x14ac:dyDescent="0.25">
      <c r="A1207" t="s">
        <v>25</v>
      </c>
      <c r="B1207">
        <v>616</v>
      </c>
      <c r="C1207">
        <v>4568.5</v>
      </c>
      <c r="D1207">
        <v>1587.5</v>
      </c>
      <c r="E1207">
        <v>1952</v>
      </c>
      <c r="J1207">
        <v>616</v>
      </c>
      <c r="K1207" s="4">
        <f t="shared" si="61"/>
        <v>1.6114827922726898</v>
      </c>
      <c r="L1207" s="4">
        <f t="shared" si="62"/>
        <v>1.0070772951648395</v>
      </c>
      <c r="M1207" s="4">
        <f t="shared" si="63"/>
        <v>1.5097404166868083</v>
      </c>
    </row>
    <row r="1208" spans="1:13" x14ac:dyDescent="0.25">
      <c r="A1208" t="s">
        <v>55</v>
      </c>
      <c r="B1208">
        <v>615</v>
      </c>
      <c r="C1208">
        <v>4686.5</v>
      </c>
      <c r="D1208">
        <v>3643</v>
      </c>
      <c r="E1208">
        <v>5453.5</v>
      </c>
      <c r="J1208">
        <v>615</v>
      </c>
      <c r="K1208" s="4">
        <f t="shared" si="61"/>
        <v>1.6531058566238286</v>
      </c>
      <c r="L1208" s="4">
        <f t="shared" si="62"/>
        <v>2.3110441488412663</v>
      </c>
      <c r="M1208" s="4">
        <f t="shared" si="63"/>
        <v>4.2179146323778216</v>
      </c>
    </row>
    <row r="1209" spans="1:13" x14ac:dyDescent="0.25">
      <c r="A1209" t="s">
        <v>183</v>
      </c>
      <c r="B1209">
        <v>614</v>
      </c>
      <c r="C1209">
        <v>1375</v>
      </c>
      <c r="D1209">
        <v>819</v>
      </c>
      <c r="E1209">
        <v>516</v>
      </c>
      <c r="J1209">
        <v>614</v>
      </c>
      <c r="K1209" s="4">
        <f t="shared" si="61"/>
        <v>0.48501452104081177</v>
      </c>
      <c r="L1209" s="4">
        <f t="shared" si="62"/>
        <v>0.51955672739527781</v>
      </c>
      <c r="M1209" s="4">
        <f t="shared" si="63"/>
        <v>0.39909121670614395</v>
      </c>
    </row>
    <row r="1210" spans="1:13" x14ac:dyDescent="0.25">
      <c r="A1210" t="s">
        <v>167</v>
      </c>
      <c r="B1210">
        <v>613</v>
      </c>
      <c r="C1210">
        <v>4024</v>
      </c>
      <c r="D1210">
        <v>795.5</v>
      </c>
      <c r="E1210">
        <v>1154</v>
      </c>
      <c r="J1210">
        <v>613</v>
      </c>
      <c r="K1210" s="4">
        <f t="shared" si="61"/>
        <v>1.4194170419405283</v>
      </c>
      <c r="L1210" s="4">
        <f t="shared" si="62"/>
        <v>0.50464881152984553</v>
      </c>
      <c r="M1210" s="4">
        <f t="shared" si="63"/>
        <v>0.89254120945521342</v>
      </c>
    </row>
    <row r="1211" spans="1:13" x14ac:dyDescent="0.25">
      <c r="A1211" t="s">
        <v>151</v>
      </c>
      <c r="B1211">
        <v>612</v>
      </c>
      <c r="C1211">
        <v>3718.5</v>
      </c>
      <c r="D1211">
        <v>554</v>
      </c>
      <c r="E1211">
        <v>1156</v>
      </c>
      <c r="J1211">
        <v>612</v>
      </c>
      <c r="K1211" s="4">
        <f t="shared" si="61"/>
        <v>1.3116556338110972</v>
      </c>
      <c r="L1211" s="4">
        <f t="shared" si="62"/>
        <v>0.35144618678508416</v>
      </c>
      <c r="M1211" s="4">
        <f t="shared" si="63"/>
        <v>0.89408807463624496</v>
      </c>
    </row>
    <row r="1212" spans="1:13" x14ac:dyDescent="0.25">
      <c r="A1212" t="s">
        <v>39</v>
      </c>
      <c r="B1212">
        <v>611</v>
      </c>
      <c r="C1212">
        <v>2724.5</v>
      </c>
      <c r="D1212">
        <v>971</v>
      </c>
      <c r="E1212">
        <v>1087</v>
      </c>
      <c r="J1212">
        <v>611</v>
      </c>
      <c r="K1212" s="4">
        <f t="shared" si="61"/>
        <v>0.96103422732777577</v>
      </c>
      <c r="L1212" s="4">
        <f t="shared" si="62"/>
        <v>0.6159823959716908</v>
      </c>
      <c r="M1212" s="4">
        <f t="shared" si="63"/>
        <v>0.84072122589065601</v>
      </c>
    </row>
    <row r="1213" spans="1:13" x14ac:dyDescent="0.25">
      <c r="A1213" t="s">
        <v>23</v>
      </c>
      <c r="B1213">
        <v>610</v>
      </c>
      <c r="C1213">
        <v>4883</v>
      </c>
      <c r="D1213">
        <v>10692</v>
      </c>
      <c r="E1213">
        <v>1659</v>
      </c>
      <c r="J1213">
        <v>610</v>
      </c>
      <c r="K1213" s="4">
        <f t="shared" si="61"/>
        <v>1.7224188409034791</v>
      </c>
      <c r="L1213" s="4">
        <f t="shared" si="62"/>
        <v>6.7827845290724182</v>
      </c>
      <c r="M1213" s="4">
        <f t="shared" si="63"/>
        <v>1.2831246676656838</v>
      </c>
    </row>
    <row r="1214" spans="1:13" x14ac:dyDescent="0.25">
      <c r="A1214" t="s">
        <v>135</v>
      </c>
      <c r="B1214">
        <v>609</v>
      </c>
      <c r="C1214">
        <v>1462.5</v>
      </c>
      <c r="D1214">
        <v>573</v>
      </c>
      <c r="E1214">
        <v>442</v>
      </c>
      <c r="J1214">
        <v>609</v>
      </c>
      <c r="K1214" s="4">
        <f t="shared" si="61"/>
        <v>0.51587908147068162</v>
      </c>
      <c r="L1214" s="4">
        <f t="shared" si="62"/>
        <v>0.36349939535713577</v>
      </c>
      <c r="M1214" s="4">
        <f t="shared" si="63"/>
        <v>0.34185720500797601</v>
      </c>
    </row>
    <row r="1215" spans="1:13" x14ac:dyDescent="0.25">
      <c r="A1215" t="s">
        <v>119</v>
      </c>
      <c r="B1215">
        <v>608</v>
      </c>
      <c r="C1215">
        <v>2005.5</v>
      </c>
      <c r="D1215">
        <v>729</v>
      </c>
      <c r="E1215">
        <v>933.5</v>
      </c>
      <c r="J1215">
        <v>608</v>
      </c>
      <c r="K1215" s="4">
        <f t="shared" si="61"/>
        <v>0.70741572505261674</v>
      </c>
      <c r="L1215" s="4">
        <f t="shared" si="62"/>
        <v>0.4624625815276649</v>
      </c>
      <c r="M1215" s="4">
        <f t="shared" si="63"/>
        <v>0.7219993232464833</v>
      </c>
    </row>
    <row r="1216" spans="1:13" x14ac:dyDescent="0.25">
      <c r="A1216" t="s">
        <v>103</v>
      </c>
      <c r="B1216">
        <v>607</v>
      </c>
      <c r="C1216">
        <v>2128</v>
      </c>
      <c r="D1216">
        <v>679.5</v>
      </c>
      <c r="E1216">
        <v>876</v>
      </c>
      <c r="J1216">
        <v>607</v>
      </c>
      <c r="K1216" s="4">
        <f t="shared" si="61"/>
        <v>0.75062610965443455</v>
      </c>
      <c r="L1216" s="4">
        <f t="shared" si="62"/>
        <v>0.43106080130047775</v>
      </c>
      <c r="M1216" s="4">
        <f t="shared" si="63"/>
        <v>0.67752694929182578</v>
      </c>
    </row>
    <row r="1217" spans="1:13" x14ac:dyDescent="0.25">
      <c r="A1217" t="s">
        <v>87</v>
      </c>
      <c r="B1217">
        <v>606</v>
      </c>
      <c r="C1217">
        <v>3264</v>
      </c>
      <c r="D1217">
        <v>1615</v>
      </c>
      <c r="E1217">
        <v>1346</v>
      </c>
      <c r="J1217">
        <v>606</v>
      </c>
      <c r="K1217" s="4">
        <f t="shared" si="61"/>
        <v>1.151336288492516</v>
      </c>
      <c r="L1217" s="4">
        <f t="shared" si="62"/>
        <v>1.0245227286243879</v>
      </c>
      <c r="M1217" s="4">
        <f t="shared" si="63"/>
        <v>1.0410402668342438</v>
      </c>
    </row>
    <row r="1218" spans="1:13" x14ac:dyDescent="0.25">
      <c r="A1218" t="s">
        <v>71</v>
      </c>
      <c r="B1218">
        <v>605</v>
      </c>
      <c r="C1218">
        <v>3270</v>
      </c>
      <c r="D1218">
        <v>616.5</v>
      </c>
      <c r="E1218">
        <v>788</v>
      </c>
      <c r="J1218">
        <v>605</v>
      </c>
      <c r="K1218" s="4">
        <f t="shared" si="61"/>
        <v>1.1534527154934213</v>
      </c>
      <c r="L1218" s="4">
        <f t="shared" si="62"/>
        <v>0.39109489919314872</v>
      </c>
      <c r="M1218" s="4">
        <f t="shared" si="63"/>
        <v>0.60946488132643695</v>
      </c>
    </row>
    <row r="1219" spans="1:13" x14ac:dyDescent="0.25">
      <c r="A1219" t="s">
        <v>55</v>
      </c>
      <c r="B1219">
        <v>604</v>
      </c>
      <c r="C1219">
        <v>1781.5</v>
      </c>
      <c r="D1219">
        <v>686.5</v>
      </c>
      <c r="E1219">
        <v>1343</v>
      </c>
      <c r="J1219">
        <v>604</v>
      </c>
      <c r="K1219" s="4">
        <f t="shared" si="61"/>
        <v>0.62840245035214992</v>
      </c>
      <c r="L1219" s="4">
        <f t="shared" si="62"/>
        <v>0.43550145709018101</v>
      </c>
      <c r="M1219" s="4">
        <f t="shared" si="63"/>
        <v>1.0387199690626965</v>
      </c>
    </row>
    <row r="1220" spans="1:13" x14ac:dyDescent="0.25">
      <c r="A1220" t="s">
        <v>39</v>
      </c>
      <c r="B1220">
        <v>603</v>
      </c>
      <c r="C1220">
        <v>4135.5</v>
      </c>
      <c r="D1220">
        <v>1062.5</v>
      </c>
      <c r="E1220">
        <v>1247</v>
      </c>
      <c r="J1220">
        <v>603</v>
      </c>
      <c r="K1220" s="4">
        <f t="shared" si="61"/>
        <v>1.4587473103740196</v>
      </c>
      <c r="L1220" s="4">
        <f t="shared" si="62"/>
        <v>0.67402811093709736</v>
      </c>
      <c r="M1220" s="4">
        <f t="shared" si="63"/>
        <v>0.96447044037318119</v>
      </c>
    </row>
    <row r="1221" spans="1:13" x14ac:dyDescent="0.25">
      <c r="A1221" t="s">
        <v>23</v>
      </c>
      <c r="B1221">
        <v>602</v>
      </c>
      <c r="C1221">
        <v>2322.5</v>
      </c>
      <c r="D1221">
        <v>1432.5</v>
      </c>
      <c r="E1221">
        <v>1475.5</v>
      </c>
      <c r="J1221">
        <v>602</v>
      </c>
      <c r="K1221" s="4">
        <f t="shared" ref="K1221:K1277" si="64">C1221/F$37</f>
        <v>0.8192336182671166</v>
      </c>
      <c r="L1221" s="4">
        <f t="shared" si="62"/>
        <v>0.90874848839283939</v>
      </c>
      <c r="M1221" s="4">
        <f t="shared" si="63"/>
        <v>1.1411997873060375</v>
      </c>
    </row>
    <row r="1222" spans="1:13" x14ac:dyDescent="0.25">
      <c r="A1222" t="s">
        <v>181</v>
      </c>
      <c r="B1222">
        <v>601</v>
      </c>
      <c r="C1222">
        <v>693</v>
      </c>
      <c r="D1222">
        <v>2737</v>
      </c>
      <c r="E1222">
        <v>842.5</v>
      </c>
      <c r="J1222">
        <v>601</v>
      </c>
      <c r="K1222" s="4">
        <f t="shared" si="64"/>
        <v>0.24444731860456914</v>
      </c>
      <c r="L1222" s="4">
        <f t="shared" si="62"/>
        <v>1.7362964137739627</v>
      </c>
      <c r="M1222" s="4">
        <f t="shared" si="63"/>
        <v>0.65161695750954707</v>
      </c>
    </row>
    <row r="1223" spans="1:13" x14ac:dyDescent="0.25">
      <c r="A1223" t="s">
        <v>165</v>
      </c>
      <c r="B1223">
        <v>600</v>
      </c>
      <c r="C1223">
        <v>1573</v>
      </c>
      <c r="D1223">
        <v>647</v>
      </c>
      <c r="E1223">
        <v>631</v>
      </c>
      <c r="J1223">
        <v>600</v>
      </c>
      <c r="K1223" s="4">
        <f t="shared" si="64"/>
        <v>0.5548566120706887</v>
      </c>
      <c r="L1223" s="4">
        <f t="shared" si="62"/>
        <v>0.4104434708482842</v>
      </c>
      <c r="M1223" s="4">
        <f t="shared" si="63"/>
        <v>0.48803596461545901</v>
      </c>
    </row>
    <row r="1224" spans="1:13" x14ac:dyDescent="0.25">
      <c r="A1224" t="s">
        <v>149</v>
      </c>
      <c r="B1224">
        <v>599</v>
      </c>
      <c r="C1224">
        <v>1663</v>
      </c>
      <c r="D1224">
        <v>982</v>
      </c>
      <c r="E1224">
        <v>664</v>
      </c>
      <c r="J1224">
        <v>599</v>
      </c>
      <c r="K1224" s="4">
        <f t="shared" si="64"/>
        <v>0.5866030170842691</v>
      </c>
      <c r="L1224" s="4">
        <f t="shared" si="62"/>
        <v>0.62296056935551014</v>
      </c>
      <c r="M1224" s="4">
        <f t="shared" si="63"/>
        <v>0.51355924010247977</v>
      </c>
    </row>
    <row r="1225" spans="1:13" x14ac:dyDescent="0.25">
      <c r="A1225" t="s">
        <v>101</v>
      </c>
      <c r="B1225">
        <v>597</v>
      </c>
      <c r="C1225">
        <v>1887</v>
      </c>
      <c r="D1225">
        <v>790</v>
      </c>
      <c r="E1225">
        <v>706</v>
      </c>
      <c r="J1225">
        <v>597</v>
      </c>
      <c r="K1225" s="4">
        <f t="shared" si="64"/>
        <v>0.6656162917847358</v>
      </c>
      <c r="L1225" s="4">
        <f t="shared" si="62"/>
        <v>0.50115972483793592</v>
      </c>
      <c r="M1225" s="4">
        <f t="shared" si="63"/>
        <v>0.54604340890414271</v>
      </c>
    </row>
    <row r="1226" spans="1:13" x14ac:dyDescent="0.25">
      <c r="A1226" t="s">
        <v>85</v>
      </c>
      <c r="B1226">
        <v>592</v>
      </c>
      <c r="C1226">
        <v>1190</v>
      </c>
      <c r="D1226">
        <v>540.5</v>
      </c>
      <c r="E1226">
        <v>704.5</v>
      </c>
      <c r="J1226">
        <v>592</v>
      </c>
      <c r="K1226" s="4">
        <f t="shared" si="64"/>
        <v>0.41975802184622979</v>
      </c>
      <c r="L1226" s="4">
        <f t="shared" si="62"/>
        <v>0.34288206490494222</v>
      </c>
      <c r="M1226" s="4">
        <f t="shared" si="63"/>
        <v>0.54488326001836906</v>
      </c>
    </row>
    <row r="1227" spans="1:13" x14ac:dyDescent="0.25">
      <c r="A1227" t="s">
        <v>69</v>
      </c>
      <c r="B1227">
        <v>591</v>
      </c>
      <c r="C1227">
        <v>1385</v>
      </c>
      <c r="D1227">
        <v>839</v>
      </c>
      <c r="E1227">
        <v>776.5</v>
      </c>
      <c r="J1227">
        <v>591</v>
      </c>
      <c r="K1227" s="4">
        <f t="shared" si="64"/>
        <v>0.48854189937565401</v>
      </c>
      <c r="L1227" s="4">
        <f t="shared" si="62"/>
        <v>0.53224431536585848</v>
      </c>
      <c r="M1227" s="4">
        <f t="shared" si="63"/>
        <v>0.60057040653550542</v>
      </c>
    </row>
    <row r="1228" spans="1:13" x14ac:dyDescent="0.25">
      <c r="A1228" t="s">
        <v>133</v>
      </c>
      <c r="B1228">
        <v>585</v>
      </c>
      <c r="C1228">
        <v>1602</v>
      </c>
      <c r="D1228">
        <v>1927</v>
      </c>
      <c r="E1228">
        <v>868</v>
      </c>
      <c r="J1228">
        <v>585</v>
      </c>
      <c r="K1228" s="4">
        <f t="shared" si="64"/>
        <v>0.56508600924173125</v>
      </c>
      <c r="L1228" s="4">
        <f t="shared" si="62"/>
        <v>1.2224491009654461</v>
      </c>
      <c r="M1228" s="4">
        <f t="shared" si="63"/>
        <v>0.67133948856769954</v>
      </c>
    </row>
    <row r="1229" spans="1:13" x14ac:dyDescent="0.25">
      <c r="A1229" t="s">
        <v>117</v>
      </c>
      <c r="B1229">
        <v>584</v>
      </c>
      <c r="C1229">
        <v>2444.5</v>
      </c>
      <c r="D1229">
        <v>2310.5</v>
      </c>
      <c r="E1229">
        <v>1674</v>
      </c>
      <c r="J1229">
        <v>584</v>
      </c>
      <c r="K1229" s="4">
        <f t="shared" si="64"/>
        <v>0.8622676339521923</v>
      </c>
      <c r="L1229" s="4">
        <f t="shared" si="62"/>
        <v>1.4657336003013302</v>
      </c>
      <c r="M1229" s="4">
        <f t="shared" si="63"/>
        <v>1.2947261565234205</v>
      </c>
    </row>
    <row r="1230" spans="1:13" x14ac:dyDescent="0.25">
      <c r="A1230" t="s">
        <v>53</v>
      </c>
      <c r="B1230">
        <v>580</v>
      </c>
      <c r="C1230">
        <v>2083.5</v>
      </c>
      <c r="D1230">
        <v>1703</v>
      </c>
      <c r="E1230">
        <v>2985.5</v>
      </c>
      <c r="J1230">
        <v>580</v>
      </c>
      <c r="K1230" s="4">
        <f t="shared" si="64"/>
        <v>0.73492927606438641</v>
      </c>
      <c r="L1230" s="4">
        <f t="shared" si="62"/>
        <v>1.0803481156949428</v>
      </c>
      <c r="M1230" s="4">
        <f t="shared" si="63"/>
        <v>2.3090829989848696</v>
      </c>
    </row>
    <row r="1231" spans="1:13" x14ac:dyDescent="0.25">
      <c r="A1231" t="s">
        <v>37</v>
      </c>
      <c r="B1231">
        <v>579</v>
      </c>
      <c r="C1231">
        <v>2079</v>
      </c>
      <c r="D1231">
        <v>1803</v>
      </c>
      <c r="E1231">
        <v>1097</v>
      </c>
      <c r="J1231">
        <v>579</v>
      </c>
      <c r="K1231" s="4">
        <f t="shared" si="64"/>
        <v>0.73334195581370742</v>
      </c>
      <c r="L1231" s="4">
        <f t="shared" si="62"/>
        <v>1.1437860555478461</v>
      </c>
      <c r="M1231" s="4">
        <f t="shared" si="63"/>
        <v>0.84845555179581378</v>
      </c>
    </row>
    <row r="1232" spans="1:13" x14ac:dyDescent="0.25">
      <c r="A1232" t="s">
        <v>21</v>
      </c>
      <c r="B1232">
        <v>578</v>
      </c>
      <c r="C1232">
        <v>1842</v>
      </c>
      <c r="D1232">
        <v>527.5</v>
      </c>
      <c r="E1232">
        <v>793</v>
      </c>
      <c r="J1232">
        <v>578</v>
      </c>
      <c r="K1232" s="4">
        <f t="shared" si="64"/>
        <v>0.64974308927794566</v>
      </c>
      <c r="L1232" s="4">
        <f t="shared" si="62"/>
        <v>0.33463513272406481</v>
      </c>
      <c r="M1232" s="4">
        <f t="shared" si="63"/>
        <v>0.61333204427901578</v>
      </c>
    </row>
    <row r="1233" spans="1:13" x14ac:dyDescent="0.25">
      <c r="A1233" t="s">
        <v>179</v>
      </c>
      <c r="B1233">
        <v>577</v>
      </c>
      <c r="C1233">
        <v>1420</v>
      </c>
      <c r="D1233">
        <v>704</v>
      </c>
      <c r="E1233">
        <v>783</v>
      </c>
      <c r="J1233">
        <v>577</v>
      </c>
      <c r="K1233" s="4">
        <f t="shared" si="64"/>
        <v>0.50088772354760192</v>
      </c>
      <c r="L1233" s="4">
        <f t="shared" si="62"/>
        <v>0.44660309656443908</v>
      </c>
      <c r="M1233" s="4">
        <f t="shared" si="63"/>
        <v>0.60559771837385801</v>
      </c>
    </row>
    <row r="1234" spans="1:13" x14ac:dyDescent="0.25">
      <c r="A1234" t="s">
        <v>163</v>
      </c>
      <c r="B1234">
        <v>576</v>
      </c>
      <c r="C1234">
        <v>1386</v>
      </c>
      <c r="D1234">
        <v>840.5</v>
      </c>
      <c r="E1234">
        <v>1368</v>
      </c>
      <c r="J1234">
        <v>576</v>
      </c>
      <c r="K1234" s="4">
        <f t="shared" si="64"/>
        <v>0.48889463720913828</v>
      </c>
      <c r="L1234" s="4">
        <f t="shared" si="62"/>
        <v>0.53319588446365207</v>
      </c>
      <c r="M1234" s="4">
        <f t="shared" si="63"/>
        <v>1.0580557838255908</v>
      </c>
    </row>
    <row r="1235" spans="1:13" x14ac:dyDescent="0.25">
      <c r="A1235" t="s">
        <v>147</v>
      </c>
      <c r="B1235">
        <v>575</v>
      </c>
      <c r="C1235">
        <v>3128</v>
      </c>
      <c r="D1235">
        <v>1213</v>
      </c>
      <c r="E1235">
        <v>1818.5</v>
      </c>
      <c r="J1235">
        <v>575</v>
      </c>
      <c r="K1235" s="4">
        <f t="shared" si="64"/>
        <v>1.1033639431386613</v>
      </c>
      <c r="L1235" s="4">
        <f t="shared" si="62"/>
        <v>0.76950221041571676</v>
      </c>
      <c r="M1235" s="4">
        <f t="shared" si="63"/>
        <v>1.4064871658529512</v>
      </c>
    </row>
    <row r="1236" spans="1:13" x14ac:dyDescent="0.25">
      <c r="A1236" t="s">
        <v>131</v>
      </c>
      <c r="B1236">
        <v>574</v>
      </c>
      <c r="C1236">
        <v>2218</v>
      </c>
      <c r="D1236">
        <v>1951</v>
      </c>
      <c r="E1236">
        <v>451</v>
      </c>
      <c r="J1236">
        <v>574</v>
      </c>
      <c r="K1236" s="4">
        <f t="shared" si="64"/>
        <v>0.78237251466801494</v>
      </c>
      <c r="L1236" s="4">
        <f t="shared" ref="L1236:L1277" si="65">D1236/G$37</f>
        <v>1.2376742065301429</v>
      </c>
      <c r="M1236" s="4">
        <f t="shared" ref="M1236:M1277" si="66">E1236/H$37</f>
        <v>0.34881809832261806</v>
      </c>
    </row>
    <row r="1237" spans="1:13" x14ac:dyDescent="0.25">
      <c r="A1237" t="s">
        <v>115</v>
      </c>
      <c r="B1237">
        <v>573</v>
      </c>
      <c r="C1237">
        <v>1366.5</v>
      </c>
      <c r="D1237">
        <v>985.5</v>
      </c>
      <c r="E1237">
        <v>967.5</v>
      </c>
      <c r="J1237">
        <v>573</v>
      </c>
      <c r="K1237" s="4">
        <f t="shared" si="64"/>
        <v>0.48201624945619581</v>
      </c>
      <c r="L1237" s="4">
        <f t="shared" si="65"/>
        <v>0.62518089725036174</v>
      </c>
      <c r="M1237" s="4">
        <f t="shared" si="66"/>
        <v>0.74829603132401989</v>
      </c>
    </row>
    <row r="1238" spans="1:13" x14ac:dyDescent="0.25">
      <c r="A1238" t="s">
        <v>99</v>
      </c>
      <c r="B1238">
        <v>572</v>
      </c>
      <c r="C1238">
        <v>5733.5</v>
      </c>
      <c r="D1238">
        <v>3002</v>
      </c>
      <c r="E1238">
        <v>3054</v>
      </c>
      <c r="J1238">
        <v>572</v>
      </c>
      <c r="K1238" s="4">
        <f t="shared" si="64"/>
        <v>2.0224223682818141</v>
      </c>
      <c r="L1238" s="4">
        <f t="shared" si="65"/>
        <v>1.9044069543841564</v>
      </c>
      <c r="M1238" s="4">
        <f t="shared" si="66"/>
        <v>2.362063131435201</v>
      </c>
    </row>
    <row r="1239" spans="1:13" x14ac:dyDescent="0.25">
      <c r="A1239" t="s">
        <v>83</v>
      </c>
      <c r="B1239">
        <v>571</v>
      </c>
      <c r="C1239">
        <v>2135</v>
      </c>
      <c r="D1239">
        <v>1586</v>
      </c>
      <c r="E1239">
        <v>15107</v>
      </c>
      <c r="J1239">
        <v>571</v>
      </c>
      <c r="K1239" s="4">
        <f t="shared" si="64"/>
        <v>0.75309527448882407</v>
      </c>
      <c r="L1239" s="4">
        <f t="shared" si="65"/>
        <v>1.006125726067046</v>
      </c>
      <c r="M1239" s="4">
        <f t="shared" si="66"/>
        <v>11.684246144921932</v>
      </c>
    </row>
    <row r="1240" spans="1:13" x14ac:dyDescent="0.25">
      <c r="A1240" t="s">
        <v>67</v>
      </c>
      <c r="B1240">
        <v>570</v>
      </c>
      <c r="C1240">
        <v>3560</v>
      </c>
      <c r="D1240">
        <v>1240</v>
      </c>
      <c r="E1240">
        <v>758.5</v>
      </c>
      <c r="J1240">
        <v>570</v>
      </c>
      <c r="K1240" s="4">
        <f t="shared" si="64"/>
        <v>1.2557466872038472</v>
      </c>
      <c r="L1240" s="4">
        <f t="shared" si="65"/>
        <v>0.78663045417600064</v>
      </c>
      <c r="M1240" s="4">
        <f t="shared" si="66"/>
        <v>0.5866486199062213</v>
      </c>
    </row>
    <row r="1241" spans="1:13" x14ac:dyDescent="0.25">
      <c r="A1241" t="s">
        <v>51</v>
      </c>
      <c r="B1241">
        <v>569</v>
      </c>
      <c r="C1241">
        <v>1058</v>
      </c>
      <c r="D1241">
        <v>4415</v>
      </c>
      <c r="E1241">
        <v>2233.5</v>
      </c>
      <c r="J1241">
        <v>569</v>
      </c>
      <c r="K1241" s="4">
        <f t="shared" si="64"/>
        <v>0.37319662782631191</v>
      </c>
      <c r="L1241" s="4">
        <f t="shared" si="65"/>
        <v>2.8007850445056799</v>
      </c>
      <c r="M1241" s="4">
        <f t="shared" si="66"/>
        <v>1.7274616909170011</v>
      </c>
    </row>
    <row r="1242" spans="1:13" x14ac:dyDescent="0.25">
      <c r="A1242" t="s">
        <v>35</v>
      </c>
      <c r="B1242">
        <v>568</v>
      </c>
      <c r="C1242">
        <v>3604</v>
      </c>
      <c r="D1242">
        <v>940</v>
      </c>
      <c r="E1242">
        <v>729.5</v>
      </c>
      <c r="J1242">
        <v>568</v>
      </c>
      <c r="K1242" s="4">
        <f t="shared" si="64"/>
        <v>1.2712671518771532</v>
      </c>
      <c r="L1242" s="4">
        <f t="shared" si="65"/>
        <v>0.59631663461729079</v>
      </c>
      <c r="M1242" s="4">
        <f t="shared" si="66"/>
        <v>0.56421907478126354</v>
      </c>
    </row>
    <row r="1243" spans="1:13" x14ac:dyDescent="0.25">
      <c r="A1243" t="s">
        <v>19</v>
      </c>
      <c r="B1243">
        <v>567</v>
      </c>
      <c r="C1243">
        <v>2692.5</v>
      </c>
      <c r="D1243">
        <v>964</v>
      </c>
      <c r="E1243">
        <v>2641</v>
      </c>
      <c r="J1243">
        <v>567</v>
      </c>
      <c r="K1243" s="4">
        <f t="shared" si="64"/>
        <v>0.94974661665628046</v>
      </c>
      <c r="L1243" s="4">
        <f t="shared" si="65"/>
        <v>0.61154174018198759</v>
      </c>
      <c r="M1243" s="4">
        <f t="shared" si="66"/>
        <v>2.0426354715521824</v>
      </c>
    </row>
    <row r="1244" spans="1:13" x14ac:dyDescent="0.25">
      <c r="A1244" t="s">
        <v>177</v>
      </c>
      <c r="B1244">
        <v>566</v>
      </c>
      <c r="C1244">
        <v>1766.5</v>
      </c>
      <c r="D1244">
        <v>1350</v>
      </c>
      <c r="E1244">
        <v>924</v>
      </c>
      <c r="J1244">
        <v>566</v>
      </c>
      <c r="K1244" s="4">
        <f t="shared" si="64"/>
        <v>0.62311138284988654</v>
      </c>
      <c r="L1244" s="4">
        <f t="shared" si="65"/>
        <v>0.85641218801419428</v>
      </c>
      <c r="M1244" s="4">
        <f t="shared" si="66"/>
        <v>0.71465171363658331</v>
      </c>
    </row>
    <row r="1245" spans="1:13" x14ac:dyDescent="0.25">
      <c r="A1245" t="s">
        <v>161</v>
      </c>
      <c r="B1245">
        <v>565</v>
      </c>
      <c r="C1245">
        <v>2801</v>
      </c>
      <c r="D1245">
        <v>614.5</v>
      </c>
      <c r="E1245">
        <v>628.5</v>
      </c>
      <c r="J1245">
        <v>565</v>
      </c>
      <c r="K1245" s="4">
        <f t="shared" si="64"/>
        <v>0.98801867158931911</v>
      </c>
      <c r="L1245" s="4">
        <f t="shared" si="65"/>
        <v>0.38982614039609065</v>
      </c>
      <c r="M1245" s="4">
        <f t="shared" si="66"/>
        <v>0.48610238313916954</v>
      </c>
    </row>
    <row r="1246" spans="1:13" x14ac:dyDescent="0.25">
      <c r="A1246" t="s">
        <v>145</v>
      </c>
      <c r="B1246">
        <v>564</v>
      </c>
      <c r="C1246">
        <v>2345.5</v>
      </c>
      <c r="D1246">
        <v>936</v>
      </c>
      <c r="E1246">
        <v>2816</v>
      </c>
      <c r="J1246">
        <v>564</v>
      </c>
      <c r="K1246" s="4">
        <f t="shared" si="64"/>
        <v>0.82734658843725384</v>
      </c>
      <c r="L1246" s="4">
        <f t="shared" si="65"/>
        <v>0.59377911702317465</v>
      </c>
      <c r="M1246" s="4">
        <f t="shared" si="66"/>
        <v>2.1779861748924447</v>
      </c>
    </row>
    <row r="1247" spans="1:13" x14ac:dyDescent="0.25">
      <c r="A1247" t="s">
        <v>129</v>
      </c>
      <c r="B1247">
        <v>563</v>
      </c>
      <c r="C1247">
        <v>2721</v>
      </c>
      <c r="D1247">
        <v>937</v>
      </c>
      <c r="E1247">
        <v>488</v>
      </c>
      <c r="J1247">
        <v>563</v>
      </c>
      <c r="K1247" s="4">
        <f t="shared" si="64"/>
        <v>0.9597996449105809</v>
      </c>
      <c r="L1247" s="4">
        <f t="shared" si="65"/>
        <v>0.59441349642170371</v>
      </c>
      <c r="M1247" s="4">
        <f t="shared" si="66"/>
        <v>0.37743510417170206</v>
      </c>
    </row>
    <row r="1248" spans="1:13" x14ac:dyDescent="0.25">
      <c r="A1248" t="s">
        <v>113</v>
      </c>
      <c r="B1248">
        <v>562</v>
      </c>
      <c r="C1248">
        <v>687</v>
      </c>
      <c r="D1248">
        <v>981.5</v>
      </c>
      <c r="E1248">
        <v>1148</v>
      </c>
      <c r="J1248">
        <v>562</v>
      </c>
      <c r="K1248" s="4">
        <f t="shared" si="64"/>
        <v>0.24233089160366378</v>
      </c>
      <c r="L1248" s="4">
        <f t="shared" si="65"/>
        <v>0.62264337965624561</v>
      </c>
      <c r="M1248" s="4">
        <f t="shared" si="66"/>
        <v>0.88790061391211872</v>
      </c>
    </row>
    <row r="1249" spans="1:13" x14ac:dyDescent="0.25">
      <c r="A1249" t="s">
        <v>97</v>
      </c>
      <c r="B1249">
        <v>561</v>
      </c>
      <c r="C1249">
        <v>1444.5</v>
      </c>
      <c r="D1249">
        <v>1335</v>
      </c>
      <c r="E1249">
        <v>1638</v>
      </c>
      <c r="J1249">
        <v>561</v>
      </c>
      <c r="K1249" s="4">
        <f t="shared" si="64"/>
        <v>0.50952980046796548</v>
      </c>
      <c r="L1249" s="4">
        <f t="shared" si="65"/>
        <v>0.8468964970362588</v>
      </c>
      <c r="M1249" s="4">
        <f t="shared" si="66"/>
        <v>1.2668825832648523</v>
      </c>
    </row>
    <row r="1250" spans="1:13" x14ac:dyDescent="0.25">
      <c r="A1250" t="s">
        <v>81</v>
      </c>
      <c r="B1250">
        <v>560</v>
      </c>
      <c r="C1250">
        <v>2222</v>
      </c>
      <c r="D1250">
        <v>1103</v>
      </c>
      <c r="E1250">
        <v>928</v>
      </c>
      <c r="J1250">
        <v>560</v>
      </c>
      <c r="K1250" s="4">
        <f t="shared" si="64"/>
        <v>0.78378346600195181</v>
      </c>
      <c r="L1250" s="4">
        <f t="shared" si="65"/>
        <v>0.69972047657752312</v>
      </c>
      <c r="M1250" s="4">
        <f t="shared" si="66"/>
        <v>0.71774544399864648</v>
      </c>
    </row>
    <row r="1251" spans="1:13" x14ac:dyDescent="0.25">
      <c r="A1251" t="s">
        <v>65</v>
      </c>
      <c r="B1251">
        <v>559</v>
      </c>
      <c r="C1251">
        <v>6377.5</v>
      </c>
      <c r="D1251">
        <v>1577</v>
      </c>
      <c r="E1251">
        <v>1991.5</v>
      </c>
      <c r="J1251">
        <v>559</v>
      </c>
      <c r="K1251" s="4">
        <f t="shared" si="64"/>
        <v>2.2495855330456562</v>
      </c>
      <c r="L1251" s="4">
        <f t="shared" si="65"/>
        <v>1.0004163114802846</v>
      </c>
      <c r="M1251" s="4">
        <f t="shared" si="66"/>
        <v>1.5402910040121816</v>
      </c>
    </row>
    <row r="1252" spans="1:13" x14ac:dyDescent="0.25">
      <c r="A1252" t="s">
        <v>49</v>
      </c>
      <c r="B1252">
        <v>558</v>
      </c>
      <c r="C1252">
        <v>4007</v>
      </c>
      <c r="D1252">
        <v>1452.5</v>
      </c>
      <c r="E1252">
        <v>1787</v>
      </c>
      <c r="J1252">
        <v>558</v>
      </c>
      <c r="K1252" s="4">
        <f t="shared" si="64"/>
        <v>1.4134204987712966</v>
      </c>
      <c r="L1252" s="4">
        <f t="shared" si="65"/>
        <v>0.92143607636342006</v>
      </c>
      <c r="M1252" s="4">
        <f t="shared" si="66"/>
        <v>1.382124039251704</v>
      </c>
    </row>
    <row r="1253" spans="1:13" x14ac:dyDescent="0.25">
      <c r="A1253" t="s">
        <v>33</v>
      </c>
      <c r="B1253">
        <v>557</v>
      </c>
      <c r="C1253">
        <v>4701</v>
      </c>
      <c r="D1253">
        <v>1555</v>
      </c>
      <c r="E1253">
        <v>4275</v>
      </c>
      <c r="J1253">
        <v>557</v>
      </c>
      <c r="K1253" s="4">
        <f t="shared" si="64"/>
        <v>1.6582205552093499</v>
      </c>
      <c r="L1253" s="4">
        <f t="shared" si="65"/>
        <v>0.98645996471264596</v>
      </c>
      <c r="M1253" s="4">
        <f t="shared" si="66"/>
        <v>3.3064243244549716</v>
      </c>
    </row>
    <row r="1254" spans="1:13" x14ac:dyDescent="0.25">
      <c r="A1254" t="s">
        <v>17</v>
      </c>
      <c r="B1254">
        <v>556</v>
      </c>
      <c r="C1254">
        <v>2841</v>
      </c>
      <c r="D1254">
        <v>3563</v>
      </c>
      <c r="E1254">
        <v>4047</v>
      </c>
      <c r="J1254">
        <v>556</v>
      </c>
      <c r="K1254" s="4">
        <f t="shared" si="64"/>
        <v>1.002128184928688</v>
      </c>
      <c r="L1254" s="4">
        <f t="shared" si="65"/>
        <v>2.2602937969589436</v>
      </c>
      <c r="M1254" s="4">
        <f t="shared" si="66"/>
        <v>3.1300816938173734</v>
      </c>
    </row>
    <row r="1255" spans="1:13" x14ac:dyDescent="0.25">
      <c r="A1255" t="s">
        <v>175</v>
      </c>
      <c r="B1255">
        <v>555</v>
      </c>
      <c r="C1255">
        <v>1604</v>
      </c>
      <c r="D1255">
        <v>560.5</v>
      </c>
      <c r="E1255">
        <v>1434</v>
      </c>
      <c r="J1255">
        <v>555</v>
      </c>
      <c r="K1255" s="4">
        <f t="shared" si="64"/>
        <v>0.56579148490869968</v>
      </c>
      <c r="L1255" s="4">
        <f t="shared" si="65"/>
        <v>0.35556965287552289</v>
      </c>
      <c r="M1255" s="4">
        <f t="shared" si="66"/>
        <v>1.1091023347996327</v>
      </c>
    </row>
    <row r="1256" spans="1:13" x14ac:dyDescent="0.25">
      <c r="A1256" t="s">
        <v>159</v>
      </c>
      <c r="B1256">
        <v>554</v>
      </c>
      <c r="C1256">
        <v>1594</v>
      </c>
      <c r="D1256">
        <v>625.5</v>
      </c>
      <c r="E1256">
        <v>997</v>
      </c>
      <c r="J1256">
        <v>554</v>
      </c>
      <c r="K1256" s="4">
        <f t="shared" si="64"/>
        <v>0.56226410657385739</v>
      </c>
      <c r="L1256" s="4">
        <f t="shared" si="65"/>
        <v>0.39680431377990999</v>
      </c>
      <c r="M1256" s="4">
        <f t="shared" si="66"/>
        <v>0.77111229274423554</v>
      </c>
    </row>
    <row r="1257" spans="1:13" x14ac:dyDescent="0.25">
      <c r="A1257" t="s">
        <v>143</v>
      </c>
      <c r="B1257">
        <v>553</v>
      </c>
      <c r="C1257">
        <v>1794</v>
      </c>
      <c r="D1257">
        <v>7159</v>
      </c>
      <c r="E1257">
        <v>1525</v>
      </c>
      <c r="J1257">
        <v>553</v>
      </c>
      <c r="K1257" s="4">
        <f t="shared" si="64"/>
        <v>0.63281167327070276</v>
      </c>
      <c r="L1257" s="4">
        <f t="shared" si="65"/>
        <v>4.5415221140693456</v>
      </c>
      <c r="M1257" s="4">
        <f t="shared" si="66"/>
        <v>1.179484700536569</v>
      </c>
    </row>
    <row r="1258" spans="1:13" x14ac:dyDescent="0.25">
      <c r="A1258" t="s">
        <v>127</v>
      </c>
      <c r="B1258">
        <v>552</v>
      </c>
      <c r="C1258">
        <v>4254</v>
      </c>
      <c r="D1258">
        <v>2230</v>
      </c>
      <c r="E1258">
        <v>3063.5</v>
      </c>
      <c r="J1258">
        <v>552</v>
      </c>
      <c r="K1258" s="4">
        <f t="shared" si="64"/>
        <v>1.5005467436419004</v>
      </c>
      <c r="L1258" s="4">
        <f t="shared" si="65"/>
        <v>1.414666058719743</v>
      </c>
      <c r="M1258" s="4">
        <f t="shared" si="66"/>
        <v>2.3694107410451006</v>
      </c>
    </row>
    <row r="1259" spans="1:13" x14ac:dyDescent="0.25">
      <c r="A1259" t="s">
        <v>111</v>
      </c>
      <c r="B1259">
        <v>551</v>
      </c>
      <c r="C1259">
        <v>1915</v>
      </c>
      <c r="D1259">
        <v>726.5</v>
      </c>
      <c r="E1259">
        <v>1780.5</v>
      </c>
      <c r="J1259">
        <v>551</v>
      </c>
      <c r="K1259" s="4">
        <f t="shared" si="64"/>
        <v>0.67549295112229424</v>
      </c>
      <c r="L1259" s="4">
        <f t="shared" si="65"/>
        <v>0.4608766330313423</v>
      </c>
      <c r="M1259" s="4">
        <f t="shared" si="66"/>
        <v>1.3770967274133514</v>
      </c>
    </row>
    <row r="1260" spans="1:13" x14ac:dyDescent="0.25">
      <c r="A1260" t="s">
        <v>95</v>
      </c>
      <c r="B1260">
        <v>550</v>
      </c>
      <c r="C1260">
        <v>3453</v>
      </c>
      <c r="D1260">
        <v>2249</v>
      </c>
      <c r="E1260">
        <v>3109.5</v>
      </c>
      <c r="J1260">
        <v>550</v>
      </c>
      <c r="K1260" s="4">
        <f t="shared" si="64"/>
        <v>1.218003739021035</v>
      </c>
      <c r="L1260" s="4">
        <f t="shared" si="65"/>
        <v>1.4267192672917948</v>
      </c>
      <c r="M1260" s="4">
        <f t="shared" si="66"/>
        <v>2.4049886402088267</v>
      </c>
    </row>
    <row r="1261" spans="1:13" x14ac:dyDescent="0.25">
      <c r="A1261" t="s">
        <v>79</v>
      </c>
      <c r="B1261">
        <v>549</v>
      </c>
      <c r="C1261">
        <v>2050</v>
      </c>
      <c r="D1261">
        <v>1810</v>
      </c>
      <c r="E1261">
        <v>1034.5</v>
      </c>
      <c r="J1261">
        <v>549</v>
      </c>
      <c r="K1261" s="4">
        <f t="shared" si="64"/>
        <v>0.72311255864266477</v>
      </c>
      <c r="L1261" s="4">
        <f t="shared" si="65"/>
        <v>1.1482267113375493</v>
      </c>
      <c r="M1261" s="4">
        <f t="shared" si="66"/>
        <v>0.80011601488857742</v>
      </c>
    </row>
    <row r="1262" spans="1:13" x14ac:dyDescent="0.25">
      <c r="A1262" t="s">
        <v>63</v>
      </c>
      <c r="B1262">
        <v>548</v>
      </c>
      <c r="C1262">
        <v>2594</v>
      </c>
      <c r="D1262">
        <v>8785</v>
      </c>
      <c r="E1262">
        <v>3672.5</v>
      </c>
      <c r="J1262">
        <v>548</v>
      </c>
      <c r="K1262" s="4">
        <f t="shared" si="64"/>
        <v>0.91500194005808411</v>
      </c>
      <c r="L1262" s="4">
        <f t="shared" si="65"/>
        <v>5.5730230160775527</v>
      </c>
      <c r="M1262" s="4">
        <f t="shared" si="66"/>
        <v>2.8404311886692124</v>
      </c>
    </row>
    <row r="1263" spans="1:13" x14ac:dyDescent="0.25">
      <c r="A1263" t="s">
        <v>47</v>
      </c>
      <c r="B1263">
        <v>547</v>
      </c>
      <c r="C1263">
        <v>4164</v>
      </c>
      <c r="D1263">
        <v>1506.5</v>
      </c>
      <c r="E1263">
        <v>1302</v>
      </c>
      <c r="J1263">
        <v>547</v>
      </c>
      <c r="K1263" s="4">
        <f t="shared" si="64"/>
        <v>1.4688003386283202</v>
      </c>
      <c r="L1263" s="4">
        <f t="shared" si="65"/>
        <v>0.95569256388398782</v>
      </c>
      <c r="M1263" s="4">
        <f t="shared" si="66"/>
        <v>1.0070092328515492</v>
      </c>
    </row>
    <row r="1264" spans="1:13" x14ac:dyDescent="0.25">
      <c r="A1264" t="s">
        <v>31</v>
      </c>
      <c r="B1264">
        <v>546</v>
      </c>
      <c r="C1264">
        <v>5775</v>
      </c>
      <c r="D1264">
        <v>638.5</v>
      </c>
      <c r="E1264">
        <v>560</v>
      </c>
      <c r="J1264">
        <v>546</v>
      </c>
      <c r="K1264" s="4">
        <f t="shared" si="64"/>
        <v>2.0370609883714095</v>
      </c>
      <c r="L1264" s="4">
        <f t="shared" si="65"/>
        <v>0.4050512459607874</v>
      </c>
      <c r="M1264" s="4">
        <f t="shared" si="66"/>
        <v>0.43312225068883842</v>
      </c>
    </row>
    <row r="1265" spans="1:13" x14ac:dyDescent="0.25">
      <c r="A1265" t="s">
        <v>15</v>
      </c>
      <c r="B1265">
        <v>545</v>
      </c>
      <c r="C1265">
        <v>3867</v>
      </c>
      <c r="D1265">
        <v>7661</v>
      </c>
      <c r="E1265">
        <v>4720</v>
      </c>
      <c r="J1265">
        <v>545</v>
      </c>
      <c r="K1265" s="4">
        <f t="shared" si="64"/>
        <v>1.3640372020835048</v>
      </c>
      <c r="L1265" s="4">
        <f t="shared" si="65"/>
        <v>4.8599805721309197</v>
      </c>
      <c r="M1265" s="4">
        <f t="shared" si="66"/>
        <v>3.6506018272344951</v>
      </c>
    </row>
    <row r="1266" spans="1:13" x14ac:dyDescent="0.25">
      <c r="A1266" t="s">
        <v>173</v>
      </c>
      <c r="B1266">
        <v>544</v>
      </c>
      <c r="C1266">
        <v>1646</v>
      </c>
      <c r="D1266">
        <v>554.5</v>
      </c>
      <c r="E1266">
        <v>2320</v>
      </c>
      <c r="J1266">
        <v>544</v>
      </c>
      <c r="K1266" s="4">
        <f t="shared" si="64"/>
        <v>0.58060647391503717</v>
      </c>
      <c r="L1266" s="4">
        <f t="shared" si="65"/>
        <v>0.35176337648434869</v>
      </c>
      <c r="M1266" s="4">
        <f t="shared" si="66"/>
        <v>1.7943636099966163</v>
      </c>
    </row>
    <row r="1267" spans="1:13" x14ac:dyDescent="0.25">
      <c r="A1267" t="s">
        <v>157</v>
      </c>
      <c r="B1267">
        <v>543</v>
      </c>
      <c r="C1267">
        <v>4326</v>
      </c>
      <c r="D1267">
        <v>749</v>
      </c>
      <c r="E1267">
        <v>1156.5</v>
      </c>
      <c r="J1267">
        <v>543</v>
      </c>
      <c r="K1267" s="4">
        <f t="shared" si="64"/>
        <v>1.5259438676527648</v>
      </c>
      <c r="L1267" s="4">
        <f t="shared" si="65"/>
        <v>0.47515016949824557</v>
      </c>
      <c r="M1267" s="4">
        <f t="shared" si="66"/>
        <v>0.89447479093150284</v>
      </c>
    </row>
    <row r="1268" spans="1:13" x14ac:dyDescent="0.25">
      <c r="A1268" t="s">
        <v>141</v>
      </c>
      <c r="B1268">
        <v>542</v>
      </c>
      <c r="C1268">
        <v>2441.5</v>
      </c>
      <c r="D1268">
        <v>3301.5</v>
      </c>
      <c r="E1268">
        <v>1954</v>
      </c>
      <c r="J1268">
        <v>542</v>
      </c>
      <c r="K1268" s="4">
        <f t="shared" si="64"/>
        <v>0.86120942045173954</v>
      </c>
      <c r="L1268" s="4">
        <f t="shared" si="65"/>
        <v>2.0944035842436017</v>
      </c>
      <c r="M1268" s="4">
        <f t="shared" si="66"/>
        <v>1.5112872818678398</v>
      </c>
    </row>
    <row r="1269" spans="1:13" x14ac:dyDescent="0.25">
      <c r="A1269" t="s">
        <v>125</v>
      </c>
      <c r="B1269">
        <v>541</v>
      </c>
      <c r="C1269">
        <v>1940</v>
      </c>
      <c r="D1269">
        <v>8964</v>
      </c>
      <c r="E1269">
        <v>5989.5</v>
      </c>
      <c r="I1269" s="2"/>
      <c r="J1269">
        <v>541</v>
      </c>
      <c r="K1269" s="4">
        <f t="shared" si="64"/>
        <v>0.68431139695939991</v>
      </c>
      <c r="L1269" s="4">
        <f t="shared" si="65"/>
        <v>5.68657692841425</v>
      </c>
      <c r="M1269" s="4">
        <f t="shared" si="66"/>
        <v>4.6324745008942818</v>
      </c>
    </row>
    <row r="1270" spans="1:13" x14ac:dyDescent="0.25">
      <c r="A1270" t="s">
        <v>109</v>
      </c>
      <c r="B1270">
        <v>540</v>
      </c>
      <c r="C1270">
        <v>2739</v>
      </c>
      <c r="D1270">
        <v>807</v>
      </c>
      <c r="E1270">
        <v>4032</v>
      </c>
      <c r="J1270">
        <v>540</v>
      </c>
      <c r="K1270" s="4">
        <f t="shared" si="64"/>
        <v>0.96614892591329704</v>
      </c>
      <c r="L1270" s="4">
        <f t="shared" si="65"/>
        <v>0.5119441746129294</v>
      </c>
      <c r="M1270" s="4">
        <f t="shared" si="66"/>
        <v>3.1184802049596363</v>
      </c>
    </row>
    <row r="1271" spans="1:13" x14ac:dyDescent="0.25">
      <c r="A1271" t="s">
        <v>93</v>
      </c>
      <c r="B1271">
        <v>539</v>
      </c>
      <c r="C1271">
        <v>3501.5</v>
      </c>
      <c r="D1271">
        <v>1063</v>
      </c>
      <c r="E1271">
        <v>1109</v>
      </c>
      <c r="J1271">
        <v>539</v>
      </c>
      <c r="K1271" s="4">
        <f t="shared" si="64"/>
        <v>1.2351115239450199</v>
      </c>
      <c r="L1271" s="4">
        <f t="shared" si="65"/>
        <v>0.67434530063636189</v>
      </c>
      <c r="M1271" s="4">
        <f t="shared" si="66"/>
        <v>0.85773674288200319</v>
      </c>
    </row>
    <row r="1272" spans="1:13" x14ac:dyDescent="0.25">
      <c r="A1272" t="s">
        <v>77</v>
      </c>
      <c r="B1272">
        <v>538</v>
      </c>
      <c r="C1272">
        <v>2065</v>
      </c>
      <c r="D1272">
        <v>1564</v>
      </c>
      <c r="E1272">
        <v>1756</v>
      </c>
      <c r="J1272">
        <v>538</v>
      </c>
      <c r="K1272" s="4">
        <f t="shared" si="64"/>
        <v>0.72840362614492826</v>
      </c>
      <c r="L1272" s="4">
        <f t="shared" si="65"/>
        <v>0.99216937929940729</v>
      </c>
      <c r="M1272" s="4">
        <f t="shared" si="66"/>
        <v>1.3581476289457146</v>
      </c>
    </row>
    <row r="1273" spans="1:13" x14ac:dyDescent="0.25">
      <c r="A1273" t="s">
        <v>61</v>
      </c>
      <c r="B1273">
        <v>537</v>
      </c>
      <c r="C1273">
        <v>2338.5</v>
      </c>
      <c r="D1273">
        <v>1676</v>
      </c>
      <c r="E1273">
        <v>1941</v>
      </c>
      <c r="J1273">
        <v>537</v>
      </c>
      <c r="K1273" s="4">
        <f t="shared" si="64"/>
        <v>0.8248774236028642</v>
      </c>
      <c r="L1273" s="4">
        <f t="shared" si="65"/>
        <v>1.0632198719346588</v>
      </c>
      <c r="M1273" s="4">
        <f t="shared" si="66"/>
        <v>1.5012326581911346</v>
      </c>
    </row>
    <row r="1274" spans="1:13" x14ac:dyDescent="0.25">
      <c r="A1274" t="s">
        <v>45</v>
      </c>
      <c r="B1274">
        <v>536</v>
      </c>
      <c r="C1274">
        <v>5265</v>
      </c>
      <c r="D1274">
        <v>890</v>
      </c>
      <c r="E1274">
        <v>1513.5</v>
      </c>
      <c r="J1274">
        <v>536</v>
      </c>
      <c r="K1274" s="4">
        <f t="shared" si="64"/>
        <v>1.8571646932944537</v>
      </c>
      <c r="L1274" s="4">
        <f t="shared" si="65"/>
        <v>0.56459766469083916</v>
      </c>
      <c r="M1274" s="4">
        <f t="shared" si="66"/>
        <v>1.1705902257456373</v>
      </c>
    </row>
    <row r="1275" spans="1:13" x14ac:dyDescent="0.25">
      <c r="A1275" t="s">
        <v>29</v>
      </c>
      <c r="B1275">
        <v>535</v>
      </c>
      <c r="C1275">
        <v>2603</v>
      </c>
      <c r="D1275">
        <v>2930</v>
      </c>
      <c r="E1275">
        <v>1101</v>
      </c>
      <c r="J1275">
        <v>535</v>
      </c>
      <c r="K1275" s="4">
        <f t="shared" si="64"/>
        <v>0.91817658055944218</v>
      </c>
      <c r="L1275" s="4">
        <f t="shared" si="65"/>
        <v>1.858731637690066</v>
      </c>
      <c r="M1275" s="4">
        <f t="shared" si="66"/>
        <v>0.85154928215787695</v>
      </c>
    </row>
    <row r="1276" spans="1:13" x14ac:dyDescent="0.25">
      <c r="A1276" t="s">
        <v>13</v>
      </c>
      <c r="B1276">
        <v>534</v>
      </c>
      <c r="C1276">
        <v>2956</v>
      </c>
      <c r="D1276">
        <v>1936.5</v>
      </c>
      <c r="E1276">
        <v>2159</v>
      </c>
      <c r="J1276">
        <v>534</v>
      </c>
      <c r="K1276" s="4">
        <f t="shared" si="64"/>
        <v>1.0426930357793742</v>
      </c>
      <c r="L1276" s="4">
        <f t="shared" si="65"/>
        <v>1.2284757052514719</v>
      </c>
      <c r="M1276" s="4">
        <f t="shared" si="66"/>
        <v>1.6698409629235751</v>
      </c>
    </row>
    <row r="1277" spans="1:13" x14ac:dyDescent="0.25">
      <c r="A1277" t="s">
        <v>71</v>
      </c>
      <c r="B1277">
        <v>1</v>
      </c>
      <c r="C1277">
        <v>3198</v>
      </c>
      <c r="D1277">
        <v>1001</v>
      </c>
      <c r="E1277">
        <v>803</v>
      </c>
      <c r="J1277">
        <v>1</v>
      </c>
      <c r="K1277" s="4">
        <f t="shared" si="64"/>
        <v>1.1280555914825572</v>
      </c>
      <c r="L1277" s="4">
        <f t="shared" si="65"/>
        <v>0.63501377792756175</v>
      </c>
      <c r="M1277" s="4">
        <f t="shared" si="66"/>
        <v>0.62106637018417366</v>
      </c>
    </row>
    <row r="1279" spans="1:13" x14ac:dyDescent="0.25">
      <c r="A1279" s="6"/>
      <c r="B1279" s="5" t="s">
        <v>582</v>
      </c>
      <c r="C1279" s="5">
        <f>AVERAGE(C53:C1277)</f>
        <v>3567.0844897959182</v>
      </c>
      <c r="D1279" s="5">
        <f t="shared" ref="D1279:E1279" si="67">AVERAGE(D53:D1277)</f>
        <v>2554.8885714285716</v>
      </c>
      <c r="E1279" s="5">
        <f t="shared" si="67"/>
        <v>2126.6081632653063</v>
      </c>
      <c r="J1279" s="5" t="s">
        <v>577</v>
      </c>
      <c r="K1279" s="5">
        <f>C1284</f>
        <v>3.9289688014805288</v>
      </c>
      <c r="L1279" s="5">
        <f t="shared" ref="L1279:M1279" si="68">D1284</f>
        <v>8.1722165147942594</v>
      </c>
      <c r="M1279" s="5">
        <f t="shared" si="68"/>
        <v>6.7722611836490723</v>
      </c>
    </row>
    <row r="1280" spans="1:13" ht="30" x14ac:dyDescent="0.25">
      <c r="A1280" s="6"/>
      <c r="B1280" s="5" t="s">
        <v>583</v>
      </c>
      <c r="C1280" s="5">
        <f>STDEV(C53:C1277)</f>
        <v>2523.8036989248885</v>
      </c>
      <c r="D1280" s="5">
        <f t="shared" ref="D1280:E1280" si="69">STDEV(D53:D1277)</f>
        <v>3442.4446184380472</v>
      </c>
      <c r="E1280" s="5">
        <f t="shared" si="69"/>
        <v>2209.8340936229888</v>
      </c>
      <c r="J1280" s="9" t="s">
        <v>589</v>
      </c>
      <c r="K1280" s="5">
        <f>C1288</f>
        <v>2.965807775064166</v>
      </c>
      <c r="L1280" s="5">
        <f t="shared" ref="L1280:M1280" si="70">D1288</f>
        <v>3.0400001840944406</v>
      </c>
      <c r="M1280" s="5">
        <f t="shared" si="70"/>
        <v>3.8495302993991078</v>
      </c>
    </row>
    <row r="1281" spans="1:5" x14ac:dyDescent="0.25">
      <c r="A1281" s="6"/>
      <c r="B1281" s="5" t="s">
        <v>584</v>
      </c>
      <c r="C1281" s="5">
        <v>3</v>
      </c>
      <c r="D1281" s="5">
        <v>3</v>
      </c>
      <c r="E1281" s="5">
        <v>3</v>
      </c>
    </row>
    <row r="1282" spans="1:5" x14ac:dyDescent="0.25">
      <c r="A1282" s="6"/>
      <c r="B1282" s="5" t="s">
        <v>585</v>
      </c>
      <c r="C1282" s="5">
        <f>C1279+C1281*C1280</f>
        <v>11138.495586570583</v>
      </c>
      <c r="D1282" s="5">
        <f>D1279+D1281*D1280</f>
        <v>12882.222426742714</v>
      </c>
      <c r="E1282" s="5">
        <f t="shared" ref="E1282" si="71">E1279+E1281*E1280</f>
        <v>8756.1104441342723</v>
      </c>
    </row>
    <row r="1283" spans="1:5" ht="30" x14ac:dyDescent="0.25">
      <c r="B1283" s="9" t="s">
        <v>588</v>
      </c>
      <c r="C1283" s="10">
        <f>Outliers!C1238</f>
        <v>9654.6976185395761</v>
      </c>
      <c r="D1283" s="10">
        <f>Outliers!H1238</f>
        <v>5693.6607767820169</v>
      </c>
      <c r="E1283" s="10">
        <f>Outliers!M1238</f>
        <v>5619.2993311605833</v>
      </c>
    </row>
    <row r="1284" spans="1:5" x14ac:dyDescent="0.25">
      <c r="B1284" s="7" t="s">
        <v>577</v>
      </c>
      <c r="C1284" s="5">
        <f>C1282/F37</f>
        <v>3.9289688014805288</v>
      </c>
      <c r="D1284" s="5">
        <f t="shared" ref="D1284:E1284" si="72">D1282/G37</f>
        <v>8.1722165147942594</v>
      </c>
      <c r="E1284" s="5">
        <f t="shared" si="72"/>
        <v>6.7722611836490723</v>
      </c>
    </row>
    <row r="1285" spans="1:5" ht="30" x14ac:dyDescent="0.25">
      <c r="B1285" s="9" t="s">
        <v>589</v>
      </c>
      <c r="C1285" s="10">
        <f>C1283/F37</f>
        <v>3.4055771209089736</v>
      </c>
      <c r="D1285" s="10">
        <f t="shared" ref="D1285:E1285" si="73">D1283/G37</f>
        <v>3.6119410990033214</v>
      </c>
      <c r="E1285" s="10">
        <f t="shared" si="73"/>
        <v>4.346149238583136</v>
      </c>
    </row>
    <row r="1287" spans="1:5" x14ac:dyDescent="0.25">
      <c r="B1287" s="11" t="s">
        <v>590</v>
      </c>
      <c r="C1287" s="12">
        <v>8813.6392555469356</v>
      </c>
      <c r="D1287" s="12">
        <v>8113.9504913595674</v>
      </c>
      <c r="E1287" s="12">
        <v>5940.547038903961</v>
      </c>
    </row>
    <row r="1288" spans="1:5" x14ac:dyDescent="0.25">
      <c r="B1288" s="11" t="s">
        <v>591</v>
      </c>
      <c r="C1288" s="12">
        <v>2.965807775064166</v>
      </c>
      <c r="D1288" s="12">
        <v>3.0400001840944406</v>
      </c>
      <c r="E1288" s="12">
        <v>3.8495302993991078</v>
      </c>
    </row>
    <row r="1289" spans="1:5" x14ac:dyDescent="0.25">
      <c r="B1289" s="11" t="s">
        <v>592</v>
      </c>
      <c r="C1289" s="12">
        <v>3389.1875</v>
      </c>
      <c r="D1289" s="12">
        <v>3073.1875</v>
      </c>
      <c r="E1289" s="12">
        <v>1644.4375</v>
      </c>
    </row>
    <row r="1290" spans="1:5" x14ac:dyDescent="0.25">
      <c r="B1290" s="3" t="s">
        <v>593</v>
      </c>
      <c r="C1290" s="11">
        <f>C1289/F37</f>
        <v>1.1954946560218227</v>
      </c>
      <c r="D1290" s="11">
        <f t="shared" ref="D1290:E1290" si="74">D1289/G37</f>
        <v>1.949566837816942</v>
      </c>
      <c r="E1290" s="11">
        <f t="shared" si="74"/>
        <v>1.2718615555662978</v>
      </c>
    </row>
  </sheetData>
  <sortState xmlns:xlrd2="http://schemas.microsoft.com/office/spreadsheetml/2017/richdata2" ref="A4:AB1277">
    <sortCondition descending="1" ref="B4:B1277"/>
  </sortState>
  <conditionalFormatting sqref="K4:M1277">
    <cfRule type="cellIs" dxfId="4" priority="19" operator="greaterThan">
      <formula>K$1280</formula>
    </cfRule>
  </conditionalFormatting>
  <conditionalFormatting sqref="C4:E1277">
    <cfRule type="cellIs" dxfId="3" priority="1" operator="greaterThan">
      <formula>C$1283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08CDA-ECFA-41AD-B618-50227FB036C7}">
  <dimension ref="A2:M1238"/>
  <sheetViews>
    <sheetView workbookViewId="0">
      <pane ySplit="3" topLeftCell="A1212" activePane="bottomLeft" state="frozen"/>
      <selection pane="bottomLeft" activeCell="H1241" sqref="H1241"/>
    </sheetView>
  </sheetViews>
  <sheetFormatPr defaultRowHeight="15" x14ac:dyDescent="0.25"/>
  <cols>
    <col min="2" max="2" width="19.7109375" bestFit="1" customWidth="1"/>
    <col min="3" max="3" width="12" bestFit="1" customWidth="1"/>
    <col min="7" max="7" width="19.7109375" bestFit="1" customWidth="1"/>
    <col min="8" max="8" width="12" bestFit="1" customWidth="1"/>
    <col min="12" max="12" width="19.7109375" bestFit="1" customWidth="1"/>
    <col min="13" max="13" width="12" bestFit="1" customWidth="1"/>
  </cols>
  <sheetData>
    <row r="2" spans="1:13" x14ac:dyDescent="0.25">
      <c r="A2" t="s">
        <v>0</v>
      </c>
      <c r="B2" s="1" t="s">
        <v>1</v>
      </c>
      <c r="C2" s="3" t="s">
        <v>580</v>
      </c>
      <c r="F2" t="s">
        <v>0</v>
      </c>
      <c r="G2" s="1" t="s">
        <v>1</v>
      </c>
      <c r="H2" s="3" t="s">
        <v>581</v>
      </c>
      <c r="K2" t="s">
        <v>0</v>
      </c>
      <c r="L2" s="1" t="s">
        <v>1</v>
      </c>
      <c r="M2" s="3" t="s">
        <v>579</v>
      </c>
    </row>
    <row r="3" spans="1:13" x14ac:dyDescent="0.25">
      <c r="A3" t="s">
        <v>2</v>
      </c>
      <c r="B3" t="s">
        <v>3</v>
      </c>
      <c r="C3" s="3" t="s">
        <v>11</v>
      </c>
      <c r="F3" t="s">
        <v>2</v>
      </c>
      <c r="G3" t="s">
        <v>3</v>
      </c>
      <c r="H3" s="3" t="s">
        <v>4</v>
      </c>
      <c r="K3" t="s">
        <v>2</v>
      </c>
      <c r="L3" t="s">
        <v>3</v>
      </c>
      <c r="M3" s="3" t="s">
        <v>9</v>
      </c>
    </row>
    <row r="4" spans="1:13" x14ac:dyDescent="0.25">
      <c r="A4" t="s">
        <v>43</v>
      </c>
      <c r="B4">
        <v>2676</v>
      </c>
      <c r="C4">
        <v>30681.5</v>
      </c>
      <c r="F4" t="s">
        <v>69</v>
      </c>
      <c r="G4">
        <v>140247</v>
      </c>
      <c r="H4">
        <v>47457.5</v>
      </c>
      <c r="K4" t="s">
        <v>115</v>
      </c>
      <c r="L4" t="s">
        <v>345</v>
      </c>
      <c r="M4">
        <v>30900</v>
      </c>
    </row>
    <row r="5" spans="1:13" x14ac:dyDescent="0.25">
      <c r="A5" t="s">
        <v>95</v>
      </c>
      <c r="B5" t="s">
        <v>210</v>
      </c>
      <c r="C5">
        <v>30416</v>
      </c>
      <c r="F5" t="s">
        <v>117</v>
      </c>
      <c r="G5" t="s">
        <v>507</v>
      </c>
      <c r="H5">
        <v>33483</v>
      </c>
      <c r="K5" t="s">
        <v>109</v>
      </c>
      <c r="L5">
        <v>140290</v>
      </c>
      <c r="M5">
        <v>30105</v>
      </c>
    </row>
    <row r="6" spans="1:13" x14ac:dyDescent="0.25">
      <c r="A6" t="s">
        <v>181</v>
      </c>
      <c r="B6" t="s">
        <v>451</v>
      </c>
      <c r="C6">
        <v>27303</v>
      </c>
      <c r="F6" t="s">
        <v>115</v>
      </c>
      <c r="G6" t="s">
        <v>345</v>
      </c>
      <c r="H6">
        <v>31477</v>
      </c>
      <c r="K6" t="s">
        <v>175</v>
      </c>
      <c r="L6">
        <v>140421</v>
      </c>
      <c r="M6">
        <v>24029</v>
      </c>
    </row>
    <row r="7" spans="1:13" x14ac:dyDescent="0.25">
      <c r="A7" t="s">
        <v>115</v>
      </c>
      <c r="B7" t="s">
        <v>345</v>
      </c>
      <c r="C7">
        <v>25792.5</v>
      </c>
      <c r="F7" t="s">
        <v>157</v>
      </c>
      <c r="G7" t="s">
        <v>571</v>
      </c>
      <c r="H7">
        <v>31096.5</v>
      </c>
      <c r="K7" t="s">
        <v>83</v>
      </c>
      <c r="L7">
        <v>571</v>
      </c>
      <c r="M7">
        <v>15107</v>
      </c>
    </row>
    <row r="8" spans="1:13" x14ac:dyDescent="0.25">
      <c r="A8" t="s">
        <v>163</v>
      </c>
      <c r="B8">
        <v>140308</v>
      </c>
      <c r="C8">
        <v>19877.5</v>
      </c>
      <c r="F8" t="s">
        <v>157</v>
      </c>
      <c r="G8">
        <v>140372</v>
      </c>
      <c r="H8">
        <v>26703</v>
      </c>
      <c r="K8" t="s">
        <v>67</v>
      </c>
      <c r="L8">
        <v>140317</v>
      </c>
      <c r="M8">
        <v>14966</v>
      </c>
    </row>
    <row r="9" spans="1:13" x14ac:dyDescent="0.25">
      <c r="A9" t="s">
        <v>51</v>
      </c>
      <c r="B9">
        <v>140222</v>
      </c>
      <c r="C9">
        <v>19094</v>
      </c>
      <c r="F9" t="s">
        <v>17</v>
      </c>
      <c r="G9" t="s">
        <v>457</v>
      </c>
      <c r="H9">
        <v>26265</v>
      </c>
      <c r="K9" t="s">
        <v>117</v>
      </c>
      <c r="L9">
        <v>140480</v>
      </c>
      <c r="M9">
        <v>14195</v>
      </c>
    </row>
    <row r="10" spans="1:13" x14ac:dyDescent="0.25">
      <c r="A10" t="s">
        <v>93</v>
      </c>
      <c r="B10" t="s">
        <v>559</v>
      </c>
      <c r="C10">
        <v>17046.5</v>
      </c>
      <c r="F10" t="s">
        <v>143</v>
      </c>
      <c r="G10" t="s">
        <v>283</v>
      </c>
      <c r="H10">
        <v>21492</v>
      </c>
      <c r="K10" t="s">
        <v>57</v>
      </c>
      <c r="L10">
        <v>2834</v>
      </c>
      <c r="M10">
        <v>13905</v>
      </c>
    </row>
    <row r="11" spans="1:13" x14ac:dyDescent="0.25">
      <c r="A11" t="s">
        <v>53</v>
      </c>
      <c r="B11">
        <v>140248</v>
      </c>
      <c r="C11">
        <v>15309</v>
      </c>
      <c r="F11" t="s">
        <v>65</v>
      </c>
      <c r="G11">
        <v>3096</v>
      </c>
      <c r="H11">
        <v>20823</v>
      </c>
      <c r="K11" t="s">
        <v>51</v>
      </c>
      <c r="L11">
        <v>140222</v>
      </c>
      <c r="M11">
        <v>13661</v>
      </c>
    </row>
    <row r="12" spans="1:13" x14ac:dyDescent="0.25">
      <c r="A12" t="s">
        <v>125</v>
      </c>
      <c r="B12" t="s">
        <v>423</v>
      </c>
      <c r="C12">
        <v>15155</v>
      </c>
      <c r="F12" t="s">
        <v>129</v>
      </c>
      <c r="G12" t="s">
        <v>567</v>
      </c>
      <c r="H12">
        <v>20212</v>
      </c>
      <c r="K12" t="s">
        <v>115</v>
      </c>
      <c r="L12">
        <v>2922</v>
      </c>
      <c r="M12">
        <v>13380.5</v>
      </c>
    </row>
    <row r="13" spans="1:13" x14ac:dyDescent="0.25">
      <c r="A13" t="s">
        <v>87</v>
      </c>
      <c r="B13" t="s">
        <v>404</v>
      </c>
      <c r="C13">
        <v>15084.5</v>
      </c>
      <c r="F13" t="s">
        <v>23</v>
      </c>
      <c r="G13" t="s">
        <v>372</v>
      </c>
      <c r="H13">
        <v>19935.5</v>
      </c>
      <c r="K13" t="s">
        <v>111</v>
      </c>
      <c r="L13">
        <v>2811</v>
      </c>
      <c r="M13">
        <v>13029</v>
      </c>
    </row>
    <row r="14" spans="1:13" x14ac:dyDescent="0.25">
      <c r="A14" t="s">
        <v>67</v>
      </c>
      <c r="B14">
        <v>140317</v>
      </c>
      <c r="C14">
        <v>14891.5</v>
      </c>
      <c r="F14" t="s">
        <v>109</v>
      </c>
      <c r="G14">
        <v>140290</v>
      </c>
      <c r="H14">
        <v>18540</v>
      </c>
      <c r="K14" t="s">
        <v>35</v>
      </c>
      <c r="L14">
        <v>719</v>
      </c>
      <c r="M14">
        <v>12341</v>
      </c>
    </row>
    <row r="15" spans="1:13" x14ac:dyDescent="0.25">
      <c r="A15" t="s">
        <v>123</v>
      </c>
      <c r="B15">
        <v>140207</v>
      </c>
      <c r="C15">
        <v>14096</v>
      </c>
      <c r="F15" t="s">
        <v>101</v>
      </c>
      <c r="G15" t="s">
        <v>340</v>
      </c>
      <c r="H15">
        <v>17158</v>
      </c>
      <c r="K15" t="s">
        <v>61</v>
      </c>
      <c r="L15" t="s">
        <v>479</v>
      </c>
      <c r="M15">
        <v>12100</v>
      </c>
    </row>
    <row r="16" spans="1:13" x14ac:dyDescent="0.25">
      <c r="A16" t="s">
        <v>61</v>
      </c>
      <c r="B16" t="s">
        <v>479</v>
      </c>
      <c r="C16">
        <v>14044</v>
      </c>
      <c r="F16" t="s">
        <v>37</v>
      </c>
      <c r="G16">
        <v>3196</v>
      </c>
      <c r="H16">
        <v>16771.5</v>
      </c>
      <c r="K16" t="s">
        <v>83</v>
      </c>
      <c r="L16">
        <v>140322</v>
      </c>
      <c r="M16">
        <v>10985</v>
      </c>
    </row>
    <row r="17" spans="1:13" x14ac:dyDescent="0.25">
      <c r="A17" t="s">
        <v>29</v>
      </c>
      <c r="B17" t="s">
        <v>228</v>
      </c>
      <c r="C17">
        <v>13432</v>
      </c>
      <c r="F17" t="s">
        <v>105</v>
      </c>
      <c r="G17" t="s">
        <v>413</v>
      </c>
      <c r="H17">
        <v>16714</v>
      </c>
      <c r="K17" t="s">
        <v>101</v>
      </c>
      <c r="L17">
        <v>140220</v>
      </c>
      <c r="M17">
        <v>10834</v>
      </c>
    </row>
    <row r="18" spans="1:13" x14ac:dyDescent="0.25">
      <c r="A18" t="s">
        <v>23</v>
      </c>
      <c r="B18" t="s">
        <v>460</v>
      </c>
      <c r="C18">
        <v>13147</v>
      </c>
      <c r="F18" t="s">
        <v>115</v>
      </c>
      <c r="G18">
        <v>2922</v>
      </c>
      <c r="H18">
        <v>16092.5</v>
      </c>
      <c r="K18" t="s">
        <v>165</v>
      </c>
      <c r="L18">
        <v>140360</v>
      </c>
      <c r="M18">
        <v>10642.5</v>
      </c>
    </row>
    <row r="19" spans="1:13" x14ac:dyDescent="0.25">
      <c r="A19" t="s">
        <v>175</v>
      </c>
      <c r="B19">
        <v>140343</v>
      </c>
      <c r="C19">
        <v>12103</v>
      </c>
      <c r="F19" t="s">
        <v>147</v>
      </c>
      <c r="G19">
        <v>140319</v>
      </c>
      <c r="H19">
        <v>15641.5</v>
      </c>
      <c r="K19" t="s">
        <v>41</v>
      </c>
      <c r="L19">
        <v>140579</v>
      </c>
      <c r="M19">
        <v>10243</v>
      </c>
    </row>
    <row r="20" spans="1:13" x14ac:dyDescent="0.25">
      <c r="A20" t="s">
        <v>55</v>
      </c>
      <c r="B20">
        <v>140390</v>
      </c>
      <c r="C20">
        <v>11618.5</v>
      </c>
      <c r="F20" t="s">
        <v>79</v>
      </c>
      <c r="G20">
        <v>140333</v>
      </c>
      <c r="H20">
        <v>15378</v>
      </c>
      <c r="K20" t="s">
        <v>105</v>
      </c>
      <c r="L20">
        <v>2849</v>
      </c>
      <c r="M20">
        <v>9542</v>
      </c>
    </row>
    <row r="21" spans="1:13" x14ac:dyDescent="0.25">
      <c r="A21" t="s">
        <v>145</v>
      </c>
      <c r="B21" t="s">
        <v>570</v>
      </c>
      <c r="C21">
        <v>11261</v>
      </c>
      <c r="F21" t="s">
        <v>25</v>
      </c>
      <c r="G21" t="s">
        <v>373</v>
      </c>
      <c r="H21">
        <v>14997.5</v>
      </c>
      <c r="K21" t="s">
        <v>159</v>
      </c>
      <c r="L21">
        <v>2770</v>
      </c>
      <c r="M21">
        <v>9162.5</v>
      </c>
    </row>
    <row r="22" spans="1:13" x14ac:dyDescent="0.25">
      <c r="A22" t="s">
        <v>103</v>
      </c>
      <c r="B22" t="s">
        <v>500</v>
      </c>
      <c r="C22">
        <v>10835</v>
      </c>
      <c r="F22" t="s">
        <v>155</v>
      </c>
      <c r="G22">
        <v>140354</v>
      </c>
      <c r="H22">
        <v>14857</v>
      </c>
      <c r="K22" t="s">
        <v>129</v>
      </c>
      <c r="L22" t="s">
        <v>513</v>
      </c>
      <c r="M22">
        <v>8972</v>
      </c>
    </row>
    <row r="23" spans="1:13" x14ac:dyDescent="0.25">
      <c r="A23" t="s">
        <v>93</v>
      </c>
      <c r="B23" t="s">
        <v>495</v>
      </c>
      <c r="C23">
        <v>10450</v>
      </c>
      <c r="F23" t="s">
        <v>103</v>
      </c>
      <c r="G23" t="s">
        <v>412</v>
      </c>
      <c r="H23">
        <v>14688</v>
      </c>
      <c r="K23" t="s">
        <v>93</v>
      </c>
      <c r="L23">
        <v>140203</v>
      </c>
      <c r="M23">
        <v>8702</v>
      </c>
    </row>
    <row r="24" spans="1:13" x14ac:dyDescent="0.25">
      <c r="A24" t="s">
        <v>37</v>
      </c>
      <c r="B24" t="s">
        <v>316</v>
      </c>
      <c r="C24">
        <v>10024</v>
      </c>
      <c r="F24" t="s">
        <v>21</v>
      </c>
      <c r="G24" t="s">
        <v>310</v>
      </c>
      <c r="H24">
        <v>14628.5</v>
      </c>
      <c r="K24" t="s">
        <v>159</v>
      </c>
      <c r="L24">
        <v>140357</v>
      </c>
      <c r="M24">
        <v>8259</v>
      </c>
    </row>
    <row r="25" spans="1:13" x14ac:dyDescent="0.25">
      <c r="A25" t="s">
        <v>35</v>
      </c>
      <c r="B25">
        <v>2746</v>
      </c>
      <c r="C25">
        <v>9437</v>
      </c>
      <c r="F25" t="s">
        <v>143</v>
      </c>
      <c r="G25">
        <v>704</v>
      </c>
      <c r="H25">
        <v>13667</v>
      </c>
      <c r="K25" t="s">
        <v>111</v>
      </c>
      <c r="L25">
        <v>140228</v>
      </c>
      <c r="M25">
        <v>8077</v>
      </c>
    </row>
    <row r="26" spans="1:13" x14ac:dyDescent="0.25">
      <c r="A26" t="s">
        <v>185</v>
      </c>
      <c r="B26" t="s">
        <v>304</v>
      </c>
      <c r="C26">
        <v>9383.5</v>
      </c>
      <c r="F26" t="s">
        <v>69</v>
      </c>
      <c r="G26" t="s">
        <v>328</v>
      </c>
      <c r="H26">
        <v>13374</v>
      </c>
      <c r="K26" t="s">
        <v>161</v>
      </c>
      <c r="L26" t="s">
        <v>529</v>
      </c>
      <c r="M26">
        <v>8034</v>
      </c>
    </row>
    <row r="27" spans="1:13" x14ac:dyDescent="0.25">
      <c r="A27" t="s">
        <v>57</v>
      </c>
      <c r="B27">
        <v>140587</v>
      </c>
      <c r="C27">
        <v>9370</v>
      </c>
      <c r="F27" t="s">
        <v>127</v>
      </c>
      <c r="G27" t="s">
        <v>566</v>
      </c>
      <c r="H27">
        <v>12447</v>
      </c>
      <c r="K27" t="s">
        <v>173</v>
      </c>
      <c r="L27" t="s">
        <v>174</v>
      </c>
      <c r="M27">
        <v>8021</v>
      </c>
    </row>
    <row r="28" spans="1:13" x14ac:dyDescent="0.25">
      <c r="A28" t="s">
        <v>137</v>
      </c>
      <c r="B28" t="s">
        <v>517</v>
      </c>
      <c r="C28">
        <v>9341</v>
      </c>
      <c r="F28" t="s">
        <v>177</v>
      </c>
      <c r="G28">
        <v>2917</v>
      </c>
      <c r="H28">
        <v>12300.5</v>
      </c>
      <c r="K28" t="s">
        <v>131</v>
      </c>
      <c r="L28">
        <v>2887</v>
      </c>
      <c r="M28">
        <v>7813</v>
      </c>
    </row>
    <row r="29" spans="1:13" x14ac:dyDescent="0.25">
      <c r="A29" t="s">
        <v>17</v>
      </c>
      <c r="B29">
        <v>140342</v>
      </c>
      <c r="C29">
        <v>9321</v>
      </c>
      <c r="F29" t="s">
        <v>67</v>
      </c>
      <c r="G29">
        <v>140317</v>
      </c>
      <c r="H29">
        <v>12109</v>
      </c>
      <c r="K29" t="s">
        <v>13</v>
      </c>
      <c r="L29">
        <v>2792</v>
      </c>
      <c r="M29">
        <v>7788</v>
      </c>
    </row>
    <row r="30" spans="1:13" x14ac:dyDescent="0.25">
      <c r="A30" t="s">
        <v>123</v>
      </c>
      <c r="B30">
        <v>140555</v>
      </c>
      <c r="C30">
        <v>9294</v>
      </c>
      <c r="F30" t="s">
        <v>61</v>
      </c>
      <c r="G30" t="s">
        <v>479</v>
      </c>
      <c r="H30">
        <v>12069</v>
      </c>
      <c r="K30" t="s">
        <v>161</v>
      </c>
      <c r="L30">
        <v>2911</v>
      </c>
      <c r="M30">
        <v>7471</v>
      </c>
    </row>
    <row r="31" spans="1:13" x14ac:dyDescent="0.25">
      <c r="A31" t="s">
        <v>141</v>
      </c>
      <c r="B31" t="s">
        <v>352</v>
      </c>
      <c r="C31">
        <v>9269</v>
      </c>
      <c r="F31" t="s">
        <v>45</v>
      </c>
      <c r="G31">
        <v>140548</v>
      </c>
      <c r="H31">
        <v>11762</v>
      </c>
      <c r="K31" t="s">
        <v>55</v>
      </c>
      <c r="L31">
        <v>140510</v>
      </c>
      <c r="M31">
        <v>7326</v>
      </c>
    </row>
    <row r="32" spans="1:13" x14ac:dyDescent="0.25">
      <c r="A32" t="s">
        <v>159</v>
      </c>
      <c r="B32">
        <v>140348</v>
      </c>
      <c r="C32">
        <v>9164</v>
      </c>
      <c r="F32" t="s">
        <v>35</v>
      </c>
      <c r="G32">
        <v>2746</v>
      </c>
      <c r="H32">
        <v>11666</v>
      </c>
      <c r="K32" t="s">
        <v>19</v>
      </c>
      <c r="L32" t="s">
        <v>458</v>
      </c>
      <c r="M32">
        <v>7311.5</v>
      </c>
    </row>
    <row r="33" spans="1:13" x14ac:dyDescent="0.25">
      <c r="A33" t="s">
        <v>33</v>
      </c>
      <c r="B33">
        <v>140272</v>
      </c>
      <c r="C33">
        <v>9006</v>
      </c>
      <c r="F33" t="s">
        <v>71</v>
      </c>
      <c r="G33">
        <v>140218</v>
      </c>
      <c r="H33">
        <v>11609.5</v>
      </c>
      <c r="K33" t="s">
        <v>71</v>
      </c>
      <c r="L33" t="s">
        <v>72</v>
      </c>
      <c r="M33">
        <v>7208</v>
      </c>
    </row>
    <row r="34" spans="1:13" x14ac:dyDescent="0.25">
      <c r="A34" t="s">
        <v>165</v>
      </c>
      <c r="B34">
        <v>2709</v>
      </c>
      <c r="C34">
        <v>8995</v>
      </c>
      <c r="F34" t="s">
        <v>187</v>
      </c>
      <c r="G34">
        <v>140411</v>
      </c>
      <c r="H34">
        <v>11138</v>
      </c>
      <c r="K34" t="s">
        <v>61</v>
      </c>
      <c r="L34" t="s">
        <v>391</v>
      </c>
      <c r="M34">
        <v>6998</v>
      </c>
    </row>
    <row r="35" spans="1:13" x14ac:dyDescent="0.25">
      <c r="A35" t="s">
        <v>107</v>
      </c>
      <c r="B35">
        <v>2672</v>
      </c>
      <c r="C35">
        <v>8957</v>
      </c>
      <c r="F35" t="s">
        <v>183</v>
      </c>
      <c r="G35">
        <v>2852</v>
      </c>
      <c r="H35">
        <v>10974</v>
      </c>
      <c r="K35" t="s">
        <v>21</v>
      </c>
      <c r="L35">
        <v>140306</v>
      </c>
      <c r="M35">
        <v>6904</v>
      </c>
    </row>
    <row r="36" spans="1:13" x14ac:dyDescent="0.25">
      <c r="A36" t="s">
        <v>113</v>
      </c>
      <c r="B36" t="s">
        <v>268</v>
      </c>
      <c r="C36">
        <v>8894.5</v>
      </c>
      <c r="F36" t="s">
        <v>13</v>
      </c>
      <c r="G36" t="s">
        <v>220</v>
      </c>
      <c r="H36">
        <v>10834</v>
      </c>
      <c r="K36" t="s">
        <v>111</v>
      </c>
      <c r="L36">
        <v>140483</v>
      </c>
      <c r="M36">
        <v>6839</v>
      </c>
    </row>
    <row r="37" spans="1:13" x14ac:dyDescent="0.25">
      <c r="A37" t="s">
        <v>63</v>
      </c>
      <c r="B37" t="s">
        <v>64</v>
      </c>
      <c r="C37">
        <v>8837</v>
      </c>
      <c r="F37" t="s">
        <v>81</v>
      </c>
      <c r="G37">
        <v>2763</v>
      </c>
      <c r="H37">
        <v>10757</v>
      </c>
      <c r="K37" t="s">
        <v>95</v>
      </c>
      <c r="L37">
        <v>3073</v>
      </c>
      <c r="M37">
        <v>6737</v>
      </c>
    </row>
    <row r="38" spans="1:13" x14ac:dyDescent="0.25">
      <c r="A38" t="s">
        <v>155</v>
      </c>
      <c r="B38">
        <v>140386</v>
      </c>
      <c r="C38">
        <v>8800.5</v>
      </c>
      <c r="F38" t="s">
        <v>23</v>
      </c>
      <c r="G38">
        <v>610</v>
      </c>
      <c r="H38">
        <v>10692</v>
      </c>
      <c r="K38" t="s">
        <v>171</v>
      </c>
      <c r="L38">
        <v>140426</v>
      </c>
      <c r="M38">
        <v>6736</v>
      </c>
    </row>
    <row r="39" spans="1:13" x14ac:dyDescent="0.25">
      <c r="A39" t="s">
        <v>97</v>
      </c>
      <c r="B39" t="s">
        <v>497</v>
      </c>
      <c r="C39">
        <v>8757.5</v>
      </c>
      <c r="F39" t="s">
        <v>51</v>
      </c>
      <c r="G39">
        <v>2927</v>
      </c>
      <c r="H39">
        <v>10551</v>
      </c>
      <c r="K39" t="s">
        <v>25</v>
      </c>
      <c r="L39">
        <v>140521</v>
      </c>
      <c r="M39">
        <v>6719.5</v>
      </c>
    </row>
    <row r="40" spans="1:13" x14ac:dyDescent="0.25">
      <c r="A40" t="s">
        <v>27</v>
      </c>
      <c r="B40">
        <v>2868</v>
      </c>
      <c r="C40">
        <v>8730.5</v>
      </c>
      <c r="F40" t="s">
        <v>59</v>
      </c>
      <c r="G40" t="s">
        <v>390</v>
      </c>
      <c r="H40">
        <v>10505.5</v>
      </c>
      <c r="K40" t="s">
        <v>89</v>
      </c>
      <c r="L40" t="s">
        <v>405</v>
      </c>
      <c r="M40">
        <v>6643</v>
      </c>
    </row>
    <row r="41" spans="1:13" x14ac:dyDescent="0.25">
      <c r="A41" t="s">
        <v>59</v>
      </c>
      <c r="B41">
        <v>140499</v>
      </c>
      <c r="C41">
        <v>8706</v>
      </c>
      <c r="F41" t="s">
        <v>159</v>
      </c>
      <c r="G41">
        <v>140275</v>
      </c>
      <c r="H41">
        <v>10194</v>
      </c>
      <c r="K41" t="s">
        <v>41</v>
      </c>
      <c r="L41">
        <v>2694</v>
      </c>
      <c r="M41">
        <v>6570</v>
      </c>
    </row>
    <row r="42" spans="1:13" x14ac:dyDescent="0.25">
      <c r="A42" t="s">
        <v>163</v>
      </c>
      <c r="B42" t="s">
        <v>360</v>
      </c>
      <c r="C42">
        <v>8600</v>
      </c>
      <c r="F42" t="s">
        <v>175</v>
      </c>
      <c r="G42">
        <v>140421</v>
      </c>
      <c r="H42">
        <v>9968</v>
      </c>
      <c r="K42" t="s">
        <v>161</v>
      </c>
      <c r="L42">
        <v>3171</v>
      </c>
      <c r="M42">
        <v>6525</v>
      </c>
    </row>
    <row r="43" spans="1:13" x14ac:dyDescent="0.25">
      <c r="A43" t="s">
        <v>181</v>
      </c>
      <c r="B43">
        <v>140378</v>
      </c>
      <c r="C43">
        <v>8594</v>
      </c>
      <c r="F43" t="s">
        <v>91</v>
      </c>
      <c r="G43" t="s">
        <v>494</v>
      </c>
      <c r="H43">
        <v>9935</v>
      </c>
      <c r="K43" t="s">
        <v>19</v>
      </c>
      <c r="L43">
        <v>140262</v>
      </c>
      <c r="M43">
        <v>6434</v>
      </c>
    </row>
    <row r="44" spans="1:13" x14ac:dyDescent="0.25">
      <c r="A44" t="s">
        <v>175</v>
      </c>
      <c r="B44" t="s">
        <v>448</v>
      </c>
      <c r="C44">
        <v>8472</v>
      </c>
      <c r="F44" t="s">
        <v>95</v>
      </c>
      <c r="G44" t="s">
        <v>560</v>
      </c>
      <c r="H44">
        <v>9846.5</v>
      </c>
      <c r="K44" t="s">
        <v>57</v>
      </c>
      <c r="L44">
        <v>2848</v>
      </c>
      <c r="M44">
        <v>6376</v>
      </c>
    </row>
    <row r="45" spans="1:13" x14ac:dyDescent="0.25">
      <c r="A45" t="s">
        <v>181</v>
      </c>
      <c r="B45">
        <v>2711</v>
      </c>
      <c r="C45">
        <v>8419</v>
      </c>
      <c r="F45" t="s">
        <v>125</v>
      </c>
      <c r="G45" t="s">
        <v>213</v>
      </c>
      <c r="H45">
        <v>9819</v>
      </c>
      <c r="K45" t="s">
        <v>123</v>
      </c>
      <c r="L45">
        <v>140207</v>
      </c>
      <c r="M45">
        <v>6349</v>
      </c>
    </row>
    <row r="46" spans="1:13" x14ac:dyDescent="0.25">
      <c r="A46" t="s">
        <v>95</v>
      </c>
      <c r="B46" t="s">
        <v>496</v>
      </c>
      <c r="C46">
        <v>8407</v>
      </c>
      <c r="F46" t="s">
        <v>107</v>
      </c>
      <c r="G46">
        <v>140485</v>
      </c>
      <c r="H46">
        <v>9786</v>
      </c>
      <c r="K46" t="s">
        <v>129</v>
      </c>
      <c r="L46">
        <v>140266</v>
      </c>
      <c r="M46">
        <v>6339.5</v>
      </c>
    </row>
    <row r="47" spans="1:13" x14ac:dyDescent="0.25">
      <c r="A47" t="s">
        <v>37</v>
      </c>
      <c r="B47">
        <v>732</v>
      </c>
      <c r="C47">
        <v>8354.5</v>
      </c>
      <c r="F47" t="s">
        <v>41</v>
      </c>
      <c r="G47" t="s">
        <v>381</v>
      </c>
      <c r="H47">
        <v>9775</v>
      </c>
      <c r="K47" t="s">
        <v>127</v>
      </c>
      <c r="L47">
        <v>140208</v>
      </c>
      <c r="M47">
        <v>6146.5</v>
      </c>
    </row>
    <row r="48" spans="1:13" x14ac:dyDescent="0.25">
      <c r="A48" t="s">
        <v>21</v>
      </c>
      <c r="B48">
        <v>140306</v>
      </c>
      <c r="C48">
        <v>8183</v>
      </c>
      <c r="F48" t="s">
        <v>133</v>
      </c>
      <c r="G48" t="s">
        <v>515</v>
      </c>
      <c r="H48">
        <v>9765</v>
      </c>
      <c r="K48" t="s">
        <v>175</v>
      </c>
      <c r="L48" t="s">
        <v>448</v>
      </c>
      <c r="M48">
        <v>6059</v>
      </c>
    </row>
    <row r="49" spans="1:13" x14ac:dyDescent="0.25">
      <c r="A49" t="s">
        <v>179</v>
      </c>
      <c r="B49">
        <v>730</v>
      </c>
      <c r="C49">
        <v>8155</v>
      </c>
      <c r="F49" t="s">
        <v>87</v>
      </c>
      <c r="G49">
        <v>3224</v>
      </c>
      <c r="H49">
        <v>9632.5</v>
      </c>
      <c r="K49" t="s">
        <v>95</v>
      </c>
      <c r="L49">
        <v>140216</v>
      </c>
      <c r="M49">
        <v>6011</v>
      </c>
    </row>
    <row r="50" spans="1:13" x14ac:dyDescent="0.25">
      <c r="A50" t="s">
        <v>75</v>
      </c>
      <c r="B50">
        <v>140599</v>
      </c>
      <c r="C50">
        <v>8021</v>
      </c>
      <c r="F50" t="s">
        <v>111</v>
      </c>
      <c r="G50">
        <v>2811</v>
      </c>
      <c r="H50">
        <v>9622</v>
      </c>
      <c r="K50" t="s">
        <v>107</v>
      </c>
      <c r="L50">
        <v>140234</v>
      </c>
      <c r="M50">
        <v>5995</v>
      </c>
    </row>
    <row r="51" spans="1:13" x14ac:dyDescent="0.25">
      <c r="A51" t="s">
        <v>127</v>
      </c>
      <c r="B51">
        <v>140208</v>
      </c>
      <c r="C51">
        <v>7872.5</v>
      </c>
      <c r="F51" t="s">
        <v>103</v>
      </c>
      <c r="G51">
        <v>140389</v>
      </c>
      <c r="H51">
        <v>9417</v>
      </c>
      <c r="K51" t="s">
        <v>125</v>
      </c>
      <c r="L51">
        <v>541</v>
      </c>
      <c r="M51">
        <v>5989.5</v>
      </c>
    </row>
    <row r="52" spans="1:13" x14ac:dyDescent="0.25">
      <c r="A52" t="s">
        <v>47</v>
      </c>
      <c r="B52">
        <v>140546</v>
      </c>
      <c r="C52">
        <v>7840.5</v>
      </c>
      <c r="F52" t="s">
        <v>59</v>
      </c>
      <c r="G52">
        <v>140499</v>
      </c>
      <c r="H52">
        <v>9382.5</v>
      </c>
      <c r="K52" t="s">
        <v>161</v>
      </c>
      <c r="L52" t="s">
        <v>573</v>
      </c>
      <c r="M52">
        <v>5897</v>
      </c>
    </row>
    <row r="53" spans="1:13" x14ac:dyDescent="0.25">
      <c r="A53" t="s">
        <v>159</v>
      </c>
      <c r="B53" t="s">
        <v>528</v>
      </c>
      <c r="C53">
        <v>7685</v>
      </c>
      <c r="F53" t="s">
        <v>17</v>
      </c>
      <c r="G53">
        <v>707</v>
      </c>
      <c r="H53">
        <v>9283</v>
      </c>
      <c r="K53" t="s">
        <v>51</v>
      </c>
      <c r="L53">
        <v>140314</v>
      </c>
      <c r="M53">
        <v>5839</v>
      </c>
    </row>
    <row r="54" spans="1:13" x14ac:dyDescent="0.25">
      <c r="A54" t="s">
        <v>87</v>
      </c>
      <c r="B54">
        <v>140363</v>
      </c>
      <c r="C54">
        <v>7614</v>
      </c>
      <c r="F54" t="s">
        <v>49</v>
      </c>
      <c r="G54">
        <v>2760</v>
      </c>
      <c r="H54">
        <v>9176</v>
      </c>
      <c r="K54" t="s">
        <v>133</v>
      </c>
      <c r="L54">
        <v>140433</v>
      </c>
      <c r="M54">
        <v>5837</v>
      </c>
    </row>
    <row r="55" spans="1:13" x14ac:dyDescent="0.25">
      <c r="A55" t="s">
        <v>83</v>
      </c>
      <c r="B55" t="s">
        <v>253</v>
      </c>
      <c r="C55">
        <v>7505</v>
      </c>
      <c r="F55" t="s">
        <v>77</v>
      </c>
      <c r="G55" t="s">
        <v>487</v>
      </c>
      <c r="H55">
        <v>9055</v>
      </c>
      <c r="K55" t="s">
        <v>185</v>
      </c>
      <c r="L55">
        <v>2826</v>
      </c>
      <c r="M55">
        <v>5831</v>
      </c>
    </row>
    <row r="56" spans="1:13" x14ac:dyDescent="0.25">
      <c r="A56" t="s">
        <v>113</v>
      </c>
      <c r="B56" t="s">
        <v>344</v>
      </c>
      <c r="C56">
        <v>7450</v>
      </c>
      <c r="F56" t="s">
        <v>125</v>
      </c>
      <c r="G56">
        <v>541</v>
      </c>
      <c r="H56">
        <v>8964</v>
      </c>
      <c r="K56" t="s">
        <v>103</v>
      </c>
      <c r="L56">
        <v>140581</v>
      </c>
      <c r="M56">
        <v>5727.5</v>
      </c>
    </row>
    <row r="57" spans="1:13" x14ac:dyDescent="0.25">
      <c r="A57" t="s">
        <v>33</v>
      </c>
      <c r="B57">
        <v>140528</v>
      </c>
      <c r="C57">
        <v>7388</v>
      </c>
      <c r="F57" t="s">
        <v>155</v>
      </c>
      <c r="G57">
        <v>2859</v>
      </c>
      <c r="H57">
        <v>8923.5</v>
      </c>
      <c r="K57" t="s">
        <v>87</v>
      </c>
      <c r="L57">
        <v>3224</v>
      </c>
      <c r="M57">
        <v>5612</v>
      </c>
    </row>
    <row r="58" spans="1:13" x14ac:dyDescent="0.25">
      <c r="A58" t="s">
        <v>113</v>
      </c>
      <c r="B58">
        <v>3129</v>
      </c>
      <c r="C58">
        <v>7384.5</v>
      </c>
      <c r="F58" t="s">
        <v>13</v>
      </c>
      <c r="G58">
        <v>140379</v>
      </c>
      <c r="H58">
        <v>8879</v>
      </c>
      <c r="K58" t="s">
        <v>59</v>
      </c>
      <c r="L58">
        <v>2858</v>
      </c>
      <c r="M58">
        <v>5604</v>
      </c>
    </row>
    <row r="59" spans="1:13" x14ac:dyDescent="0.25">
      <c r="A59" t="s">
        <v>71</v>
      </c>
      <c r="B59" t="s">
        <v>484</v>
      </c>
      <c r="C59">
        <v>7324.5</v>
      </c>
      <c r="F59" t="s">
        <v>63</v>
      </c>
      <c r="G59">
        <v>548</v>
      </c>
      <c r="H59">
        <v>8785</v>
      </c>
      <c r="K59" t="s">
        <v>147</v>
      </c>
      <c r="L59" t="s">
        <v>355</v>
      </c>
      <c r="M59">
        <v>5518</v>
      </c>
    </row>
    <row r="60" spans="1:13" x14ac:dyDescent="0.25">
      <c r="A60" t="s">
        <v>187</v>
      </c>
      <c r="B60" t="s">
        <v>454</v>
      </c>
      <c r="C60">
        <v>7323</v>
      </c>
      <c r="F60" t="s">
        <v>185</v>
      </c>
      <c r="G60" t="s">
        <v>186</v>
      </c>
      <c r="H60">
        <v>8758</v>
      </c>
      <c r="K60" t="s">
        <v>173</v>
      </c>
      <c r="L60">
        <v>648</v>
      </c>
      <c r="M60">
        <v>5458.5</v>
      </c>
    </row>
    <row r="61" spans="1:13" x14ac:dyDescent="0.25">
      <c r="A61" t="s">
        <v>59</v>
      </c>
      <c r="B61">
        <v>140590</v>
      </c>
      <c r="C61">
        <v>7240</v>
      </c>
      <c r="F61" t="s">
        <v>71</v>
      </c>
      <c r="G61" t="s">
        <v>247</v>
      </c>
      <c r="H61">
        <v>8699.5</v>
      </c>
      <c r="K61" t="s">
        <v>55</v>
      </c>
      <c r="L61">
        <v>615</v>
      </c>
      <c r="M61">
        <v>5453.5</v>
      </c>
    </row>
    <row r="62" spans="1:13" x14ac:dyDescent="0.25">
      <c r="A62" t="s">
        <v>65</v>
      </c>
      <c r="B62">
        <v>3096</v>
      </c>
      <c r="C62">
        <v>7231</v>
      </c>
      <c r="F62" t="s">
        <v>149</v>
      </c>
      <c r="G62" t="s">
        <v>523</v>
      </c>
      <c r="H62">
        <v>8584</v>
      </c>
      <c r="K62" t="s">
        <v>97</v>
      </c>
      <c r="L62" t="s">
        <v>338</v>
      </c>
      <c r="M62">
        <v>5417</v>
      </c>
    </row>
    <row r="63" spans="1:13" x14ac:dyDescent="0.25">
      <c r="A63" t="s">
        <v>95</v>
      </c>
      <c r="B63" t="s">
        <v>259</v>
      </c>
      <c r="C63">
        <v>7222.5</v>
      </c>
      <c r="F63" t="s">
        <v>169</v>
      </c>
      <c r="G63" t="s">
        <v>170</v>
      </c>
      <c r="H63">
        <v>8199</v>
      </c>
      <c r="K63" t="s">
        <v>39</v>
      </c>
      <c r="L63" t="s">
        <v>317</v>
      </c>
      <c r="M63">
        <v>5408</v>
      </c>
    </row>
    <row r="64" spans="1:13" x14ac:dyDescent="0.25">
      <c r="A64" t="s">
        <v>155</v>
      </c>
      <c r="B64">
        <v>140354</v>
      </c>
      <c r="C64">
        <v>7193.5</v>
      </c>
      <c r="F64" t="s">
        <v>43</v>
      </c>
      <c r="G64" t="s">
        <v>470</v>
      </c>
      <c r="H64">
        <v>8176.5</v>
      </c>
      <c r="K64" t="s">
        <v>125</v>
      </c>
      <c r="L64" t="s">
        <v>423</v>
      </c>
      <c r="M64">
        <v>5347</v>
      </c>
    </row>
    <row r="65" spans="1:13" x14ac:dyDescent="0.25">
      <c r="A65" t="s">
        <v>79</v>
      </c>
      <c r="B65">
        <v>140283</v>
      </c>
      <c r="C65">
        <v>7145</v>
      </c>
      <c r="F65" t="s">
        <v>145</v>
      </c>
      <c r="G65">
        <v>140265</v>
      </c>
      <c r="H65">
        <v>8051</v>
      </c>
      <c r="K65" t="s">
        <v>33</v>
      </c>
      <c r="L65">
        <v>140541</v>
      </c>
      <c r="M65">
        <v>5334</v>
      </c>
    </row>
    <row r="66" spans="1:13" x14ac:dyDescent="0.25">
      <c r="A66" t="s">
        <v>159</v>
      </c>
      <c r="B66">
        <v>140275</v>
      </c>
      <c r="C66">
        <v>7123</v>
      </c>
      <c r="F66" t="s">
        <v>169</v>
      </c>
      <c r="G66">
        <v>140423</v>
      </c>
      <c r="H66">
        <v>7879.5</v>
      </c>
      <c r="K66" t="s">
        <v>155</v>
      </c>
      <c r="L66">
        <v>140354</v>
      </c>
      <c r="M66">
        <v>5334</v>
      </c>
    </row>
    <row r="67" spans="1:13" x14ac:dyDescent="0.25">
      <c r="A67" t="s">
        <v>57</v>
      </c>
      <c r="B67">
        <v>2690</v>
      </c>
      <c r="C67">
        <v>7092.5</v>
      </c>
      <c r="F67" t="s">
        <v>121</v>
      </c>
      <c r="G67" t="s">
        <v>272</v>
      </c>
      <c r="H67">
        <v>7812.5</v>
      </c>
      <c r="K67" t="s">
        <v>53</v>
      </c>
      <c r="L67" t="s">
        <v>238</v>
      </c>
      <c r="M67">
        <v>5303</v>
      </c>
    </row>
    <row r="68" spans="1:13" x14ac:dyDescent="0.25">
      <c r="A68" t="s">
        <v>75</v>
      </c>
      <c r="B68">
        <v>630</v>
      </c>
      <c r="C68">
        <v>7021.5</v>
      </c>
      <c r="F68" t="s">
        <v>181</v>
      </c>
      <c r="G68">
        <v>140378</v>
      </c>
      <c r="H68">
        <v>7703</v>
      </c>
      <c r="K68" t="s">
        <v>15</v>
      </c>
      <c r="L68">
        <v>140543</v>
      </c>
      <c r="M68">
        <v>5269</v>
      </c>
    </row>
    <row r="69" spans="1:13" x14ac:dyDescent="0.25">
      <c r="A69" t="s">
        <v>89</v>
      </c>
      <c r="B69">
        <v>140571</v>
      </c>
      <c r="C69">
        <v>6978</v>
      </c>
      <c r="F69" t="s">
        <v>15</v>
      </c>
      <c r="G69">
        <v>545</v>
      </c>
      <c r="H69">
        <v>7661</v>
      </c>
      <c r="K69" t="s">
        <v>159</v>
      </c>
      <c r="L69" t="s">
        <v>160</v>
      </c>
      <c r="M69">
        <v>5234</v>
      </c>
    </row>
    <row r="70" spans="1:13" x14ac:dyDescent="0.25">
      <c r="A70" t="s">
        <v>67</v>
      </c>
      <c r="B70">
        <v>2748</v>
      </c>
      <c r="C70">
        <v>6928.5</v>
      </c>
      <c r="F70" t="s">
        <v>29</v>
      </c>
      <c r="G70" t="s">
        <v>228</v>
      </c>
      <c r="H70">
        <v>7627</v>
      </c>
      <c r="K70" t="s">
        <v>27</v>
      </c>
      <c r="L70">
        <v>2846</v>
      </c>
      <c r="M70">
        <v>5229.5</v>
      </c>
    </row>
    <row r="71" spans="1:13" x14ac:dyDescent="0.25">
      <c r="A71" t="s">
        <v>45</v>
      </c>
      <c r="B71">
        <v>140382</v>
      </c>
      <c r="C71">
        <v>6907</v>
      </c>
      <c r="F71" t="s">
        <v>41</v>
      </c>
      <c r="G71" t="s">
        <v>233</v>
      </c>
      <c r="H71">
        <v>7605</v>
      </c>
      <c r="K71" t="s">
        <v>131</v>
      </c>
      <c r="L71">
        <v>140316</v>
      </c>
      <c r="M71">
        <v>5204</v>
      </c>
    </row>
    <row r="72" spans="1:13" x14ac:dyDescent="0.25">
      <c r="A72" t="s">
        <v>157</v>
      </c>
      <c r="B72" t="s">
        <v>527</v>
      </c>
      <c r="C72">
        <v>6861</v>
      </c>
      <c r="F72" t="s">
        <v>87</v>
      </c>
      <c r="G72" t="s">
        <v>335</v>
      </c>
      <c r="H72">
        <v>7582</v>
      </c>
      <c r="K72" t="s">
        <v>185</v>
      </c>
      <c r="L72">
        <v>140410</v>
      </c>
      <c r="M72">
        <v>5182</v>
      </c>
    </row>
    <row r="73" spans="1:13" x14ac:dyDescent="0.25">
      <c r="A73" t="s">
        <v>131</v>
      </c>
      <c r="B73" t="s">
        <v>514</v>
      </c>
      <c r="C73">
        <v>6853.5</v>
      </c>
      <c r="F73" t="s">
        <v>103</v>
      </c>
      <c r="G73">
        <v>3285</v>
      </c>
      <c r="H73">
        <v>7562.5</v>
      </c>
      <c r="K73" t="s">
        <v>31</v>
      </c>
      <c r="L73">
        <v>140517</v>
      </c>
      <c r="M73">
        <v>5181</v>
      </c>
    </row>
    <row r="74" spans="1:13" x14ac:dyDescent="0.25">
      <c r="A74" t="s">
        <v>117</v>
      </c>
      <c r="B74">
        <v>2721</v>
      </c>
      <c r="C74">
        <v>6849</v>
      </c>
      <c r="F74" t="s">
        <v>33</v>
      </c>
      <c r="G74" t="s">
        <v>549</v>
      </c>
      <c r="H74">
        <v>7506.5</v>
      </c>
      <c r="K74" t="s">
        <v>39</v>
      </c>
      <c r="L74" t="s">
        <v>232</v>
      </c>
      <c r="M74">
        <v>5169.5</v>
      </c>
    </row>
    <row r="75" spans="1:13" x14ac:dyDescent="0.25">
      <c r="A75" t="s">
        <v>105</v>
      </c>
      <c r="B75">
        <v>621</v>
      </c>
      <c r="C75">
        <v>6821.5</v>
      </c>
      <c r="F75" t="s">
        <v>89</v>
      </c>
      <c r="G75">
        <v>2687</v>
      </c>
      <c r="H75">
        <v>7493</v>
      </c>
      <c r="K75" t="s">
        <v>19</v>
      </c>
      <c r="L75">
        <v>140518</v>
      </c>
      <c r="M75">
        <v>5159</v>
      </c>
    </row>
    <row r="76" spans="1:13" x14ac:dyDescent="0.25">
      <c r="A76" t="s">
        <v>83</v>
      </c>
      <c r="B76" t="s">
        <v>84</v>
      </c>
      <c r="C76">
        <v>6819.5</v>
      </c>
      <c r="F76" t="s">
        <v>97</v>
      </c>
      <c r="G76" t="s">
        <v>338</v>
      </c>
      <c r="H76">
        <v>7423</v>
      </c>
      <c r="K76" t="s">
        <v>113</v>
      </c>
      <c r="L76">
        <v>2947</v>
      </c>
      <c r="M76">
        <v>5127</v>
      </c>
    </row>
    <row r="77" spans="1:13" x14ac:dyDescent="0.25">
      <c r="A77" t="s">
        <v>109</v>
      </c>
      <c r="B77">
        <v>140290</v>
      </c>
      <c r="C77">
        <v>6713</v>
      </c>
      <c r="F77" t="s">
        <v>43</v>
      </c>
      <c r="G77" t="s">
        <v>234</v>
      </c>
      <c r="H77">
        <v>7264</v>
      </c>
      <c r="K77" t="s">
        <v>151</v>
      </c>
      <c r="L77">
        <v>140346</v>
      </c>
      <c r="M77">
        <v>5091</v>
      </c>
    </row>
    <row r="78" spans="1:13" x14ac:dyDescent="0.25">
      <c r="A78" t="s">
        <v>133</v>
      </c>
      <c r="B78">
        <v>140296</v>
      </c>
      <c r="C78">
        <v>6702</v>
      </c>
      <c r="F78" t="s">
        <v>143</v>
      </c>
      <c r="G78">
        <v>553</v>
      </c>
      <c r="H78">
        <v>7159</v>
      </c>
      <c r="K78" t="s">
        <v>103</v>
      </c>
      <c r="L78">
        <v>140389</v>
      </c>
      <c r="M78">
        <v>5069.5</v>
      </c>
    </row>
    <row r="79" spans="1:13" x14ac:dyDescent="0.25">
      <c r="A79" t="s">
        <v>173</v>
      </c>
      <c r="B79" t="s">
        <v>447</v>
      </c>
      <c r="C79">
        <v>6643</v>
      </c>
      <c r="F79" t="s">
        <v>167</v>
      </c>
      <c r="G79">
        <v>140576</v>
      </c>
      <c r="H79">
        <v>7108</v>
      </c>
      <c r="K79" t="s">
        <v>171</v>
      </c>
      <c r="L79">
        <v>140552</v>
      </c>
      <c r="M79">
        <v>4939</v>
      </c>
    </row>
    <row r="80" spans="1:13" x14ac:dyDescent="0.25">
      <c r="A80" t="s">
        <v>129</v>
      </c>
      <c r="B80">
        <v>140329</v>
      </c>
      <c r="C80">
        <v>6634</v>
      </c>
      <c r="F80" t="s">
        <v>31</v>
      </c>
      <c r="G80" t="s">
        <v>464</v>
      </c>
      <c r="H80">
        <v>7054</v>
      </c>
      <c r="K80" t="s">
        <v>53</v>
      </c>
      <c r="L80">
        <v>733</v>
      </c>
      <c r="M80">
        <v>4876</v>
      </c>
    </row>
    <row r="81" spans="1:13" x14ac:dyDescent="0.25">
      <c r="A81" t="s">
        <v>139</v>
      </c>
      <c r="B81">
        <v>140388</v>
      </c>
      <c r="C81">
        <v>6618.5</v>
      </c>
      <c r="F81" t="s">
        <v>87</v>
      </c>
      <c r="G81">
        <v>2703</v>
      </c>
      <c r="H81">
        <v>6983</v>
      </c>
      <c r="K81" t="s">
        <v>173</v>
      </c>
      <c r="L81">
        <v>140369</v>
      </c>
      <c r="M81">
        <v>4816.5</v>
      </c>
    </row>
    <row r="82" spans="1:13" x14ac:dyDescent="0.25">
      <c r="A82" t="s">
        <v>167</v>
      </c>
      <c r="B82">
        <v>140346</v>
      </c>
      <c r="C82">
        <v>6496</v>
      </c>
      <c r="F82" t="s">
        <v>161</v>
      </c>
      <c r="G82" t="s">
        <v>529</v>
      </c>
      <c r="H82">
        <v>6870</v>
      </c>
      <c r="K82" t="s">
        <v>145</v>
      </c>
      <c r="L82">
        <v>140313</v>
      </c>
      <c r="M82">
        <v>4745</v>
      </c>
    </row>
    <row r="83" spans="1:13" x14ac:dyDescent="0.25">
      <c r="A83" t="s">
        <v>147</v>
      </c>
      <c r="B83">
        <v>140319</v>
      </c>
      <c r="C83">
        <v>6447.5</v>
      </c>
      <c r="F83" t="s">
        <v>129</v>
      </c>
      <c r="G83" t="s">
        <v>425</v>
      </c>
      <c r="H83">
        <v>6863</v>
      </c>
      <c r="K83" t="s">
        <v>123</v>
      </c>
      <c r="L83">
        <v>140596</v>
      </c>
      <c r="M83">
        <v>4738</v>
      </c>
    </row>
    <row r="84" spans="1:13" x14ac:dyDescent="0.25">
      <c r="A84" t="s">
        <v>93</v>
      </c>
      <c r="B84" t="s">
        <v>209</v>
      </c>
      <c r="C84">
        <v>6438</v>
      </c>
      <c r="F84" t="s">
        <v>47</v>
      </c>
      <c r="G84" t="s">
        <v>319</v>
      </c>
      <c r="H84">
        <v>6844</v>
      </c>
      <c r="K84" t="s">
        <v>97</v>
      </c>
      <c r="L84">
        <v>140204</v>
      </c>
      <c r="M84">
        <v>4734</v>
      </c>
    </row>
    <row r="85" spans="1:13" x14ac:dyDescent="0.25">
      <c r="A85" t="s">
        <v>21</v>
      </c>
      <c r="B85">
        <v>140417</v>
      </c>
      <c r="C85">
        <v>6436</v>
      </c>
      <c r="F85" t="s">
        <v>131</v>
      </c>
      <c r="G85" t="s">
        <v>426</v>
      </c>
      <c r="H85">
        <v>6835</v>
      </c>
      <c r="K85" t="s">
        <v>15</v>
      </c>
      <c r="L85">
        <v>545</v>
      </c>
      <c r="M85">
        <v>4720</v>
      </c>
    </row>
    <row r="86" spans="1:13" x14ac:dyDescent="0.25">
      <c r="A86" t="s">
        <v>159</v>
      </c>
      <c r="B86">
        <v>3075</v>
      </c>
      <c r="C86">
        <v>6416</v>
      </c>
      <c r="F86" t="s">
        <v>59</v>
      </c>
      <c r="G86">
        <v>140590</v>
      </c>
      <c r="H86">
        <v>6764</v>
      </c>
      <c r="K86" t="s">
        <v>105</v>
      </c>
      <c r="L86">
        <v>140596</v>
      </c>
      <c r="M86">
        <v>4712</v>
      </c>
    </row>
    <row r="87" spans="1:13" x14ac:dyDescent="0.25">
      <c r="A87" t="s">
        <v>147</v>
      </c>
      <c r="B87">
        <v>728</v>
      </c>
      <c r="C87">
        <v>6401.5</v>
      </c>
      <c r="F87" t="s">
        <v>95</v>
      </c>
      <c r="G87" t="s">
        <v>210</v>
      </c>
      <c r="H87">
        <v>6668</v>
      </c>
      <c r="K87" t="s">
        <v>87</v>
      </c>
      <c r="L87" t="s">
        <v>255</v>
      </c>
      <c r="M87">
        <v>4636.5</v>
      </c>
    </row>
    <row r="88" spans="1:13" x14ac:dyDescent="0.25">
      <c r="A88" t="s">
        <v>65</v>
      </c>
      <c r="B88">
        <v>559</v>
      </c>
      <c r="C88">
        <v>6377.5</v>
      </c>
      <c r="F88" t="s">
        <v>73</v>
      </c>
      <c r="G88" t="s">
        <v>74</v>
      </c>
      <c r="H88">
        <v>6625</v>
      </c>
      <c r="K88" t="s">
        <v>99</v>
      </c>
      <c r="L88">
        <v>140321</v>
      </c>
      <c r="M88">
        <v>4632.5</v>
      </c>
    </row>
    <row r="89" spans="1:13" x14ac:dyDescent="0.25">
      <c r="A89" t="s">
        <v>33</v>
      </c>
      <c r="B89" t="s">
        <v>230</v>
      </c>
      <c r="C89">
        <v>6372</v>
      </c>
      <c r="F89" t="s">
        <v>99</v>
      </c>
      <c r="G89" t="s">
        <v>339</v>
      </c>
      <c r="H89">
        <v>6620</v>
      </c>
      <c r="K89" t="s">
        <v>15</v>
      </c>
      <c r="L89" t="s">
        <v>221</v>
      </c>
      <c r="M89">
        <v>4581</v>
      </c>
    </row>
    <row r="90" spans="1:13" x14ac:dyDescent="0.25">
      <c r="A90" t="s">
        <v>107</v>
      </c>
      <c r="B90">
        <v>140234</v>
      </c>
      <c r="C90">
        <v>6363</v>
      </c>
      <c r="F90" t="s">
        <v>67</v>
      </c>
      <c r="G90">
        <v>3176</v>
      </c>
      <c r="H90">
        <v>6618</v>
      </c>
      <c r="K90" t="s">
        <v>65</v>
      </c>
      <c r="L90">
        <v>3096</v>
      </c>
      <c r="M90">
        <v>4573</v>
      </c>
    </row>
    <row r="91" spans="1:13" x14ac:dyDescent="0.25">
      <c r="A91" t="s">
        <v>49</v>
      </c>
      <c r="B91">
        <v>140221</v>
      </c>
      <c r="C91">
        <v>6360.5</v>
      </c>
      <c r="F91" t="s">
        <v>171</v>
      </c>
      <c r="G91" t="s">
        <v>172</v>
      </c>
      <c r="H91">
        <v>6536</v>
      </c>
      <c r="K91" t="s">
        <v>37</v>
      </c>
      <c r="L91">
        <v>732</v>
      </c>
      <c r="M91">
        <v>4567</v>
      </c>
    </row>
    <row r="92" spans="1:13" x14ac:dyDescent="0.25">
      <c r="A92" t="s">
        <v>19</v>
      </c>
      <c r="B92">
        <v>3172</v>
      </c>
      <c r="C92">
        <v>6327</v>
      </c>
      <c r="F92" t="s">
        <v>87</v>
      </c>
      <c r="G92" t="s">
        <v>492</v>
      </c>
      <c r="H92">
        <v>6364</v>
      </c>
      <c r="K92" t="s">
        <v>167</v>
      </c>
      <c r="L92">
        <v>140346</v>
      </c>
      <c r="M92">
        <v>4566.5</v>
      </c>
    </row>
    <row r="93" spans="1:13" x14ac:dyDescent="0.25">
      <c r="A93" t="s">
        <v>117</v>
      </c>
      <c r="B93">
        <v>737</v>
      </c>
      <c r="C93">
        <v>6327</v>
      </c>
      <c r="F93" t="s">
        <v>55</v>
      </c>
      <c r="G93" t="s">
        <v>388</v>
      </c>
      <c r="H93">
        <v>6354</v>
      </c>
      <c r="K93" t="s">
        <v>125</v>
      </c>
      <c r="L93" t="s">
        <v>213</v>
      </c>
      <c r="M93">
        <v>4565</v>
      </c>
    </row>
    <row r="94" spans="1:13" x14ac:dyDescent="0.25">
      <c r="A94" t="s">
        <v>133</v>
      </c>
      <c r="B94">
        <v>140433</v>
      </c>
      <c r="C94">
        <v>6302</v>
      </c>
      <c r="F94" t="s">
        <v>19</v>
      </c>
      <c r="G94" t="s">
        <v>309</v>
      </c>
      <c r="H94">
        <v>6337</v>
      </c>
      <c r="K94" t="s">
        <v>109</v>
      </c>
      <c r="L94">
        <v>140541</v>
      </c>
      <c r="M94">
        <v>4511.5</v>
      </c>
    </row>
    <row r="95" spans="1:13" x14ac:dyDescent="0.25">
      <c r="A95" t="s">
        <v>103</v>
      </c>
      <c r="B95">
        <v>140389</v>
      </c>
      <c r="C95">
        <v>6281</v>
      </c>
      <c r="F95" t="s">
        <v>167</v>
      </c>
      <c r="G95" t="s">
        <v>295</v>
      </c>
      <c r="H95">
        <v>6315.5</v>
      </c>
      <c r="K95" t="s">
        <v>145</v>
      </c>
      <c r="L95">
        <v>140299</v>
      </c>
      <c r="M95">
        <v>4502</v>
      </c>
    </row>
    <row r="96" spans="1:13" x14ac:dyDescent="0.25">
      <c r="A96" t="s">
        <v>19</v>
      </c>
      <c r="B96">
        <v>2745</v>
      </c>
      <c r="C96">
        <v>6277</v>
      </c>
      <c r="F96" t="s">
        <v>67</v>
      </c>
      <c r="G96" t="s">
        <v>394</v>
      </c>
      <c r="H96">
        <v>6278</v>
      </c>
      <c r="K96" t="s">
        <v>43</v>
      </c>
      <c r="L96">
        <v>140533</v>
      </c>
      <c r="M96">
        <v>4480</v>
      </c>
    </row>
    <row r="97" spans="1:13" x14ac:dyDescent="0.25">
      <c r="A97" t="s">
        <v>51</v>
      </c>
      <c r="B97">
        <v>2747</v>
      </c>
      <c r="C97">
        <v>6188</v>
      </c>
      <c r="F97" t="s">
        <v>185</v>
      </c>
      <c r="G97" t="s">
        <v>541</v>
      </c>
      <c r="H97">
        <v>6275</v>
      </c>
      <c r="K97" t="s">
        <v>181</v>
      </c>
      <c r="L97">
        <v>140378</v>
      </c>
      <c r="M97">
        <v>4469</v>
      </c>
    </row>
    <row r="98" spans="1:13" x14ac:dyDescent="0.25">
      <c r="A98" t="s">
        <v>31</v>
      </c>
      <c r="B98">
        <v>140280</v>
      </c>
      <c r="C98">
        <v>6167</v>
      </c>
      <c r="F98" t="s">
        <v>141</v>
      </c>
      <c r="G98" t="s">
        <v>568</v>
      </c>
      <c r="H98">
        <v>6251.5</v>
      </c>
      <c r="K98" t="s">
        <v>17</v>
      </c>
      <c r="L98">
        <v>707</v>
      </c>
      <c r="M98">
        <v>4457</v>
      </c>
    </row>
    <row r="99" spans="1:13" x14ac:dyDescent="0.25">
      <c r="A99" t="s">
        <v>77</v>
      </c>
      <c r="B99">
        <v>140407</v>
      </c>
      <c r="C99">
        <v>6166.5</v>
      </c>
      <c r="F99" t="s">
        <v>175</v>
      </c>
      <c r="G99" t="s">
        <v>299</v>
      </c>
      <c r="H99">
        <v>6075</v>
      </c>
      <c r="K99" t="s">
        <v>145</v>
      </c>
      <c r="L99">
        <v>715</v>
      </c>
      <c r="M99">
        <v>4456.5</v>
      </c>
    </row>
    <row r="100" spans="1:13" x14ac:dyDescent="0.25">
      <c r="A100" t="s">
        <v>75</v>
      </c>
      <c r="B100">
        <v>2872</v>
      </c>
      <c r="C100">
        <v>6163</v>
      </c>
      <c r="F100" t="s">
        <v>33</v>
      </c>
      <c r="G100" t="s">
        <v>314</v>
      </c>
      <c r="H100">
        <v>6067</v>
      </c>
      <c r="K100" t="s">
        <v>109</v>
      </c>
      <c r="L100" t="s">
        <v>503</v>
      </c>
      <c r="M100">
        <v>4450</v>
      </c>
    </row>
    <row r="101" spans="1:13" x14ac:dyDescent="0.25">
      <c r="A101" t="s">
        <v>133</v>
      </c>
      <c r="B101">
        <v>2722</v>
      </c>
      <c r="C101">
        <v>6153</v>
      </c>
      <c r="F101" t="s">
        <v>77</v>
      </c>
      <c r="G101">
        <v>140544</v>
      </c>
      <c r="H101">
        <v>6055.5</v>
      </c>
      <c r="K101" t="s">
        <v>173</v>
      </c>
      <c r="L101">
        <v>140338</v>
      </c>
      <c r="M101">
        <v>4429</v>
      </c>
    </row>
    <row r="102" spans="1:13" x14ac:dyDescent="0.25">
      <c r="A102" t="s">
        <v>147</v>
      </c>
      <c r="B102">
        <v>2742</v>
      </c>
      <c r="C102">
        <v>6131</v>
      </c>
      <c r="F102" t="s">
        <v>181</v>
      </c>
      <c r="G102" t="s">
        <v>302</v>
      </c>
      <c r="H102">
        <v>6027.5</v>
      </c>
      <c r="K102" t="s">
        <v>39</v>
      </c>
      <c r="L102">
        <v>3204</v>
      </c>
      <c r="M102">
        <v>4410.5</v>
      </c>
    </row>
    <row r="103" spans="1:13" x14ac:dyDescent="0.25">
      <c r="A103" t="s">
        <v>179</v>
      </c>
      <c r="B103">
        <v>140344</v>
      </c>
      <c r="C103">
        <v>6124.5</v>
      </c>
      <c r="F103" t="s">
        <v>15</v>
      </c>
      <c r="G103">
        <v>140523</v>
      </c>
      <c r="H103">
        <v>5949</v>
      </c>
      <c r="K103" t="s">
        <v>33</v>
      </c>
      <c r="L103">
        <v>140323</v>
      </c>
      <c r="M103">
        <v>4400</v>
      </c>
    </row>
    <row r="104" spans="1:13" x14ac:dyDescent="0.25">
      <c r="A104" t="s">
        <v>185</v>
      </c>
      <c r="B104">
        <v>140592</v>
      </c>
      <c r="C104">
        <v>6119</v>
      </c>
      <c r="F104" t="s">
        <v>67</v>
      </c>
      <c r="G104">
        <v>2913</v>
      </c>
      <c r="H104">
        <v>5914.5</v>
      </c>
      <c r="K104" t="s">
        <v>173</v>
      </c>
      <c r="L104">
        <v>140542</v>
      </c>
      <c r="M104">
        <v>4352</v>
      </c>
    </row>
    <row r="105" spans="1:13" x14ac:dyDescent="0.25">
      <c r="A105" t="s">
        <v>127</v>
      </c>
      <c r="B105" t="s">
        <v>348</v>
      </c>
      <c r="C105">
        <v>6081.5</v>
      </c>
      <c r="F105" t="s">
        <v>63</v>
      </c>
      <c r="G105" t="s">
        <v>206</v>
      </c>
      <c r="H105">
        <v>5911</v>
      </c>
      <c r="K105" t="s">
        <v>83</v>
      </c>
      <c r="L105" t="s">
        <v>253</v>
      </c>
      <c r="M105">
        <v>4326</v>
      </c>
    </row>
    <row r="106" spans="1:13" x14ac:dyDescent="0.25">
      <c r="A106" t="s">
        <v>139</v>
      </c>
      <c r="B106">
        <v>2829</v>
      </c>
      <c r="C106">
        <v>6071.5</v>
      </c>
      <c r="F106" t="s">
        <v>71</v>
      </c>
      <c r="G106">
        <v>3209</v>
      </c>
      <c r="H106">
        <v>5880.5</v>
      </c>
      <c r="K106" t="s">
        <v>37</v>
      </c>
      <c r="L106" t="s">
        <v>231</v>
      </c>
      <c r="M106">
        <v>4312</v>
      </c>
    </row>
    <row r="107" spans="1:13" x14ac:dyDescent="0.25">
      <c r="A107" t="s">
        <v>121</v>
      </c>
      <c r="B107">
        <v>140598</v>
      </c>
      <c r="C107">
        <v>6058</v>
      </c>
      <c r="F107" t="s">
        <v>37</v>
      </c>
      <c r="G107">
        <v>140302</v>
      </c>
      <c r="H107">
        <v>5859</v>
      </c>
      <c r="K107" t="s">
        <v>49</v>
      </c>
      <c r="L107">
        <v>140271</v>
      </c>
      <c r="M107">
        <v>4312</v>
      </c>
    </row>
    <row r="108" spans="1:13" x14ac:dyDescent="0.25">
      <c r="A108" t="s">
        <v>173</v>
      </c>
      <c r="B108">
        <v>3027</v>
      </c>
      <c r="C108">
        <v>6058</v>
      </c>
      <c r="F108" t="s">
        <v>27</v>
      </c>
      <c r="G108">
        <v>140600</v>
      </c>
      <c r="H108">
        <v>5841.5</v>
      </c>
      <c r="K108" t="s">
        <v>69</v>
      </c>
      <c r="L108">
        <v>140493</v>
      </c>
      <c r="M108">
        <v>4280</v>
      </c>
    </row>
    <row r="109" spans="1:13" x14ac:dyDescent="0.25">
      <c r="A109" t="s">
        <v>31</v>
      </c>
      <c r="B109">
        <v>650</v>
      </c>
      <c r="C109">
        <v>6025.5</v>
      </c>
      <c r="F109" t="s">
        <v>61</v>
      </c>
      <c r="G109">
        <v>140211</v>
      </c>
      <c r="H109">
        <v>5782</v>
      </c>
      <c r="K109" t="s">
        <v>33</v>
      </c>
      <c r="L109">
        <v>557</v>
      </c>
      <c r="M109">
        <v>4275</v>
      </c>
    </row>
    <row r="110" spans="1:13" x14ac:dyDescent="0.25">
      <c r="A110" t="s">
        <v>131</v>
      </c>
      <c r="B110">
        <v>727</v>
      </c>
      <c r="C110">
        <v>6019</v>
      </c>
      <c r="F110" t="s">
        <v>89</v>
      </c>
      <c r="G110">
        <v>2853</v>
      </c>
      <c r="H110">
        <v>5770</v>
      </c>
      <c r="K110" t="s">
        <v>131</v>
      </c>
      <c r="L110">
        <v>140337</v>
      </c>
      <c r="M110">
        <v>4273</v>
      </c>
    </row>
    <row r="111" spans="1:13" x14ac:dyDescent="0.25">
      <c r="A111" t="s">
        <v>123</v>
      </c>
      <c r="B111">
        <v>2671</v>
      </c>
      <c r="C111">
        <v>6007</v>
      </c>
      <c r="F111" t="s">
        <v>109</v>
      </c>
      <c r="G111" t="s">
        <v>110</v>
      </c>
      <c r="H111">
        <v>5766.5</v>
      </c>
      <c r="K111" t="s">
        <v>117</v>
      </c>
      <c r="L111" t="s">
        <v>419</v>
      </c>
      <c r="M111">
        <v>4202.5</v>
      </c>
    </row>
    <row r="112" spans="1:13" x14ac:dyDescent="0.25">
      <c r="A112" t="s">
        <v>73</v>
      </c>
      <c r="B112">
        <v>2851</v>
      </c>
      <c r="C112">
        <v>5995</v>
      </c>
      <c r="F112" t="s">
        <v>75</v>
      </c>
      <c r="G112">
        <v>2674</v>
      </c>
      <c r="H112">
        <v>5717</v>
      </c>
      <c r="K112" t="s">
        <v>111</v>
      </c>
      <c r="L112">
        <v>3076</v>
      </c>
      <c r="M112">
        <v>4169.5</v>
      </c>
    </row>
    <row r="113" spans="1:13" x14ac:dyDescent="0.25">
      <c r="A113" t="s">
        <v>43</v>
      </c>
      <c r="B113">
        <v>140591</v>
      </c>
      <c r="C113">
        <v>5979</v>
      </c>
      <c r="F113" t="s">
        <v>93</v>
      </c>
      <c r="G113" t="s">
        <v>559</v>
      </c>
      <c r="H113">
        <v>5707</v>
      </c>
      <c r="K113" t="s">
        <v>53</v>
      </c>
      <c r="L113">
        <v>140292</v>
      </c>
      <c r="M113">
        <v>4155.5</v>
      </c>
    </row>
    <row r="114" spans="1:13" x14ac:dyDescent="0.25">
      <c r="A114" t="s">
        <v>27</v>
      </c>
      <c r="B114">
        <v>2846</v>
      </c>
      <c r="C114">
        <v>5958.5</v>
      </c>
      <c r="F114" t="s">
        <v>51</v>
      </c>
      <c r="G114" t="s">
        <v>321</v>
      </c>
      <c r="H114">
        <v>5589.5</v>
      </c>
      <c r="K114" t="s">
        <v>67</v>
      </c>
      <c r="L114">
        <v>2748</v>
      </c>
      <c r="M114">
        <v>4132.5</v>
      </c>
    </row>
    <row r="115" spans="1:13" x14ac:dyDescent="0.25">
      <c r="A115" t="s">
        <v>61</v>
      </c>
      <c r="B115">
        <v>140508</v>
      </c>
      <c r="C115">
        <v>5940</v>
      </c>
      <c r="F115" t="s">
        <v>53</v>
      </c>
      <c r="G115">
        <v>2908</v>
      </c>
      <c r="H115">
        <v>5537</v>
      </c>
      <c r="K115" t="s">
        <v>171</v>
      </c>
      <c r="L115">
        <v>140345</v>
      </c>
      <c r="M115">
        <v>4125</v>
      </c>
    </row>
    <row r="116" spans="1:13" x14ac:dyDescent="0.25">
      <c r="A116" t="s">
        <v>29</v>
      </c>
      <c r="B116">
        <v>140404</v>
      </c>
      <c r="C116">
        <v>5929</v>
      </c>
      <c r="F116" t="s">
        <v>119</v>
      </c>
      <c r="G116" t="s">
        <v>420</v>
      </c>
      <c r="H116">
        <v>5532</v>
      </c>
      <c r="K116" t="s">
        <v>17</v>
      </c>
      <c r="L116">
        <v>140481</v>
      </c>
      <c r="M116">
        <v>4097.5</v>
      </c>
    </row>
    <row r="117" spans="1:13" x14ac:dyDescent="0.25">
      <c r="A117" t="s">
        <v>57</v>
      </c>
      <c r="B117">
        <v>140508</v>
      </c>
      <c r="C117">
        <v>5902</v>
      </c>
      <c r="F117" t="s">
        <v>103</v>
      </c>
      <c r="G117">
        <v>140581</v>
      </c>
      <c r="H117">
        <v>5520</v>
      </c>
      <c r="K117" t="s">
        <v>83</v>
      </c>
      <c r="L117">
        <v>722</v>
      </c>
      <c r="M117">
        <v>4087</v>
      </c>
    </row>
    <row r="118" spans="1:13" x14ac:dyDescent="0.25">
      <c r="A118" t="s">
        <v>177</v>
      </c>
      <c r="B118" t="s">
        <v>537</v>
      </c>
      <c r="C118">
        <v>5900.5</v>
      </c>
      <c r="F118" t="s">
        <v>149</v>
      </c>
      <c r="G118">
        <v>739</v>
      </c>
      <c r="H118">
        <v>5497</v>
      </c>
      <c r="K118" t="s">
        <v>169</v>
      </c>
      <c r="L118" t="s">
        <v>445</v>
      </c>
      <c r="M118">
        <v>4068</v>
      </c>
    </row>
    <row r="119" spans="1:13" x14ac:dyDescent="0.25">
      <c r="A119" t="s">
        <v>109</v>
      </c>
      <c r="B119">
        <v>140375</v>
      </c>
      <c r="C119">
        <v>5847</v>
      </c>
      <c r="F119" t="s">
        <v>173</v>
      </c>
      <c r="G119" t="s">
        <v>174</v>
      </c>
      <c r="H119">
        <v>5432</v>
      </c>
      <c r="K119" t="s">
        <v>17</v>
      </c>
      <c r="L119">
        <v>556</v>
      </c>
      <c r="M119">
        <v>4047</v>
      </c>
    </row>
    <row r="120" spans="1:13" x14ac:dyDescent="0.25">
      <c r="A120" t="s">
        <v>187</v>
      </c>
      <c r="B120">
        <v>140385</v>
      </c>
      <c r="C120">
        <v>5845</v>
      </c>
      <c r="F120" t="s">
        <v>105</v>
      </c>
      <c r="G120">
        <v>2849</v>
      </c>
      <c r="H120">
        <v>5395.5</v>
      </c>
      <c r="K120" t="s">
        <v>109</v>
      </c>
      <c r="L120">
        <v>540</v>
      </c>
      <c r="M120">
        <v>4032</v>
      </c>
    </row>
    <row r="121" spans="1:13" x14ac:dyDescent="0.25">
      <c r="A121" t="s">
        <v>105</v>
      </c>
      <c r="B121">
        <v>2849</v>
      </c>
      <c r="C121">
        <v>5845</v>
      </c>
      <c r="F121" t="s">
        <v>23</v>
      </c>
      <c r="G121">
        <v>3278</v>
      </c>
      <c r="H121">
        <v>5366.5</v>
      </c>
      <c r="K121" t="s">
        <v>119</v>
      </c>
      <c r="L121" t="s">
        <v>420</v>
      </c>
      <c r="M121">
        <v>4022</v>
      </c>
    </row>
    <row r="122" spans="1:13" x14ac:dyDescent="0.25">
      <c r="A122" t="s">
        <v>27</v>
      </c>
      <c r="B122">
        <v>140567</v>
      </c>
      <c r="C122">
        <v>5839.5</v>
      </c>
      <c r="F122" t="s">
        <v>99</v>
      </c>
      <c r="G122" t="s">
        <v>410</v>
      </c>
      <c r="H122">
        <v>5355.5</v>
      </c>
      <c r="K122" t="s">
        <v>15</v>
      </c>
      <c r="L122" t="s">
        <v>545</v>
      </c>
      <c r="M122">
        <v>4019.5</v>
      </c>
    </row>
    <row r="123" spans="1:13" x14ac:dyDescent="0.25">
      <c r="A123" t="s">
        <v>85</v>
      </c>
      <c r="B123">
        <v>2718</v>
      </c>
      <c r="C123">
        <v>5824</v>
      </c>
      <c r="F123" t="s">
        <v>133</v>
      </c>
      <c r="G123">
        <v>738</v>
      </c>
      <c r="H123">
        <v>5320</v>
      </c>
      <c r="K123" t="s">
        <v>93</v>
      </c>
      <c r="L123">
        <v>140543</v>
      </c>
      <c r="M123">
        <v>4010.5</v>
      </c>
    </row>
    <row r="124" spans="1:13" x14ac:dyDescent="0.25">
      <c r="A124" t="s">
        <v>45</v>
      </c>
      <c r="B124" t="s">
        <v>235</v>
      </c>
      <c r="C124">
        <v>5823.5</v>
      </c>
      <c r="F124" t="s">
        <v>167</v>
      </c>
      <c r="G124" t="s">
        <v>532</v>
      </c>
      <c r="H124">
        <v>5268</v>
      </c>
      <c r="K124" t="s">
        <v>37</v>
      </c>
      <c r="L124" t="s">
        <v>379</v>
      </c>
      <c r="M124">
        <v>4005</v>
      </c>
    </row>
    <row r="125" spans="1:13" x14ac:dyDescent="0.25">
      <c r="A125" t="s">
        <v>21</v>
      </c>
      <c r="B125" t="s">
        <v>224</v>
      </c>
      <c r="C125">
        <v>5779.5</v>
      </c>
      <c r="F125" t="s">
        <v>167</v>
      </c>
      <c r="G125">
        <v>2854</v>
      </c>
      <c r="H125">
        <v>5259</v>
      </c>
      <c r="K125" t="s">
        <v>53</v>
      </c>
      <c r="L125">
        <v>140534</v>
      </c>
      <c r="M125">
        <v>3959</v>
      </c>
    </row>
    <row r="126" spans="1:13" x14ac:dyDescent="0.25">
      <c r="A126" t="s">
        <v>31</v>
      </c>
      <c r="B126">
        <v>546</v>
      </c>
      <c r="C126">
        <v>5775</v>
      </c>
      <c r="F126" t="s">
        <v>45</v>
      </c>
      <c r="G126" t="s">
        <v>318</v>
      </c>
      <c r="H126">
        <v>5244</v>
      </c>
      <c r="K126" t="s">
        <v>157</v>
      </c>
      <c r="L126" t="s">
        <v>290</v>
      </c>
      <c r="M126">
        <v>3951</v>
      </c>
    </row>
    <row r="127" spans="1:13" x14ac:dyDescent="0.25">
      <c r="A127" t="s">
        <v>81</v>
      </c>
      <c r="B127" t="s">
        <v>401</v>
      </c>
      <c r="C127">
        <v>5771</v>
      </c>
      <c r="F127" t="s">
        <v>159</v>
      </c>
      <c r="G127">
        <v>2770</v>
      </c>
      <c r="H127">
        <v>5195.5</v>
      </c>
      <c r="K127" t="s">
        <v>135</v>
      </c>
      <c r="L127">
        <v>140435</v>
      </c>
      <c r="M127">
        <v>3935</v>
      </c>
    </row>
    <row r="128" spans="1:13" x14ac:dyDescent="0.25">
      <c r="A128" t="s">
        <v>127</v>
      </c>
      <c r="B128" t="s">
        <v>512</v>
      </c>
      <c r="C128">
        <v>5740.5</v>
      </c>
      <c r="F128" t="s">
        <v>149</v>
      </c>
      <c r="G128">
        <v>3208</v>
      </c>
      <c r="H128">
        <v>5189</v>
      </c>
      <c r="K128" t="s">
        <v>65</v>
      </c>
      <c r="L128">
        <v>2761</v>
      </c>
      <c r="M128">
        <v>3811.5</v>
      </c>
    </row>
    <row r="129" spans="1:13" x14ac:dyDescent="0.25">
      <c r="A129" t="s">
        <v>99</v>
      </c>
      <c r="B129">
        <v>572</v>
      </c>
      <c r="C129">
        <v>5733.5</v>
      </c>
      <c r="F129" t="s">
        <v>21</v>
      </c>
      <c r="G129">
        <v>140519</v>
      </c>
      <c r="H129">
        <v>5186</v>
      </c>
      <c r="K129" t="s">
        <v>127</v>
      </c>
      <c r="L129">
        <v>140350</v>
      </c>
      <c r="M129">
        <v>3797</v>
      </c>
    </row>
    <row r="130" spans="1:13" x14ac:dyDescent="0.25">
      <c r="A130" t="s">
        <v>161</v>
      </c>
      <c r="B130">
        <v>140358</v>
      </c>
      <c r="C130">
        <v>5730.5</v>
      </c>
      <c r="F130" t="s">
        <v>129</v>
      </c>
      <c r="G130">
        <v>140329</v>
      </c>
      <c r="H130">
        <v>5158</v>
      </c>
      <c r="K130" t="s">
        <v>27</v>
      </c>
      <c r="L130" t="s">
        <v>374</v>
      </c>
      <c r="M130">
        <v>3790</v>
      </c>
    </row>
    <row r="131" spans="1:13" x14ac:dyDescent="0.25">
      <c r="A131" t="s">
        <v>105</v>
      </c>
      <c r="B131">
        <v>2820</v>
      </c>
      <c r="C131">
        <v>5730</v>
      </c>
      <c r="F131" t="s">
        <v>65</v>
      </c>
      <c r="G131">
        <v>140499</v>
      </c>
      <c r="H131">
        <v>5122.5</v>
      </c>
      <c r="K131" t="s">
        <v>41</v>
      </c>
      <c r="L131" t="s">
        <v>233</v>
      </c>
      <c r="M131">
        <v>3740</v>
      </c>
    </row>
    <row r="132" spans="1:13" x14ac:dyDescent="0.25">
      <c r="A132" t="s">
        <v>25</v>
      </c>
      <c r="B132" t="s">
        <v>373</v>
      </c>
      <c r="C132">
        <v>5721</v>
      </c>
      <c r="F132" t="s">
        <v>83</v>
      </c>
      <c r="G132" t="s">
        <v>253</v>
      </c>
      <c r="H132">
        <v>5060</v>
      </c>
      <c r="K132" t="s">
        <v>81</v>
      </c>
      <c r="L132">
        <v>2763</v>
      </c>
      <c r="M132">
        <v>3736</v>
      </c>
    </row>
    <row r="133" spans="1:13" x14ac:dyDescent="0.25">
      <c r="A133" t="s">
        <v>33</v>
      </c>
      <c r="B133">
        <v>140323</v>
      </c>
      <c r="C133">
        <v>5714.5</v>
      </c>
      <c r="F133" t="s">
        <v>119</v>
      </c>
      <c r="G133">
        <v>3272</v>
      </c>
      <c r="H133">
        <v>5056</v>
      </c>
      <c r="K133" t="s">
        <v>77</v>
      </c>
      <c r="L133">
        <v>2662</v>
      </c>
      <c r="M133">
        <v>3723.5</v>
      </c>
    </row>
    <row r="134" spans="1:13" x14ac:dyDescent="0.25">
      <c r="A134" t="s">
        <v>59</v>
      </c>
      <c r="B134">
        <v>2858</v>
      </c>
      <c r="C134">
        <v>5681</v>
      </c>
      <c r="F134" t="s">
        <v>21</v>
      </c>
      <c r="G134">
        <v>140306</v>
      </c>
      <c r="H134">
        <v>5049</v>
      </c>
      <c r="K134" t="s">
        <v>165</v>
      </c>
      <c r="L134" t="s">
        <v>294</v>
      </c>
      <c r="M134">
        <v>3709</v>
      </c>
    </row>
    <row r="135" spans="1:13" x14ac:dyDescent="0.25">
      <c r="A135" t="s">
        <v>53</v>
      </c>
      <c r="B135" t="s">
        <v>322</v>
      </c>
      <c r="C135">
        <v>5673.5</v>
      </c>
      <c r="F135" t="s">
        <v>171</v>
      </c>
      <c r="G135" t="s">
        <v>297</v>
      </c>
      <c r="H135">
        <v>5044.5</v>
      </c>
      <c r="K135" t="s">
        <v>185</v>
      </c>
      <c r="L135" t="s">
        <v>304</v>
      </c>
      <c r="M135">
        <v>3697.5</v>
      </c>
    </row>
    <row r="136" spans="1:13" x14ac:dyDescent="0.25">
      <c r="A136" t="s">
        <v>127</v>
      </c>
      <c r="B136" t="s">
        <v>214</v>
      </c>
      <c r="C136">
        <v>5665</v>
      </c>
      <c r="F136" t="s">
        <v>141</v>
      </c>
      <c r="G136">
        <v>140440</v>
      </c>
      <c r="H136">
        <v>5024.5</v>
      </c>
      <c r="K136" t="s">
        <v>145</v>
      </c>
      <c r="L136" t="s">
        <v>521</v>
      </c>
      <c r="M136">
        <v>3696</v>
      </c>
    </row>
    <row r="137" spans="1:13" x14ac:dyDescent="0.25">
      <c r="A137" t="s">
        <v>95</v>
      </c>
      <c r="B137">
        <v>3073</v>
      </c>
      <c r="C137">
        <v>5665</v>
      </c>
      <c r="F137" t="s">
        <v>127</v>
      </c>
      <c r="G137" t="s">
        <v>128</v>
      </c>
      <c r="H137">
        <v>5022</v>
      </c>
      <c r="K137" t="s">
        <v>75</v>
      </c>
      <c r="L137">
        <v>140223</v>
      </c>
      <c r="M137">
        <v>3693.5</v>
      </c>
    </row>
    <row r="138" spans="1:13" x14ac:dyDescent="0.25">
      <c r="A138" t="s">
        <v>53</v>
      </c>
      <c r="B138" t="s">
        <v>238</v>
      </c>
      <c r="C138">
        <v>5663.5</v>
      </c>
      <c r="F138" t="s">
        <v>143</v>
      </c>
      <c r="G138" t="s">
        <v>216</v>
      </c>
      <c r="H138">
        <v>5007</v>
      </c>
      <c r="K138" t="s">
        <v>187</v>
      </c>
      <c r="L138">
        <v>2669</v>
      </c>
      <c r="M138">
        <v>3687.5</v>
      </c>
    </row>
    <row r="139" spans="1:13" x14ac:dyDescent="0.25">
      <c r="A139" t="s">
        <v>45</v>
      </c>
      <c r="B139">
        <v>140548</v>
      </c>
      <c r="C139">
        <v>5659</v>
      </c>
      <c r="F139" t="s">
        <v>101</v>
      </c>
      <c r="G139">
        <v>2720</v>
      </c>
      <c r="H139">
        <v>5004</v>
      </c>
      <c r="K139" t="s">
        <v>117</v>
      </c>
      <c r="L139">
        <v>140233</v>
      </c>
      <c r="M139">
        <v>3681.5</v>
      </c>
    </row>
    <row r="140" spans="1:13" x14ac:dyDescent="0.25">
      <c r="A140" t="s">
        <v>115</v>
      </c>
      <c r="B140">
        <v>140256</v>
      </c>
      <c r="C140">
        <v>5656.5</v>
      </c>
      <c r="F140" t="s">
        <v>169</v>
      </c>
      <c r="G140" t="s">
        <v>445</v>
      </c>
      <c r="H140">
        <v>5000</v>
      </c>
      <c r="K140" t="s">
        <v>87</v>
      </c>
      <c r="L140">
        <v>140363</v>
      </c>
      <c r="M140">
        <v>3673.5</v>
      </c>
    </row>
    <row r="141" spans="1:13" x14ac:dyDescent="0.25">
      <c r="A141" t="s">
        <v>95</v>
      </c>
      <c r="B141">
        <v>2768</v>
      </c>
      <c r="C141">
        <v>5653</v>
      </c>
      <c r="F141" t="s">
        <v>177</v>
      </c>
      <c r="G141" t="s">
        <v>364</v>
      </c>
      <c r="H141">
        <v>5000</v>
      </c>
      <c r="K141" t="s">
        <v>63</v>
      </c>
      <c r="L141">
        <v>548</v>
      </c>
      <c r="M141">
        <v>3672.5</v>
      </c>
    </row>
    <row r="142" spans="1:13" x14ac:dyDescent="0.25">
      <c r="A142" t="s">
        <v>155</v>
      </c>
      <c r="B142">
        <v>2675</v>
      </c>
      <c r="C142">
        <v>5652</v>
      </c>
      <c r="F142" t="s">
        <v>165</v>
      </c>
      <c r="G142">
        <v>3202</v>
      </c>
      <c r="H142">
        <v>5000</v>
      </c>
      <c r="K142" t="s">
        <v>97</v>
      </c>
      <c r="L142" t="s">
        <v>497</v>
      </c>
      <c r="M142">
        <v>3669</v>
      </c>
    </row>
    <row r="143" spans="1:13" x14ac:dyDescent="0.25">
      <c r="A143" t="s">
        <v>63</v>
      </c>
      <c r="B143" t="s">
        <v>325</v>
      </c>
      <c r="C143">
        <v>5644</v>
      </c>
      <c r="F143" t="s">
        <v>147</v>
      </c>
      <c r="G143">
        <v>728</v>
      </c>
      <c r="H143">
        <v>4985</v>
      </c>
      <c r="K143" t="s">
        <v>183</v>
      </c>
      <c r="L143" t="s">
        <v>303</v>
      </c>
      <c r="M143">
        <v>3667</v>
      </c>
    </row>
    <row r="144" spans="1:13" x14ac:dyDescent="0.25">
      <c r="A144" t="s">
        <v>161</v>
      </c>
      <c r="B144">
        <v>2911</v>
      </c>
      <c r="C144">
        <v>5617</v>
      </c>
      <c r="F144" t="s">
        <v>135</v>
      </c>
      <c r="G144" t="s">
        <v>516</v>
      </c>
      <c r="H144">
        <v>4984</v>
      </c>
      <c r="K144" t="s">
        <v>141</v>
      </c>
      <c r="L144">
        <v>2661</v>
      </c>
      <c r="M144">
        <v>3663</v>
      </c>
    </row>
    <row r="145" spans="1:13" x14ac:dyDescent="0.25">
      <c r="A145" t="s">
        <v>27</v>
      </c>
      <c r="B145">
        <v>140600</v>
      </c>
      <c r="C145">
        <v>5609</v>
      </c>
      <c r="F145" t="s">
        <v>173</v>
      </c>
      <c r="G145" t="s">
        <v>298</v>
      </c>
      <c r="H145">
        <v>4958</v>
      </c>
      <c r="K145" t="s">
        <v>15</v>
      </c>
      <c r="L145">
        <v>2944</v>
      </c>
      <c r="M145">
        <v>3659</v>
      </c>
    </row>
    <row r="146" spans="1:13" x14ac:dyDescent="0.25">
      <c r="A146" t="s">
        <v>147</v>
      </c>
      <c r="B146">
        <v>3184</v>
      </c>
      <c r="C146">
        <v>5590.5</v>
      </c>
      <c r="F146" t="s">
        <v>47</v>
      </c>
      <c r="G146">
        <v>140281</v>
      </c>
      <c r="H146">
        <v>4943</v>
      </c>
      <c r="K146" t="s">
        <v>169</v>
      </c>
      <c r="L146">
        <v>140347</v>
      </c>
      <c r="M146">
        <v>3657.5</v>
      </c>
    </row>
    <row r="147" spans="1:13" x14ac:dyDescent="0.25">
      <c r="A147" t="s">
        <v>41</v>
      </c>
      <c r="B147">
        <v>140579</v>
      </c>
      <c r="C147">
        <v>5587</v>
      </c>
      <c r="F147" t="s">
        <v>139</v>
      </c>
      <c r="G147">
        <v>634</v>
      </c>
      <c r="H147">
        <v>4886</v>
      </c>
      <c r="K147" t="s">
        <v>63</v>
      </c>
      <c r="L147">
        <v>140492</v>
      </c>
      <c r="M147">
        <v>3643</v>
      </c>
    </row>
    <row r="148" spans="1:13" x14ac:dyDescent="0.25">
      <c r="A148" t="s">
        <v>111</v>
      </c>
      <c r="B148">
        <v>702</v>
      </c>
      <c r="C148">
        <v>5584</v>
      </c>
      <c r="F148" t="s">
        <v>61</v>
      </c>
      <c r="G148">
        <v>140508</v>
      </c>
      <c r="H148">
        <v>4855</v>
      </c>
      <c r="K148" t="s">
        <v>169</v>
      </c>
      <c r="L148" t="s">
        <v>296</v>
      </c>
      <c r="M148">
        <v>3641</v>
      </c>
    </row>
    <row r="149" spans="1:13" x14ac:dyDescent="0.25">
      <c r="A149" t="s">
        <v>111</v>
      </c>
      <c r="B149">
        <v>140228</v>
      </c>
      <c r="C149">
        <v>5555.5</v>
      </c>
      <c r="F149" t="s">
        <v>153</v>
      </c>
      <c r="G149">
        <v>2863</v>
      </c>
      <c r="H149">
        <v>4840.5</v>
      </c>
      <c r="K149" t="s">
        <v>23</v>
      </c>
      <c r="L149" t="s">
        <v>225</v>
      </c>
      <c r="M149">
        <v>3641</v>
      </c>
    </row>
    <row r="150" spans="1:13" x14ac:dyDescent="0.25">
      <c r="A150" t="s">
        <v>61</v>
      </c>
      <c r="B150" t="s">
        <v>205</v>
      </c>
      <c r="C150">
        <v>5550</v>
      </c>
      <c r="F150" t="s">
        <v>29</v>
      </c>
      <c r="G150" t="s">
        <v>30</v>
      </c>
      <c r="H150">
        <v>4806</v>
      </c>
      <c r="K150" t="s">
        <v>47</v>
      </c>
      <c r="L150">
        <v>651</v>
      </c>
      <c r="M150">
        <v>3637.5</v>
      </c>
    </row>
    <row r="151" spans="1:13" x14ac:dyDescent="0.25">
      <c r="A151" t="s">
        <v>49</v>
      </c>
      <c r="B151">
        <v>709</v>
      </c>
      <c r="C151">
        <v>5547</v>
      </c>
      <c r="F151" t="s">
        <v>107</v>
      </c>
      <c r="G151">
        <v>140234</v>
      </c>
      <c r="H151">
        <v>4764</v>
      </c>
      <c r="K151" t="s">
        <v>81</v>
      </c>
      <c r="L151">
        <v>140239</v>
      </c>
      <c r="M151">
        <v>3625.5</v>
      </c>
    </row>
    <row r="152" spans="1:13" x14ac:dyDescent="0.25">
      <c r="A152" t="s">
        <v>163</v>
      </c>
      <c r="B152">
        <v>2743</v>
      </c>
      <c r="C152">
        <v>5537.5</v>
      </c>
      <c r="F152" t="s">
        <v>119</v>
      </c>
      <c r="G152" t="s">
        <v>508</v>
      </c>
      <c r="H152">
        <v>4751</v>
      </c>
      <c r="K152" t="s">
        <v>55</v>
      </c>
      <c r="L152">
        <v>140390</v>
      </c>
      <c r="M152">
        <v>3623</v>
      </c>
    </row>
    <row r="153" spans="1:13" x14ac:dyDescent="0.25">
      <c r="A153" t="s">
        <v>143</v>
      </c>
      <c r="B153">
        <v>2779</v>
      </c>
      <c r="C153">
        <v>5528</v>
      </c>
      <c r="F153" t="s">
        <v>129</v>
      </c>
      <c r="G153" t="s">
        <v>513</v>
      </c>
      <c r="H153">
        <v>4724</v>
      </c>
      <c r="K153" t="s">
        <v>129</v>
      </c>
      <c r="L153">
        <v>140446</v>
      </c>
      <c r="M153">
        <v>3603</v>
      </c>
    </row>
    <row r="154" spans="1:13" x14ac:dyDescent="0.25">
      <c r="A154" t="s">
        <v>155</v>
      </c>
      <c r="B154" t="s">
        <v>438</v>
      </c>
      <c r="C154">
        <v>5520</v>
      </c>
      <c r="F154" t="s">
        <v>21</v>
      </c>
      <c r="G154">
        <v>2727</v>
      </c>
      <c r="H154">
        <v>4691</v>
      </c>
      <c r="K154" t="s">
        <v>95</v>
      </c>
      <c r="L154" t="s">
        <v>560</v>
      </c>
      <c r="M154">
        <v>3539</v>
      </c>
    </row>
    <row r="155" spans="1:13" x14ac:dyDescent="0.25">
      <c r="A155" t="s">
        <v>165</v>
      </c>
      <c r="B155">
        <v>140360</v>
      </c>
      <c r="C155">
        <v>5508</v>
      </c>
      <c r="F155" t="s">
        <v>71</v>
      </c>
      <c r="G155" t="s">
        <v>484</v>
      </c>
      <c r="H155">
        <v>4672</v>
      </c>
      <c r="K155" t="s">
        <v>47</v>
      </c>
      <c r="L155">
        <v>140546</v>
      </c>
      <c r="M155">
        <v>3537</v>
      </c>
    </row>
    <row r="156" spans="1:13" x14ac:dyDescent="0.25">
      <c r="A156" t="s">
        <v>29</v>
      </c>
      <c r="B156">
        <v>140401</v>
      </c>
      <c r="C156">
        <v>5506.5</v>
      </c>
      <c r="F156" t="s">
        <v>15</v>
      </c>
      <c r="G156" t="s">
        <v>16</v>
      </c>
      <c r="H156">
        <v>4622.5</v>
      </c>
      <c r="K156" t="s">
        <v>167</v>
      </c>
      <c r="L156">
        <v>140428</v>
      </c>
      <c r="M156">
        <v>3525</v>
      </c>
    </row>
    <row r="157" spans="1:13" x14ac:dyDescent="0.25">
      <c r="A157" t="s">
        <v>47</v>
      </c>
      <c r="B157">
        <v>651</v>
      </c>
      <c r="C157">
        <v>5461.5</v>
      </c>
      <c r="F157" t="s">
        <v>117</v>
      </c>
      <c r="G157" t="s">
        <v>346</v>
      </c>
      <c r="H157">
        <v>4610</v>
      </c>
      <c r="K157" t="s">
        <v>67</v>
      </c>
      <c r="L157">
        <v>721</v>
      </c>
      <c r="M157">
        <v>3525</v>
      </c>
    </row>
    <row r="158" spans="1:13" x14ac:dyDescent="0.25">
      <c r="A158" t="s">
        <v>35</v>
      </c>
      <c r="B158">
        <v>140311</v>
      </c>
      <c r="C158">
        <v>5459</v>
      </c>
      <c r="F158" t="s">
        <v>57</v>
      </c>
      <c r="G158">
        <v>140508</v>
      </c>
      <c r="H158">
        <v>4602.5</v>
      </c>
      <c r="K158" t="s">
        <v>85</v>
      </c>
      <c r="L158" t="s">
        <v>86</v>
      </c>
      <c r="M158">
        <v>3522</v>
      </c>
    </row>
    <row r="159" spans="1:13" x14ac:dyDescent="0.25">
      <c r="A159" t="s">
        <v>159</v>
      </c>
      <c r="B159">
        <v>705</v>
      </c>
      <c r="C159">
        <v>5417</v>
      </c>
      <c r="F159" t="s">
        <v>77</v>
      </c>
      <c r="G159" t="s">
        <v>556</v>
      </c>
      <c r="H159">
        <v>4578</v>
      </c>
      <c r="K159" t="s">
        <v>47</v>
      </c>
      <c r="L159" t="s">
        <v>472</v>
      </c>
      <c r="M159">
        <v>3511</v>
      </c>
    </row>
    <row r="160" spans="1:13" x14ac:dyDescent="0.25">
      <c r="A160" t="s">
        <v>101</v>
      </c>
      <c r="B160">
        <v>140220</v>
      </c>
      <c r="C160">
        <v>5413</v>
      </c>
      <c r="F160" t="s">
        <v>41</v>
      </c>
      <c r="G160" t="s">
        <v>469</v>
      </c>
      <c r="H160">
        <v>4573</v>
      </c>
      <c r="K160" t="s">
        <v>21</v>
      </c>
      <c r="L160" t="s">
        <v>22</v>
      </c>
      <c r="M160">
        <v>3480.5</v>
      </c>
    </row>
    <row r="161" spans="1:13" x14ac:dyDescent="0.25">
      <c r="A161" t="s">
        <v>31</v>
      </c>
      <c r="B161">
        <v>140402</v>
      </c>
      <c r="C161">
        <v>5411</v>
      </c>
      <c r="F161" t="s">
        <v>49</v>
      </c>
      <c r="G161" t="s">
        <v>473</v>
      </c>
      <c r="H161">
        <v>4568</v>
      </c>
      <c r="K161" t="s">
        <v>147</v>
      </c>
      <c r="L161">
        <v>140254</v>
      </c>
      <c r="M161">
        <v>3450</v>
      </c>
    </row>
    <row r="162" spans="1:13" x14ac:dyDescent="0.25">
      <c r="A162" t="s">
        <v>117</v>
      </c>
      <c r="B162">
        <v>3183</v>
      </c>
      <c r="C162">
        <v>5407</v>
      </c>
      <c r="F162" t="s">
        <v>169</v>
      </c>
      <c r="G162">
        <v>140347</v>
      </c>
      <c r="H162">
        <v>4553</v>
      </c>
      <c r="K162" t="s">
        <v>61</v>
      </c>
      <c r="L162">
        <v>140384</v>
      </c>
      <c r="M162">
        <v>3442</v>
      </c>
    </row>
    <row r="163" spans="1:13" x14ac:dyDescent="0.25">
      <c r="A163" t="s">
        <v>161</v>
      </c>
      <c r="B163" t="s">
        <v>441</v>
      </c>
      <c r="C163">
        <v>5391</v>
      </c>
      <c r="F163" t="s">
        <v>123</v>
      </c>
      <c r="G163" t="s">
        <v>124</v>
      </c>
      <c r="H163">
        <v>4545</v>
      </c>
      <c r="K163" t="s">
        <v>111</v>
      </c>
      <c r="L163">
        <v>140349</v>
      </c>
      <c r="M163">
        <v>3422</v>
      </c>
    </row>
    <row r="164" spans="1:13" x14ac:dyDescent="0.25">
      <c r="A164" t="s">
        <v>119</v>
      </c>
      <c r="B164" t="s">
        <v>271</v>
      </c>
      <c r="C164">
        <v>5356</v>
      </c>
      <c r="F164" t="s">
        <v>57</v>
      </c>
      <c r="G164" t="s">
        <v>240</v>
      </c>
      <c r="H164">
        <v>4506</v>
      </c>
      <c r="K164" t="s">
        <v>91</v>
      </c>
      <c r="L164">
        <v>140557</v>
      </c>
      <c r="M164">
        <v>3410</v>
      </c>
    </row>
    <row r="165" spans="1:13" x14ac:dyDescent="0.25">
      <c r="A165" t="s">
        <v>103</v>
      </c>
      <c r="B165">
        <v>2813</v>
      </c>
      <c r="C165">
        <v>5340</v>
      </c>
      <c r="F165" t="s">
        <v>69</v>
      </c>
      <c r="G165">
        <v>140493</v>
      </c>
      <c r="H165">
        <v>4485.5</v>
      </c>
      <c r="K165" t="s">
        <v>103</v>
      </c>
      <c r="L165">
        <v>3285</v>
      </c>
      <c r="M165">
        <v>3400</v>
      </c>
    </row>
    <row r="166" spans="1:13" x14ac:dyDescent="0.25">
      <c r="A166" t="s">
        <v>91</v>
      </c>
      <c r="B166" t="s">
        <v>257</v>
      </c>
      <c r="C166">
        <v>5338</v>
      </c>
      <c r="F166" t="s">
        <v>187</v>
      </c>
      <c r="G166" t="s">
        <v>188</v>
      </c>
      <c r="H166">
        <v>4446.5</v>
      </c>
      <c r="K166" t="s">
        <v>137</v>
      </c>
      <c r="L166" t="s">
        <v>517</v>
      </c>
      <c r="M166">
        <v>3388</v>
      </c>
    </row>
    <row r="167" spans="1:13" x14ac:dyDescent="0.25">
      <c r="A167" t="s">
        <v>95</v>
      </c>
      <c r="B167" t="s">
        <v>337</v>
      </c>
      <c r="C167">
        <v>5274</v>
      </c>
      <c r="F167" t="s">
        <v>59</v>
      </c>
      <c r="G167" t="s">
        <v>241</v>
      </c>
      <c r="H167">
        <v>4434.5</v>
      </c>
      <c r="K167" t="s">
        <v>155</v>
      </c>
      <c r="L167">
        <v>140429</v>
      </c>
      <c r="M167">
        <v>3380</v>
      </c>
    </row>
    <row r="168" spans="1:13" x14ac:dyDescent="0.25">
      <c r="A168" t="s">
        <v>69</v>
      </c>
      <c r="B168">
        <v>3199</v>
      </c>
      <c r="C168">
        <v>5267</v>
      </c>
      <c r="F168" t="s">
        <v>119</v>
      </c>
      <c r="G168">
        <v>140582</v>
      </c>
      <c r="H168">
        <v>4427</v>
      </c>
      <c r="K168" t="s">
        <v>63</v>
      </c>
      <c r="L168">
        <v>2651</v>
      </c>
      <c r="M168">
        <v>3378</v>
      </c>
    </row>
    <row r="169" spans="1:13" x14ac:dyDescent="0.25">
      <c r="A169" t="s">
        <v>45</v>
      </c>
      <c r="B169">
        <v>536</v>
      </c>
      <c r="C169">
        <v>5265</v>
      </c>
      <c r="F169" t="s">
        <v>17</v>
      </c>
      <c r="G169">
        <v>140481</v>
      </c>
      <c r="H169">
        <v>4425</v>
      </c>
      <c r="K169" t="s">
        <v>175</v>
      </c>
      <c r="L169">
        <v>706</v>
      </c>
      <c r="M169">
        <v>3362</v>
      </c>
    </row>
    <row r="170" spans="1:13" x14ac:dyDescent="0.25">
      <c r="A170" t="s">
        <v>81</v>
      </c>
      <c r="B170" t="s">
        <v>558</v>
      </c>
      <c r="C170">
        <v>5263</v>
      </c>
      <c r="F170" t="s">
        <v>139</v>
      </c>
      <c r="G170">
        <v>140388</v>
      </c>
      <c r="H170">
        <v>4424</v>
      </c>
      <c r="K170" t="s">
        <v>91</v>
      </c>
      <c r="L170" t="s">
        <v>406</v>
      </c>
      <c r="M170">
        <v>3351.5</v>
      </c>
    </row>
    <row r="171" spans="1:13" x14ac:dyDescent="0.25">
      <c r="A171" t="s">
        <v>83</v>
      </c>
      <c r="B171">
        <v>140322</v>
      </c>
      <c r="C171">
        <v>5242.5</v>
      </c>
      <c r="F171" t="s">
        <v>51</v>
      </c>
      <c r="G171">
        <v>569</v>
      </c>
      <c r="H171">
        <v>4415</v>
      </c>
      <c r="K171" t="s">
        <v>181</v>
      </c>
      <c r="L171" t="s">
        <v>302</v>
      </c>
      <c r="M171">
        <v>3347</v>
      </c>
    </row>
    <row r="172" spans="1:13" x14ac:dyDescent="0.25">
      <c r="A172" t="s">
        <v>93</v>
      </c>
      <c r="B172">
        <v>140203</v>
      </c>
      <c r="C172">
        <v>5242</v>
      </c>
      <c r="F172" t="s">
        <v>129</v>
      </c>
      <c r="G172">
        <v>140266</v>
      </c>
      <c r="H172">
        <v>4344</v>
      </c>
      <c r="K172" t="s">
        <v>61</v>
      </c>
      <c r="L172">
        <v>641</v>
      </c>
      <c r="M172">
        <v>3346.5</v>
      </c>
    </row>
    <row r="173" spans="1:13" x14ac:dyDescent="0.25">
      <c r="A173" t="s">
        <v>99</v>
      </c>
      <c r="B173">
        <v>725</v>
      </c>
      <c r="C173">
        <v>5242</v>
      </c>
      <c r="F173" t="s">
        <v>181</v>
      </c>
      <c r="G173">
        <v>140240</v>
      </c>
      <c r="H173">
        <v>4318</v>
      </c>
      <c r="K173" t="s">
        <v>145</v>
      </c>
      <c r="L173" t="s">
        <v>433</v>
      </c>
      <c r="M173">
        <v>3345.5</v>
      </c>
    </row>
    <row r="174" spans="1:13" x14ac:dyDescent="0.25">
      <c r="A174" t="s">
        <v>111</v>
      </c>
      <c r="B174">
        <v>140285</v>
      </c>
      <c r="C174">
        <v>5233</v>
      </c>
      <c r="F174" t="s">
        <v>27</v>
      </c>
      <c r="G174" t="s">
        <v>374</v>
      </c>
      <c r="H174">
        <v>4313</v>
      </c>
      <c r="K174" t="s">
        <v>59</v>
      </c>
      <c r="L174" t="s">
        <v>241</v>
      </c>
      <c r="M174">
        <v>3337</v>
      </c>
    </row>
    <row r="175" spans="1:13" x14ac:dyDescent="0.25">
      <c r="A175" t="s">
        <v>131</v>
      </c>
      <c r="B175">
        <v>140337</v>
      </c>
      <c r="C175">
        <v>5231.5</v>
      </c>
      <c r="F175" t="s">
        <v>179</v>
      </c>
      <c r="G175">
        <v>140344</v>
      </c>
      <c r="H175">
        <v>4296</v>
      </c>
      <c r="K175" t="s">
        <v>123</v>
      </c>
      <c r="L175">
        <v>140477</v>
      </c>
      <c r="M175">
        <v>3293</v>
      </c>
    </row>
    <row r="176" spans="1:13" x14ac:dyDescent="0.25">
      <c r="A176" t="s">
        <v>113</v>
      </c>
      <c r="B176">
        <v>2947</v>
      </c>
      <c r="C176">
        <v>5219</v>
      </c>
      <c r="F176" t="s">
        <v>159</v>
      </c>
      <c r="G176" t="s">
        <v>358</v>
      </c>
      <c r="H176">
        <v>4281</v>
      </c>
      <c r="K176" t="s">
        <v>83</v>
      </c>
      <c r="L176">
        <v>3177</v>
      </c>
      <c r="M176">
        <v>3287</v>
      </c>
    </row>
    <row r="177" spans="1:13" x14ac:dyDescent="0.25">
      <c r="A177" t="s">
        <v>23</v>
      </c>
      <c r="B177">
        <v>2714</v>
      </c>
      <c r="C177">
        <v>5202</v>
      </c>
      <c r="F177" t="s">
        <v>147</v>
      </c>
      <c r="G177" t="s">
        <v>355</v>
      </c>
      <c r="H177">
        <v>4280</v>
      </c>
      <c r="K177" t="s">
        <v>125</v>
      </c>
      <c r="L177">
        <v>645</v>
      </c>
      <c r="M177">
        <v>3279.5</v>
      </c>
    </row>
    <row r="178" spans="1:13" x14ac:dyDescent="0.25">
      <c r="A178" t="s">
        <v>131</v>
      </c>
      <c r="B178" t="s">
        <v>277</v>
      </c>
      <c r="C178">
        <v>5192.5</v>
      </c>
      <c r="F178" t="s">
        <v>33</v>
      </c>
      <c r="G178" t="s">
        <v>377</v>
      </c>
      <c r="H178">
        <v>4258</v>
      </c>
      <c r="K178" t="s">
        <v>163</v>
      </c>
      <c r="L178" t="s">
        <v>164</v>
      </c>
      <c r="M178">
        <v>3268</v>
      </c>
    </row>
    <row r="179" spans="1:13" x14ac:dyDescent="0.25">
      <c r="A179" t="s">
        <v>75</v>
      </c>
      <c r="B179">
        <v>140558</v>
      </c>
      <c r="C179">
        <v>5185</v>
      </c>
      <c r="F179" t="s">
        <v>117</v>
      </c>
      <c r="G179">
        <v>737</v>
      </c>
      <c r="H179">
        <v>4229.5</v>
      </c>
      <c r="K179" t="s">
        <v>53</v>
      </c>
      <c r="L179">
        <v>2908</v>
      </c>
      <c r="M179">
        <v>3252.5</v>
      </c>
    </row>
    <row r="180" spans="1:13" x14ac:dyDescent="0.25">
      <c r="A180" t="s">
        <v>83</v>
      </c>
      <c r="B180">
        <v>722</v>
      </c>
      <c r="C180">
        <v>5149</v>
      </c>
      <c r="F180" t="s">
        <v>77</v>
      </c>
      <c r="G180">
        <v>140383</v>
      </c>
      <c r="H180">
        <v>4178</v>
      </c>
      <c r="K180" t="s">
        <v>81</v>
      </c>
      <c r="L180" t="s">
        <v>558</v>
      </c>
      <c r="M180">
        <v>3245</v>
      </c>
    </row>
    <row r="181" spans="1:13" x14ac:dyDescent="0.25">
      <c r="A181" t="s">
        <v>133</v>
      </c>
      <c r="B181">
        <v>3185</v>
      </c>
      <c r="C181">
        <v>5148.5</v>
      </c>
      <c r="F181" t="s">
        <v>19</v>
      </c>
      <c r="G181" t="s">
        <v>458</v>
      </c>
      <c r="H181">
        <v>4155</v>
      </c>
      <c r="K181" t="s">
        <v>137</v>
      </c>
      <c r="L181">
        <v>140300</v>
      </c>
      <c r="M181">
        <v>3245</v>
      </c>
    </row>
    <row r="182" spans="1:13" x14ac:dyDescent="0.25">
      <c r="A182" t="s">
        <v>93</v>
      </c>
      <c r="B182" t="s">
        <v>258</v>
      </c>
      <c r="C182">
        <v>5134</v>
      </c>
      <c r="F182" t="s">
        <v>143</v>
      </c>
      <c r="G182" t="s">
        <v>432</v>
      </c>
      <c r="H182">
        <v>4084</v>
      </c>
      <c r="K182" t="s">
        <v>93</v>
      </c>
      <c r="L182" t="s">
        <v>258</v>
      </c>
      <c r="M182">
        <v>3236</v>
      </c>
    </row>
    <row r="183" spans="1:13" x14ac:dyDescent="0.25">
      <c r="A183" t="s">
        <v>29</v>
      </c>
      <c r="B183" t="s">
        <v>375</v>
      </c>
      <c r="C183">
        <v>5126</v>
      </c>
      <c r="F183" t="s">
        <v>117</v>
      </c>
      <c r="G183">
        <v>140233</v>
      </c>
      <c r="H183">
        <v>4076</v>
      </c>
      <c r="K183" t="s">
        <v>21</v>
      </c>
      <c r="L183">
        <v>140417</v>
      </c>
      <c r="M183">
        <v>3234.5</v>
      </c>
    </row>
    <row r="184" spans="1:13" x14ac:dyDescent="0.25">
      <c r="A184" t="s">
        <v>49</v>
      </c>
      <c r="B184">
        <v>140330</v>
      </c>
      <c r="C184">
        <v>5121.5</v>
      </c>
      <c r="F184" t="s">
        <v>65</v>
      </c>
      <c r="G184" t="s">
        <v>481</v>
      </c>
      <c r="H184">
        <v>4069</v>
      </c>
      <c r="K184" t="s">
        <v>69</v>
      </c>
      <c r="L184" t="s">
        <v>246</v>
      </c>
      <c r="M184">
        <v>3233</v>
      </c>
    </row>
    <row r="185" spans="1:13" x14ac:dyDescent="0.25">
      <c r="A185" t="s">
        <v>181</v>
      </c>
      <c r="B185" t="s">
        <v>302</v>
      </c>
      <c r="C185">
        <v>5119</v>
      </c>
      <c r="F185" t="s">
        <v>95</v>
      </c>
      <c r="G185" t="s">
        <v>496</v>
      </c>
      <c r="H185">
        <v>4061</v>
      </c>
      <c r="K185" t="s">
        <v>35</v>
      </c>
      <c r="L185" t="s">
        <v>378</v>
      </c>
      <c r="M185">
        <v>3232.5</v>
      </c>
    </row>
    <row r="186" spans="1:13" x14ac:dyDescent="0.25">
      <c r="A186" t="s">
        <v>145</v>
      </c>
      <c r="B186">
        <v>140313</v>
      </c>
      <c r="C186">
        <v>5114.5</v>
      </c>
      <c r="F186" t="s">
        <v>127</v>
      </c>
      <c r="G186">
        <v>140447</v>
      </c>
      <c r="H186">
        <v>4055</v>
      </c>
      <c r="K186" t="s">
        <v>127</v>
      </c>
      <c r="L186" t="s">
        <v>348</v>
      </c>
      <c r="M186">
        <v>3230</v>
      </c>
    </row>
    <row r="187" spans="1:13" x14ac:dyDescent="0.25">
      <c r="A187" t="s">
        <v>15</v>
      </c>
      <c r="B187">
        <v>140279</v>
      </c>
      <c r="C187">
        <v>5113</v>
      </c>
      <c r="F187" t="s">
        <v>117</v>
      </c>
      <c r="G187" t="s">
        <v>118</v>
      </c>
      <c r="H187">
        <v>3992</v>
      </c>
      <c r="K187" t="s">
        <v>137</v>
      </c>
      <c r="L187">
        <v>140432</v>
      </c>
      <c r="M187">
        <v>3229</v>
      </c>
    </row>
    <row r="188" spans="1:13" x14ac:dyDescent="0.25">
      <c r="A188" t="s">
        <v>17</v>
      </c>
      <c r="B188" t="s">
        <v>308</v>
      </c>
      <c r="C188">
        <v>5105.5</v>
      </c>
      <c r="F188" t="s">
        <v>103</v>
      </c>
      <c r="G188" t="s">
        <v>263</v>
      </c>
      <c r="H188">
        <v>3990</v>
      </c>
      <c r="K188" t="s">
        <v>123</v>
      </c>
      <c r="L188">
        <v>2671</v>
      </c>
      <c r="M188">
        <v>3206</v>
      </c>
    </row>
    <row r="189" spans="1:13" x14ac:dyDescent="0.25">
      <c r="A189" t="s">
        <v>125</v>
      </c>
      <c r="B189" t="s">
        <v>274</v>
      </c>
      <c r="C189">
        <v>5102.5</v>
      </c>
      <c r="F189" t="s">
        <v>17</v>
      </c>
      <c r="G189" t="s">
        <v>369</v>
      </c>
      <c r="H189">
        <v>3976.5</v>
      </c>
      <c r="K189" t="s">
        <v>79</v>
      </c>
      <c r="L189">
        <v>140492</v>
      </c>
      <c r="M189">
        <v>3200</v>
      </c>
    </row>
    <row r="190" spans="1:13" x14ac:dyDescent="0.25">
      <c r="A190" t="s">
        <v>183</v>
      </c>
      <c r="B190">
        <v>140365</v>
      </c>
      <c r="C190">
        <v>5093</v>
      </c>
      <c r="F190" t="s">
        <v>111</v>
      </c>
      <c r="G190" t="s">
        <v>112</v>
      </c>
      <c r="H190">
        <v>3921</v>
      </c>
      <c r="K190" t="s">
        <v>171</v>
      </c>
      <c r="L190" t="s">
        <v>297</v>
      </c>
      <c r="M190">
        <v>3192</v>
      </c>
    </row>
    <row r="191" spans="1:13" x14ac:dyDescent="0.25">
      <c r="A191" t="s">
        <v>131</v>
      </c>
      <c r="B191">
        <v>2887</v>
      </c>
      <c r="C191">
        <v>5084.5</v>
      </c>
      <c r="F191" t="s">
        <v>37</v>
      </c>
      <c r="G191">
        <v>732</v>
      </c>
      <c r="H191">
        <v>3816</v>
      </c>
      <c r="K191" t="s">
        <v>179</v>
      </c>
      <c r="L191">
        <v>140344</v>
      </c>
      <c r="M191">
        <v>3180</v>
      </c>
    </row>
    <row r="192" spans="1:13" x14ac:dyDescent="0.25">
      <c r="A192" t="s">
        <v>151</v>
      </c>
      <c r="B192">
        <v>140574</v>
      </c>
      <c r="C192">
        <v>5078.5</v>
      </c>
      <c r="F192" t="s">
        <v>163</v>
      </c>
      <c r="G192" t="s">
        <v>442</v>
      </c>
      <c r="H192">
        <v>3794</v>
      </c>
      <c r="K192" t="s">
        <v>185</v>
      </c>
      <c r="L192" t="s">
        <v>186</v>
      </c>
      <c r="M192">
        <v>3165.5</v>
      </c>
    </row>
    <row r="193" spans="1:13" x14ac:dyDescent="0.25">
      <c r="A193" t="s">
        <v>139</v>
      </c>
      <c r="B193">
        <v>140304</v>
      </c>
      <c r="C193">
        <v>5066.5</v>
      </c>
      <c r="F193" t="s">
        <v>45</v>
      </c>
      <c r="G193" t="s">
        <v>203</v>
      </c>
      <c r="H193">
        <v>3774</v>
      </c>
      <c r="K193" t="s">
        <v>183</v>
      </c>
      <c r="L193">
        <v>140365</v>
      </c>
      <c r="M193">
        <v>3154</v>
      </c>
    </row>
    <row r="194" spans="1:13" x14ac:dyDescent="0.25">
      <c r="A194" t="s">
        <v>81</v>
      </c>
      <c r="B194">
        <v>140509</v>
      </c>
      <c r="C194">
        <v>5059</v>
      </c>
      <c r="F194" t="s">
        <v>101</v>
      </c>
      <c r="G194" t="s">
        <v>411</v>
      </c>
      <c r="H194">
        <v>3770.5</v>
      </c>
      <c r="K194" t="s">
        <v>161</v>
      </c>
      <c r="L194" t="s">
        <v>441</v>
      </c>
      <c r="M194">
        <v>3137.5</v>
      </c>
    </row>
    <row r="195" spans="1:13" x14ac:dyDescent="0.25">
      <c r="A195" t="s">
        <v>65</v>
      </c>
      <c r="B195">
        <v>140499</v>
      </c>
      <c r="C195">
        <v>5049</v>
      </c>
      <c r="F195" t="s">
        <v>103</v>
      </c>
      <c r="G195">
        <v>2710</v>
      </c>
      <c r="H195">
        <v>3765</v>
      </c>
      <c r="K195" t="s">
        <v>179</v>
      </c>
      <c r="L195">
        <v>140252</v>
      </c>
      <c r="M195">
        <v>3120</v>
      </c>
    </row>
    <row r="196" spans="1:13" x14ac:dyDescent="0.25">
      <c r="A196" t="s">
        <v>165</v>
      </c>
      <c r="B196">
        <v>740</v>
      </c>
      <c r="C196">
        <v>5034.5</v>
      </c>
      <c r="F196" t="s">
        <v>143</v>
      </c>
      <c r="G196">
        <v>140334</v>
      </c>
      <c r="H196">
        <v>3763</v>
      </c>
      <c r="K196" t="s">
        <v>63</v>
      </c>
      <c r="L196" t="s">
        <v>206</v>
      </c>
      <c r="M196">
        <v>3119</v>
      </c>
    </row>
    <row r="197" spans="1:13" x14ac:dyDescent="0.25">
      <c r="A197" t="s">
        <v>37</v>
      </c>
      <c r="B197">
        <v>2729</v>
      </c>
      <c r="C197">
        <v>5030</v>
      </c>
      <c r="F197" t="s">
        <v>15</v>
      </c>
      <c r="G197">
        <v>2944</v>
      </c>
      <c r="H197">
        <v>3729</v>
      </c>
      <c r="K197" t="s">
        <v>17</v>
      </c>
      <c r="L197">
        <v>140342</v>
      </c>
      <c r="M197">
        <v>3116.5</v>
      </c>
    </row>
    <row r="198" spans="1:13" x14ac:dyDescent="0.25">
      <c r="A198" t="s">
        <v>145</v>
      </c>
      <c r="B198">
        <v>715</v>
      </c>
      <c r="C198">
        <v>5030</v>
      </c>
      <c r="F198" t="s">
        <v>105</v>
      </c>
      <c r="G198">
        <v>2820</v>
      </c>
      <c r="H198">
        <v>3721</v>
      </c>
      <c r="K198" t="s">
        <v>131</v>
      </c>
      <c r="L198" t="s">
        <v>514</v>
      </c>
      <c r="M198">
        <v>3112.5</v>
      </c>
    </row>
    <row r="199" spans="1:13" x14ac:dyDescent="0.25">
      <c r="A199" t="s">
        <v>109</v>
      </c>
      <c r="B199" t="s">
        <v>503</v>
      </c>
      <c r="C199">
        <v>5021</v>
      </c>
      <c r="F199" t="s">
        <v>53</v>
      </c>
      <c r="G199" t="s">
        <v>387</v>
      </c>
      <c r="H199">
        <v>3713.5</v>
      </c>
      <c r="K199" t="s">
        <v>143</v>
      </c>
      <c r="L199">
        <v>704</v>
      </c>
      <c r="M199">
        <v>3110.5</v>
      </c>
    </row>
    <row r="200" spans="1:13" x14ac:dyDescent="0.25">
      <c r="A200" t="s">
        <v>129</v>
      </c>
      <c r="B200">
        <v>140446</v>
      </c>
      <c r="C200">
        <v>5020</v>
      </c>
      <c r="F200" t="s">
        <v>55</v>
      </c>
      <c r="G200">
        <v>140390</v>
      </c>
      <c r="H200">
        <v>3710</v>
      </c>
      <c r="K200" t="s">
        <v>95</v>
      </c>
      <c r="L200">
        <v>550</v>
      </c>
      <c r="M200">
        <v>3109.5</v>
      </c>
    </row>
    <row r="201" spans="1:13" x14ac:dyDescent="0.25">
      <c r="A201" t="s">
        <v>111</v>
      </c>
      <c r="B201" t="s">
        <v>416</v>
      </c>
      <c r="C201">
        <v>5016</v>
      </c>
      <c r="F201" t="s">
        <v>85</v>
      </c>
      <c r="G201">
        <v>140294</v>
      </c>
      <c r="H201">
        <v>3673</v>
      </c>
      <c r="K201" t="s">
        <v>119</v>
      </c>
      <c r="L201" t="s">
        <v>271</v>
      </c>
      <c r="M201">
        <v>3107.5</v>
      </c>
    </row>
    <row r="202" spans="1:13" x14ac:dyDescent="0.25">
      <c r="A202" t="s">
        <v>77</v>
      </c>
      <c r="B202">
        <v>140493</v>
      </c>
      <c r="C202">
        <v>5003.5</v>
      </c>
      <c r="F202" t="s">
        <v>69</v>
      </c>
      <c r="G202">
        <v>734</v>
      </c>
      <c r="H202">
        <v>3673</v>
      </c>
      <c r="K202" t="s">
        <v>73</v>
      </c>
      <c r="L202">
        <v>2851</v>
      </c>
      <c r="M202">
        <v>3103</v>
      </c>
    </row>
    <row r="203" spans="1:13" x14ac:dyDescent="0.25">
      <c r="A203" t="s">
        <v>137</v>
      </c>
      <c r="B203">
        <v>140432</v>
      </c>
      <c r="C203">
        <v>4987.5</v>
      </c>
      <c r="F203" t="s">
        <v>109</v>
      </c>
      <c r="G203">
        <v>644</v>
      </c>
      <c r="H203">
        <v>3669</v>
      </c>
      <c r="K203" t="s">
        <v>55</v>
      </c>
      <c r="L203" t="s">
        <v>56</v>
      </c>
      <c r="M203">
        <v>3089</v>
      </c>
    </row>
    <row r="204" spans="1:13" x14ac:dyDescent="0.25">
      <c r="A204" t="s">
        <v>149</v>
      </c>
      <c r="B204">
        <v>739</v>
      </c>
      <c r="C204">
        <v>4980</v>
      </c>
      <c r="F204" t="s">
        <v>29</v>
      </c>
      <c r="G204">
        <v>140381</v>
      </c>
      <c r="H204">
        <v>3651</v>
      </c>
      <c r="K204" t="s">
        <v>119</v>
      </c>
      <c r="L204" t="s">
        <v>508</v>
      </c>
      <c r="M204">
        <v>3082.5</v>
      </c>
    </row>
    <row r="205" spans="1:13" x14ac:dyDescent="0.25">
      <c r="A205" t="s">
        <v>123</v>
      </c>
      <c r="B205">
        <v>140477</v>
      </c>
      <c r="C205">
        <v>4977.5</v>
      </c>
      <c r="F205" t="s">
        <v>55</v>
      </c>
      <c r="G205">
        <v>615</v>
      </c>
      <c r="H205">
        <v>3643</v>
      </c>
      <c r="K205" t="s">
        <v>49</v>
      </c>
      <c r="L205" t="s">
        <v>385</v>
      </c>
      <c r="M205">
        <v>3082</v>
      </c>
    </row>
    <row r="206" spans="1:13" x14ac:dyDescent="0.25">
      <c r="A206" t="s">
        <v>41</v>
      </c>
      <c r="B206">
        <v>2841</v>
      </c>
      <c r="C206">
        <v>4968</v>
      </c>
      <c r="F206" t="s">
        <v>179</v>
      </c>
      <c r="G206">
        <v>140252</v>
      </c>
      <c r="H206">
        <v>3638</v>
      </c>
      <c r="K206" t="s">
        <v>87</v>
      </c>
      <c r="L206" t="s">
        <v>404</v>
      </c>
      <c r="M206">
        <v>3075</v>
      </c>
    </row>
    <row r="207" spans="1:13" x14ac:dyDescent="0.25">
      <c r="A207" t="s">
        <v>181</v>
      </c>
      <c r="B207" t="s">
        <v>366</v>
      </c>
      <c r="C207">
        <v>4964</v>
      </c>
      <c r="F207" t="s">
        <v>67</v>
      </c>
      <c r="G207">
        <v>140213</v>
      </c>
      <c r="H207">
        <v>3632</v>
      </c>
      <c r="K207" t="s">
        <v>63</v>
      </c>
      <c r="L207" t="s">
        <v>64</v>
      </c>
      <c r="M207">
        <v>3073.5</v>
      </c>
    </row>
    <row r="208" spans="1:13" x14ac:dyDescent="0.25">
      <c r="A208" t="s">
        <v>121</v>
      </c>
      <c r="B208" t="s">
        <v>509</v>
      </c>
      <c r="C208">
        <v>4955</v>
      </c>
      <c r="F208" t="s">
        <v>21</v>
      </c>
      <c r="G208">
        <v>731</v>
      </c>
      <c r="H208">
        <v>3632</v>
      </c>
      <c r="K208" t="s">
        <v>173</v>
      </c>
      <c r="L208" t="s">
        <v>535</v>
      </c>
      <c r="M208">
        <v>3069.5</v>
      </c>
    </row>
    <row r="209" spans="1:13" x14ac:dyDescent="0.25">
      <c r="A209" t="s">
        <v>15</v>
      </c>
      <c r="B209" t="s">
        <v>545</v>
      </c>
      <c r="C209">
        <v>4930.5</v>
      </c>
      <c r="F209" t="s">
        <v>173</v>
      </c>
      <c r="G209">
        <v>140427</v>
      </c>
      <c r="H209">
        <v>3604.5</v>
      </c>
      <c r="K209" t="s">
        <v>127</v>
      </c>
      <c r="L209">
        <v>552</v>
      </c>
      <c r="M209">
        <v>3063.5</v>
      </c>
    </row>
    <row r="210" spans="1:13" x14ac:dyDescent="0.25">
      <c r="A210" t="s">
        <v>51</v>
      </c>
      <c r="B210">
        <v>140530</v>
      </c>
      <c r="C210">
        <v>4910</v>
      </c>
      <c r="F210" t="s">
        <v>93</v>
      </c>
      <c r="G210">
        <v>140203</v>
      </c>
      <c r="H210">
        <v>3585.5</v>
      </c>
      <c r="K210" t="s">
        <v>99</v>
      </c>
      <c r="L210">
        <v>572</v>
      </c>
      <c r="M210">
        <v>3054</v>
      </c>
    </row>
    <row r="211" spans="1:13" x14ac:dyDescent="0.25">
      <c r="A211" t="s">
        <v>113</v>
      </c>
      <c r="B211">
        <v>713</v>
      </c>
      <c r="C211">
        <v>4903.5</v>
      </c>
      <c r="F211" t="s">
        <v>73</v>
      </c>
      <c r="G211" t="s">
        <v>397</v>
      </c>
      <c r="H211">
        <v>3572.5</v>
      </c>
      <c r="K211" t="s">
        <v>145</v>
      </c>
      <c r="L211">
        <v>140442</v>
      </c>
      <c r="M211">
        <v>3052</v>
      </c>
    </row>
    <row r="212" spans="1:13" x14ac:dyDescent="0.25">
      <c r="A212" t="s">
        <v>47</v>
      </c>
      <c r="B212">
        <v>140281</v>
      </c>
      <c r="C212">
        <v>4902.5</v>
      </c>
      <c r="F212" t="s">
        <v>137</v>
      </c>
      <c r="G212">
        <v>2857</v>
      </c>
      <c r="H212">
        <v>3567</v>
      </c>
      <c r="K212" t="s">
        <v>95</v>
      </c>
      <c r="L212">
        <v>140352</v>
      </c>
      <c r="M212">
        <v>3031.5</v>
      </c>
    </row>
    <row r="213" spans="1:13" x14ac:dyDescent="0.25">
      <c r="A213" t="s">
        <v>79</v>
      </c>
      <c r="B213" t="s">
        <v>251</v>
      </c>
      <c r="C213">
        <v>4894</v>
      </c>
      <c r="F213" t="s">
        <v>17</v>
      </c>
      <c r="G213">
        <v>556</v>
      </c>
      <c r="H213">
        <v>3563</v>
      </c>
      <c r="K213" t="s">
        <v>99</v>
      </c>
      <c r="L213">
        <v>140484</v>
      </c>
      <c r="M213">
        <v>3029</v>
      </c>
    </row>
    <row r="214" spans="1:13" x14ac:dyDescent="0.25">
      <c r="A214" t="s">
        <v>23</v>
      </c>
      <c r="B214">
        <v>610</v>
      </c>
      <c r="C214">
        <v>4883</v>
      </c>
      <c r="F214" t="s">
        <v>149</v>
      </c>
      <c r="G214">
        <v>140341</v>
      </c>
      <c r="H214">
        <v>3556</v>
      </c>
      <c r="K214" t="s">
        <v>53</v>
      </c>
      <c r="L214" t="s">
        <v>387</v>
      </c>
      <c r="M214">
        <v>3013</v>
      </c>
    </row>
    <row r="215" spans="1:13" x14ac:dyDescent="0.25">
      <c r="A215" t="s">
        <v>47</v>
      </c>
      <c r="B215">
        <v>140353</v>
      </c>
      <c r="C215">
        <v>4882</v>
      </c>
      <c r="F215" t="s">
        <v>111</v>
      </c>
      <c r="G215">
        <v>140228</v>
      </c>
      <c r="H215">
        <v>3555</v>
      </c>
      <c r="K215" t="s">
        <v>153</v>
      </c>
      <c r="L215" t="s">
        <v>288</v>
      </c>
      <c r="M215">
        <v>2997.5</v>
      </c>
    </row>
    <row r="216" spans="1:13" x14ac:dyDescent="0.25">
      <c r="A216" t="s">
        <v>91</v>
      </c>
      <c r="B216">
        <v>140557</v>
      </c>
      <c r="C216">
        <v>4869.5</v>
      </c>
      <c r="F216" t="s">
        <v>41</v>
      </c>
      <c r="G216">
        <v>140579</v>
      </c>
      <c r="H216">
        <v>3508.5</v>
      </c>
      <c r="K216" t="s">
        <v>127</v>
      </c>
      <c r="L216" t="s">
        <v>512</v>
      </c>
      <c r="M216">
        <v>2996</v>
      </c>
    </row>
    <row r="217" spans="1:13" x14ac:dyDescent="0.25">
      <c r="A217" t="s">
        <v>175</v>
      </c>
      <c r="B217">
        <v>706</v>
      </c>
      <c r="C217">
        <v>4857</v>
      </c>
      <c r="F217" t="s">
        <v>117</v>
      </c>
      <c r="G217">
        <v>140480</v>
      </c>
      <c r="H217">
        <v>3479</v>
      </c>
      <c r="K217" t="s">
        <v>53</v>
      </c>
      <c r="L217">
        <v>580</v>
      </c>
      <c r="M217">
        <v>2985.5</v>
      </c>
    </row>
    <row r="218" spans="1:13" x14ac:dyDescent="0.25">
      <c r="A218" t="s">
        <v>177</v>
      </c>
      <c r="B218">
        <v>717</v>
      </c>
      <c r="C218">
        <v>4854</v>
      </c>
      <c r="F218" t="s">
        <v>115</v>
      </c>
      <c r="G218">
        <v>140315</v>
      </c>
      <c r="H218">
        <v>3468</v>
      </c>
      <c r="K218" t="s">
        <v>79</v>
      </c>
      <c r="L218" t="s">
        <v>251</v>
      </c>
      <c r="M218">
        <v>2972</v>
      </c>
    </row>
    <row r="219" spans="1:13" x14ac:dyDescent="0.25">
      <c r="A219" t="s">
        <v>73</v>
      </c>
      <c r="B219" t="s">
        <v>485</v>
      </c>
      <c r="C219">
        <v>4852</v>
      </c>
      <c r="F219" t="s">
        <v>153</v>
      </c>
      <c r="G219" t="s">
        <v>525</v>
      </c>
      <c r="H219">
        <v>3428</v>
      </c>
      <c r="K219" t="s">
        <v>119</v>
      </c>
      <c r="L219">
        <v>140230</v>
      </c>
      <c r="M219">
        <v>2972</v>
      </c>
    </row>
    <row r="220" spans="1:13" x14ac:dyDescent="0.25">
      <c r="A220" t="s">
        <v>171</v>
      </c>
      <c r="B220">
        <v>140426</v>
      </c>
      <c r="C220">
        <v>4851.5</v>
      </c>
      <c r="F220" t="s">
        <v>93</v>
      </c>
      <c r="G220" t="s">
        <v>258</v>
      </c>
      <c r="H220">
        <v>3418</v>
      </c>
      <c r="K220" t="s">
        <v>93</v>
      </c>
      <c r="L220" t="s">
        <v>407</v>
      </c>
      <c r="M220">
        <v>2970</v>
      </c>
    </row>
    <row r="221" spans="1:13" x14ac:dyDescent="0.25">
      <c r="A221" t="s">
        <v>55</v>
      </c>
      <c r="B221" t="s">
        <v>323</v>
      </c>
      <c r="C221">
        <v>4851</v>
      </c>
      <c r="F221" t="s">
        <v>181</v>
      </c>
      <c r="G221" t="s">
        <v>366</v>
      </c>
      <c r="H221">
        <v>3418</v>
      </c>
      <c r="K221" t="s">
        <v>185</v>
      </c>
      <c r="L221">
        <v>140592</v>
      </c>
      <c r="M221">
        <v>2950</v>
      </c>
    </row>
    <row r="222" spans="1:13" x14ac:dyDescent="0.25">
      <c r="A222" t="s">
        <v>61</v>
      </c>
      <c r="B222">
        <v>140211</v>
      </c>
      <c r="C222">
        <v>4835.5</v>
      </c>
      <c r="F222" t="s">
        <v>41</v>
      </c>
      <c r="G222">
        <v>140537</v>
      </c>
      <c r="H222">
        <v>3383.5</v>
      </c>
      <c r="K222" t="s">
        <v>15</v>
      </c>
      <c r="L222">
        <v>140371</v>
      </c>
      <c r="M222">
        <v>2942.5</v>
      </c>
    </row>
    <row r="223" spans="1:13" x14ac:dyDescent="0.25">
      <c r="A223" t="s">
        <v>49</v>
      </c>
      <c r="B223">
        <v>2760</v>
      </c>
      <c r="C223">
        <v>4818.5</v>
      </c>
      <c r="F223" t="s">
        <v>105</v>
      </c>
      <c r="G223" t="s">
        <v>106</v>
      </c>
      <c r="H223">
        <v>3375</v>
      </c>
      <c r="K223" t="s">
        <v>149</v>
      </c>
      <c r="L223">
        <v>3208</v>
      </c>
      <c r="M223">
        <v>2942</v>
      </c>
    </row>
    <row r="224" spans="1:13" x14ac:dyDescent="0.25">
      <c r="A224" t="s">
        <v>173</v>
      </c>
      <c r="B224">
        <v>140278</v>
      </c>
      <c r="C224">
        <v>4790</v>
      </c>
      <c r="F224" t="s">
        <v>171</v>
      </c>
      <c r="G224" t="s">
        <v>446</v>
      </c>
      <c r="H224">
        <v>3369</v>
      </c>
      <c r="K224" t="s">
        <v>77</v>
      </c>
      <c r="L224">
        <v>140201</v>
      </c>
      <c r="M224">
        <v>2932</v>
      </c>
    </row>
    <row r="225" spans="1:13" x14ac:dyDescent="0.25">
      <c r="A225" t="s">
        <v>93</v>
      </c>
      <c r="B225">
        <v>140491</v>
      </c>
      <c r="C225">
        <v>4783.5</v>
      </c>
      <c r="F225" t="s">
        <v>47</v>
      </c>
      <c r="G225">
        <v>2657</v>
      </c>
      <c r="H225">
        <v>3306</v>
      </c>
      <c r="K225" t="s">
        <v>45</v>
      </c>
      <c r="L225">
        <v>140382</v>
      </c>
      <c r="M225">
        <v>2929</v>
      </c>
    </row>
    <row r="226" spans="1:13" x14ac:dyDescent="0.25">
      <c r="A226" t="s">
        <v>41</v>
      </c>
      <c r="B226" t="s">
        <v>381</v>
      </c>
      <c r="C226">
        <v>4743.5</v>
      </c>
      <c r="F226" t="s">
        <v>141</v>
      </c>
      <c r="G226">
        <v>542</v>
      </c>
      <c r="H226">
        <v>3301.5</v>
      </c>
      <c r="K226" t="s">
        <v>17</v>
      </c>
      <c r="L226" t="s">
        <v>457</v>
      </c>
      <c r="M226">
        <v>2925</v>
      </c>
    </row>
    <row r="227" spans="1:13" x14ac:dyDescent="0.25">
      <c r="A227" t="s">
        <v>77</v>
      </c>
      <c r="B227">
        <v>140201</v>
      </c>
      <c r="C227">
        <v>4741</v>
      </c>
      <c r="F227" t="s">
        <v>187</v>
      </c>
      <c r="G227">
        <v>140362</v>
      </c>
      <c r="H227">
        <v>3298</v>
      </c>
      <c r="K227" t="s">
        <v>81</v>
      </c>
      <c r="L227" t="s">
        <v>401</v>
      </c>
      <c r="M227">
        <v>2924.5</v>
      </c>
    </row>
    <row r="228" spans="1:13" x14ac:dyDescent="0.25">
      <c r="A228" t="s">
        <v>161</v>
      </c>
      <c r="B228">
        <v>2755</v>
      </c>
      <c r="C228">
        <v>4737</v>
      </c>
      <c r="F228" t="s">
        <v>163</v>
      </c>
      <c r="G228" t="s">
        <v>164</v>
      </c>
      <c r="H228">
        <v>3289</v>
      </c>
      <c r="K228" t="s">
        <v>153</v>
      </c>
      <c r="L228">
        <v>2863</v>
      </c>
      <c r="M228">
        <v>2924.5</v>
      </c>
    </row>
    <row r="229" spans="1:13" x14ac:dyDescent="0.25">
      <c r="A229" t="s">
        <v>183</v>
      </c>
      <c r="B229">
        <v>140577</v>
      </c>
      <c r="C229">
        <v>4736</v>
      </c>
      <c r="F229" t="s">
        <v>87</v>
      </c>
      <c r="G229" t="s">
        <v>255</v>
      </c>
      <c r="H229">
        <v>3259</v>
      </c>
      <c r="K229" t="s">
        <v>39</v>
      </c>
      <c r="L229">
        <v>3289</v>
      </c>
      <c r="M229">
        <v>2924</v>
      </c>
    </row>
    <row r="230" spans="1:13" x14ac:dyDescent="0.25">
      <c r="A230" t="s">
        <v>13</v>
      </c>
      <c r="B230">
        <v>140412</v>
      </c>
      <c r="C230">
        <v>4734</v>
      </c>
      <c r="F230" t="s">
        <v>67</v>
      </c>
      <c r="G230" t="s">
        <v>482</v>
      </c>
      <c r="H230">
        <v>3240.5</v>
      </c>
      <c r="K230" t="s">
        <v>71</v>
      </c>
      <c r="L230">
        <v>2706</v>
      </c>
      <c r="M230">
        <v>2924</v>
      </c>
    </row>
    <row r="231" spans="1:13" x14ac:dyDescent="0.25">
      <c r="A231" t="s">
        <v>115</v>
      </c>
      <c r="B231" t="s">
        <v>506</v>
      </c>
      <c r="C231">
        <v>4733</v>
      </c>
      <c r="F231" t="s">
        <v>159</v>
      </c>
      <c r="G231">
        <v>3075</v>
      </c>
      <c r="H231">
        <v>3229</v>
      </c>
      <c r="K231" t="s">
        <v>147</v>
      </c>
      <c r="L231" t="s">
        <v>285</v>
      </c>
      <c r="M231">
        <v>2911.5</v>
      </c>
    </row>
    <row r="232" spans="1:13" x14ac:dyDescent="0.25">
      <c r="A232" t="s">
        <v>131</v>
      </c>
      <c r="B232">
        <v>140434</v>
      </c>
      <c r="C232">
        <v>4728</v>
      </c>
      <c r="F232" t="s">
        <v>75</v>
      </c>
      <c r="G232">
        <v>140223</v>
      </c>
      <c r="H232">
        <v>3228.5</v>
      </c>
      <c r="K232" t="s">
        <v>25</v>
      </c>
      <c r="L232" t="s">
        <v>373</v>
      </c>
      <c r="M232">
        <v>2899.5</v>
      </c>
    </row>
    <row r="233" spans="1:13" x14ac:dyDescent="0.25">
      <c r="A233" t="s">
        <v>161</v>
      </c>
      <c r="B233" t="s">
        <v>529</v>
      </c>
      <c r="C233">
        <v>4723.5</v>
      </c>
      <c r="F233" t="s">
        <v>93</v>
      </c>
      <c r="G233">
        <v>140380</v>
      </c>
      <c r="H233">
        <v>3208</v>
      </c>
      <c r="K233" t="s">
        <v>159</v>
      </c>
      <c r="L233">
        <v>140275</v>
      </c>
      <c r="M233">
        <v>2898</v>
      </c>
    </row>
    <row r="234" spans="1:13" x14ac:dyDescent="0.25">
      <c r="A234" t="s">
        <v>103</v>
      </c>
      <c r="B234" t="s">
        <v>412</v>
      </c>
      <c r="C234">
        <v>4722.5</v>
      </c>
      <c r="F234" t="s">
        <v>77</v>
      </c>
      <c r="G234" t="s">
        <v>78</v>
      </c>
      <c r="H234">
        <v>3195</v>
      </c>
      <c r="K234" t="s">
        <v>159</v>
      </c>
      <c r="L234" t="s">
        <v>528</v>
      </c>
      <c r="M234">
        <v>2893.5</v>
      </c>
    </row>
    <row r="235" spans="1:13" x14ac:dyDescent="0.25">
      <c r="A235" t="s">
        <v>119</v>
      </c>
      <c r="B235">
        <v>140230</v>
      </c>
      <c r="C235">
        <v>4710</v>
      </c>
      <c r="F235" t="s">
        <v>135</v>
      </c>
      <c r="G235">
        <v>140435</v>
      </c>
      <c r="H235">
        <v>3195</v>
      </c>
      <c r="K235" t="s">
        <v>63</v>
      </c>
      <c r="L235">
        <v>140327</v>
      </c>
      <c r="M235">
        <v>2890</v>
      </c>
    </row>
    <row r="236" spans="1:13" x14ac:dyDescent="0.25">
      <c r="A236" t="s">
        <v>165</v>
      </c>
      <c r="B236">
        <v>3205</v>
      </c>
      <c r="C236">
        <v>4706</v>
      </c>
      <c r="F236" t="s">
        <v>57</v>
      </c>
      <c r="G236" t="s">
        <v>477</v>
      </c>
      <c r="H236">
        <v>3173</v>
      </c>
      <c r="K236" t="s">
        <v>21</v>
      </c>
      <c r="L236" t="s">
        <v>224</v>
      </c>
      <c r="M236">
        <v>2870</v>
      </c>
    </row>
    <row r="237" spans="1:13" x14ac:dyDescent="0.25">
      <c r="A237" t="s">
        <v>33</v>
      </c>
      <c r="B237">
        <v>557</v>
      </c>
      <c r="C237">
        <v>4701</v>
      </c>
      <c r="F237" t="s">
        <v>91</v>
      </c>
      <c r="G237">
        <v>140232</v>
      </c>
      <c r="H237">
        <v>3170</v>
      </c>
      <c r="K237" t="s">
        <v>91</v>
      </c>
      <c r="L237">
        <v>2835</v>
      </c>
      <c r="M237">
        <v>2866</v>
      </c>
    </row>
    <row r="238" spans="1:13" x14ac:dyDescent="0.25">
      <c r="A238" t="s">
        <v>143</v>
      </c>
      <c r="B238">
        <v>140441</v>
      </c>
      <c r="C238">
        <v>4696.5</v>
      </c>
      <c r="F238" t="s">
        <v>127</v>
      </c>
      <c r="G238">
        <v>3077</v>
      </c>
      <c r="H238">
        <v>3155</v>
      </c>
      <c r="K238" t="s">
        <v>57</v>
      </c>
      <c r="L238">
        <v>140569</v>
      </c>
      <c r="M238">
        <v>2856.5</v>
      </c>
    </row>
    <row r="239" spans="1:13" x14ac:dyDescent="0.25">
      <c r="A239" t="s">
        <v>171</v>
      </c>
      <c r="B239">
        <v>140387</v>
      </c>
      <c r="C239">
        <v>4693</v>
      </c>
      <c r="F239" t="s">
        <v>185</v>
      </c>
      <c r="G239">
        <v>140592</v>
      </c>
      <c r="H239">
        <v>3153.5</v>
      </c>
      <c r="K239" t="s">
        <v>33</v>
      </c>
      <c r="L239">
        <v>140528</v>
      </c>
      <c r="M239">
        <v>2856.5</v>
      </c>
    </row>
    <row r="240" spans="1:13" x14ac:dyDescent="0.25">
      <c r="A240" t="s">
        <v>91</v>
      </c>
      <c r="B240" t="s">
        <v>406</v>
      </c>
      <c r="C240">
        <v>4687</v>
      </c>
      <c r="F240" t="s">
        <v>43</v>
      </c>
      <c r="G240">
        <v>140533</v>
      </c>
      <c r="H240">
        <v>3142.5</v>
      </c>
      <c r="K240" t="s">
        <v>65</v>
      </c>
      <c r="L240" t="s">
        <v>555</v>
      </c>
      <c r="M240">
        <v>2838.5</v>
      </c>
    </row>
    <row r="241" spans="1:13" x14ac:dyDescent="0.25">
      <c r="A241" t="s">
        <v>93</v>
      </c>
      <c r="B241">
        <v>140380</v>
      </c>
      <c r="C241">
        <v>4687</v>
      </c>
      <c r="F241" t="s">
        <v>185</v>
      </c>
      <c r="G241">
        <v>140366</v>
      </c>
      <c r="H241">
        <v>3127</v>
      </c>
      <c r="K241" t="s">
        <v>77</v>
      </c>
      <c r="L241" t="s">
        <v>399</v>
      </c>
      <c r="M241">
        <v>2835</v>
      </c>
    </row>
    <row r="242" spans="1:13" x14ac:dyDescent="0.25">
      <c r="A242" t="s">
        <v>55</v>
      </c>
      <c r="B242">
        <v>615</v>
      </c>
      <c r="C242">
        <v>4686.5</v>
      </c>
      <c r="F242" t="s">
        <v>25</v>
      </c>
      <c r="G242" t="s">
        <v>226</v>
      </c>
      <c r="H242">
        <v>3126</v>
      </c>
      <c r="K242" t="s">
        <v>183</v>
      </c>
      <c r="L242">
        <v>140396</v>
      </c>
      <c r="M242">
        <v>2819</v>
      </c>
    </row>
    <row r="243" spans="1:13" x14ac:dyDescent="0.25">
      <c r="A243" t="s">
        <v>99</v>
      </c>
      <c r="B243">
        <v>140321</v>
      </c>
      <c r="C243">
        <v>4662</v>
      </c>
      <c r="F243" t="s">
        <v>23</v>
      </c>
      <c r="G243" t="s">
        <v>225</v>
      </c>
      <c r="H243">
        <v>3108</v>
      </c>
      <c r="K243" t="s">
        <v>145</v>
      </c>
      <c r="L243">
        <v>564</v>
      </c>
      <c r="M243">
        <v>2816</v>
      </c>
    </row>
    <row r="244" spans="1:13" x14ac:dyDescent="0.25">
      <c r="A244" t="s">
        <v>15</v>
      </c>
      <c r="B244">
        <v>2944</v>
      </c>
      <c r="C244">
        <v>4661</v>
      </c>
      <c r="F244" t="s">
        <v>61</v>
      </c>
      <c r="G244" t="s">
        <v>324</v>
      </c>
      <c r="H244">
        <v>3102.5</v>
      </c>
      <c r="K244" t="s">
        <v>139</v>
      </c>
      <c r="L244">
        <v>140388</v>
      </c>
      <c r="M244">
        <v>2807</v>
      </c>
    </row>
    <row r="245" spans="1:13" x14ac:dyDescent="0.25">
      <c r="A245" t="s">
        <v>87</v>
      </c>
      <c r="B245" t="s">
        <v>492</v>
      </c>
      <c r="C245">
        <v>4653.5</v>
      </c>
      <c r="F245" t="s">
        <v>15</v>
      </c>
      <c r="G245">
        <v>649</v>
      </c>
      <c r="H245">
        <v>3086.5</v>
      </c>
      <c r="K245" t="s">
        <v>113</v>
      </c>
      <c r="L245">
        <v>140479</v>
      </c>
      <c r="M245">
        <v>2806</v>
      </c>
    </row>
    <row r="246" spans="1:13" x14ac:dyDescent="0.25">
      <c r="A246" t="s">
        <v>147</v>
      </c>
      <c r="B246" t="s">
        <v>355</v>
      </c>
      <c r="C246">
        <v>4644.5</v>
      </c>
      <c r="F246" t="s">
        <v>147</v>
      </c>
      <c r="G246" t="s">
        <v>148</v>
      </c>
      <c r="H246">
        <v>3081</v>
      </c>
      <c r="K246" t="s">
        <v>137</v>
      </c>
      <c r="L246">
        <v>140593</v>
      </c>
      <c r="M246">
        <v>2794.5</v>
      </c>
    </row>
    <row r="247" spans="1:13" x14ac:dyDescent="0.25">
      <c r="A247" t="s">
        <v>171</v>
      </c>
      <c r="B247">
        <v>2682</v>
      </c>
      <c r="C247">
        <v>4643</v>
      </c>
      <c r="F247" t="s">
        <v>127</v>
      </c>
      <c r="G247">
        <v>140350</v>
      </c>
      <c r="H247">
        <v>3074</v>
      </c>
      <c r="K247" t="s">
        <v>97</v>
      </c>
      <c r="L247">
        <v>3128</v>
      </c>
      <c r="M247">
        <v>2793</v>
      </c>
    </row>
    <row r="248" spans="1:13" x14ac:dyDescent="0.25">
      <c r="A248" t="s">
        <v>33</v>
      </c>
      <c r="B248">
        <v>2759</v>
      </c>
      <c r="C248">
        <v>4637.5</v>
      </c>
      <c r="F248" t="s">
        <v>65</v>
      </c>
      <c r="G248" t="s">
        <v>66</v>
      </c>
      <c r="H248">
        <v>3064</v>
      </c>
      <c r="K248" t="s">
        <v>107</v>
      </c>
      <c r="L248">
        <v>140485</v>
      </c>
      <c r="M248">
        <v>2786</v>
      </c>
    </row>
    <row r="249" spans="1:13" x14ac:dyDescent="0.25">
      <c r="A249" t="s">
        <v>13</v>
      </c>
      <c r="B249" t="s">
        <v>367</v>
      </c>
      <c r="C249">
        <v>4627</v>
      </c>
      <c r="F249" t="s">
        <v>39</v>
      </c>
      <c r="G249" t="s">
        <v>232</v>
      </c>
      <c r="H249">
        <v>3040</v>
      </c>
      <c r="K249" t="s">
        <v>45</v>
      </c>
      <c r="L249" t="s">
        <v>46</v>
      </c>
      <c r="M249">
        <v>2777</v>
      </c>
    </row>
    <row r="250" spans="1:13" x14ac:dyDescent="0.25">
      <c r="A250" t="s">
        <v>73</v>
      </c>
      <c r="B250">
        <v>2821</v>
      </c>
      <c r="C250">
        <v>4623</v>
      </c>
      <c r="F250" t="s">
        <v>39</v>
      </c>
      <c r="G250" t="s">
        <v>317</v>
      </c>
      <c r="H250">
        <v>3032</v>
      </c>
      <c r="K250" t="s">
        <v>15</v>
      </c>
      <c r="L250">
        <v>140279</v>
      </c>
      <c r="M250">
        <v>2774</v>
      </c>
    </row>
    <row r="251" spans="1:13" x14ac:dyDescent="0.25">
      <c r="A251" t="s">
        <v>103</v>
      </c>
      <c r="B251">
        <v>140581</v>
      </c>
      <c r="C251">
        <v>4618.5</v>
      </c>
      <c r="F251" t="s">
        <v>39</v>
      </c>
      <c r="G251">
        <v>140391</v>
      </c>
      <c r="H251">
        <v>3014</v>
      </c>
      <c r="K251" t="s">
        <v>159</v>
      </c>
      <c r="L251" t="s">
        <v>440</v>
      </c>
      <c r="M251">
        <v>2771</v>
      </c>
    </row>
    <row r="252" spans="1:13" x14ac:dyDescent="0.25">
      <c r="A252" t="s">
        <v>15</v>
      </c>
      <c r="B252" t="s">
        <v>221</v>
      </c>
      <c r="C252">
        <v>4616.5</v>
      </c>
      <c r="F252" t="s">
        <v>57</v>
      </c>
      <c r="G252">
        <v>2848</v>
      </c>
      <c r="H252">
        <v>3014</v>
      </c>
      <c r="K252" t="s">
        <v>145</v>
      </c>
      <c r="L252" t="s">
        <v>570</v>
      </c>
      <c r="M252">
        <v>2769</v>
      </c>
    </row>
    <row r="253" spans="1:13" x14ac:dyDescent="0.25">
      <c r="A253" t="s">
        <v>135</v>
      </c>
      <c r="B253" t="s">
        <v>428</v>
      </c>
      <c r="C253">
        <v>4607</v>
      </c>
      <c r="F253" t="s">
        <v>99</v>
      </c>
      <c r="G253">
        <v>572</v>
      </c>
      <c r="H253">
        <v>3002</v>
      </c>
      <c r="K253" t="s">
        <v>21</v>
      </c>
      <c r="L253">
        <v>2919</v>
      </c>
      <c r="M253">
        <v>2767.5</v>
      </c>
    </row>
    <row r="254" spans="1:13" x14ac:dyDescent="0.25">
      <c r="A254" t="s">
        <v>117</v>
      </c>
      <c r="B254">
        <v>140244</v>
      </c>
      <c r="C254">
        <v>4604</v>
      </c>
      <c r="F254" t="s">
        <v>79</v>
      </c>
      <c r="G254">
        <v>140283</v>
      </c>
      <c r="H254">
        <v>2994</v>
      </c>
      <c r="K254" t="s">
        <v>93</v>
      </c>
      <c r="L254">
        <v>643</v>
      </c>
      <c r="M254">
        <v>2761.5</v>
      </c>
    </row>
    <row r="255" spans="1:13" x14ac:dyDescent="0.25">
      <c r="A255" t="s">
        <v>163</v>
      </c>
      <c r="B255">
        <v>140420</v>
      </c>
      <c r="C255">
        <v>4603</v>
      </c>
      <c r="F255" t="s">
        <v>27</v>
      </c>
      <c r="G255">
        <v>2846</v>
      </c>
      <c r="H255">
        <v>2986</v>
      </c>
      <c r="K255" t="s">
        <v>101</v>
      </c>
      <c r="L255" t="s">
        <v>102</v>
      </c>
      <c r="M255">
        <v>2761</v>
      </c>
    </row>
    <row r="256" spans="1:13" x14ac:dyDescent="0.25">
      <c r="A256" t="s">
        <v>45</v>
      </c>
      <c r="B256">
        <v>140532</v>
      </c>
      <c r="C256">
        <v>4601</v>
      </c>
      <c r="F256" t="s">
        <v>47</v>
      </c>
      <c r="G256" t="s">
        <v>472</v>
      </c>
      <c r="H256">
        <v>2983</v>
      </c>
      <c r="K256" t="s">
        <v>109</v>
      </c>
      <c r="L256" t="s">
        <v>415</v>
      </c>
      <c r="M256">
        <v>2759</v>
      </c>
    </row>
    <row r="257" spans="1:13" x14ac:dyDescent="0.25">
      <c r="A257" t="s">
        <v>21</v>
      </c>
      <c r="B257">
        <v>2919</v>
      </c>
      <c r="C257">
        <v>4598.5</v>
      </c>
      <c r="F257" t="s">
        <v>185</v>
      </c>
      <c r="G257" t="s">
        <v>304</v>
      </c>
      <c r="H257">
        <v>2981</v>
      </c>
      <c r="K257" t="s">
        <v>133</v>
      </c>
      <c r="L257">
        <v>2722</v>
      </c>
      <c r="M257">
        <v>2739.5</v>
      </c>
    </row>
    <row r="258" spans="1:13" x14ac:dyDescent="0.25">
      <c r="A258" t="s">
        <v>39</v>
      </c>
      <c r="B258">
        <v>2708</v>
      </c>
      <c r="C258">
        <v>4589</v>
      </c>
      <c r="F258" t="s">
        <v>31</v>
      </c>
      <c r="G258">
        <v>140280</v>
      </c>
      <c r="H258">
        <v>2971.5</v>
      </c>
      <c r="K258" t="s">
        <v>103</v>
      </c>
      <c r="L258" t="s">
        <v>412</v>
      </c>
      <c r="M258">
        <v>2726.5</v>
      </c>
    </row>
    <row r="259" spans="1:13" x14ac:dyDescent="0.25">
      <c r="A259" t="s">
        <v>31</v>
      </c>
      <c r="B259" t="s">
        <v>229</v>
      </c>
      <c r="C259">
        <v>4583</v>
      </c>
      <c r="F259" t="s">
        <v>107</v>
      </c>
      <c r="G259">
        <v>2875</v>
      </c>
      <c r="H259">
        <v>2950.5</v>
      </c>
      <c r="K259" t="s">
        <v>139</v>
      </c>
      <c r="L259">
        <v>140554</v>
      </c>
      <c r="M259">
        <v>2719</v>
      </c>
    </row>
    <row r="260" spans="1:13" x14ac:dyDescent="0.25">
      <c r="A260" t="s">
        <v>183</v>
      </c>
      <c r="B260">
        <v>2810</v>
      </c>
      <c r="C260">
        <v>4581</v>
      </c>
      <c r="F260" t="s">
        <v>53</v>
      </c>
      <c r="G260" t="s">
        <v>322</v>
      </c>
      <c r="H260">
        <v>2941</v>
      </c>
      <c r="K260" t="s">
        <v>13</v>
      </c>
      <c r="L260" t="s">
        <v>455</v>
      </c>
      <c r="M260">
        <v>2701.5</v>
      </c>
    </row>
    <row r="261" spans="1:13" x14ac:dyDescent="0.25">
      <c r="A261" t="s">
        <v>25</v>
      </c>
      <c r="B261">
        <v>140521</v>
      </c>
      <c r="C261">
        <v>4576.5</v>
      </c>
      <c r="F261" t="s">
        <v>29</v>
      </c>
      <c r="G261">
        <v>535</v>
      </c>
      <c r="H261">
        <v>2930</v>
      </c>
      <c r="K261" t="s">
        <v>93</v>
      </c>
      <c r="L261">
        <v>140408</v>
      </c>
      <c r="M261">
        <v>2687.5</v>
      </c>
    </row>
    <row r="262" spans="1:13" x14ac:dyDescent="0.25">
      <c r="A262" t="s">
        <v>25</v>
      </c>
      <c r="B262">
        <v>616</v>
      </c>
      <c r="C262">
        <v>4568.5</v>
      </c>
      <c r="F262" t="s">
        <v>169</v>
      </c>
      <c r="G262" t="s">
        <v>533</v>
      </c>
      <c r="H262">
        <v>2928</v>
      </c>
      <c r="K262" t="s">
        <v>29</v>
      </c>
      <c r="L262" t="s">
        <v>30</v>
      </c>
      <c r="M262">
        <v>2685</v>
      </c>
    </row>
    <row r="263" spans="1:13" x14ac:dyDescent="0.25">
      <c r="A263" t="s">
        <v>107</v>
      </c>
      <c r="B263">
        <v>140485</v>
      </c>
      <c r="C263">
        <v>4568</v>
      </c>
      <c r="F263" t="s">
        <v>81</v>
      </c>
      <c r="G263">
        <v>140239</v>
      </c>
      <c r="H263">
        <v>2920</v>
      </c>
      <c r="K263" t="s">
        <v>61</v>
      </c>
      <c r="L263" t="s">
        <v>205</v>
      </c>
      <c r="M263">
        <v>2668.5</v>
      </c>
    </row>
    <row r="264" spans="1:13" x14ac:dyDescent="0.25">
      <c r="A264" t="s">
        <v>175</v>
      </c>
      <c r="B264">
        <v>140421</v>
      </c>
      <c r="C264">
        <v>4551</v>
      </c>
      <c r="F264" t="s">
        <v>161</v>
      </c>
      <c r="G264">
        <v>2911</v>
      </c>
      <c r="H264">
        <v>2912</v>
      </c>
      <c r="K264" t="s">
        <v>161</v>
      </c>
      <c r="L264">
        <v>140312</v>
      </c>
      <c r="M264">
        <v>2666</v>
      </c>
    </row>
    <row r="265" spans="1:13" x14ac:dyDescent="0.25">
      <c r="A265" t="s">
        <v>143</v>
      </c>
      <c r="B265" t="s">
        <v>353</v>
      </c>
      <c r="C265">
        <v>4548</v>
      </c>
      <c r="F265" t="s">
        <v>15</v>
      </c>
      <c r="G265" t="s">
        <v>545</v>
      </c>
      <c r="H265">
        <v>2899</v>
      </c>
      <c r="K265" t="s">
        <v>149</v>
      </c>
      <c r="L265">
        <v>739</v>
      </c>
      <c r="M265">
        <v>2649</v>
      </c>
    </row>
    <row r="266" spans="1:13" x14ac:dyDescent="0.25">
      <c r="A266" t="s">
        <v>89</v>
      </c>
      <c r="B266">
        <v>140237</v>
      </c>
      <c r="C266">
        <v>4548</v>
      </c>
      <c r="F266" t="s">
        <v>33</v>
      </c>
      <c r="G266" t="s">
        <v>230</v>
      </c>
      <c r="H266">
        <v>2882</v>
      </c>
      <c r="K266" t="s">
        <v>45</v>
      </c>
      <c r="L266">
        <v>640</v>
      </c>
      <c r="M266">
        <v>2647</v>
      </c>
    </row>
    <row r="267" spans="1:13" x14ac:dyDescent="0.25">
      <c r="A267" t="s">
        <v>29</v>
      </c>
      <c r="B267">
        <v>140549</v>
      </c>
      <c r="C267">
        <v>4545</v>
      </c>
      <c r="F267" t="s">
        <v>149</v>
      </c>
      <c r="G267" t="s">
        <v>435</v>
      </c>
      <c r="H267">
        <v>2881</v>
      </c>
      <c r="K267" t="s">
        <v>89</v>
      </c>
      <c r="L267">
        <v>140589</v>
      </c>
      <c r="M267">
        <v>2646</v>
      </c>
    </row>
    <row r="268" spans="1:13" x14ac:dyDescent="0.25">
      <c r="A268" t="s">
        <v>65</v>
      </c>
      <c r="B268">
        <v>140320</v>
      </c>
      <c r="C268">
        <v>4539</v>
      </c>
      <c r="F268" t="s">
        <v>175</v>
      </c>
      <c r="G268" t="s">
        <v>448</v>
      </c>
      <c r="H268">
        <v>2870.5</v>
      </c>
      <c r="K268" t="s">
        <v>19</v>
      </c>
      <c r="L268">
        <v>567</v>
      </c>
      <c r="M268">
        <v>2641</v>
      </c>
    </row>
    <row r="269" spans="1:13" x14ac:dyDescent="0.25">
      <c r="A269" t="s">
        <v>17</v>
      </c>
      <c r="B269">
        <v>3085</v>
      </c>
      <c r="C269">
        <v>4539</v>
      </c>
      <c r="F269" t="s">
        <v>135</v>
      </c>
      <c r="G269">
        <v>140583</v>
      </c>
      <c r="H269">
        <v>2863.5</v>
      </c>
      <c r="K269" t="s">
        <v>135</v>
      </c>
      <c r="L269" t="s">
        <v>428</v>
      </c>
      <c r="M269">
        <v>2639.5</v>
      </c>
    </row>
    <row r="270" spans="1:13" x14ac:dyDescent="0.25">
      <c r="A270" t="s">
        <v>17</v>
      </c>
      <c r="B270">
        <v>707</v>
      </c>
      <c r="C270">
        <v>4537</v>
      </c>
      <c r="F270" t="s">
        <v>91</v>
      </c>
      <c r="G270" t="s">
        <v>92</v>
      </c>
      <c r="H270">
        <v>2862</v>
      </c>
      <c r="K270" t="s">
        <v>109</v>
      </c>
      <c r="L270">
        <v>644</v>
      </c>
      <c r="M270">
        <v>2618</v>
      </c>
    </row>
    <row r="271" spans="1:13" x14ac:dyDescent="0.25">
      <c r="A271" t="s">
        <v>139</v>
      </c>
      <c r="B271" t="s">
        <v>140</v>
      </c>
      <c r="C271">
        <v>4522</v>
      </c>
      <c r="F271" t="s">
        <v>39</v>
      </c>
      <c r="G271">
        <v>3204</v>
      </c>
      <c r="H271">
        <v>2860.5</v>
      </c>
      <c r="K271" t="s">
        <v>131</v>
      </c>
      <c r="L271" t="s">
        <v>277</v>
      </c>
      <c r="M271">
        <v>2616.5</v>
      </c>
    </row>
    <row r="272" spans="1:13" x14ac:dyDescent="0.25">
      <c r="A272" t="s">
        <v>93</v>
      </c>
      <c r="B272">
        <v>140408</v>
      </c>
      <c r="C272">
        <v>4515</v>
      </c>
      <c r="F272" t="s">
        <v>81</v>
      </c>
      <c r="G272" t="s">
        <v>252</v>
      </c>
      <c r="H272">
        <v>2860</v>
      </c>
      <c r="K272" t="s">
        <v>155</v>
      </c>
      <c r="L272">
        <v>140386</v>
      </c>
      <c r="M272">
        <v>2609</v>
      </c>
    </row>
    <row r="273" spans="1:13" x14ac:dyDescent="0.25">
      <c r="A273" t="s">
        <v>61</v>
      </c>
      <c r="B273" t="s">
        <v>324</v>
      </c>
      <c r="C273">
        <v>4513</v>
      </c>
      <c r="F273" t="s">
        <v>175</v>
      </c>
      <c r="G273">
        <v>706</v>
      </c>
      <c r="H273">
        <v>2860</v>
      </c>
      <c r="K273" t="s">
        <v>119</v>
      </c>
      <c r="L273">
        <v>2804</v>
      </c>
      <c r="M273">
        <v>2605</v>
      </c>
    </row>
    <row r="274" spans="1:13" x14ac:dyDescent="0.25">
      <c r="A274" t="s">
        <v>161</v>
      </c>
      <c r="B274">
        <v>140432</v>
      </c>
      <c r="C274">
        <v>4486</v>
      </c>
      <c r="F274" t="s">
        <v>45</v>
      </c>
      <c r="G274">
        <v>140382</v>
      </c>
      <c r="H274">
        <v>2857</v>
      </c>
      <c r="K274" t="s">
        <v>77</v>
      </c>
      <c r="L274">
        <v>140383</v>
      </c>
      <c r="M274">
        <v>2584.5</v>
      </c>
    </row>
    <row r="275" spans="1:13" x14ac:dyDescent="0.25">
      <c r="A275" t="s">
        <v>109</v>
      </c>
      <c r="B275">
        <v>2797</v>
      </c>
      <c r="C275">
        <v>4480</v>
      </c>
      <c r="F275" t="s">
        <v>35</v>
      </c>
      <c r="G275" t="s">
        <v>378</v>
      </c>
      <c r="H275">
        <v>2835</v>
      </c>
      <c r="K275" t="s">
        <v>161</v>
      </c>
      <c r="L275">
        <v>2755</v>
      </c>
      <c r="M275">
        <v>2578</v>
      </c>
    </row>
    <row r="276" spans="1:13" x14ac:dyDescent="0.25">
      <c r="A276" t="s">
        <v>77</v>
      </c>
      <c r="B276">
        <v>140383</v>
      </c>
      <c r="C276">
        <v>4467</v>
      </c>
      <c r="F276" t="s">
        <v>15</v>
      </c>
      <c r="G276" t="s">
        <v>221</v>
      </c>
      <c r="H276">
        <v>2820</v>
      </c>
      <c r="K276" t="s">
        <v>175</v>
      </c>
      <c r="L276">
        <v>27784</v>
      </c>
      <c r="M276">
        <v>2576</v>
      </c>
    </row>
    <row r="277" spans="1:13" x14ac:dyDescent="0.25">
      <c r="A277" t="s">
        <v>179</v>
      </c>
      <c r="B277">
        <v>2726</v>
      </c>
      <c r="C277">
        <v>4466</v>
      </c>
      <c r="F277" t="s">
        <v>179</v>
      </c>
      <c r="G277">
        <v>140420</v>
      </c>
      <c r="H277">
        <v>2815.5</v>
      </c>
      <c r="K277" t="s">
        <v>43</v>
      </c>
      <c r="L277" t="s">
        <v>44</v>
      </c>
      <c r="M277">
        <v>2569</v>
      </c>
    </row>
    <row r="278" spans="1:13" x14ac:dyDescent="0.25">
      <c r="A278" t="s">
        <v>15</v>
      </c>
      <c r="B278">
        <v>649</v>
      </c>
      <c r="C278">
        <v>4458.5</v>
      </c>
      <c r="F278" t="s">
        <v>131</v>
      </c>
      <c r="G278">
        <v>2741</v>
      </c>
      <c r="H278">
        <v>2810</v>
      </c>
      <c r="K278" t="s">
        <v>147</v>
      </c>
      <c r="L278">
        <v>140318</v>
      </c>
      <c r="M278">
        <v>2566</v>
      </c>
    </row>
    <row r="279" spans="1:13" x14ac:dyDescent="0.25">
      <c r="A279" t="s">
        <v>47</v>
      </c>
      <c r="B279" t="s">
        <v>472</v>
      </c>
      <c r="C279">
        <v>4454</v>
      </c>
      <c r="F279" t="s">
        <v>65</v>
      </c>
      <c r="G279" t="s">
        <v>555</v>
      </c>
      <c r="H279">
        <v>2806.5</v>
      </c>
      <c r="K279" t="s">
        <v>85</v>
      </c>
      <c r="L279">
        <v>140294</v>
      </c>
      <c r="M279">
        <v>2564</v>
      </c>
    </row>
    <row r="280" spans="1:13" x14ac:dyDescent="0.25">
      <c r="A280" t="s">
        <v>185</v>
      </c>
      <c r="B280">
        <v>2677</v>
      </c>
      <c r="C280">
        <v>4454</v>
      </c>
      <c r="F280" t="s">
        <v>53</v>
      </c>
      <c r="G280" t="s">
        <v>238</v>
      </c>
      <c r="H280">
        <v>2794.5</v>
      </c>
      <c r="K280" t="s">
        <v>87</v>
      </c>
      <c r="L280">
        <v>3273</v>
      </c>
      <c r="M280">
        <v>2563.5</v>
      </c>
    </row>
    <row r="281" spans="1:13" x14ac:dyDescent="0.25">
      <c r="A281" t="s">
        <v>19</v>
      </c>
      <c r="B281">
        <v>140518</v>
      </c>
      <c r="C281">
        <v>4450.5</v>
      </c>
      <c r="F281" t="s">
        <v>85</v>
      </c>
      <c r="G281" t="s">
        <v>86</v>
      </c>
      <c r="H281">
        <v>2787</v>
      </c>
      <c r="K281" t="s">
        <v>147</v>
      </c>
      <c r="L281">
        <v>140319</v>
      </c>
      <c r="M281">
        <v>2561</v>
      </c>
    </row>
    <row r="282" spans="1:13" x14ac:dyDescent="0.25">
      <c r="A282" t="s">
        <v>99</v>
      </c>
      <c r="B282">
        <v>2738</v>
      </c>
      <c r="C282">
        <v>4449</v>
      </c>
      <c r="F282" t="s">
        <v>131</v>
      </c>
      <c r="G282" t="s">
        <v>277</v>
      </c>
      <c r="H282">
        <v>2782</v>
      </c>
      <c r="K282" t="s">
        <v>29</v>
      </c>
      <c r="L282" t="s">
        <v>201</v>
      </c>
      <c r="M282">
        <v>2560</v>
      </c>
    </row>
    <row r="283" spans="1:13" x14ac:dyDescent="0.25">
      <c r="A283" t="s">
        <v>163</v>
      </c>
      <c r="B283">
        <v>729</v>
      </c>
      <c r="C283">
        <v>4448</v>
      </c>
      <c r="F283" t="s">
        <v>119</v>
      </c>
      <c r="G283" t="s">
        <v>271</v>
      </c>
      <c r="H283">
        <v>2781.5</v>
      </c>
      <c r="K283" t="s">
        <v>117</v>
      </c>
      <c r="L283">
        <v>2721</v>
      </c>
      <c r="M283">
        <v>2551</v>
      </c>
    </row>
    <row r="284" spans="1:13" x14ac:dyDescent="0.25">
      <c r="A284" t="s">
        <v>31</v>
      </c>
      <c r="B284" t="s">
        <v>376</v>
      </c>
      <c r="C284">
        <v>4446</v>
      </c>
      <c r="F284" t="s">
        <v>83</v>
      </c>
      <c r="G284" t="s">
        <v>333</v>
      </c>
      <c r="H284">
        <v>2770.5</v>
      </c>
      <c r="K284" t="s">
        <v>73</v>
      </c>
      <c r="L284">
        <v>140225</v>
      </c>
      <c r="M284">
        <v>2548</v>
      </c>
    </row>
    <row r="285" spans="1:13" x14ac:dyDescent="0.25">
      <c r="A285" t="s">
        <v>35</v>
      </c>
      <c r="B285">
        <v>719</v>
      </c>
      <c r="C285">
        <v>4429.5</v>
      </c>
      <c r="F285" t="s">
        <v>71</v>
      </c>
      <c r="G285">
        <v>2706</v>
      </c>
      <c r="H285">
        <v>2767.5</v>
      </c>
      <c r="K285" t="s">
        <v>13</v>
      </c>
      <c r="L285">
        <v>140379</v>
      </c>
      <c r="M285">
        <v>2543</v>
      </c>
    </row>
    <row r="286" spans="1:13" x14ac:dyDescent="0.25">
      <c r="A286" t="s">
        <v>135</v>
      </c>
      <c r="B286">
        <v>2802</v>
      </c>
      <c r="C286">
        <v>4404</v>
      </c>
      <c r="F286" t="s">
        <v>163</v>
      </c>
      <c r="G286">
        <v>140420</v>
      </c>
      <c r="H286">
        <v>2765</v>
      </c>
      <c r="K286" t="s">
        <v>87</v>
      </c>
      <c r="L286">
        <v>140215</v>
      </c>
      <c r="M286">
        <v>2542.5</v>
      </c>
    </row>
    <row r="287" spans="1:13" x14ac:dyDescent="0.25">
      <c r="A287" t="s">
        <v>151</v>
      </c>
      <c r="B287">
        <v>140346</v>
      </c>
      <c r="C287">
        <v>4402.5</v>
      </c>
      <c r="F287" t="s">
        <v>121</v>
      </c>
      <c r="G287">
        <v>622</v>
      </c>
      <c r="H287">
        <v>2755</v>
      </c>
      <c r="K287" t="s">
        <v>83</v>
      </c>
      <c r="L287" t="s">
        <v>402</v>
      </c>
      <c r="M287">
        <v>2538</v>
      </c>
    </row>
    <row r="288" spans="1:13" x14ac:dyDescent="0.25">
      <c r="A288" t="s">
        <v>107</v>
      </c>
      <c r="B288">
        <v>2875</v>
      </c>
      <c r="C288">
        <v>4396</v>
      </c>
      <c r="F288" t="s">
        <v>47</v>
      </c>
      <c r="G288">
        <v>651</v>
      </c>
      <c r="H288">
        <v>2751.5</v>
      </c>
      <c r="K288" t="s">
        <v>27</v>
      </c>
      <c r="L288">
        <v>140567</v>
      </c>
      <c r="M288">
        <v>2529</v>
      </c>
    </row>
    <row r="289" spans="1:13" x14ac:dyDescent="0.25">
      <c r="A289" t="s">
        <v>147</v>
      </c>
      <c r="B289">
        <v>140318</v>
      </c>
      <c r="C289">
        <v>4390</v>
      </c>
      <c r="F289" t="s">
        <v>93</v>
      </c>
      <c r="G289" t="s">
        <v>209</v>
      </c>
      <c r="H289">
        <v>2737.5</v>
      </c>
      <c r="K289" t="s">
        <v>81</v>
      </c>
      <c r="L289">
        <v>140269</v>
      </c>
      <c r="M289">
        <v>2526.5</v>
      </c>
    </row>
    <row r="290" spans="1:13" x14ac:dyDescent="0.25">
      <c r="A290" t="s">
        <v>105</v>
      </c>
      <c r="B290">
        <v>140572</v>
      </c>
      <c r="C290">
        <v>4388</v>
      </c>
      <c r="F290" t="s">
        <v>181</v>
      </c>
      <c r="G290">
        <v>601</v>
      </c>
      <c r="H290">
        <v>2737</v>
      </c>
      <c r="K290" t="s">
        <v>81</v>
      </c>
      <c r="L290" t="s">
        <v>252</v>
      </c>
      <c r="M290">
        <v>2511</v>
      </c>
    </row>
    <row r="291" spans="1:13" x14ac:dyDescent="0.25">
      <c r="A291" t="s">
        <v>149</v>
      </c>
      <c r="B291">
        <v>140393</v>
      </c>
      <c r="C291">
        <v>4387</v>
      </c>
      <c r="F291" t="s">
        <v>39</v>
      </c>
      <c r="G291" t="s">
        <v>40</v>
      </c>
      <c r="H291">
        <v>2731</v>
      </c>
      <c r="K291" t="s">
        <v>165</v>
      </c>
      <c r="L291" t="s">
        <v>531</v>
      </c>
      <c r="M291">
        <v>2502</v>
      </c>
    </row>
    <row r="292" spans="1:13" x14ac:dyDescent="0.25">
      <c r="A292" t="s">
        <v>175</v>
      </c>
      <c r="B292" t="s">
        <v>363</v>
      </c>
      <c r="C292">
        <v>4385</v>
      </c>
      <c r="F292" t="s">
        <v>141</v>
      </c>
      <c r="G292">
        <v>140537</v>
      </c>
      <c r="H292">
        <v>2704</v>
      </c>
      <c r="K292" t="s">
        <v>83</v>
      </c>
      <c r="L292">
        <v>140494</v>
      </c>
      <c r="M292">
        <v>2495</v>
      </c>
    </row>
    <row r="293" spans="1:13" x14ac:dyDescent="0.25">
      <c r="A293" t="s">
        <v>17</v>
      </c>
      <c r="B293" t="s">
        <v>222</v>
      </c>
      <c r="C293">
        <v>4378</v>
      </c>
      <c r="F293" t="s">
        <v>57</v>
      </c>
      <c r="G293">
        <v>2690</v>
      </c>
      <c r="H293">
        <v>2703</v>
      </c>
      <c r="K293" t="s">
        <v>15</v>
      </c>
      <c r="L293" t="s">
        <v>200</v>
      </c>
      <c r="M293">
        <v>2493</v>
      </c>
    </row>
    <row r="294" spans="1:13" x14ac:dyDescent="0.25">
      <c r="A294" t="s">
        <v>75</v>
      </c>
      <c r="B294">
        <v>2674</v>
      </c>
      <c r="C294">
        <v>4374</v>
      </c>
      <c r="F294" t="s">
        <v>159</v>
      </c>
      <c r="G294">
        <v>705</v>
      </c>
      <c r="H294">
        <v>2672.5</v>
      </c>
      <c r="K294" t="s">
        <v>161</v>
      </c>
      <c r="L294">
        <v>140432</v>
      </c>
      <c r="M294">
        <v>2492</v>
      </c>
    </row>
    <row r="295" spans="1:13" x14ac:dyDescent="0.25">
      <c r="A295" t="s">
        <v>81</v>
      </c>
      <c r="B295" t="s">
        <v>82</v>
      </c>
      <c r="C295">
        <v>4370.5</v>
      </c>
      <c r="F295" t="s">
        <v>33</v>
      </c>
      <c r="G295">
        <v>140323</v>
      </c>
      <c r="H295">
        <v>2645</v>
      </c>
      <c r="K295" t="s">
        <v>21</v>
      </c>
      <c r="L295" t="s">
        <v>310</v>
      </c>
      <c r="M295">
        <v>2490.5</v>
      </c>
    </row>
    <row r="296" spans="1:13" x14ac:dyDescent="0.25">
      <c r="A296" t="s">
        <v>113</v>
      </c>
      <c r="B296" t="s">
        <v>505</v>
      </c>
      <c r="C296">
        <v>4363</v>
      </c>
      <c r="F296" t="s">
        <v>121</v>
      </c>
      <c r="G296" t="s">
        <v>421</v>
      </c>
      <c r="H296">
        <v>2644.5</v>
      </c>
      <c r="K296" t="s">
        <v>111</v>
      </c>
      <c r="L296" t="s">
        <v>112</v>
      </c>
      <c r="M296">
        <v>2488</v>
      </c>
    </row>
    <row r="297" spans="1:13" x14ac:dyDescent="0.25">
      <c r="A297" t="s">
        <v>117</v>
      </c>
      <c r="B297" t="s">
        <v>270</v>
      </c>
      <c r="C297">
        <v>4356.5</v>
      </c>
      <c r="F297" t="s">
        <v>95</v>
      </c>
      <c r="G297">
        <v>140352</v>
      </c>
      <c r="H297">
        <v>2630.5</v>
      </c>
      <c r="K297" t="s">
        <v>153</v>
      </c>
      <c r="L297">
        <v>2827</v>
      </c>
      <c r="M297">
        <v>2486.5</v>
      </c>
    </row>
    <row r="298" spans="1:13" x14ac:dyDescent="0.25">
      <c r="A298" t="s">
        <v>177</v>
      </c>
      <c r="B298">
        <v>140309</v>
      </c>
      <c r="C298">
        <v>4350</v>
      </c>
      <c r="F298" t="s">
        <v>173</v>
      </c>
      <c r="G298">
        <v>140542</v>
      </c>
      <c r="H298">
        <v>2626</v>
      </c>
      <c r="K298" t="s">
        <v>167</v>
      </c>
      <c r="L298" t="s">
        <v>444</v>
      </c>
      <c r="M298">
        <v>2479</v>
      </c>
    </row>
    <row r="299" spans="1:13" x14ac:dyDescent="0.25">
      <c r="A299" t="s">
        <v>179</v>
      </c>
      <c r="B299">
        <v>140420</v>
      </c>
      <c r="C299">
        <v>4337</v>
      </c>
      <c r="F299" t="s">
        <v>89</v>
      </c>
      <c r="G299" t="s">
        <v>405</v>
      </c>
      <c r="H299">
        <v>2622</v>
      </c>
      <c r="K299" t="s">
        <v>149</v>
      </c>
      <c r="L299">
        <v>140393</v>
      </c>
      <c r="M299">
        <v>2475</v>
      </c>
    </row>
    <row r="300" spans="1:13" x14ac:dyDescent="0.25">
      <c r="A300" t="s">
        <v>63</v>
      </c>
      <c r="B300">
        <v>2651</v>
      </c>
      <c r="C300">
        <v>4326.5</v>
      </c>
      <c r="F300" t="s">
        <v>91</v>
      </c>
      <c r="G300" t="s">
        <v>406</v>
      </c>
      <c r="H300">
        <v>2614</v>
      </c>
      <c r="K300" t="s">
        <v>143</v>
      </c>
      <c r="L300">
        <v>140334</v>
      </c>
      <c r="M300">
        <v>2463.5</v>
      </c>
    </row>
    <row r="301" spans="1:13" x14ac:dyDescent="0.25">
      <c r="A301" t="s">
        <v>157</v>
      </c>
      <c r="B301">
        <v>543</v>
      </c>
      <c r="C301">
        <v>4326</v>
      </c>
      <c r="F301" t="s">
        <v>35</v>
      </c>
      <c r="G301">
        <v>719</v>
      </c>
      <c r="H301">
        <v>2612.5</v>
      </c>
      <c r="K301" t="s">
        <v>113</v>
      </c>
      <c r="L301">
        <v>140231</v>
      </c>
      <c r="M301">
        <v>2461</v>
      </c>
    </row>
    <row r="302" spans="1:13" x14ac:dyDescent="0.25">
      <c r="A302" t="s">
        <v>97</v>
      </c>
      <c r="B302" t="s">
        <v>338</v>
      </c>
      <c r="C302">
        <v>4323.5</v>
      </c>
      <c r="F302" t="s">
        <v>173</v>
      </c>
      <c r="G302">
        <v>648</v>
      </c>
      <c r="H302">
        <v>2608</v>
      </c>
      <c r="K302" t="s">
        <v>145</v>
      </c>
      <c r="L302">
        <v>2881</v>
      </c>
      <c r="M302">
        <v>2442</v>
      </c>
    </row>
    <row r="303" spans="1:13" x14ac:dyDescent="0.25">
      <c r="A303" t="s">
        <v>137</v>
      </c>
      <c r="B303">
        <v>140563</v>
      </c>
      <c r="C303">
        <v>4319</v>
      </c>
      <c r="F303" t="s">
        <v>61</v>
      </c>
      <c r="G303">
        <v>641</v>
      </c>
      <c r="H303">
        <v>2608</v>
      </c>
      <c r="K303" t="s">
        <v>65</v>
      </c>
      <c r="L303">
        <v>710</v>
      </c>
      <c r="M303">
        <v>2442</v>
      </c>
    </row>
    <row r="304" spans="1:13" x14ac:dyDescent="0.25">
      <c r="A304" t="s">
        <v>97</v>
      </c>
      <c r="B304">
        <v>140489</v>
      </c>
      <c r="C304">
        <v>4318</v>
      </c>
      <c r="F304" t="s">
        <v>151</v>
      </c>
      <c r="G304">
        <v>3282</v>
      </c>
      <c r="H304">
        <v>2599.5</v>
      </c>
      <c r="K304" t="s">
        <v>109</v>
      </c>
      <c r="L304" t="s">
        <v>266</v>
      </c>
      <c r="M304">
        <v>2441</v>
      </c>
    </row>
    <row r="305" spans="1:13" x14ac:dyDescent="0.25">
      <c r="A305" t="s">
        <v>97</v>
      </c>
      <c r="B305" t="s">
        <v>561</v>
      </c>
      <c r="C305">
        <v>4317.5</v>
      </c>
      <c r="F305" t="s">
        <v>133</v>
      </c>
      <c r="G305">
        <v>140243</v>
      </c>
      <c r="H305">
        <v>2596</v>
      </c>
      <c r="K305" t="s">
        <v>183</v>
      </c>
      <c r="L305" t="s">
        <v>452</v>
      </c>
      <c r="M305">
        <v>2433</v>
      </c>
    </row>
    <row r="306" spans="1:13" x14ac:dyDescent="0.25">
      <c r="A306" t="s">
        <v>149</v>
      </c>
      <c r="B306" t="s">
        <v>286</v>
      </c>
      <c r="C306">
        <v>4317</v>
      </c>
      <c r="F306" t="s">
        <v>47</v>
      </c>
      <c r="G306">
        <v>2772</v>
      </c>
      <c r="H306">
        <v>2592</v>
      </c>
      <c r="K306" t="s">
        <v>179</v>
      </c>
      <c r="L306">
        <v>140307</v>
      </c>
      <c r="M306">
        <v>2432.5</v>
      </c>
    </row>
    <row r="307" spans="1:13" x14ac:dyDescent="0.25">
      <c r="A307" t="s">
        <v>63</v>
      </c>
      <c r="B307" t="s">
        <v>206</v>
      </c>
      <c r="C307">
        <v>4316</v>
      </c>
      <c r="F307" t="s">
        <v>77</v>
      </c>
      <c r="G307">
        <v>140201</v>
      </c>
      <c r="H307">
        <v>2590.5</v>
      </c>
      <c r="K307" t="s">
        <v>83</v>
      </c>
      <c r="L307">
        <v>2749</v>
      </c>
      <c r="M307">
        <v>2426.5</v>
      </c>
    </row>
    <row r="308" spans="1:13" x14ac:dyDescent="0.25">
      <c r="A308" t="s">
        <v>49</v>
      </c>
      <c r="B308">
        <v>140271</v>
      </c>
      <c r="C308">
        <v>4293.5</v>
      </c>
      <c r="F308" t="s">
        <v>85</v>
      </c>
      <c r="G308" t="s">
        <v>334</v>
      </c>
      <c r="H308">
        <v>2586.5</v>
      </c>
      <c r="K308" t="s">
        <v>183</v>
      </c>
      <c r="L308">
        <v>140577</v>
      </c>
      <c r="M308">
        <v>2423</v>
      </c>
    </row>
    <row r="309" spans="1:13" x14ac:dyDescent="0.25">
      <c r="A309" t="s">
        <v>55</v>
      </c>
      <c r="B309">
        <v>3225</v>
      </c>
      <c r="C309">
        <v>4284.5</v>
      </c>
      <c r="F309" t="s">
        <v>53</v>
      </c>
      <c r="G309">
        <v>140248</v>
      </c>
      <c r="H309">
        <v>2582</v>
      </c>
      <c r="K309" t="s">
        <v>135</v>
      </c>
      <c r="L309">
        <v>140583</v>
      </c>
      <c r="M309">
        <v>2422</v>
      </c>
    </row>
    <row r="310" spans="1:13" x14ac:dyDescent="0.25">
      <c r="A310" t="s">
        <v>149</v>
      </c>
      <c r="B310">
        <v>2723</v>
      </c>
      <c r="C310">
        <v>4283.5</v>
      </c>
      <c r="F310" t="s">
        <v>47</v>
      </c>
      <c r="G310">
        <v>3018</v>
      </c>
      <c r="H310">
        <v>2580.5</v>
      </c>
      <c r="K310" t="s">
        <v>125</v>
      </c>
      <c r="L310">
        <v>2806</v>
      </c>
      <c r="M310">
        <v>2422</v>
      </c>
    </row>
    <row r="311" spans="1:13" x14ac:dyDescent="0.25">
      <c r="A311" t="s">
        <v>141</v>
      </c>
      <c r="B311">
        <v>140276</v>
      </c>
      <c r="C311">
        <v>4281.5</v>
      </c>
      <c r="F311" t="s">
        <v>161</v>
      </c>
      <c r="G311" t="s">
        <v>441</v>
      </c>
      <c r="H311">
        <v>2574</v>
      </c>
      <c r="K311" t="s">
        <v>129</v>
      </c>
      <c r="L311" t="s">
        <v>349</v>
      </c>
      <c r="M311">
        <v>2413.5</v>
      </c>
    </row>
    <row r="312" spans="1:13" x14ac:dyDescent="0.25">
      <c r="A312" t="s">
        <v>13</v>
      </c>
      <c r="B312">
        <v>140379</v>
      </c>
      <c r="C312">
        <v>4277.5</v>
      </c>
      <c r="F312" t="s">
        <v>73</v>
      </c>
      <c r="G312">
        <v>2851</v>
      </c>
      <c r="H312">
        <v>2570</v>
      </c>
      <c r="K312" t="s">
        <v>13</v>
      </c>
      <c r="L312">
        <v>2668</v>
      </c>
      <c r="M312">
        <v>2408</v>
      </c>
    </row>
    <row r="313" spans="1:13" x14ac:dyDescent="0.25">
      <c r="A313" t="s">
        <v>79</v>
      </c>
      <c r="B313">
        <v>140333</v>
      </c>
      <c r="C313">
        <v>4274.5</v>
      </c>
      <c r="F313" t="s">
        <v>89</v>
      </c>
      <c r="G313">
        <v>140237</v>
      </c>
      <c r="H313">
        <v>2568</v>
      </c>
      <c r="K313" t="s">
        <v>135</v>
      </c>
      <c r="L313">
        <v>140397</v>
      </c>
      <c r="M313">
        <v>2407</v>
      </c>
    </row>
    <row r="314" spans="1:13" x14ac:dyDescent="0.25">
      <c r="A314" t="s">
        <v>127</v>
      </c>
      <c r="B314">
        <v>552</v>
      </c>
      <c r="C314">
        <v>4254</v>
      </c>
      <c r="F314" t="s">
        <v>127</v>
      </c>
      <c r="G314">
        <v>140208</v>
      </c>
      <c r="H314">
        <v>2561</v>
      </c>
      <c r="K314" t="s">
        <v>187</v>
      </c>
      <c r="L314">
        <v>140385</v>
      </c>
      <c r="M314">
        <v>2404.5</v>
      </c>
    </row>
    <row r="315" spans="1:13" x14ac:dyDescent="0.25">
      <c r="A315" t="s">
        <v>145</v>
      </c>
      <c r="B315">
        <v>140442</v>
      </c>
      <c r="C315">
        <v>4241</v>
      </c>
      <c r="F315" t="s">
        <v>161</v>
      </c>
      <c r="G315">
        <v>2755</v>
      </c>
      <c r="H315">
        <v>2555.5</v>
      </c>
      <c r="K315" t="s">
        <v>79</v>
      </c>
      <c r="L315">
        <v>2774</v>
      </c>
      <c r="M315">
        <v>2390.5</v>
      </c>
    </row>
    <row r="316" spans="1:13" x14ac:dyDescent="0.25">
      <c r="A316" t="s">
        <v>31</v>
      </c>
      <c r="B316" t="s">
        <v>202</v>
      </c>
      <c r="C316">
        <v>4235</v>
      </c>
      <c r="F316" t="s">
        <v>43</v>
      </c>
      <c r="G316">
        <v>140591</v>
      </c>
      <c r="H316">
        <v>2554</v>
      </c>
      <c r="K316" t="s">
        <v>145</v>
      </c>
      <c r="L316" t="s">
        <v>284</v>
      </c>
      <c r="M316">
        <v>2389.5</v>
      </c>
    </row>
    <row r="317" spans="1:13" x14ac:dyDescent="0.25">
      <c r="A317" t="s">
        <v>183</v>
      </c>
      <c r="B317" t="s">
        <v>452</v>
      </c>
      <c r="C317">
        <v>4230</v>
      </c>
      <c r="F317" t="s">
        <v>123</v>
      </c>
      <c r="G317">
        <v>140207</v>
      </c>
      <c r="H317">
        <v>2553.5</v>
      </c>
      <c r="K317" t="s">
        <v>17</v>
      </c>
      <c r="L317">
        <v>140273</v>
      </c>
      <c r="M317">
        <v>2389</v>
      </c>
    </row>
    <row r="318" spans="1:13" x14ac:dyDescent="0.25">
      <c r="A318" t="s">
        <v>107</v>
      </c>
      <c r="B318">
        <v>140594</v>
      </c>
      <c r="C318">
        <v>4210.5</v>
      </c>
      <c r="F318" t="s">
        <v>151</v>
      </c>
      <c r="G318">
        <v>140341</v>
      </c>
      <c r="H318">
        <v>2548</v>
      </c>
      <c r="K318" t="s">
        <v>161</v>
      </c>
      <c r="L318">
        <v>140358</v>
      </c>
      <c r="M318">
        <v>2388.5</v>
      </c>
    </row>
    <row r="319" spans="1:13" x14ac:dyDescent="0.25">
      <c r="A319" t="s">
        <v>87</v>
      </c>
      <c r="B319">
        <v>3273</v>
      </c>
      <c r="C319">
        <v>4203</v>
      </c>
      <c r="F319" t="s">
        <v>157</v>
      </c>
      <c r="G319">
        <v>140356</v>
      </c>
      <c r="H319">
        <v>2547</v>
      </c>
      <c r="K319" t="s">
        <v>129</v>
      </c>
      <c r="L319">
        <v>3021</v>
      </c>
      <c r="M319">
        <v>2388</v>
      </c>
    </row>
    <row r="320" spans="1:13" x14ac:dyDescent="0.25">
      <c r="A320" t="s">
        <v>71</v>
      </c>
      <c r="B320">
        <v>2706</v>
      </c>
      <c r="C320">
        <v>4201</v>
      </c>
      <c r="F320" t="s">
        <v>141</v>
      </c>
      <c r="G320">
        <v>140303</v>
      </c>
      <c r="H320">
        <v>2546</v>
      </c>
      <c r="K320" t="s">
        <v>15</v>
      </c>
      <c r="L320" t="s">
        <v>307</v>
      </c>
      <c r="M320">
        <v>2385</v>
      </c>
    </row>
    <row r="321" spans="1:13" x14ac:dyDescent="0.25">
      <c r="A321" t="s">
        <v>173</v>
      </c>
      <c r="B321">
        <v>648</v>
      </c>
      <c r="C321">
        <v>4200</v>
      </c>
      <c r="F321" t="s">
        <v>63</v>
      </c>
      <c r="G321">
        <v>2651</v>
      </c>
      <c r="H321">
        <v>2546</v>
      </c>
      <c r="K321" t="s">
        <v>57</v>
      </c>
      <c r="L321" t="s">
        <v>389</v>
      </c>
      <c r="M321">
        <v>2383.5</v>
      </c>
    </row>
    <row r="322" spans="1:13" x14ac:dyDescent="0.25">
      <c r="A322" t="s">
        <v>61</v>
      </c>
      <c r="B322">
        <v>140384</v>
      </c>
      <c r="C322">
        <v>4194</v>
      </c>
      <c r="F322" t="s">
        <v>131</v>
      </c>
      <c r="G322">
        <v>2887</v>
      </c>
      <c r="H322">
        <v>2544.5</v>
      </c>
      <c r="K322" t="s">
        <v>163</v>
      </c>
      <c r="L322" t="s">
        <v>360</v>
      </c>
      <c r="M322">
        <v>2369</v>
      </c>
    </row>
    <row r="323" spans="1:13" x14ac:dyDescent="0.25">
      <c r="A323" t="s">
        <v>29</v>
      </c>
      <c r="B323" t="s">
        <v>201</v>
      </c>
      <c r="C323">
        <v>4181</v>
      </c>
      <c r="F323" t="s">
        <v>45</v>
      </c>
      <c r="G323" t="s">
        <v>471</v>
      </c>
      <c r="H323">
        <v>2542</v>
      </c>
      <c r="K323" t="s">
        <v>43</v>
      </c>
      <c r="L323">
        <v>140591</v>
      </c>
      <c r="M323">
        <v>2369</v>
      </c>
    </row>
    <row r="324" spans="1:13" x14ac:dyDescent="0.25">
      <c r="A324" t="s">
        <v>21</v>
      </c>
      <c r="B324">
        <v>140519</v>
      </c>
      <c r="C324">
        <v>4177</v>
      </c>
      <c r="F324" t="s">
        <v>165</v>
      </c>
      <c r="G324" t="s">
        <v>361</v>
      </c>
      <c r="H324">
        <v>2537.5</v>
      </c>
      <c r="K324" t="s">
        <v>99</v>
      </c>
      <c r="L324" t="s">
        <v>261</v>
      </c>
      <c r="M324">
        <v>2367.5</v>
      </c>
    </row>
    <row r="325" spans="1:13" x14ac:dyDescent="0.25">
      <c r="A325" t="s">
        <v>47</v>
      </c>
      <c r="B325">
        <v>547</v>
      </c>
      <c r="C325">
        <v>4164</v>
      </c>
      <c r="F325" t="s">
        <v>49</v>
      </c>
      <c r="G325">
        <v>140271</v>
      </c>
      <c r="H325">
        <v>2537</v>
      </c>
      <c r="K325" t="s">
        <v>99</v>
      </c>
      <c r="L325" t="s">
        <v>498</v>
      </c>
      <c r="M325">
        <v>2361</v>
      </c>
    </row>
    <row r="326" spans="1:13" x14ac:dyDescent="0.25">
      <c r="A326" t="s">
        <v>95</v>
      </c>
      <c r="B326">
        <v>140284</v>
      </c>
      <c r="C326">
        <v>4161</v>
      </c>
      <c r="F326" t="s">
        <v>73</v>
      </c>
      <c r="G326">
        <v>2821</v>
      </c>
      <c r="H326">
        <v>2514</v>
      </c>
      <c r="K326" t="s">
        <v>29</v>
      </c>
      <c r="L326">
        <v>639</v>
      </c>
      <c r="M326">
        <v>2357</v>
      </c>
    </row>
    <row r="327" spans="1:13" x14ac:dyDescent="0.25">
      <c r="A327" t="s">
        <v>39</v>
      </c>
      <c r="B327">
        <v>603</v>
      </c>
      <c r="C327">
        <v>4135.5</v>
      </c>
      <c r="F327" t="s">
        <v>159</v>
      </c>
      <c r="G327" t="s">
        <v>160</v>
      </c>
      <c r="H327">
        <v>2512</v>
      </c>
      <c r="K327" t="s">
        <v>125</v>
      </c>
      <c r="L327" t="s">
        <v>126</v>
      </c>
      <c r="M327">
        <v>2333</v>
      </c>
    </row>
    <row r="328" spans="1:13" x14ac:dyDescent="0.25">
      <c r="A328" t="s">
        <v>79</v>
      </c>
      <c r="B328">
        <v>3016</v>
      </c>
      <c r="C328">
        <v>4133</v>
      </c>
      <c r="F328" t="s">
        <v>119</v>
      </c>
      <c r="G328">
        <v>2704</v>
      </c>
      <c r="H328">
        <v>2508</v>
      </c>
      <c r="K328" t="s">
        <v>25</v>
      </c>
      <c r="L328" t="s">
        <v>26</v>
      </c>
      <c r="M328">
        <v>2331</v>
      </c>
    </row>
    <row r="329" spans="1:13" x14ac:dyDescent="0.25">
      <c r="A329" t="s">
        <v>119</v>
      </c>
      <c r="B329">
        <v>3272</v>
      </c>
      <c r="C329">
        <v>4126.5</v>
      </c>
      <c r="F329" t="s">
        <v>149</v>
      </c>
      <c r="G329">
        <v>140393</v>
      </c>
      <c r="H329">
        <v>2501</v>
      </c>
      <c r="K329" t="s">
        <v>97</v>
      </c>
      <c r="L329" t="s">
        <v>409</v>
      </c>
      <c r="M329">
        <v>2329</v>
      </c>
    </row>
    <row r="330" spans="1:13" x14ac:dyDescent="0.25">
      <c r="A330" t="s">
        <v>31</v>
      </c>
      <c r="B330">
        <v>2943</v>
      </c>
      <c r="C330">
        <v>4113</v>
      </c>
      <c r="F330" t="s">
        <v>83</v>
      </c>
      <c r="G330">
        <v>140322</v>
      </c>
      <c r="H330">
        <v>2500</v>
      </c>
      <c r="K330" t="s">
        <v>181</v>
      </c>
      <c r="L330" t="s">
        <v>182</v>
      </c>
      <c r="M330">
        <v>2325.5</v>
      </c>
    </row>
    <row r="331" spans="1:13" x14ac:dyDescent="0.25">
      <c r="A331" t="s">
        <v>85</v>
      </c>
      <c r="B331" t="s">
        <v>86</v>
      </c>
      <c r="C331">
        <v>4104</v>
      </c>
      <c r="F331" t="s">
        <v>69</v>
      </c>
      <c r="G331">
        <v>3199</v>
      </c>
      <c r="H331">
        <v>2498</v>
      </c>
      <c r="K331" t="s">
        <v>173</v>
      </c>
      <c r="L331">
        <v>544</v>
      </c>
      <c r="M331">
        <v>2320</v>
      </c>
    </row>
    <row r="332" spans="1:13" x14ac:dyDescent="0.25">
      <c r="A332" t="s">
        <v>39</v>
      </c>
      <c r="B332" t="s">
        <v>40</v>
      </c>
      <c r="C332">
        <v>4101</v>
      </c>
      <c r="F332" t="s">
        <v>107</v>
      </c>
      <c r="G332" t="s">
        <v>502</v>
      </c>
      <c r="H332">
        <v>2486</v>
      </c>
      <c r="K332" t="s">
        <v>31</v>
      </c>
      <c r="L332" t="s">
        <v>202</v>
      </c>
      <c r="M332">
        <v>2319</v>
      </c>
    </row>
    <row r="333" spans="1:13" x14ac:dyDescent="0.25">
      <c r="A333" t="s">
        <v>107</v>
      </c>
      <c r="B333">
        <v>140556</v>
      </c>
      <c r="C333">
        <v>4098.5</v>
      </c>
      <c r="F333" t="s">
        <v>137</v>
      </c>
      <c r="G333">
        <v>2828</v>
      </c>
      <c r="H333">
        <v>2479</v>
      </c>
      <c r="K333" t="s">
        <v>35</v>
      </c>
      <c r="L333" t="s">
        <v>466</v>
      </c>
      <c r="M333">
        <v>2308.5</v>
      </c>
    </row>
    <row r="334" spans="1:13" x14ac:dyDescent="0.25">
      <c r="A334" t="s">
        <v>19</v>
      </c>
      <c r="B334">
        <v>140310</v>
      </c>
      <c r="C334">
        <v>4098</v>
      </c>
      <c r="F334" t="s">
        <v>163</v>
      </c>
      <c r="G334" t="s">
        <v>360</v>
      </c>
      <c r="H334">
        <v>2477</v>
      </c>
      <c r="K334" t="s">
        <v>101</v>
      </c>
      <c r="L334">
        <v>2720</v>
      </c>
      <c r="M334">
        <v>2303</v>
      </c>
    </row>
    <row r="335" spans="1:13" x14ac:dyDescent="0.25">
      <c r="A335" t="s">
        <v>165</v>
      </c>
      <c r="B335">
        <v>3202</v>
      </c>
      <c r="C335">
        <v>4090.5</v>
      </c>
      <c r="F335" t="s">
        <v>167</v>
      </c>
      <c r="G335" t="s">
        <v>168</v>
      </c>
      <c r="H335">
        <v>2477</v>
      </c>
      <c r="K335" t="s">
        <v>107</v>
      </c>
      <c r="L335">
        <v>2875</v>
      </c>
      <c r="M335">
        <v>2301</v>
      </c>
    </row>
    <row r="336" spans="1:13" x14ac:dyDescent="0.25">
      <c r="A336" t="s">
        <v>135</v>
      </c>
      <c r="B336" t="s">
        <v>136</v>
      </c>
      <c r="C336">
        <v>4089</v>
      </c>
      <c r="F336" t="s">
        <v>151</v>
      </c>
      <c r="G336" t="s">
        <v>436</v>
      </c>
      <c r="H336">
        <v>2475</v>
      </c>
      <c r="K336" t="s">
        <v>31</v>
      </c>
      <c r="L336">
        <v>650</v>
      </c>
      <c r="M336">
        <v>2298</v>
      </c>
    </row>
    <row r="337" spans="1:13" x14ac:dyDescent="0.25">
      <c r="A337" t="s">
        <v>115</v>
      </c>
      <c r="B337" t="s">
        <v>269</v>
      </c>
      <c r="C337">
        <v>4075.5</v>
      </c>
      <c r="F337" t="s">
        <v>27</v>
      </c>
      <c r="G337">
        <v>2868</v>
      </c>
      <c r="H337">
        <v>2475</v>
      </c>
      <c r="K337" t="s">
        <v>175</v>
      </c>
      <c r="L337" t="s">
        <v>363</v>
      </c>
      <c r="M337">
        <v>2285</v>
      </c>
    </row>
    <row r="338" spans="1:13" x14ac:dyDescent="0.25">
      <c r="A338" t="s">
        <v>29</v>
      </c>
      <c r="B338" t="s">
        <v>312</v>
      </c>
      <c r="C338">
        <v>4075.5</v>
      </c>
      <c r="F338" t="s">
        <v>151</v>
      </c>
      <c r="G338">
        <v>140346</v>
      </c>
      <c r="H338">
        <v>2474</v>
      </c>
      <c r="K338" t="s">
        <v>101</v>
      </c>
      <c r="L338" t="s">
        <v>411</v>
      </c>
      <c r="M338">
        <v>2281</v>
      </c>
    </row>
    <row r="339" spans="1:13" x14ac:dyDescent="0.25">
      <c r="A339" t="s">
        <v>179</v>
      </c>
      <c r="B339">
        <v>140252</v>
      </c>
      <c r="C339">
        <v>4075</v>
      </c>
      <c r="F339" t="s">
        <v>67</v>
      </c>
      <c r="G339" t="s">
        <v>327</v>
      </c>
      <c r="H339">
        <v>2473</v>
      </c>
      <c r="K339" t="s">
        <v>143</v>
      </c>
      <c r="L339" t="s">
        <v>353</v>
      </c>
      <c r="M339">
        <v>2281</v>
      </c>
    </row>
    <row r="340" spans="1:13" x14ac:dyDescent="0.25">
      <c r="A340" t="s">
        <v>157</v>
      </c>
      <c r="B340" t="s">
        <v>571</v>
      </c>
      <c r="C340">
        <v>4073</v>
      </c>
      <c r="F340" t="s">
        <v>79</v>
      </c>
      <c r="G340">
        <v>140214</v>
      </c>
      <c r="H340">
        <v>2470</v>
      </c>
      <c r="K340" t="s">
        <v>45</v>
      </c>
      <c r="L340" t="s">
        <v>235</v>
      </c>
      <c r="M340">
        <v>2272.5</v>
      </c>
    </row>
    <row r="341" spans="1:13" x14ac:dyDescent="0.25">
      <c r="A341" t="s">
        <v>19</v>
      </c>
      <c r="B341">
        <v>140262</v>
      </c>
      <c r="C341">
        <v>4072.5</v>
      </c>
      <c r="F341" t="s">
        <v>31</v>
      </c>
      <c r="G341">
        <v>140517</v>
      </c>
      <c r="H341">
        <v>2460</v>
      </c>
      <c r="K341" t="s">
        <v>157</v>
      </c>
      <c r="L341" t="s">
        <v>527</v>
      </c>
      <c r="M341">
        <v>2266.5</v>
      </c>
    </row>
    <row r="342" spans="1:13" x14ac:dyDescent="0.25">
      <c r="A342" t="s">
        <v>65</v>
      </c>
      <c r="B342">
        <v>140199</v>
      </c>
      <c r="C342">
        <v>4071.5</v>
      </c>
      <c r="F342" t="s">
        <v>131</v>
      </c>
      <c r="G342" t="s">
        <v>514</v>
      </c>
      <c r="H342">
        <v>2456</v>
      </c>
      <c r="K342" t="s">
        <v>105</v>
      </c>
      <c r="L342" t="s">
        <v>413</v>
      </c>
      <c r="M342">
        <v>2265</v>
      </c>
    </row>
    <row r="343" spans="1:13" x14ac:dyDescent="0.25">
      <c r="A343" t="s">
        <v>159</v>
      </c>
      <c r="B343">
        <v>140431</v>
      </c>
      <c r="C343">
        <v>4070</v>
      </c>
      <c r="F343" t="s">
        <v>133</v>
      </c>
      <c r="G343">
        <v>140433</v>
      </c>
      <c r="H343">
        <v>2455.5</v>
      </c>
      <c r="K343" t="s">
        <v>169</v>
      </c>
      <c r="L343">
        <v>140589</v>
      </c>
      <c r="M343">
        <v>2261</v>
      </c>
    </row>
    <row r="344" spans="1:13" x14ac:dyDescent="0.25">
      <c r="A344" t="s">
        <v>79</v>
      </c>
      <c r="B344">
        <v>140214</v>
      </c>
      <c r="C344">
        <v>4069</v>
      </c>
      <c r="F344" t="s">
        <v>119</v>
      </c>
      <c r="G344">
        <v>140230</v>
      </c>
      <c r="H344">
        <v>2455.5</v>
      </c>
      <c r="K344" t="s">
        <v>123</v>
      </c>
      <c r="L344" t="s">
        <v>422</v>
      </c>
      <c r="M344">
        <v>2259.5</v>
      </c>
    </row>
    <row r="345" spans="1:13" x14ac:dyDescent="0.25">
      <c r="A345" t="s">
        <v>13</v>
      </c>
      <c r="B345">
        <v>2668</v>
      </c>
      <c r="C345">
        <v>4064</v>
      </c>
      <c r="F345" t="s">
        <v>131</v>
      </c>
      <c r="G345">
        <v>140337</v>
      </c>
      <c r="H345">
        <v>2453</v>
      </c>
      <c r="K345" t="s">
        <v>29</v>
      </c>
      <c r="L345">
        <v>140404</v>
      </c>
      <c r="M345">
        <v>2258</v>
      </c>
    </row>
    <row r="346" spans="1:13" x14ac:dyDescent="0.25">
      <c r="A346" t="s">
        <v>69</v>
      </c>
      <c r="B346">
        <v>2912</v>
      </c>
      <c r="C346">
        <v>4061.5</v>
      </c>
      <c r="F346" t="s">
        <v>23</v>
      </c>
      <c r="G346">
        <v>140394</v>
      </c>
      <c r="H346">
        <v>2442</v>
      </c>
      <c r="K346" t="s">
        <v>115</v>
      </c>
      <c r="L346">
        <v>726</v>
      </c>
      <c r="M346">
        <v>2255.5</v>
      </c>
    </row>
    <row r="347" spans="1:13" x14ac:dyDescent="0.25">
      <c r="A347" t="s">
        <v>75</v>
      </c>
      <c r="B347" t="s">
        <v>398</v>
      </c>
      <c r="C347">
        <v>4060</v>
      </c>
      <c r="F347" t="s">
        <v>113</v>
      </c>
      <c r="G347">
        <v>140231</v>
      </c>
      <c r="H347">
        <v>2441</v>
      </c>
      <c r="K347" t="s">
        <v>161</v>
      </c>
      <c r="L347" t="s">
        <v>292</v>
      </c>
      <c r="M347">
        <v>2253.5</v>
      </c>
    </row>
    <row r="348" spans="1:13" x14ac:dyDescent="0.25">
      <c r="A348" t="s">
        <v>65</v>
      </c>
      <c r="B348">
        <v>140270</v>
      </c>
      <c r="C348">
        <v>4058</v>
      </c>
      <c r="F348" t="s">
        <v>33</v>
      </c>
      <c r="G348">
        <v>140541</v>
      </c>
      <c r="H348">
        <v>2428.5</v>
      </c>
      <c r="K348" t="s">
        <v>185</v>
      </c>
      <c r="L348" t="s">
        <v>541</v>
      </c>
      <c r="M348">
        <v>2253</v>
      </c>
    </row>
    <row r="349" spans="1:13" x14ac:dyDescent="0.25">
      <c r="A349" t="s">
        <v>29</v>
      </c>
      <c r="B349">
        <v>140381</v>
      </c>
      <c r="C349">
        <v>4056.5</v>
      </c>
      <c r="F349" t="s">
        <v>143</v>
      </c>
      <c r="G349">
        <v>3083</v>
      </c>
      <c r="H349">
        <v>2418</v>
      </c>
      <c r="K349" t="s">
        <v>107</v>
      </c>
      <c r="L349">
        <v>140594</v>
      </c>
      <c r="M349">
        <v>2243</v>
      </c>
    </row>
    <row r="350" spans="1:13" x14ac:dyDescent="0.25">
      <c r="A350" t="s">
        <v>93</v>
      </c>
      <c r="B350">
        <v>2659</v>
      </c>
      <c r="C350">
        <v>4049</v>
      </c>
      <c r="F350" t="s">
        <v>31</v>
      </c>
      <c r="G350">
        <v>140402</v>
      </c>
      <c r="H350">
        <v>2404.5</v>
      </c>
      <c r="K350" t="s">
        <v>171</v>
      </c>
      <c r="L350" t="s">
        <v>172</v>
      </c>
      <c r="M350">
        <v>2236</v>
      </c>
    </row>
    <row r="351" spans="1:13" x14ac:dyDescent="0.25">
      <c r="A351" t="s">
        <v>175</v>
      </c>
      <c r="B351">
        <v>140351</v>
      </c>
      <c r="C351">
        <v>4046</v>
      </c>
      <c r="F351" t="s">
        <v>153</v>
      </c>
      <c r="G351">
        <v>140424</v>
      </c>
      <c r="H351">
        <v>2403</v>
      </c>
      <c r="K351" t="s">
        <v>51</v>
      </c>
      <c r="L351">
        <v>569</v>
      </c>
      <c r="M351">
        <v>2233.5</v>
      </c>
    </row>
    <row r="352" spans="1:13" x14ac:dyDescent="0.25">
      <c r="A352" t="s">
        <v>27</v>
      </c>
      <c r="B352">
        <v>2684</v>
      </c>
      <c r="C352">
        <v>4037.5</v>
      </c>
      <c r="F352" t="s">
        <v>21</v>
      </c>
      <c r="G352" t="s">
        <v>224</v>
      </c>
      <c r="H352">
        <v>2393.5</v>
      </c>
      <c r="K352" t="s">
        <v>55</v>
      </c>
      <c r="L352">
        <v>3188</v>
      </c>
      <c r="M352">
        <v>2226</v>
      </c>
    </row>
    <row r="353" spans="1:13" x14ac:dyDescent="0.25">
      <c r="A353" t="s">
        <v>125</v>
      </c>
      <c r="B353">
        <v>140539</v>
      </c>
      <c r="C353">
        <v>4031</v>
      </c>
      <c r="F353" t="s">
        <v>51</v>
      </c>
      <c r="G353">
        <v>2747</v>
      </c>
      <c r="H353">
        <v>2390</v>
      </c>
      <c r="K353" t="s">
        <v>57</v>
      </c>
      <c r="L353" t="s">
        <v>240</v>
      </c>
      <c r="M353">
        <v>2219</v>
      </c>
    </row>
    <row r="354" spans="1:13" x14ac:dyDescent="0.25">
      <c r="A354" t="s">
        <v>167</v>
      </c>
      <c r="B354">
        <v>613</v>
      </c>
      <c r="C354">
        <v>4024</v>
      </c>
      <c r="F354" t="s">
        <v>81</v>
      </c>
      <c r="G354" t="s">
        <v>401</v>
      </c>
      <c r="H354">
        <v>2388</v>
      </c>
      <c r="K354" t="s">
        <v>73</v>
      </c>
      <c r="L354" t="s">
        <v>74</v>
      </c>
      <c r="M354">
        <v>2219</v>
      </c>
    </row>
    <row r="355" spans="1:13" x14ac:dyDescent="0.25">
      <c r="A355" t="s">
        <v>27</v>
      </c>
      <c r="B355" t="s">
        <v>28</v>
      </c>
      <c r="C355">
        <v>4022.5</v>
      </c>
      <c r="F355" t="s">
        <v>87</v>
      </c>
      <c r="G355">
        <v>140363</v>
      </c>
      <c r="H355">
        <v>2384</v>
      </c>
      <c r="K355" t="s">
        <v>45</v>
      </c>
      <c r="L355" t="s">
        <v>383</v>
      </c>
      <c r="M355">
        <v>2216</v>
      </c>
    </row>
    <row r="356" spans="1:13" x14ac:dyDescent="0.25">
      <c r="A356" t="s">
        <v>127</v>
      </c>
      <c r="B356">
        <v>140350</v>
      </c>
      <c r="C356">
        <v>4010</v>
      </c>
      <c r="F356" t="s">
        <v>23</v>
      </c>
      <c r="G356">
        <v>140522</v>
      </c>
      <c r="H356">
        <v>2382</v>
      </c>
      <c r="K356" t="s">
        <v>25</v>
      </c>
      <c r="L356">
        <v>2696</v>
      </c>
      <c r="M356">
        <v>2215.5</v>
      </c>
    </row>
    <row r="357" spans="1:13" x14ac:dyDescent="0.25">
      <c r="A357" t="s">
        <v>117</v>
      </c>
      <c r="B357">
        <v>140233</v>
      </c>
      <c r="C357">
        <v>4007.5</v>
      </c>
      <c r="F357" t="s">
        <v>57</v>
      </c>
      <c r="G357" t="s">
        <v>389</v>
      </c>
      <c r="H357">
        <v>2376</v>
      </c>
      <c r="K357" t="s">
        <v>41</v>
      </c>
      <c r="L357">
        <v>140531</v>
      </c>
      <c r="M357">
        <v>2214</v>
      </c>
    </row>
    <row r="358" spans="1:13" x14ac:dyDescent="0.25">
      <c r="A358" t="s">
        <v>49</v>
      </c>
      <c r="B358">
        <v>558</v>
      </c>
      <c r="C358">
        <v>4007</v>
      </c>
      <c r="F358" t="s">
        <v>79</v>
      </c>
      <c r="G358" t="s">
        <v>251</v>
      </c>
      <c r="H358">
        <v>2374</v>
      </c>
      <c r="K358" t="s">
        <v>115</v>
      </c>
      <c r="L358">
        <v>140256</v>
      </c>
      <c r="M358">
        <v>2211</v>
      </c>
    </row>
    <row r="359" spans="1:13" x14ac:dyDescent="0.25">
      <c r="A359" t="s">
        <v>17</v>
      </c>
      <c r="B359">
        <v>140273</v>
      </c>
      <c r="C359">
        <v>4006</v>
      </c>
      <c r="F359" t="s">
        <v>21</v>
      </c>
      <c r="G359">
        <v>2919</v>
      </c>
      <c r="H359">
        <v>2365</v>
      </c>
      <c r="K359" t="s">
        <v>125</v>
      </c>
      <c r="L359">
        <v>140205</v>
      </c>
      <c r="M359">
        <v>2211</v>
      </c>
    </row>
    <row r="360" spans="1:13" x14ac:dyDescent="0.25">
      <c r="A360" t="s">
        <v>55</v>
      </c>
      <c r="B360">
        <v>140586</v>
      </c>
      <c r="C360">
        <v>4003</v>
      </c>
      <c r="F360" t="s">
        <v>117</v>
      </c>
      <c r="G360" t="s">
        <v>419</v>
      </c>
      <c r="H360">
        <v>2364.5</v>
      </c>
      <c r="K360" t="s">
        <v>93</v>
      </c>
      <c r="L360" t="s">
        <v>559</v>
      </c>
      <c r="M360">
        <v>2210</v>
      </c>
    </row>
    <row r="361" spans="1:13" x14ac:dyDescent="0.25">
      <c r="A361" t="s">
        <v>81</v>
      </c>
      <c r="B361">
        <v>2763</v>
      </c>
      <c r="C361">
        <v>4003</v>
      </c>
      <c r="F361" t="s">
        <v>161</v>
      </c>
      <c r="G361">
        <v>3171</v>
      </c>
      <c r="H361">
        <v>2358</v>
      </c>
      <c r="K361" t="s">
        <v>43</v>
      </c>
      <c r="L361">
        <v>140535</v>
      </c>
      <c r="M361">
        <v>2206</v>
      </c>
    </row>
    <row r="362" spans="1:13" x14ac:dyDescent="0.25">
      <c r="A362" t="s">
        <v>173</v>
      </c>
      <c r="B362" t="s">
        <v>362</v>
      </c>
      <c r="C362">
        <v>3991.5</v>
      </c>
      <c r="F362" t="s">
        <v>105</v>
      </c>
      <c r="G362" t="s">
        <v>501</v>
      </c>
      <c r="H362">
        <v>2320</v>
      </c>
      <c r="K362" t="s">
        <v>27</v>
      </c>
      <c r="L362" t="s">
        <v>462</v>
      </c>
      <c r="M362">
        <v>2203</v>
      </c>
    </row>
    <row r="363" spans="1:13" x14ac:dyDescent="0.25">
      <c r="A363" t="s">
        <v>69</v>
      </c>
      <c r="B363">
        <v>140200</v>
      </c>
      <c r="C363">
        <v>3988</v>
      </c>
      <c r="F363" t="s">
        <v>87</v>
      </c>
      <c r="G363" t="s">
        <v>88</v>
      </c>
      <c r="H363">
        <v>2319</v>
      </c>
      <c r="K363" t="s">
        <v>69</v>
      </c>
      <c r="L363">
        <v>140247</v>
      </c>
      <c r="M363">
        <v>2196</v>
      </c>
    </row>
    <row r="364" spans="1:13" x14ac:dyDescent="0.25">
      <c r="A364" t="s">
        <v>89</v>
      </c>
      <c r="B364">
        <v>140589</v>
      </c>
      <c r="C364">
        <v>3987</v>
      </c>
      <c r="F364" t="s">
        <v>97</v>
      </c>
      <c r="G364">
        <v>3128</v>
      </c>
      <c r="H364">
        <v>2318.5</v>
      </c>
      <c r="K364" t="s">
        <v>65</v>
      </c>
      <c r="L364">
        <v>140320</v>
      </c>
      <c r="M364">
        <v>2193</v>
      </c>
    </row>
    <row r="365" spans="1:13" x14ac:dyDescent="0.25">
      <c r="A365" t="s">
        <v>139</v>
      </c>
      <c r="B365">
        <v>2670</v>
      </c>
      <c r="C365">
        <v>3982.5</v>
      </c>
      <c r="F365" t="s">
        <v>117</v>
      </c>
      <c r="G365">
        <v>584</v>
      </c>
      <c r="H365">
        <v>2310.5</v>
      </c>
      <c r="K365" t="s">
        <v>111</v>
      </c>
      <c r="L365" t="s">
        <v>416</v>
      </c>
      <c r="M365">
        <v>2184.5</v>
      </c>
    </row>
    <row r="366" spans="1:13" x14ac:dyDescent="0.25">
      <c r="A366" t="s">
        <v>121</v>
      </c>
      <c r="B366">
        <v>140443</v>
      </c>
      <c r="C366">
        <v>3980</v>
      </c>
      <c r="F366" t="s">
        <v>133</v>
      </c>
      <c r="G366">
        <v>140301</v>
      </c>
      <c r="H366">
        <v>2305</v>
      </c>
      <c r="K366" t="s">
        <v>107</v>
      </c>
      <c r="L366" t="s">
        <v>502</v>
      </c>
      <c r="M366">
        <v>2179</v>
      </c>
    </row>
    <row r="367" spans="1:13" x14ac:dyDescent="0.25">
      <c r="A367" t="s">
        <v>157</v>
      </c>
      <c r="B367">
        <v>647</v>
      </c>
      <c r="C367">
        <v>3977</v>
      </c>
      <c r="F367" t="s">
        <v>147</v>
      </c>
      <c r="G367">
        <v>140318</v>
      </c>
      <c r="H367">
        <v>2298.5</v>
      </c>
      <c r="K367" t="s">
        <v>13</v>
      </c>
      <c r="L367">
        <v>534</v>
      </c>
      <c r="M367">
        <v>2159</v>
      </c>
    </row>
    <row r="368" spans="1:13" x14ac:dyDescent="0.25">
      <c r="A368" t="s">
        <v>147</v>
      </c>
      <c r="B368">
        <v>140444</v>
      </c>
      <c r="C368">
        <v>3974</v>
      </c>
      <c r="F368" t="s">
        <v>169</v>
      </c>
      <c r="G368">
        <v>2678</v>
      </c>
      <c r="H368">
        <v>2290</v>
      </c>
      <c r="K368" t="s">
        <v>91</v>
      </c>
      <c r="L368">
        <v>631</v>
      </c>
      <c r="M368">
        <v>2158</v>
      </c>
    </row>
    <row r="369" spans="1:13" x14ac:dyDescent="0.25">
      <c r="A369" t="s">
        <v>55</v>
      </c>
      <c r="B369">
        <v>140510</v>
      </c>
      <c r="C369">
        <v>3969</v>
      </c>
      <c r="F369" t="s">
        <v>125</v>
      </c>
      <c r="G369" t="s">
        <v>347</v>
      </c>
      <c r="H369">
        <v>2289.5</v>
      </c>
      <c r="K369" t="s">
        <v>27</v>
      </c>
      <c r="L369" t="s">
        <v>28</v>
      </c>
      <c r="M369">
        <v>2153.5</v>
      </c>
    </row>
    <row r="370" spans="1:13" x14ac:dyDescent="0.25">
      <c r="A370" t="s">
        <v>173</v>
      </c>
      <c r="B370">
        <v>140369</v>
      </c>
      <c r="C370">
        <v>3968</v>
      </c>
      <c r="F370" t="s">
        <v>111</v>
      </c>
      <c r="G370" t="s">
        <v>212</v>
      </c>
      <c r="H370">
        <v>2288</v>
      </c>
      <c r="K370" t="s">
        <v>97</v>
      </c>
      <c r="L370">
        <v>140489</v>
      </c>
      <c r="M370">
        <v>2141.5</v>
      </c>
    </row>
    <row r="371" spans="1:13" x14ac:dyDescent="0.25">
      <c r="A371" t="s">
        <v>59</v>
      </c>
      <c r="B371" t="s">
        <v>241</v>
      </c>
      <c r="C371">
        <v>3962</v>
      </c>
      <c r="F371" t="s">
        <v>127</v>
      </c>
      <c r="G371">
        <v>2785</v>
      </c>
      <c r="H371">
        <v>2267</v>
      </c>
      <c r="K371" t="s">
        <v>115</v>
      </c>
      <c r="L371">
        <v>140315</v>
      </c>
      <c r="M371">
        <v>2133.5</v>
      </c>
    </row>
    <row r="372" spans="1:13" x14ac:dyDescent="0.25">
      <c r="A372" t="s">
        <v>165</v>
      </c>
      <c r="B372">
        <v>140419</v>
      </c>
      <c r="C372">
        <v>3962</v>
      </c>
      <c r="F372" t="s">
        <v>45</v>
      </c>
      <c r="G372">
        <v>640</v>
      </c>
      <c r="H372">
        <v>2266</v>
      </c>
      <c r="K372" t="s">
        <v>53</v>
      </c>
      <c r="L372">
        <v>140217</v>
      </c>
      <c r="M372">
        <v>2130.5</v>
      </c>
    </row>
    <row r="373" spans="1:13" x14ac:dyDescent="0.25">
      <c r="A373" t="s">
        <v>55</v>
      </c>
      <c r="B373">
        <v>3188</v>
      </c>
      <c r="C373">
        <v>3950</v>
      </c>
      <c r="F373" t="s">
        <v>95</v>
      </c>
      <c r="G373">
        <v>550</v>
      </c>
      <c r="H373">
        <v>2249</v>
      </c>
      <c r="K373" t="s">
        <v>129</v>
      </c>
      <c r="L373">
        <v>140206</v>
      </c>
      <c r="M373">
        <v>2130.5</v>
      </c>
    </row>
    <row r="374" spans="1:13" x14ac:dyDescent="0.25">
      <c r="A374" t="s">
        <v>87</v>
      </c>
      <c r="B374">
        <v>2703</v>
      </c>
      <c r="C374">
        <v>3938</v>
      </c>
      <c r="F374" t="s">
        <v>67</v>
      </c>
      <c r="G374" t="s">
        <v>68</v>
      </c>
      <c r="H374">
        <v>2242</v>
      </c>
      <c r="K374" t="s">
        <v>177</v>
      </c>
      <c r="L374">
        <v>140309</v>
      </c>
      <c r="M374">
        <v>2128</v>
      </c>
    </row>
    <row r="375" spans="1:13" x14ac:dyDescent="0.25">
      <c r="A375" t="s">
        <v>145</v>
      </c>
      <c r="B375">
        <v>140265</v>
      </c>
      <c r="C375">
        <v>3937</v>
      </c>
      <c r="F375" t="s">
        <v>125</v>
      </c>
      <c r="G375" t="s">
        <v>126</v>
      </c>
      <c r="H375">
        <v>2235</v>
      </c>
      <c r="K375" t="s">
        <v>33</v>
      </c>
      <c r="L375">
        <v>3098</v>
      </c>
      <c r="M375">
        <v>2125</v>
      </c>
    </row>
    <row r="376" spans="1:13" x14ac:dyDescent="0.25">
      <c r="A376" t="s">
        <v>171</v>
      </c>
      <c r="B376">
        <v>140552</v>
      </c>
      <c r="C376">
        <v>3936</v>
      </c>
      <c r="F376" t="s">
        <v>165</v>
      </c>
      <c r="G376" t="s">
        <v>294</v>
      </c>
      <c r="H376">
        <v>2230</v>
      </c>
      <c r="K376" t="s">
        <v>35</v>
      </c>
      <c r="L376">
        <v>2746</v>
      </c>
      <c r="M376">
        <v>2125</v>
      </c>
    </row>
    <row r="377" spans="1:13" x14ac:dyDescent="0.25">
      <c r="A377" t="s">
        <v>23</v>
      </c>
      <c r="B377">
        <v>3201</v>
      </c>
      <c r="C377">
        <v>3934.5</v>
      </c>
      <c r="F377" t="s">
        <v>127</v>
      </c>
      <c r="G377">
        <v>552</v>
      </c>
      <c r="H377">
        <v>2230</v>
      </c>
      <c r="K377" t="s">
        <v>69</v>
      </c>
      <c r="L377">
        <v>3199</v>
      </c>
      <c r="M377">
        <v>2118</v>
      </c>
    </row>
    <row r="378" spans="1:13" x14ac:dyDescent="0.25">
      <c r="A378" t="s">
        <v>127</v>
      </c>
      <c r="B378">
        <v>2769</v>
      </c>
      <c r="C378">
        <v>3928</v>
      </c>
      <c r="F378" t="s">
        <v>145</v>
      </c>
      <c r="G378">
        <v>140299</v>
      </c>
      <c r="H378">
        <v>2219.5</v>
      </c>
      <c r="K378" t="s">
        <v>139</v>
      </c>
      <c r="L378" t="s">
        <v>430</v>
      </c>
      <c r="M378">
        <v>2116.5</v>
      </c>
    </row>
    <row r="379" spans="1:13" x14ac:dyDescent="0.25">
      <c r="A379" t="s">
        <v>39</v>
      </c>
      <c r="B379">
        <v>3204</v>
      </c>
      <c r="C379">
        <v>3927</v>
      </c>
      <c r="F379" t="s">
        <v>135</v>
      </c>
      <c r="G379">
        <v>2705</v>
      </c>
      <c r="H379">
        <v>2219</v>
      </c>
      <c r="K379" t="s">
        <v>13</v>
      </c>
      <c r="L379">
        <v>110638</v>
      </c>
      <c r="M379">
        <v>2114</v>
      </c>
    </row>
    <row r="380" spans="1:13" x14ac:dyDescent="0.25">
      <c r="A380" t="s">
        <v>127</v>
      </c>
      <c r="B380">
        <v>703</v>
      </c>
      <c r="C380">
        <v>3922</v>
      </c>
      <c r="F380" t="s">
        <v>87</v>
      </c>
      <c r="G380">
        <v>140215</v>
      </c>
      <c r="H380">
        <v>2206</v>
      </c>
      <c r="K380" t="s">
        <v>59</v>
      </c>
      <c r="L380">
        <v>140499</v>
      </c>
      <c r="M380">
        <v>2111</v>
      </c>
    </row>
    <row r="381" spans="1:13" x14ac:dyDescent="0.25">
      <c r="A381" t="s">
        <v>139</v>
      </c>
      <c r="B381">
        <v>140554</v>
      </c>
      <c r="C381">
        <v>3920</v>
      </c>
      <c r="F381" t="s">
        <v>61</v>
      </c>
      <c r="G381">
        <v>140406</v>
      </c>
      <c r="H381">
        <v>2202</v>
      </c>
      <c r="K381" t="s">
        <v>97</v>
      </c>
      <c r="L381">
        <v>140325</v>
      </c>
      <c r="M381">
        <v>2108</v>
      </c>
    </row>
    <row r="382" spans="1:13" x14ac:dyDescent="0.25">
      <c r="A382" t="s">
        <v>151</v>
      </c>
      <c r="B382" t="s">
        <v>152</v>
      </c>
      <c r="C382">
        <v>3915.5</v>
      </c>
      <c r="F382" t="s">
        <v>17</v>
      </c>
      <c r="G382">
        <v>3015</v>
      </c>
      <c r="H382">
        <v>2201</v>
      </c>
      <c r="K382" t="s">
        <v>35</v>
      </c>
      <c r="L382">
        <v>3173</v>
      </c>
      <c r="M382">
        <v>2106</v>
      </c>
    </row>
    <row r="383" spans="1:13" x14ac:dyDescent="0.25">
      <c r="A383" t="s">
        <v>81</v>
      </c>
      <c r="B383">
        <v>140239</v>
      </c>
      <c r="C383">
        <v>3911.5</v>
      </c>
      <c r="F383" t="s">
        <v>39</v>
      </c>
      <c r="G383">
        <v>3289</v>
      </c>
      <c r="H383">
        <v>2200.5</v>
      </c>
      <c r="K383" t="s">
        <v>173</v>
      </c>
      <c r="L383">
        <v>140427</v>
      </c>
      <c r="M383">
        <v>2104.5</v>
      </c>
    </row>
    <row r="384" spans="1:13" x14ac:dyDescent="0.25">
      <c r="A384" t="s">
        <v>171</v>
      </c>
      <c r="B384" t="s">
        <v>297</v>
      </c>
      <c r="C384">
        <v>3909</v>
      </c>
      <c r="F384" t="s">
        <v>71</v>
      </c>
      <c r="G384" t="s">
        <v>329</v>
      </c>
      <c r="H384">
        <v>2196.5</v>
      </c>
      <c r="K384" t="s">
        <v>63</v>
      </c>
      <c r="L384">
        <v>140282</v>
      </c>
      <c r="M384">
        <v>2095.5</v>
      </c>
    </row>
    <row r="385" spans="1:13" x14ac:dyDescent="0.25">
      <c r="A385" t="s">
        <v>19</v>
      </c>
      <c r="B385" t="s">
        <v>309</v>
      </c>
      <c r="C385">
        <v>3883</v>
      </c>
      <c r="F385" t="s">
        <v>83</v>
      </c>
      <c r="G385">
        <v>722</v>
      </c>
      <c r="H385">
        <v>2193.5</v>
      </c>
      <c r="K385" t="s">
        <v>133</v>
      </c>
      <c r="L385" t="s">
        <v>515</v>
      </c>
      <c r="M385">
        <v>2095</v>
      </c>
    </row>
    <row r="386" spans="1:13" x14ac:dyDescent="0.25">
      <c r="A386" t="s">
        <v>93</v>
      </c>
      <c r="B386" t="s">
        <v>407</v>
      </c>
      <c r="C386">
        <v>3881.5</v>
      </c>
      <c r="F386" t="s">
        <v>81</v>
      </c>
      <c r="G386">
        <v>2928</v>
      </c>
      <c r="H386">
        <v>2189</v>
      </c>
      <c r="K386" t="s">
        <v>155</v>
      </c>
      <c r="L386" t="s">
        <v>156</v>
      </c>
      <c r="M386">
        <v>2095</v>
      </c>
    </row>
    <row r="387" spans="1:13" x14ac:dyDescent="0.25">
      <c r="A387" t="s">
        <v>39</v>
      </c>
      <c r="B387">
        <v>3289</v>
      </c>
      <c r="C387">
        <v>3874</v>
      </c>
      <c r="F387" t="s">
        <v>31</v>
      </c>
      <c r="G387" t="s">
        <v>202</v>
      </c>
      <c r="H387">
        <v>2185</v>
      </c>
      <c r="K387" t="s">
        <v>107</v>
      </c>
      <c r="L387">
        <v>140556</v>
      </c>
      <c r="M387">
        <v>2093</v>
      </c>
    </row>
    <row r="388" spans="1:13" x14ac:dyDescent="0.25">
      <c r="A388" t="s">
        <v>125</v>
      </c>
      <c r="B388" t="s">
        <v>347</v>
      </c>
      <c r="C388">
        <v>3867.5</v>
      </c>
      <c r="F388" t="s">
        <v>141</v>
      </c>
      <c r="G388" t="s">
        <v>352</v>
      </c>
      <c r="H388">
        <v>2176</v>
      </c>
      <c r="K388" t="s">
        <v>131</v>
      </c>
      <c r="L388">
        <v>140255</v>
      </c>
      <c r="M388">
        <v>2086.5</v>
      </c>
    </row>
    <row r="389" spans="1:13" x14ac:dyDescent="0.25">
      <c r="A389" t="s">
        <v>15</v>
      </c>
      <c r="B389">
        <v>545</v>
      </c>
      <c r="C389">
        <v>3867</v>
      </c>
      <c r="F389" t="s">
        <v>165</v>
      </c>
      <c r="G389">
        <v>2709</v>
      </c>
      <c r="H389">
        <v>2174.5</v>
      </c>
      <c r="K389" t="s">
        <v>143</v>
      </c>
      <c r="L389">
        <v>2779</v>
      </c>
      <c r="M389">
        <v>2086</v>
      </c>
    </row>
    <row r="390" spans="1:13" x14ac:dyDescent="0.25">
      <c r="A390" t="s">
        <v>33</v>
      </c>
      <c r="B390">
        <v>2937</v>
      </c>
      <c r="C390">
        <v>3863</v>
      </c>
      <c r="F390" t="s">
        <v>55</v>
      </c>
      <c r="G390">
        <v>140510</v>
      </c>
      <c r="H390">
        <v>2164</v>
      </c>
      <c r="K390" t="s">
        <v>163</v>
      </c>
      <c r="L390">
        <v>2743</v>
      </c>
      <c r="M390">
        <v>2086</v>
      </c>
    </row>
    <row r="391" spans="1:13" x14ac:dyDescent="0.25">
      <c r="A391" t="s">
        <v>69</v>
      </c>
      <c r="B391">
        <v>2736</v>
      </c>
      <c r="C391">
        <v>3863</v>
      </c>
      <c r="F391" t="s">
        <v>61</v>
      </c>
      <c r="G391" t="s">
        <v>391</v>
      </c>
      <c r="H391">
        <v>2163</v>
      </c>
      <c r="K391" t="s">
        <v>15</v>
      </c>
      <c r="L391" t="s">
        <v>456</v>
      </c>
      <c r="M391">
        <v>2075</v>
      </c>
    </row>
    <row r="392" spans="1:13" x14ac:dyDescent="0.25">
      <c r="A392" t="s">
        <v>99</v>
      </c>
      <c r="B392">
        <v>140203</v>
      </c>
      <c r="C392">
        <v>3858</v>
      </c>
      <c r="F392" t="s">
        <v>35</v>
      </c>
      <c r="G392">
        <v>140540</v>
      </c>
      <c r="H392">
        <v>2163</v>
      </c>
      <c r="K392" t="s">
        <v>49</v>
      </c>
      <c r="L392">
        <v>140221</v>
      </c>
      <c r="M392">
        <v>2074</v>
      </c>
    </row>
    <row r="393" spans="1:13" x14ac:dyDescent="0.25">
      <c r="A393" t="s">
        <v>147</v>
      </c>
      <c r="B393" t="s">
        <v>434</v>
      </c>
      <c r="C393">
        <v>3856</v>
      </c>
      <c r="F393" t="s">
        <v>25</v>
      </c>
      <c r="G393" t="s">
        <v>26</v>
      </c>
      <c r="H393">
        <v>2162</v>
      </c>
      <c r="K393" t="s">
        <v>61</v>
      </c>
      <c r="L393" t="s">
        <v>324</v>
      </c>
      <c r="M393">
        <v>2072</v>
      </c>
    </row>
    <row r="394" spans="1:13" x14ac:dyDescent="0.25">
      <c r="A394" t="s">
        <v>83</v>
      </c>
      <c r="B394">
        <v>140219</v>
      </c>
      <c r="C394">
        <v>3851</v>
      </c>
      <c r="F394" t="s">
        <v>67</v>
      </c>
      <c r="G394">
        <v>2748</v>
      </c>
      <c r="H394">
        <v>2150</v>
      </c>
      <c r="K394" t="s">
        <v>95</v>
      </c>
      <c r="L394" t="s">
        <v>408</v>
      </c>
      <c r="M394">
        <v>2062.5</v>
      </c>
    </row>
    <row r="395" spans="1:13" x14ac:dyDescent="0.25">
      <c r="A395" t="s">
        <v>57</v>
      </c>
      <c r="B395">
        <v>2848</v>
      </c>
      <c r="C395">
        <v>3847.5</v>
      </c>
      <c r="F395" t="s">
        <v>177</v>
      </c>
      <c r="G395" t="s">
        <v>300</v>
      </c>
      <c r="H395">
        <v>2144</v>
      </c>
      <c r="K395" t="s">
        <v>67</v>
      </c>
      <c r="L395" t="s">
        <v>394</v>
      </c>
      <c r="M395">
        <v>2061</v>
      </c>
    </row>
    <row r="396" spans="1:13" x14ac:dyDescent="0.25">
      <c r="A396" t="s">
        <v>161</v>
      </c>
      <c r="B396">
        <v>3171</v>
      </c>
      <c r="C396">
        <v>3844</v>
      </c>
      <c r="F396" t="s">
        <v>49</v>
      </c>
      <c r="G396" t="s">
        <v>552</v>
      </c>
      <c r="H396">
        <v>2142.5</v>
      </c>
      <c r="K396" t="s">
        <v>65</v>
      </c>
      <c r="L396" t="s">
        <v>66</v>
      </c>
      <c r="M396">
        <v>2060</v>
      </c>
    </row>
    <row r="397" spans="1:13" x14ac:dyDescent="0.25">
      <c r="A397" t="s">
        <v>27</v>
      </c>
      <c r="B397">
        <v>627</v>
      </c>
      <c r="C397">
        <v>3836</v>
      </c>
      <c r="F397" t="s">
        <v>85</v>
      </c>
      <c r="G397">
        <v>2909</v>
      </c>
      <c r="H397">
        <v>2140</v>
      </c>
      <c r="K397" t="s">
        <v>113</v>
      </c>
      <c r="L397">
        <v>713</v>
      </c>
      <c r="M397">
        <v>2057</v>
      </c>
    </row>
    <row r="398" spans="1:13" x14ac:dyDescent="0.25">
      <c r="A398" t="s">
        <v>109</v>
      </c>
      <c r="B398" t="s">
        <v>266</v>
      </c>
      <c r="C398">
        <v>3835</v>
      </c>
      <c r="F398" t="s">
        <v>119</v>
      </c>
      <c r="G398">
        <v>2804</v>
      </c>
      <c r="H398">
        <v>2136</v>
      </c>
      <c r="K398" t="s">
        <v>119</v>
      </c>
      <c r="L398">
        <v>2704</v>
      </c>
      <c r="M398">
        <v>2052</v>
      </c>
    </row>
    <row r="399" spans="1:13" x14ac:dyDescent="0.25">
      <c r="A399" t="s">
        <v>107</v>
      </c>
      <c r="B399" t="s">
        <v>108</v>
      </c>
      <c r="C399">
        <v>3826</v>
      </c>
      <c r="F399" t="s">
        <v>41</v>
      </c>
      <c r="G399">
        <v>140588</v>
      </c>
      <c r="H399">
        <v>2125</v>
      </c>
      <c r="K399" t="s">
        <v>187</v>
      </c>
      <c r="L399">
        <v>140551</v>
      </c>
      <c r="M399">
        <v>2048</v>
      </c>
    </row>
    <row r="400" spans="1:13" x14ac:dyDescent="0.25">
      <c r="A400" t="s">
        <v>53</v>
      </c>
      <c r="B400">
        <v>2908</v>
      </c>
      <c r="C400">
        <v>3825</v>
      </c>
      <c r="F400" t="s">
        <v>79</v>
      </c>
      <c r="G400" t="s">
        <v>208</v>
      </c>
      <c r="H400">
        <v>2121</v>
      </c>
      <c r="K400" t="s">
        <v>29</v>
      </c>
      <c r="L400" t="s">
        <v>228</v>
      </c>
      <c r="M400">
        <v>2040.5</v>
      </c>
    </row>
    <row r="401" spans="1:13" x14ac:dyDescent="0.25">
      <c r="A401" t="s">
        <v>103</v>
      </c>
      <c r="B401" t="s">
        <v>263</v>
      </c>
      <c r="C401">
        <v>3822</v>
      </c>
      <c r="F401" t="s">
        <v>145</v>
      </c>
      <c r="G401" t="s">
        <v>521</v>
      </c>
      <c r="H401">
        <v>2120.5</v>
      </c>
      <c r="K401" t="s">
        <v>23</v>
      </c>
      <c r="L401">
        <v>140522</v>
      </c>
      <c r="M401">
        <v>2035</v>
      </c>
    </row>
    <row r="402" spans="1:13" x14ac:dyDescent="0.25">
      <c r="A402" t="s">
        <v>65</v>
      </c>
      <c r="B402" t="s">
        <v>481</v>
      </c>
      <c r="C402">
        <v>3819</v>
      </c>
      <c r="F402" t="s">
        <v>73</v>
      </c>
      <c r="G402" t="s">
        <v>248</v>
      </c>
      <c r="H402">
        <v>2119</v>
      </c>
      <c r="K402" t="s">
        <v>141</v>
      </c>
      <c r="L402">
        <v>140440</v>
      </c>
      <c r="M402">
        <v>2031</v>
      </c>
    </row>
    <row r="403" spans="1:13" x14ac:dyDescent="0.25">
      <c r="A403" t="s">
        <v>31</v>
      </c>
      <c r="B403">
        <v>140335</v>
      </c>
      <c r="C403">
        <v>3818</v>
      </c>
      <c r="F403" t="s">
        <v>63</v>
      </c>
      <c r="G403" t="s">
        <v>325</v>
      </c>
      <c r="H403">
        <v>2119</v>
      </c>
      <c r="K403" t="s">
        <v>25</v>
      </c>
      <c r="L403">
        <v>2850</v>
      </c>
      <c r="M403">
        <v>2030</v>
      </c>
    </row>
    <row r="404" spans="1:13" x14ac:dyDescent="0.25">
      <c r="A404" t="s">
        <v>157</v>
      </c>
      <c r="B404">
        <v>140356</v>
      </c>
      <c r="C404">
        <v>3810</v>
      </c>
      <c r="F404" t="s">
        <v>175</v>
      </c>
      <c r="G404" t="s">
        <v>363</v>
      </c>
      <c r="H404">
        <v>2109</v>
      </c>
      <c r="K404" t="s">
        <v>79</v>
      </c>
      <c r="L404">
        <v>140214</v>
      </c>
      <c r="M404">
        <v>2028.5</v>
      </c>
    </row>
    <row r="405" spans="1:13" x14ac:dyDescent="0.25">
      <c r="A405" t="s">
        <v>153</v>
      </c>
      <c r="B405">
        <v>2679</v>
      </c>
      <c r="C405">
        <v>3810</v>
      </c>
      <c r="F405" t="s">
        <v>133</v>
      </c>
      <c r="G405">
        <v>2722</v>
      </c>
      <c r="H405">
        <v>2108</v>
      </c>
      <c r="K405" t="s">
        <v>139</v>
      </c>
      <c r="L405" t="s">
        <v>281</v>
      </c>
      <c r="M405">
        <v>2027.5</v>
      </c>
    </row>
    <row r="406" spans="1:13" x14ac:dyDescent="0.25">
      <c r="A406" t="s">
        <v>77</v>
      </c>
      <c r="B406" t="s">
        <v>487</v>
      </c>
      <c r="C406">
        <v>3809</v>
      </c>
      <c r="F406" t="s">
        <v>109</v>
      </c>
      <c r="G406">
        <v>140541</v>
      </c>
      <c r="H406">
        <v>2106</v>
      </c>
      <c r="K406" t="s">
        <v>79</v>
      </c>
      <c r="L406" t="s">
        <v>208</v>
      </c>
      <c r="M406">
        <v>2027</v>
      </c>
    </row>
    <row r="407" spans="1:13" x14ac:dyDescent="0.25">
      <c r="A407" t="s">
        <v>177</v>
      </c>
      <c r="B407">
        <v>140339</v>
      </c>
      <c r="C407">
        <v>3801.5</v>
      </c>
      <c r="F407" t="s">
        <v>95</v>
      </c>
      <c r="G407">
        <v>140216</v>
      </c>
      <c r="H407">
        <v>2106</v>
      </c>
      <c r="K407" t="s">
        <v>121</v>
      </c>
      <c r="L407" t="s">
        <v>421</v>
      </c>
      <c r="M407">
        <v>2018</v>
      </c>
    </row>
    <row r="408" spans="1:13" x14ac:dyDescent="0.25">
      <c r="A408" t="s">
        <v>135</v>
      </c>
      <c r="B408">
        <v>2705</v>
      </c>
      <c r="C408">
        <v>3801.5</v>
      </c>
      <c r="F408" t="s">
        <v>171</v>
      </c>
      <c r="G408">
        <v>2682</v>
      </c>
      <c r="H408">
        <v>2100</v>
      </c>
      <c r="K408" t="s">
        <v>81</v>
      </c>
      <c r="L408" t="s">
        <v>489</v>
      </c>
      <c r="M408">
        <v>2018</v>
      </c>
    </row>
    <row r="409" spans="1:13" x14ac:dyDescent="0.25">
      <c r="A409" t="s">
        <v>157</v>
      </c>
      <c r="B409" t="s">
        <v>290</v>
      </c>
      <c r="C409">
        <v>3795.5</v>
      </c>
      <c r="F409" t="s">
        <v>17</v>
      </c>
      <c r="G409" t="s">
        <v>18</v>
      </c>
      <c r="H409">
        <v>2092</v>
      </c>
      <c r="K409" t="s">
        <v>31</v>
      </c>
      <c r="L409" t="s">
        <v>229</v>
      </c>
      <c r="M409">
        <v>2017</v>
      </c>
    </row>
    <row r="410" spans="1:13" x14ac:dyDescent="0.25">
      <c r="A410" t="s">
        <v>45</v>
      </c>
      <c r="B410" t="s">
        <v>383</v>
      </c>
      <c r="C410">
        <v>3794.5</v>
      </c>
      <c r="F410" t="s">
        <v>63</v>
      </c>
      <c r="G410">
        <v>848</v>
      </c>
      <c r="H410">
        <v>2092</v>
      </c>
      <c r="K410" t="s">
        <v>123</v>
      </c>
      <c r="L410">
        <v>140555</v>
      </c>
      <c r="M410">
        <v>2015.5</v>
      </c>
    </row>
    <row r="411" spans="1:13" x14ac:dyDescent="0.25">
      <c r="A411" t="s">
        <v>129</v>
      </c>
      <c r="B411" t="s">
        <v>349</v>
      </c>
      <c r="C411">
        <v>3790</v>
      </c>
      <c r="F411" t="s">
        <v>177</v>
      </c>
      <c r="G411">
        <v>140339</v>
      </c>
      <c r="H411">
        <v>2090.5</v>
      </c>
      <c r="K411" t="s">
        <v>159</v>
      </c>
      <c r="L411">
        <v>705</v>
      </c>
      <c r="M411">
        <v>2013</v>
      </c>
    </row>
    <row r="412" spans="1:13" x14ac:dyDescent="0.25">
      <c r="A412" t="s">
        <v>177</v>
      </c>
      <c r="B412">
        <v>140419</v>
      </c>
      <c r="C412">
        <v>3787</v>
      </c>
      <c r="F412" t="s">
        <v>61</v>
      </c>
      <c r="G412">
        <v>140384</v>
      </c>
      <c r="H412">
        <v>2089</v>
      </c>
      <c r="K412" t="s">
        <v>175</v>
      </c>
      <c r="L412" t="s">
        <v>575</v>
      </c>
      <c r="M412">
        <v>2004</v>
      </c>
    </row>
    <row r="413" spans="1:13" x14ac:dyDescent="0.25">
      <c r="A413" t="s">
        <v>129</v>
      </c>
      <c r="B413" t="s">
        <v>425</v>
      </c>
      <c r="C413">
        <v>3780.5</v>
      </c>
      <c r="F413" t="s">
        <v>167</v>
      </c>
      <c r="G413">
        <v>140346</v>
      </c>
      <c r="H413">
        <v>2088</v>
      </c>
      <c r="K413" t="s">
        <v>175</v>
      </c>
      <c r="L413">
        <v>140343</v>
      </c>
      <c r="M413">
        <v>2002</v>
      </c>
    </row>
    <row r="414" spans="1:13" x14ac:dyDescent="0.25">
      <c r="A414" t="s">
        <v>117</v>
      </c>
      <c r="B414">
        <v>3223</v>
      </c>
      <c r="C414">
        <v>3780.5</v>
      </c>
      <c r="F414" t="s">
        <v>59</v>
      </c>
      <c r="G414">
        <v>2858</v>
      </c>
      <c r="H414">
        <v>2088</v>
      </c>
      <c r="K414" t="s">
        <v>163</v>
      </c>
      <c r="L414" t="s">
        <v>530</v>
      </c>
      <c r="M414">
        <v>1995</v>
      </c>
    </row>
    <row r="415" spans="1:13" x14ac:dyDescent="0.25">
      <c r="A415" t="s">
        <v>169</v>
      </c>
      <c r="B415">
        <v>140347</v>
      </c>
      <c r="C415">
        <v>3776</v>
      </c>
      <c r="F415" t="s">
        <v>35</v>
      </c>
      <c r="G415" t="s">
        <v>466</v>
      </c>
      <c r="H415">
        <v>2085</v>
      </c>
      <c r="K415" t="s">
        <v>65</v>
      </c>
      <c r="L415">
        <v>559</v>
      </c>
      <c r="M415">
        <v>1991.5</v>
      </c>
    </row>
    <row r="416" spans="1:13" x14ac:dyDescent="0.25">
      <c r="A416" t="s">
        <v>37</v>
      </c>
      <c r="B416" t="s">
        <v>379</v>
      </c>
      <c r="C416">
        <v>3775</v>
      </c>
      <c r="F416" t="s">
        <v>155</v>
      </c>
      <c r="G416">
        <v>2675</v>
      </c>
      <c r="H416">
        <v>2080.5</v>
      </c>
      <c r="K416" t="s">
        <v>87</v>
      </c>
      <c r="L416">
        <v>140505</v>
      </c>
      <c r="M416">
        <v>1979.5</v>
      </c>
    </row>
    <row r="417" spans="1:13" x14ac:dyDescent="0.25">
      <c r="A417" t="s">
        <v>35</v>
      </c>
      <c r="B417">
        <v>2914</v>
      </c>
      <c r="C417">
        <v>3771</v>
      </c>
      <c r="F417" t="s">
        <v>25</v>
      </c>
      <c r="G417">
        <v>140521</v>
      </c>
      <c r="H417">
        <v>2071.5</v>
      </c>
      <c r="K417" t="s">
        <v>41</v>
      </c>
      <c r="L417" t="s">
        <v>381</v>
      </c>
      <c r="M417">
        <v>1972</v>
      </c>
    </row>
    <row r="418" spans="1:13" x14ac:dyDescent="0.25">
      <c r="A418" t="s">
        <v>51</v>
      </c>
      <c r="B418">
        <v>140314</v>
      </c>
      <c r="C418">
        <v>3762</v>
      </c>
      <c r="F418" t="s">
        <v>41</v>
      </c>
      <c r="G418">
        <v>2841</v>
      </c>
      <c r="H418">
        <v>2061.5</v>
      </c>
      <c r="K418" t="s">
        <v>57</v>
      </c>
      <c r="L418">
        <v>618</v>
      </c>
      <c r="M418">
        <v>1972</v>
      </c>
    </row>
    <row r="419" spans="1:13" x14ac:dyDescent="0.25">
      <c r="A419" t="s">
        <v>141</v>
      </c>
      <c r="B419">
        <v>140440</v>
      </c>
      <c r="C419">
        <v>3758</v>
      </c>
      <c r="F419" t="s">
        <v>157</v>
      </c>
      <c r="G419" t="s">
        <v>357</v>
      </c>
      <c r="H419">
        <v>2059.5</v>
      </c>
      <c r="K419" t="s">
        <v>21</v>
      </c>
      <c r="L419">
        <v>2727</v>
      </c>
      <c r="M419">
        <v>1971</v>
      </c>
    </row>
    <row r="420" spans="1:13" x14ac:dyDescent="0.25">
      <c r="A420" t="s">
        <v>149</v>
      </c>
      <c r="B420" t="s">
        <v>435</v>
      </c>
      <c r="C420">
        <v>3742.5</v>
      </c>
      <c r="F420" t="s">
        <v>149</v>
      </c>
      <c r="G420" t="s">
        <v>356</v>
      </c>
      <c r="H420">
        <v>2057.5</v>
      </c>
      <c r="K420" t="s">
        <v>71</v>
      </c>
      <c r="L420" t="s">
        <v>484</v>
      </c>
      <c r="M420">
        <v>1967.5</v>
      </c>
    </row>
    <row r="421" spans="1:13" x14ac:dyDescent="0.25">
      <c r="A421" t="s">
        <v>85</v>
      </c>
      <c r="B421">
        <v>140245</v>
      </c>
      <c r="C421">
        <v>3725.5</v>
      </c>
      <c r="F421" t="s">
        <v>109</v>
      </c>
      <c r="G421">
        <v>140226</v>
      </c>
      <c r="H421">
        <v>2054.5</v>
      </c>
      <c r="K421" t="s">
        <v>117</v>
      </c>
      <c r="L421" t="s">
        <v>507</v>
      </c>
      <c r="M421">
        <v>1966</v>
      </c>
    </row>
    <row r="422" spans="1:13" x14ac:dyDescent="0.25">
      <c r="A422" t="s">
        <v>151</v>
      </c>
      <c r="B422">
        <v>612</v>
      </c>
      <c r="C422">
        <v>3718.5</v>
      </c>
      <c r="F422" t="s">
        <v>13</v>
      </c>
      <c r="G422">
        <v>2792</v>
      </c>
      <c r="H422">
        <v>2052</v>
      </c>
      <c r="K422" t="s">
        <v>25</v>
      </c>
      <c r="L422" t="s">
        <v>226</v>
      </c>
      <c r="M422">
        <v>1964</v>
      </c>
    </row>
    <row r="423" spans="1:13" x14ac:dyDescent="0.25">
      <c r="A423" t="s">
        <v>123</v>
      </c>
      <c r="B423" t="s">
        <v>422</v>
      </c>
      <c r="C423">
        <v>3718</v>
      </c>
      <c r="F423" t="s">
        <v>33</v>
      </c>
      <c r="G423">
        <v>140528</v>
      </c>
      <c r="H423">
        <v>2051</v>
      </c>
      <c r="K423" t="s">
        <v>41</v>
      </c>
      <c r="L423" t="s">
        <v>469</v>
      </c>
      <c r="M423">
        <v>1964</v>
      </c>
    </row>
    <row r="424" spans="1:13" x14ac:dyDescent="0.25">
      <c r="A424" t="s">
        <v>175</v>
      </c>
      <c r="B424" t="s">
        <v>575</v>
      </c>
      <c r="C424">
        <v>3713.5</v>
      </c>
      <c r="F424" t="s">
        <v>71</v>
      </c>
      <c r="G424" t="s">
        <v>396</v>
      </c>
      <c r="H424">
        <v>2040</v>
      </c>
      <c r="K424" t="s">
        <v>139</v>
      </c>
      <c r="L424" t="s">
        <v>140</v>
      </c>
      <c r="M424">
        <v>1964</v>
      </c>
    </row>
    <row r="425" spans="1:13" x14ac:dyDescent="0.25">
      <c r="A425" t="s">
        <v>131</v>
      </c>
      <c r="B425">
        <v>2741</v>
      </c>
      <c r="C425">
        <v>3713.5</v>
      </c>
      <c r="F425" t="s">
        <v>155</v>
      </c>
      <c r="G425" t="s">
        <v>438</v>
      </c>
      <c r="H425">
        <v>2039.5</v>
      </c>
      <c r="K425" t="s">
        <v>45</v>
      </c>
      <c r="L425" t="s">
        <v>203</v>
      </c>
      <c r="M425">
        <v>1964</v>
      </c>
    </row>
    <row r="426" spans="1:13" x14ac:dyDescent="0.25">
      <c r="A426" t="s">
        <v>181</v>
      </c>
      <c r="B426">
        <v>3097</v>
      </c>
      <c r="C426">
        <v>3713</v>
      </c>
      <c r="F426" t="s">
        <v>107</v>
      </c>
      <c r="G426" t="s">
        <v>108</v>
      </c>
      <c r="H426">
        <v>2039</v>
      </c>
      <c r="K426" t="s">
        <v>77</v>
      </c>
      <c r="L426">
        <v>140544</v>
      </c>
      <c r="M426">
        <v>1957</v>
      </c>
    </row>
    <row r="427" spans="1:13" x14ac:dyDescent="0.25">
      <c r="A427" t="s">
        <v>59</v>
      </c>
      <c r="B427" t="s">
        <v>60</v>
      </c>
      <c r="C427">
        <v>3705</v>
      </c>
      <c r="F427" t="s">
        <v>41</v>
      </c>
      <c r="G427">
        <v>140531</v>
      </c>
      <c r="H427">
        <v>2033</v>
      </c>
      <c r="K427" t="s">
        <v>113</v>
      </c>
      <c r="L427">
        <v>140328</v>
      </c>
      <c r="M427">
        <v>1954.5</v>
      </c>
    </row>
    <row r="428" spans="1:13" x14ac:dyDescent="0.25">
      <c r="A428" t="s">
        <v>59</v>
      </c>
      <c r="B428" t="s">
        <v>478</v>
      </c>
      <c r="C428">
        <v>3700</v>
      </c>
      <c r="F428" t="s">
        <v>135</v>
      </c>
      <c r="G428" t="s">
        <v>428</v>
      </c>
      <c r="H428">
        <v>2032.5</v>
      </c>
      <c r="K428" t="s">
        <v>141</v>
      </c>
      <c r="L428">
        <v>542</v>
      </c>
      <c r="M428">
        <v>1954</v>
      </c>
    </row>
    <row r="429" spans="1:13" x14ac:dyDescent="0.25">
      <c r="A429" t="s">
        <v>173</v>
      </c>
      <c r="B429">
        <v>140427</v>
      </c>
      <c r="C429">
        <v>3694</v>
      </c>
      <c r="F429" t="s">
        <v>107</v>
      </c>
      <c r="G429">
        <v>2830</v>
      </c>
      <c r="H429">
        <v>2028</v>
      </c>
      <c r="K429" t="s">
        <v>181</v>
      </c>
      <c r="L429">
        <v>140240</v>
      </c>
      <c r="M429">
        <v>1952</v>
      </c>
    </row>
    <row r="430" spans="1:13" x14ac:dyDescent="0.25">
      <c r="A430" t="s">
        <v>79</v>
      </c>
      <c r="B430">
        <v>2774</v>
      </c>
      <c r="C430">
        <v>3679</v>
      </c>
      <c r="F430" t="s">
        <v>131</v>
      </c>
      <c r="G430">
        <v>140255</v>
      </c>
      <c r="H430">
        <v>2026.5</v>
      </c>
      <c r="K430" t="s">
        <v>25</v>
      </c>
      <c r="L430">
        <v>616</v>
      </c>
      <c r="M430">
        <v>1952</v>
      </c>
    </row>
    <row r="431" spans="1:13" x14ac:dyDescent="0.25">
      <c r="A431" t="s">
        <v>179</v>
      </c>
      <c r="B431" t="s">
        <v>301</v>
      </c>
      <c r="C431">
        <v>3678</v>
      </c>
      <c r="F431" t="s">
        <v>111</v>
      </c>
      <c r="G431">
        <v>140349</v>
      </c>
      <c r="H431">
        <v>2026</v>
      </c>
      <c r="K431" t="s">
        <v>37</v>
      </c>
      <c r="L431">
        <v>140526</v>
      </c>
      <c r="M431">
        <v>1951</v>
      </c>
    </row>
    <row r="432" spans="1:13" x14ac:dyDescent="0.25">
      <c r="A432" t="s">
        <v>125</v>
      </c>
      <c r="B432">
        <v>140289</v>
      </c>
      <c r="C432">
        <v>3678</v>
      </c>
      <c r="F432" t="s">
        <v>81</v>
      </c>
      <c r="G432" t="s">
        <v>558</v>
      </c>
      <c r="H432">
        <v>2024</v>
      </c>
      <c r="K432" t="s">
        <v>79</v>
      </c>
      <c r="L432">
        <v>3030</v>
      </c>
      <c r="M432">
        <v>1951</v>
      </c>
    </row>
    <row r="433" spans="1:13" x14ac:dyDescent="0.25">
      <c r="A433" t="s">
        <v>181</v>
      </c>
      <c r="B433">
        <v>3203</v>
      </c>
      <c r="C433">
        <v>3673.5</v>
      </c>
      <c r="F433" t="s">
        <v>51</v>
      </c>
      <c r="G433" t="s">
        <v>386</v>
      </c>
      <c r="H433">
        <v>2022</v>
      </c>
      <c r="K433" t="s">
        <v>91</v>
      </c>
      <c r="L433" t="s">
        <v>494</v>
      </c>
      <c r="M433">
        <v>1948</v>
      </c>
    </row>
    <row r="434" spans="1:13" x14ac:dyDescent="0.25">
      <c r="A434" t="s">
        <v>111</v>
      </c>
      <c r="B434" t="s">
        <v>504</v>
      </c>
      <c r="C434">
        <v>3669</v>
      </c>
      <c r="F434" t="s">
        <v>163</v>
      </c>
      <c r="G434" t="s">
        <v>293</v>
      </c>
      <c r="H434">
        <v>2019.5</v>
      </c>
      <c r="K434" t="s">
        <v>53</v>
      </c>
      <c r="L434">
        <v>3197</v>
      </c>
      <c r="M434">
        <v>1948</v>
      </c>
    </row>
    <row r="435" spans="1:13" x14ac:dyDescent="0.25">
      <c r="A435" t="s">
        <v>41</v>
      </c>
      <c r="B435">
        <v>2694</v>
      </c>
      <c r="C435">
        <v>3665</v>
      </c>
      <c r="F435" t="s">
        <v>91</v>
      </c>
      <c r="G435">
        <v>140557</v>
      </c>
      <c r="H435">
        <v>2018</v>
      </c>
      <c r="K435" t="s">
        <v>141</v>
      </c>
      <c r="L435" t="s">
        <v>568</v>
      </c>
      <c r="M435">
        <v>1946</v>
      </c>
    </row>
    <row r="436" spans="1:13" x14ac:dyDescent="0.25">
      <c r="A436" t="s">
        <v>77</v>
      </c>
      <c r="B436">
        <v>140544</v>
      </c>
      <c r="C436">
        <v>3664</v>
      </c>
      <c r="F436" t="s">
        <v>19</v>
      </c>
      <c r="G436">
        <v>140310</v>
      </c>
      <c r="H436">
        <v>2016</v>
      </c>
      <c r="K436" t="s">
        <v>19</v>
      </c>
      <c r="L436">
        <v>3172</v>
      </c>
      <c r="M436">
        <v>1945.5</v>
      </c>
    </row>
    <row r="437" spans="1:13" x14ac:dyDescent="0.25">
      <c r="A437" t="s">
        <v>25</v>
      </c>
      <c r="B437">
        <v>2850</v>
      </c>
      <c r="C437">
        <v>3661</v>
      </c>
      <c r="F437" t="s">
        <v>125</v>
      </c>
      <c r="G437">
        <v>140450</v>
      </c>
      <c r="H437">
        <v>2015.5</v>
      </c>
      <c r="K437" t="s">
        <v>183</v>
      </c>
      <c r="L437">
        <v>2697</v>
      </c>
      <c r="M437">
        <v>1942.5</v>
      </c>
    </row>
    <row r="438" spans="1:13" x14ac:dyDescent="0.25">
      <c r="A438" t="s">
        <v>173</v>
      </c>
      <c r="B438">
        <v>140542</v>
      </c>
      <c r="C438">
        <v>3659.5</v>
      </c>
      <c r="F438" t="s">
        <v>45</v>
      </c>
      <c r="G438" t="s">
        <v>235</v>
      </c>
      <c r="H438">
        <v>2015</v>
      </c>
      <c r="K438" t="s">
        <v>165</v>
      </c>
      <c r="L438" t="s">
        <v>443</v>
      </c>
      <c r="M438">
        <v>1942</v>
      </c>
    </row>
    <row r="439" spans="1:13" x14ac:dyDescent="0.25">
      <c r="A439" t="s">
        <v>45</v>
      </c>
      <c r="B439">
        <v>140405</v>
      </c>
      <c r="C439">
        <v>3651</v>
      </c>
      <c r="F439" t="s">
        <v>49</v>
      </c>
      <c r="G439" t="s">
        <v>320</v>
      </c>
      <c r="H439">
        <v>2013</v>
      </c>
      <c r="K439" t="s">
        <v>71</v>
      </c>
      <c r="L439">
        <v>3209</v>
      </c>
      <c r="M439">
        <v>1941</v>
      </c>
    </row>
    <row r="440" spans="1:13" x14ac:dyDescent="0.25">
      <c r="A440" t="s">
        <v>81</v>
      </c>
      <c r="B440">
        <v>711</v>
      </c>
      <c r="C440">
        <v>3651</v>
      </c>
      <c r="F440" t="s">
        <v>63</v>
      </c>
      <c r="G440">
        <v>140282</v>
      </c>
      <c r="H440">
        <v>2013</v>
      </c>
      <c r="K440" t="s">
        <v>61</v>
      </c>
      <c r="L440">
        <v>537</v>
      </c>
      <c r="M440">
        <v>1941</v>
      </c>
    </row>
    <row r="441" spans="1:13" x14ac:dyDescent="0.25">
      <c r="A441" t="s">
        <v>75</v>
      </c>
      <c r="B441">
        <v>2824</v>
      </c>
      <c r="C441">
        <v>3639</v>
      </c>
      <c r="F441" t="s">
        <v>79</v>
      </c>
      <c r="G441">
        <v>2774</v>
      </c>
      <c r="H441">
        <v>2012.5</v>
      </c>
      <c r="K441" t="s">
        <v>117</v>
      </c>
      <c r="L441" t="s">
        <v>118</v>
      </c>
      <c r="M441">
        <v>1937.5</v>
      </c>
    </row>
    <row r="442" spans="1:13" x14ac:dyDescent="0.25">
      <c r="A442" t="s">
        <v>69</v>
      </c>
      <c r="B442" t="s">
        <v>70</v>
      </c>
      <c r="C442">
        <v>3637</v>
      </c>
      <c r="F442" t="s">
        <v>17</v>
      </c>
      <c r="G442">
        <v>140342</v>
      </c>
      <c r="H442">
        <v>2010.5</v>
      </c>
      <c r="K442" t="s">
        <v>57</v>
      </c>
      <c r="L442">
        <v>140587</v>
      </c>
      <c r="M442">
        <v>1937.5</v>
      </c>
    </row>
    <row r="443" spans="1:13" x14ac:dyDescent="0.25">
      <c r="A443" t="s">
        <v>97</v>
      </c>
      <c r="B443" t="s">
        <v>409</v>
      </c>
      <c r="C443">
        <v>3634</v>
      </c>
      <c r="F443" t="s">
        <v>83</v>
      </c>
      <c r="G443">
        <v>140494</v>
      </c>
      <c r="H443">
        <v>2007</v>
      </c>
      <c r="K443" t="s">
        <v>167</v>
      </c>
      <c r="L443" t="s">
        <v>295</v>
      </c>
      <c r="M443">
        <v>1933.5</v>
      </c>
    </row>
    <row r="444" spans="1:13" x14ac:dyDescent="0.25">
      <c r="A444" t="s">
        <v>35</v>
      </c>
      <c r="B444" t="s">
        <v>466</v>
      </c>
      <c r="C444">
        <v>3624</v>
      </c>
      <c r="F444" t="s">
        <v>129</v>
      </c>
      <c r="G444">
        <v>140446</v>
      </c>
      <c r="H444">
        <v>2004</v>
      </c>
      <c r="K444" t="s">
        <v>73</v>
      </c>
      <c r="L444">
        <v>2821</v>
      </c>
      <c r="M444">
        <v>1931.5</v>
      </c>
    </row>
    <row r="445" spans="1:13" x14ac:dyDescent="0.25">
      <c r="A445" t="s">
        <v>73</v>
      </c>
      <c r="B445" t="s">
        <v>74</v>
      </c>
      <c r="C445">
        <v>3623</v>
      </c>
      <c r="F445" t="s">
        <v>179</v>
      </c>
      <c r="G445">
        <v>140307</v>
      </c>
      <c r="H445">
        <v>2004</v>
      </c>
      <c r="K445" t="s">
        <v>99</v>
      </c>
      <c r="L445">
        <v>3178</v>
      </c>
      <c r="M445">
        <v>1930</v>
      </c>
    </row>
    <row r="446" spans="1:13" x14ac:dyDescent="0.25">
      <c r="A446" t="s">
        <v>135</v>
      </c>
      <c r="B446">
        <v>3277</v>
      </c>
      <c r="C446">
        <v>3620</v>
      </c>
      <c r="F446" t="s">
        <v>139</v>
      </c>
      <c r="G446">
        <v>140554</v>
      </c>
      <c r="H446">
        <v>2002</v>
      </c>
      <c r="K446" t="s">
        <v>27</v>
      </c>
      <c r="L446">
        <v>140600</v>
      </c>
      <c r="M446">
        <v>1929</v>
      </c>
    </row>
    <row r="447" spans="1:13" x14ac:dyDescent="0.25">
      <c r="A447" t="s">
        <v>153</v>
      </c>
      <c r="B447" t="s">
        <v>288</v>
      </c>
      <c r="C447">
        <v>3618</v>
      </c>
      <c r="F447" t="s">
        <v>93</v>
      </c>
      <c r="G447">
        <v>643</v>
      </c>
      <c r="H447">
        <v>1999</v>
      </c>
      <c r="K447" t="s">
        <v>89</v>
      </c>
      <c r="L447">
        <v>140237</v>
      </c>
      <c r="M447">
        <v>1928</v>
      </c>
    </row>
    <row r="448" spans="1:13" x14ac:dyDescent="0.25">
      <c r="A448" t="s">
        <v>41</v>
      </c>
      <c r="B448">
        <v>140531</v>
      </c>
      <c r="C448">
        <v>3604</v>
      </c>
      <c r="F448" t="s">
        <v>163</v>
      </c>
      <c r="G448">
        <v>140308</v>
      </c>
      <c r="H448">
        <v>1996.5</v>
      </c>
      <c r="K448" t="s">
        <v>77</v>
      </c>
      <c r="L448">
        <v>2800</v>
      </c>
      <c r="M448">
        <v>1920.5</v>
      </c>
    </row>
    <row r="449" spans="1:13" x14ac:dyDescent="0.25">
      <c r="A449" t="s">
        <v>35</v>
      </c>
      <c r="B449">
        <v>568</v>
      </c>
      <c r="C449">
        <v>3604</v>
      </c>
      <c r="F449" t="s">
        <v>145</v>
      </c>
      <c r="G449" t="s">
        <v>284</v>
      </c>
      <c r="H449">
        <v>1993</v>
      </c>
      <c r="K449" t="s">
        <v>43</v>
      </c>
      <c r="L449" t="s">
        <v>234</v>
      </c>
      <c r="M449">
        <v>1917</v>
      </c>
    </row>
    <row r="450" spans="1:13" x14ac:dyDescent="0.25">
      <c r="A450" t="s">
        <v>143</v>
      </c>
      <c r="B450">
        <v>140288</v>
      </c>
      <c r="C450">
        <v>3601</v>
      </c>
      <c r="F450" t="s">
        <v>101</v>
      </c>
      <c r="G450">
        <v>140220</v>
      </c>
      <c r="H450">
        <v>1982</v>
      </c>
      <c r="K450" t="s">
        <v>25</v>
      </c>
      <c r="L450" t="s">
        <v>461</v>
      </c>
      <c r="M450">
        <v>1915</v>
      </c>
    </row>
    <row r="451" spans="1:13" x14ac:dyDescent="0.25">
      <c r="A451" t="s">
        <v>161</v>
      </c>
      <c r="B451" t="s">
        <v>292</v>
      </c>
      <c r="C451">
        <v>3600.5</v>
      </c>
      <c r="F451" t="s">
        <v>53</v>
      </c>
      <c r="G451" t="s">
        <v>475</v>
      </c>
      <c r="H451">
        <v>1976</v>
      </c>
      <c r="K451" t="s">
        <v>133</v>
      </c>
      <c r="L451">
        <v>140243</v>
      </c>
      <c r="M451">
        <v>1914.5</v>
      </c>
    </row>
    <row r="452" spans="1:13" x14ac:dyDescent="0.25">
      <c r="A452" t="s">
        <v>13</v>
      </c>
      <c r="B452" t="s">
        <v>14</v>
      </c>
      <c r="C452">
        <v>3589.5</v>
      </c>
      <c r="F452" t="s">
        <v>25</v>
      </c>
      <c r="G452">
        <v>140392</v>
      </c>
      <c r="H452">
        <v>1974.5</v>
      </c>
      <c r="K452" t="s">
        <v>179</v>
      </c>
      <c r="L452" t="s">
        <v>301</v>
      </c>
      <c r="M452">
        <v>1913</v>
      </c>
    </row>
    <row r="453" spans="1:13" x14ac:dyDescent="0.25">
      <c r="A453" t="s">
        <v>137</v>
      </c>
      <c r="B453">
        <v>140300</v>
      </c>
      <c r="C453">
        <v>3583.5</v>
      </c>
      <c r="F453" t="s">
        <v>113</v>
      </c>
      <c r="G453">
        <v>140328</v>
      </c>
      <c r="H453">
        <v>1974</v>
      </c>
      <c r="K453" t="s">
        <v>89</v>
      </c>
      <c r="L453" t="s">
        <v>90</v>
      </c>
      <c r="M453">
        <v>1911</v>
      </c>
    </row>
    <row r="454" spans="1:13" x14ac:dyDescent="0.25">
      <c r="A454" t="s">
        <v>57</v>
      </c>
      <c r="B454" t="s">
        <v>58</v>
      </c>
      <c r="C454">
        <v>3574.5</v>
      </c>
      <c r="F454" t="s">
        <v>21</v>
      </c>
      <c r="G454">
        <v>140251</v>
      </c>
      <c r="H454">
        <v>1965.5</v>
      </c>
      <c r="K454" t="s">
        <v>131</v>
      </c>
      <c r="L454">
        <v>140434</v>
      </c>
      <c r="M454">
        <v>1907.5</v>
      </c>
    </row>
    <row r="455" spans="1:13" x14ac:dyDescent="0.25">
      <c r="A455" t="s">
        <v>143</v>
      </c>
      <c r="B455">
        <v>140298</v>
      </c>
      <c r="C455">
        <v>3574</v>
      </c>
      <c r="F455" t="s">
        <v>137</v>
      </c>
      <c r="G455">
        <v>140432</v>
      </c>
      <c r="H455">
        <v>1959</v>
      </c>
      <c r="K455" t="s">
        <v>61</v>
      </c>
      <c r="L455" t="s">
        <v>553</v>
      </c>
      <c r="M455">
        <v>1897</v>
      </c>
    </row>
    <row r="456" spans="1:13" x14ac:dyDescent="0.25">
      <c r="A456" t="s">
        <v>127</v>
      </c>
      <c r="B456">
        <v>140286</v>
      </c>
      <c r="C456">
        <v>3571</v>
      </c>
      <c r="F456" t="s">
        <v>95</v>
      </c>
      <c r="G456">
        <v>856</v>
      </c>
      <c r="H456">
        <v>1957</v>
      </c>
      <c r="K456" t="s">
        <v>49</v>
      </c>
      <c r="L456">
        <v>3102</v>
      </c>
      <c r="M456">
        <v>1897</v>
      </c>
    </row>
    <row r="457" spans="1:13" x14ac:dyDescent="0.25">
      <c r="A457" t="s">
        <v>87</v>
      </c>
      <c r="B457">
        <v>140215</v>
      </c>
      <c r="C457">
        <v>3565</v>
      </c>
      <c r="F457" t="s">
        <v>131</v>
      </c>
      <c r="G457">
        <v>574</v>
      </c>
      <c r="H457">
        <v>1951</v>
      </c>
      <c r="K457" t="s">
        <v>31</v>
      </c>
      <c r="L457">
        <v>140280</v>
      </c>
      <c r="M457">
        <v>1896</v>
      </c>
    </row>
    <row r="458" spans="1:13" x14ac:dyDescent="0.25">
      <c r="A458" t="s">
        <v>145</v>
      </c>
      <c r="B458" t="s">
        <v>521</v>
      </c>
      <c r="C458">
        <v>3563.5</v>
      </c>
      <c r="F458" t="s">
        <v>63</v>
      </c>
      <c r="G458" t="s">
        <v>243</v>
      </c>
      <c r="H458">
        <v>1950</v>
      </c>
      <c r="K458" t="s">
        <v>57</v>
      </c>
      <c r="L458">
        <v>2690</v>
      </c>
      <c r="M458">
        <v>1891.5</v>
      </c>
    </row>
    <row r="459" spans="1:13" x14ac:dyDescent="0.25">
      <c r="A459" t="s">
        <v>145</v>
      </c>
      <c r="B459" t="s">
        <v>433</v>
      </c>
      <c r="C459">
        <v>3563</v>
      </c>
      <c r="F459" t="s">
        <v>51</v>
      </c>
      <c r="G459">
        <v>140314</v>
      </c>
      <c r="H459">
        <v>1946.5</v>
      </c>
      <c r="K459" t="s">
        <v>13</v>
      </c>
      <c r="L459">
        <v>140550</v>
      </c>
      <c r="M459">
        <v>1887</v>
      </c>
    </row>
    <row r="460" spans="1:13" x14ac:dyDescent="0.25">
      <c r="A460" t="s">
        <v>29</v>
      </c>
      <c r="B460">
        <v>140525</v>
      </c>
      <c r="C460">
        <v>3562</v>
      </c>
      <c r="F460" t="s">
        <v>171</v>
      </c>
      <c r="G460">
        <v>140426</v>
      </c>
      <c r="H460">
        <v>1945</v>
      </c>
      <c r="K460" t="s">
        <v>47</v>
      </c>
      <c r="L460">
        <v>2772</v>
      </c>
      <c r="M460">
        <v>1887</v>
      </c>
    </row>
    <row r="461" spans="1:13" x14ac:dyDescent="0.25">
      <c r="A461" t="s">
        <v>65</v>
      </c>
      <c r="B461" t="s">
        <v>244</v>
      </c>
      <c r="C461">
        <v>3560</v>
      </c>
      <c r="F461" t="s">
        <v>81</v>
      </c>
      <c r="G461" t="s">
        <v>82</v>
      </c>
      <c r="H461">
        <v>1940</v>
      </c>
      <c r="K461" t="s">
        <v>69</v>
      </c>
      <c r="L461">
        <v>734</v>
      </c>
      <c r="M461">
        <v>1887</v>
      </c>
    </row>
    <row r="462" spans="1:13" x14ac:dyDescent="0.25">
      <c r="A462" t="s">
        <v>67</v>
      </c>
      <c r="B462">
        <v>570</v>
      </c>
      <c r="C462">
        <v>3560</v>
      </c>
      <c r="F462" t="s">
        <v>183</v>
      </c>
      <c r="G462">
        <v>2697</v>
      </c>
      <c r="H462">
        <v>1938.5</v>
      </c>
      <c r="K462" t="s">
        <v>59</v>
      </c>
      <c r="L462">
        <v>140198</v>
      </c>
      <c r="M462">
        <v>1884</v>
      </c>
    </row>
    <row r="463" spans="1:13" x14ac:dyDescent="0.25">
      <c r="A463" t="s">
        <v>139</v>
      </c>
      <c r="B463">
        <v>634</v>
      </c>
      <c r="C463">
        <v>3555.5</v>
      </c>
      <c r="F463" t="s">
        <v>13</v>
      </c>
      <c r="G463">
        <v>534</v>
      </c>
      <c r="H463">
        <v>1936.5</v>
      </c>
      <c r="K463" t="s">
        <v>59</v>
      </c>
      <c r="L463">
        <v>140590</v>
      </c>
      <c r="M463">
        <v>1881</v>
      </c>
    </row>
    <row r="464" spans="1:13" x14ac:dyDescent="0.25">
      <c r="A464" t="s">
        <v>19</v>
      </c>
      <c r="B464">
        <v>140416</v>
      </c>
      <c r="C464">
        <v>3554</v>
      </c>
      <c r="F464" t="s">
        <v>83</v>
      </c>
      <c r="G464" t="s">
        <v>402</v>
      </c>
      <c r="H464">
        <v>1936</v>
      </c>
      <c r="K464" t="s">
        <v>47</v>
      </c>
      <c r="L464" t="s">
        <v>384</v>
      </c>
      <c r="M464">
        <v>1875.5</v>
      </c>
    </row>
    <row r="465" spans="1:13" x14ac:dyDescent="0.25">
      <c r="A465" t="s">
        <v>95</v>
      </c>
      <c r="B465">
        <v>140352</v>
      </c>
      <c r="C465">
        <v>3552</v>
      </c>
      <c r="F465" t="s">
        <v>149</v>
      </c>
      <c r="G465">
        <v>2723</v>
      </c>
      <c r="H465">
        <v>1931</v>
      </c>
      <c r="K465" t="s">
        <v>157</v>
      </c>
      <c r="L465" t="s">
        <v>357</v>
      </c>
      <c r="M465">
        <v>1875</v>
      </c>
    </row>
    <row r="466" spans="1:13" x14ac:dyDescent="0.25">
      <c r="A466" t="s">
        <v>69</v>
      </c>
      <c r="B466">
        <v>734</v>
      </c>
      <c r="C466">
        <v>3550</v>
      </c>
      <c r="F466" t="s">
        <v>177</v>
      </c>
      <c r="G466" t="s">
        <v>178</v>
      </c>
      <c r="H466">
        <v>1930</v>
      </c>
      <c r="K466" t="s">
        <v>121</v>
      </c>
      <c r="L466">
        <v>2877</v>
      </c>
      <c r="M466">
        <v>1874.5</v>
      </c>
    </row>
    <row r="467" spans="1:13" x14ac:dyDescent="0.25">
      <c r="A467" t="s">
        <v>37</v>
      </c>
      <c r="B467">
        <v>2884</v>
      </c>
      <c r="C467">
        <v>3547</v>
      </c>
      <c r="F467" t="s">
        <v>53</v>
      </c>
      <c r="G467">
        <v>733</v>
      </c>
      <c r="H467">
        <v>1927</v>
      </c>
      <c r="K467" t="s">
        <v>81</v>
      </c>
      <c r="L467">
        <v>3123</v>
      </c>
      <c r="M467">
        <v>1863</v>
      </c>
    </row>
    <row r="468" spans="1:13" x14ac:dyDescent="0.25">
      <c r="A468" t="s">
        <v>177</v>
      </c>
      <c r="B468">
        <v>140263</v>
      </c>
      <c r="C468">
        <v>3545</v>
      </c>
      <c r="F468" t="s">
        <v>133</v>
      </c>
      <c r="G468">
        <v>585</v>
      </c>
      <c r="H468">
        <v>1927</v>
      </c>
      <c r="K468" t="s">
        <v>125</v>
      </c>
      <c r="L468">
        <v>140289</v>
      </c>
      <c r="M468">
        <v>1862</v>
      </c>
    </row>
    <row r="469" spans="1:13" x14ac:dyDescent="0.25">
      <c r="A469" t="s">
        <v>63</v>
      </c>
      <c r="B469" t="s">
        <v>480</v>
      </c>
      <c r="C469">
        <v>3543</v>
      </c>
      <c r="F469" t="s">
        <v>113</v>
      </c>
      <c r="G469">
        <v>2947</v>
      </c>
      <c r="H469">
        <v>1923</v>
      </c>
      <c r="K469" t="s">
        <v>169</v>
      </c>
      <c r="L469">
        <v>2865</v>
      </c>
      <c r="M469">
        <v>1861</v>
      </c>
    </row>
    <row r="470" spans="1:13" x14ac:dyDescent="0.25">
      <c r="A470" t="s">
        <v>123</v>
      </c>
      <c r="B470">
        <v>2840</v>
      </c>
      <c r="C470">
        <v>3536.5</v>
      </c>
      <c r="F470" t="s">
        <v>183</v>
      </c>
      <c r="G470">
        <v>140396</v>
      </c>
      <c r="H470">
        <v>1922</v>
      </c>
      <c r="K470" t="s">
        <v>111</v>
      </c>
      <c r="L470" t="s">
        <v>267</v>
      </c>
      <c r="M470">
        <v>1858</v>
      </c>
    </row>
    <row r="471" spans="1:13" x14ac:dyDescent="0.25">
      <c r="A471" t="s">
        <v>73</v>
      </c>
      <c r="B471" t="s">
        <v>397</v>
      </c>
      <c r="C471">
        <v>3530</v>
      </c>
      <c r="F471" t="s">
        <v>115</v>
      </c>
      <c r="G471">
        <v>726</v>
      </c>
      <c r="H471">
        <v>1919.5</v>
      </c>
      <c r="K471" t="s">
        <v>111</v>
      </c>
      <c r="L471">
        <v>140285</v>
      </c>
      <c r="M471">
        <v>1857</v>
      </c>
    </row>
    <row r="472" spans="1:13" x14ac:dyDescent="0.25">
      <c r="A472" t="s">
        <v>89</v>
      </c>
      <c r="B472">
        <v>620</v>
      </c>
      <c r="C472">
        <v>3527.5</v>
      </c>
      <c r="F472" t="s">
        <v>145</v>
      </c>
      <c r="G472">
        <v>715</v>
      </c>
      <c r="H472">
        <v>1917</v>
      </c>
      <c r="K472" t="s">
        <v>77</v>
      </c>
      <c r="L472" t="s">
        <v>556</v>
      </c>
      <c r="M472">
        <v>1847</v>
      </c>
    </row>
    <row r="473" spans="1:13" x14ac:dyDescent="0.25">
      <c r="A473" t="s">
        <v>149</v>
      </c>
      <c r="B473">
        <v>3200</v>
      </c>
      <c r="C473">
        <v>3525</v>
      </c>
      <c r="F473" t="s">
        <v>103</v>
      </c>
      <c r="G473">
        <v>140236</v>
      </c>
      <c r="H473">
        <v>1916.5</v>
      </c>
      <c r="K473" t="s">
        <v>61</v>
      </c>
      <c r="L473">
        <v>140508</v>
      </c>
      <c r="M473">
        <v>1846</v>
      </c>
    </row>
    <row r="474" spans="1:13" x14ac:dyDescent="0.25">
      <c r="A474" t="s">
        <v>95</v>
      </c>
      <c r="B474" t="s">
        <v>560</v>
      </c>
      <c r="C474">
        <v>3523.5</v>
      </c>
      <c r="F474" t="s">
        <v>17</v>
      </c>
      <c r="G474">
        <v>3085</v>
      </c>
      <c r="H474">
        <v>1916</v>
      </c>
      <c r="K474" t="s">
        <v>69</v>
      </c>
      <c r="L474">
        <v>140293</v>
      </c>
      <c r="M474">
        <v>1842.5</v>
      </c>
    </row>
    <row r="475" spans="1:13" x14ac:dyDescent="0.25">
      <c r="A475" t="s">
        <v>145</v>
      </c>
      <c r="B475">
        <v>3143</v>
      </c>
      <c r="C475">
        <v>3521</v>
      </c>
      <c r="F475" t="s">
        <v>47</v>
      </c>
      <c r="G475">
        <v>140353</v>
      </c>
      <c r="H475">
        <v>1914.5</v>
      </c>
      <c r="K475" t="s">
        <v>149</v>
      </c>
      <c r="L475">
        <v>2723</v>
      </c>
      <c r="M475">
        <v>1840</v>
      </c>
    </row>
    <row r="476" spans="1:13" x14ac:dyDescent="0.25">
      <c r="A476" t="s">
        <v>155</v>
      </c>
      <c r="B476">
        <v>140429</v>
      </c>
      <c r="C476">
        <v>3508.5</v>
      </c>
      <c r="F476" t="s">
        <v>13</v>
      </c>
      <c r="G476" t="s">
        <v>199</v>
      </c>
      <c r="H476">
        <v>1914</v>
      </c>
      <c r="K476" t="s">
        <v>63</v>
      </c>
      <c r="L476" t="s">
        <v>325</v>
      </c>
      <c r="M476">
        <v>1836</v>
      </c>
    </row>
    <row r="477" spans="1:13" x14ac:dyDescent="0.25">
      <c r="A477" t="s">
        <v>23</v>
      </c>
      <c r="B477">
        <v>3278</v>
      </c>
      <c r="C477">
        <v>3508</v>
      </c>
      <c r="F477" t="s">
        <v>153</v>
      </c>
      <c r="G477" t="s">
        <v>288</v>
      </c>
      <c r="H477">
        <v>1913</v>
      </c>
      <c r="K477" t="s">
        <v>165</v>
      </c>
      <c r="L477">
        <v>140241</v>
      </c>
      <c r="M477">
        <v>1834.5</v>
      </c>
    </row>
    <row r="478" spans="1:13" x14ac:dyDescent="0.25">
      <c r="A478" t="s">
        <v>91</v>
      </c>
      <c r="B478">
        <v>2673</v>
      </c>
      <c r="C478">
        <v>3506.5</v>
      </c>
      <c r="F478" t="s">
        <v>153</v>
      </c>
      <c r="G478">
        <v>2827</v>
      </c>
      <c r="H478">
        <v>1913</v>
      </c>
      <c r="K478" t="s">
        <v>29</v>
      </c>
      <c r="L478" t="s">
        <v>547</v>
      </c>
      <c r="M478">
        <v>1833.5</v>
      </c>
    </row>
    <row r="479" spans="1:13" x14ac:dyDescent="0.25">
      <c r="A479" t="s">
        <v>81</v>
      </c>
      <c r="B479" t="s">
        <v>252</v>
      </c>
      <c r="C479">
        <v>3503.5</v>
      </c>
      <c r="F479" t="s">
        <v>21</v>
      </c>
      <c r="G479" t="s">
        <v>459</v>
      </c>
      <c r="H479">
        <v>1912</v>
      </c>
      <c r="K479" t="s">
        <v>135</v>
      </c>
      <c r="L479">
        <v>2705</v>
      </c>
      <c r="M479">
        <v>1832.5</v>
      </c>
    </row>
    <row r="480" spans="1:13" x14ac:dyDescent="0.25">
      <c r="A480" t="s">
        <v>93</v>
      </c>
      <c r="B480">
        <v>539</v>
      </c>
      <c r="C480">
        <v>3501.5</v>
      </c>
      <c r="F480" t="s">
        <v>159</v>
      </c>
      <c r="G480">
        <v>140431</v>
      </c>
      <c r="H480">
        <v>1908</v>
      </c>
      <c r="K480" t="s">
        <v>69</v>
      </c>
      <c r="L480">
        <v>2912</v>
      </c>
      <c r="M480">
        <v>1832</v>
      </c>
    </row>
    <row r="481" spans="1:13" x14ac:dyDescent="0.25">
      <c r="A481" t="s">
        <v>139</v>
      </c>
      <c r="B481">
        <v>140438</v>
      </c>
      <c r="C481">
        <v>3491</v>
      </c>
      <c r="F481" t="s">
        <v>27</v>
      </c>
      <c r="G481">
        <v>140567</v>
      </c>
      <c r="H481">
        <v>1895</v>
      </c>
      <c r="K481" t="s">
        <v>17</v>
      </c>
      <c r="L481" t="s">
        <v>546</v>
      </c>
      <c r="M481">
        <v>1831.5</v>
      </c>
    </row>
    <row r="482" spans="1:13" x14ac:dyDescent="0.25">
      <c r="A482" t="s">
        <v>105</v>
      </c>
      <c r="B482">
        <v>2686</v>
      </c>
      <c r="C482">
        <v>3488.5</v>
      </c>
      <c r="F482" t="s">
        <v>161</v>
      </c>
      <c r="G482">
        <v>140312</v>
      </c>
      <c r="H482">
        <v>1894</v>
      </c>
      <c r="K482" t="s">
        <v>179</v>
      </c>
      <c r="L482">
        <v>730</v>
      </c>
      <c r="M482">
        <v>1831.5</v>
      </c>
    </row>
    <row r="483" spans="1:13" x14ac:dyDescent="0.25">
      <c r="A483" t="s">
        <v>83</v>
      </c>
      <c r="B483">
        <v>2749</v>
      </c>
      <c r="C483">
        <v>3479</v>
      </c>
      <c r="F483" t="s">
        <v>171</v>
      </c>
      <c r="G483">
        <v>636</v>
      </c>
      <c r="H483">
        <v>1892</v>
      </c>
      <c r="K483" t="s">
        <v>49</v>
      </c>
      <c r="L483" t="s">
        <v>473</v>
      </c>
      <c r="M483">
        <v>1831</v>
      </c>
    </row>
    <row r="484" spans="1:13" x14ac:dyDescent="0.25">
      <c r="A484" t="s">
        <v>159</v>
      </c>
      <c r="B484">
        <v>2770</v>
      </c>
      <c r="C484">
        <v>3474</v>
      </c>
      <c r="F484" t="s">
        <v>99</v>
      </c>
      <c r="G484">
        <v>140484</v>
      </c>
      <c r="H484">
        <v>1889</v>
      </c>
      <c r="K484" t="s">
        <v>115</v>
      </c>
      <c r="L484" t="s">
        <v>418</v>
      </c>
      <c r="M484">
        <v>1829.5</v>
      </c>
    </row>
    <row r="485" spans="1:13" x14ac:dyDescent="0.25">
      <c r="A485" t="s">
        <v>17</v>
      </c>
      <c r="B485">
        <v>140415</v>
      </c>
      <c r="C485">
        <v>3471</v>
      </c>
      <c r="F485" t="s">
        <v>25</v>
      </c>
      <c r="G485" t="s">
        <v>461</v>
      </c>
      <c r="H485">
        <v>1880.5</v>
      </c>
      <c r="K485" t="s">
        <v>129</v>
      </c>
      <c r="L485">
        <v>714</v>
      </c>
      <c r="M485">
        <v>1821</v>
      </c>
    </row>
    <row r="486" spans="1:13" x14ac:dyDescent="0.25">
      <c r="A486" t="s">
        <v>43</v>
      </c>
      <c r="B486" t="s">
        <v>234</v>
      </c>
      <c r="C486">
        <v>3463</v>
      </c>
      <c r="F486" t="s">
        <v>149</v>
      </c>
      <c r="G486" t="s">
        <v>150</v>
      </c>
      <c r="H486">
        <v>1875.5</v>
      </c>
      <c r="K486" t="s">
        <v>147</v>
      </c>
      <c r="L486">
        <v>575</v>
      </c>
      <c r="M486">
        <v>1818.5</v>
      </c>
    </row>
    <row r="487" spans="1:13" x14ac:dyDescent="0.25">
      <c r="A487" t="s">
        <v>111</v>
      </c>
      <c r="B487" t="s">
        <v>563</v>
      </c>
      <c r="C487">
        <v>3459.5</v>
      </c>
      <c r="F487" t="s">
        <v>65</v>
      </c>
      <c r="G487" t="s">
        <v>326</v>
      </c>
      <c r="H487">
        <v>1873.5</v>
      </c>
      <c r="K487" t="s">
        <v>121</v>
      </c>
      <c r="L487">
        <v>140229</v>
      </c>
      <c r="M487">
        <v>1814</v>
      </c>
    </row>
    <row r="488" spans="1:13" x14ac:dyDescent="0.25">
      <c r="A488" t="s">
        <v>65</v>
      </c>
      <c r="B488">
        <v>2761</v>
      </c>
      <c r="C488">
        <v>3459</v>
      </c>
      <c r="F488" t="s">
        <v>13</v>
      </c>
      <c r="G488">
        <v>110638</v>
      </c>
      <c r="H488">
        <v>1865</v>
      </c>
      <c r="K488" t="s">
        <v>57</v>
      </c>
      <c r="L488">
        <v>140197</v>
      </c>
      <c r="M488">
        <v>1814</v>
      </c>
    </row>
    <row r="489" spans="1:13" x14ac:dyDescent="0.25">
      <c r="A489" t="s">
        <v>113</v>
      </c>
      <c r="B489">
        <v>140479</v>
      </c>
      <c r="C489">
        <v>3455</v>
      </c>
      <c r="F489" t="s">
        <v>139</v>
      </c>
      <c r="G489" t="s">
        <v>281</v>
      </c>
      <c r="H489">
        <v>1858.5</v>
      </c>
      <c r="K489" t="s">
        <v>109</v>
      </c>
      <c r="L489">
        <v>2660</v>
      </c>
      <c r="M489">
        <v>1811.5</v>
      </c>
    </row>
    <row r="490" spans="1:13" x14ac:dyDescent="0.25">
      <c r="A490" t="s">
        <v>61</v>
      </c>
      <c r="B490">
        <v>140406</v>
      </c>
      <c r="C490">
        <v>3454.5</v>
      </c>
      <c r="F490" t="s">
        <v>23</v>
      </c>
      <c r="G490">
        <v>3201</v>
      </c>
      <c r="H490">
        <v>1857</v>
      </c>
      <c r="K490" t="s">
        <v>49</v>
      </c>
      <c r="L490" t="s">
        <v>320</v>
      </c>
      <c r="M490">
        <v>1808.5</v>
      </c>
    </row>
    <row r="491" spans="1:13" x14ac:dyDescent="0.25">
      <c r="A491" t="s">
        <v>95</v>
      </c>
      <c r="B491">
        <v>550</v>
      </c>
      <c r="C491">
        <v>3453</v>
      </c>
      <c r="F491" t="s">
        <v>169</v>
      </c>
      <c r="G491">
        <v>2865</v>
      </c>
      <c r="H491">
        <v>1853</v>
      </c>
      <c r="K491" t="s">
        <v>155</v>
      </c>
      <c r="L491">
        <v>2675</v>
      </c>
      <c r="M491">
        <v>1806.5</v>
      </c>
    </row>
    <row r="492" spans="1:13" x14ac:dyDescent="0.25">
      <c r="A492" t="s">
        <v>61</v>
      </c>
      <c r="B492">
        <v>641</v>
      </c>
      <c r="C492">
        <v>3450.5</v>
      </c>
      <c r="F492" t="s">
        <v>29</v>
      </c>
      <c r="G492" t="s">
        <v>375</v>
      </c>
      <c r="H492">
        <v>1844</v>
      </c>
      <c r="K492" t="s">
        <v>63</v>
      </c>
      <c r="L492">
        <v>3019</v>
      </c>
      <c r="M492">
        <v>1805</v>
      </c>
    </row>
    <row r="493" spans="1:13" x14ac:dyDescent="0.25">
      <c r="A493" t="s">
        <v>23</v>
      </c>
      <c r="B493">
        <v>140522</v>
      </c>
      <c r="C493">
        <v>3449</v>
      </c>
      <c r="F493" t="s">
        <v>65</v>
      </c>
      <c r="G493">
        <v>140199</v>
      </c>
      <c r="H493">
        <v>1844</v>
      </c>
      <c r="K493" t="s">
        <v>73</v>
      </c>
      <c r="L493">
        <v>140370</v>
      </c>
      <c r="M493">
        <v>1801</v>
      </c>
    </row>
    <row r="494" spans="1:13" x14ac:dyDescent="0.25">
      <c r="A494" t="s">
        <v>69</v>
      </c>
      <c r="B494" t="s">
        <v>328</v>
      </c>
      <c r="C494">
        <v>3443.5</v>
      </c>
      <c r="F494" t="s">
        <v>23</v>
      </c>
      <c r="G494" t="s">
        <v>311</v>
      </c>
      <c r="H494">
        <v>1842.5</v>
      </c>
      <c r="K494" t="s">
        <v>135</v>
      </c>
      <c r="L494">
        <v>3277</v>
      </c>
      <c r="M494">
        <v>1796</v>
      </c>
    </row>
    <row r="495" spans="1:13" x14ac:dyDescent="0.25">
      <c r="A495" t="s">
        <v>147</v>
      </c>
      <c r="B495" t="s">
        <v>285</v>
      </c>
      <c r="C495">
        <v>3443.5</v>
      </c>
      <c r="F495" t="s">
        <v>73</v>
      </c>
      <c r="G495">
        <v>140225</v>
      </c>
      <c r="H495">
        <v>1837.5</v>
      </c>
      <c r="K495" t="s">
        <v>57</v>
      </c>
      <c r="L495">
        <v>140508</v>
      </c>
      <c r="M495">
        <v>1795.5</v>
      </c>
    </row>
    <row r="496" spans="1:13" x14ac:dyDescent="0.25">
      <c r="A496" t="s">
        <v>19</v>
      </c>
      <c r="B496" t="s">
        <v>223</v>
      </c>
      <c r="C496">
        <v>3434.5</v>
      </c>
      <c r="F496" t="s">
        <v>47</v>
      </c>
      <c r="G496">
        <v>140546</v>
      </c>
      <c r="H496">
        <v>1837</v>
      </c>
      <c r="K496" t="s">
        <v>29</v>
      </c>
      <c r="L496" t="s">
        <v>375</v>
      </c>
      <c r="M496">
        <v>1795</v>
      </c>
    </row>
    <row r="497" spans="1:13" x14ac:dyDescent="0.25">
      <c r="A497" t="s">
        <v>59</v>
      </c>
      <c r="B497">
        <v>140198</v>
      </c>
      <c r="C497">
        <v>3425</v>
      </c>
      <c r="F497" t="s">
        <v>165</v>
      </c>
      <c r="G497" t="s">
        <v>443</v>
      </c>
      <c r="H497">
        <v>1834.5</v>
      </c>
      <c r="K497" t="s">
        <v>121</v>
      </c>
      <c r="L497">
        <v>140443</v>
      </c>
      <c r="M497">
        <v>1792</v>
      </c>
    </row>
    <row r="498" spans="1:13" x14ac:dyDescent="0.25">
      <c r="A498" t="s">
        <v>127</v>
      </c>
      <c r="B498" t="s">
        <v>424</v>
      </c>
      <c r="C498">
        <v>3423</v>
      </c>
      <c r="F498" t="s">
        <v>21</v>
      </c>
      <c r="G498">
        <v>140417</v>
      </c>
      <c r="H498">
        <v>1833</v>
      </c>
      <c r="K498" t="s">
        <v>159</v>
      </c>
      <c r="L498">
        <v>2929</v>
      </c>
      <c r="M498">
        <v>1789</v>
      </c>
    </row>
    <row r="499" spans="1:13" x14ac:dyDescent="0.25">
      <c r="A499" t="s">
        <v>69</v>
      </c>
      <c r="B499" t="s">
        <v>246</v>
      </c>
      <c r="C499">
        <v>3421.5</v>
      </c>
      <c r="F499" t="s">
        <v>163</v>
      </c>
      <c r="G499">
        <v>2886</v>
      </c>
      <c r="H499">
        <v>1827</v>
      </c>
      <c r="K499" t="s">
        <v>49</v>
      </c>
      <c r="L499">
        <v>558</v>
      </c>
      <c r="M499">
        <v>1787</v>
      </c>
    </row>
    <row r="500" spans="1:13" x14ac:dyDescent="0.25">
      <c r="A500" t="s">
        <v>153</v>
      </c>
      <c r="B500">
        <v>2863</v>
      </c>
      <c r="C500">
        <v>3418</v>
      </c>
      <c r="F500" t="s">
        <v>29</v>
      </c>
      <c r="G500">
        <v>140549</v>
      </c>
      <c r="H500">
        <v>1826</v>
      </c>
      <c r="K500" t="s">
        <v>95</v>
      </c>
      <c r="L500" t="s">
        <v>210</v>
      </c>
      <c r="M500">
        <v>1786</v>
      </c>
    </row>
    <row r="501" spans="1:13" x14ac:dyDescent="0.25">
      <c r="A501" t="s">
        <v>149</v>
      </c>
      <c r="B501">
        <v>140341</v>
      </c>
      <c r="C501">
        <v>3409</v>
      </c>
      <c r="F501" t="s">
        <v>89</v>
      </c>
      <c r="G501" t="s">
        <v>493</v>
      </c>
      <c r="H501">
        <v>1823</v>
      </c>
      <c r="K501" t="s">
        <v>127</v>
      </c>
      <c r="L501">
        <v>140286</v>
      </c>
      <c r="M501">
        <v>1786</v>
      </c>
    </row>
    <row r="502" spans="1:13" x14ac:dyDescent="0.25">
      <c r="A502" t="s">
        <v>75</v>
      </c>
      <c r="B502" t="s">
        <v>249</v>
      </c>
      <c r="C502">
        <v>3404</v>
      </c>
      <c r="F502" t="s">
        <v>43</v>
      </c>
      <c r="G502" t="s">
        <v>44</v>
      </c>
      <c r="H502">
        <v>1821</v>
      </c>
      <c r="K502" t="s">
        <v>123</v>
      </c>
      <c r="L502" t="s">
        <v>124</v>
      </c>
      <c r="M502">
        <v>1780.5</v>
      </c>
    </row>
    <row r="503" spans="1:13" x14ac:dyDescent="0.25">
      <c r="A503" t="s">
        <v>171</v>
      </c>
      <c r="B503" t="s">
        <v>446</v>
      </c>
      <c r="C503">
        <v>3402</v>
      </c>
      <c r="F503" t="s">
        <v>103</v>
      </c>
      <c r="G503">
        <v>2813</v>
      </c>
      <c r="H503">
        <v>1820</v>
      </c>
      <c r="K503" t="s">
        <v>111</v>
      </c>
      <c r="L503">
        <v>551</v>
      </c>
      <c r="M503">
        <v>1780.5</v>
      </c>
    </row>
    <row r="504" spans="1:13" x14ac:dyDescent="0.25">
      <c r="A504" t="s">
        <v>133</v>
      </c>
      <c r="B504">
        <v>140301</v>
      </c>
      <c r="C504">
        <v>3396.5</v>
      </c>
      <c r="F504" t="s">
        <v>185</v>
      </c>
      <c r="G504">
        <v>140410</v>
      </c>
      <c r="H504">
        <v>1814.5</v>
      </c>
      <c r="K504" t="s">
        <v>181</v>
      </c>
      <c r="L504">
        <v>2711</v>
      </c>
      <c r="M504">
        <v>1780</v>
      </c>
    </row>
    <row r="505" spans="1:13" x14ac:dyDescent="0.25">
      <c r="A505" t="s">
        <v>115</v>
      </c>
      <c r="B505">
        <v>140227</v>
      </c>
      <c r="C505">
        <v>3387.5</v>
      </c>
      <c r="F505" t="s">
        <v>31</v>
      </c>
      <c r="G505">
        <v>650</v>
      </c>
      <c r="H505">
        <v>1814.5</v>
      </c>
      <c r="K505" t="s">
        <v>67</v>
      </c>
      <c r="L505">
        <v>140259</v>
      </c>
      <c r="M505">
        <v>1778.5</v>
      </c>
    </row>
    <row r="506" spans="1:13" x14ac:dyDescent="0.25">
      <c r="A506" t="s">
        <v>127</v>
      </c>
      <c r="B506">
        <v>2785</v>
      </c>
      <c r="C506">
        <v>3387</v>
      </c>
      <c r="F506" t="s">
        <v>167</v>
      </c>
      <c r="G506">
        <v>2814</v>
      </c>
      <c r="H506">
        <v>1813</v>
      </c>
      <c r="K506" t="s">
        <v>133</v>
      </c>
      <c r="L506">
        <v>140296</v>
      </c>
      <c r="M506">
        <v>1776.5</v>
      </c>
    </row>
    <row r="507" spans="1:13" x14ac:dyDescent="0.25">
      <c r="A507" t="s">
        <v>43</v>
      </c>
      <c r="B507" t="s">
        <v>470</v>
      </c>
      <c r="C507">
        <v>3386</v>
      </c>
      <c r="F507" t="s">
        <v>79</v>
      </c>
      <c r="G507">
        <v>549</v>
      </c>
      <c r="H507">
        <v>1810</v>
      </c>
      <c r="K507" t="s">
        <v>45</v>
      </c>
      <c r="L507">
        <v>140536</v>
      </c>
      <c r="M507">
        <v>1775</v>
      </c>
    </row>
    <row r="508" spans="1:13" x14ac:dyDescent="0.25">
      <c r="A508" t="s">
        <v>111</v>
      </c>
      <c r="B508" t="s">
        <v>343</v>
      </c>
      <c r="C508">
        <v>3384</v>
      </c>
      <c r="F508" t="s">
        <v>83</v>
      </c>
      <c r="G508">
        <v>140219</v>
      </c>
      <c r="H508">
        <v>1806</v>
      </c>
      <c r="K508" t="s">
        <v>47</v>
      </c>
      <c r="L508">
        <v>140281</v>
      </c>
      <c r="M508">
        <v>1774</v>
      </c>
    </row>
    <row r="509" spans="1:13" x14ac:dyDescent="0.25">
      <c r="A509" t="s">
        <v>23</v>
      </c>
      <c r="B509" t="s">
        <v>225</v>
      </c>
      <c r="C509">
        <v>3379.5</v>
      </c>
      <c r="F509" t="s">
        <v>183</v>
      </c>
      <c r="G509">
        <v>2810</v>
      </c>
      <c r="H509">
        <v>1805.5</v>
      </c>
      <c r="K509" t="s">
        <v>29</v>
      </c>
      <c r="L509">
        <v>140549</v>
      </c>
      <c r="M509">
        <v>1773</v>
      </c>
    </row>
    <row r="510" spans="1:13" x14ac:dyDescent="0.25">
      <c r="A510" t="s">
        <v>113</v>
      </c>
      <c r="B510" t="s">
        <v>417</v>
      </c>
      <c r="C510">
        <v>3377.5</v>
      </c>
      <c r="F510" t="s">
        <v>157</v>
      </c>
      <c r="G510" t="s">
        <v>527</v>
      </c>
      <c r="H510">
        <v>1803.5</v>
      </c>
      <c r="K510" t="s">
        <v>177</v>
      </c>
      <c r="L510">
        <v>140339</v>
      </c>
      <c r="M510">
        <v>1772</v>
      </c>
    </row>
    <row r="511" spans="1:13" x14ac:dyDescent="0.25">
      <c r="A511" t="s">
        <v>113</v>
      </c>
      <c r="B511">
        <v>140328</v>
      </c>
      <c r="C511">
        <v>3374</v>
      </c>
      <c r="F511" t="s">
        <v>37</v>
      </c>
      <c r="G511">
        <v>579</v>
      </c>
      <c r="H511">
        <v>1803</v>
      </c>
      <c r="K511" t="s">
        <v>163</v>
      </c>
      <c r="L511">
        <v>140253</v>
      </c>
      <c r="M511">
        <v>1771.5</v>
      </c>
    </row>
    <row r="512" spans="1:13" x14ac:dyDescent="0.25">
      <c r="A512" t="s">
        <v>21</v>
      </c>
      <c r="B512">
        <v>3186</v>
      </c>
      <c r="C512">
        <v>3366</v>
      </c>
      <c r="F512" t="s">
        <v>143</v>
      </c>
      <c r="G512">
        <v>2779</v>
      </c>
      <c r="H512">
        <v>1798</v>
      </c>
      <c r="K512" t="s">
        <v>13</v>
      </c>
      <c r="L512">
        <v>140403</v>
      </c>
      <c r="M512">
        <v>1771</v>
      </c>
    </row>
    <row r="513" spans="1:13" x14ac:dyDescent="0.25">
      <c r="A513" t="s">
        <v>129</v>
      </c>
      <c r="B513">
        <v>3021</v>
      </c>
      <c r="C513">
        <v>3363</v>
      </c>
      <c r="F513" t="s">
        <v>133</v>
      </c>
      <c r="G513">
        <v>3185</v>
      </c>
      <c r="H513">
        <v>1796</v>
      </c>
      <c r="K513" t="s">
        <v>15</v>
      </c>
      <c r="L513">
        <v>649</v>
      </c>
      <c r="M513">
        <v>1771</v>
      </c>
    </row>
    <row r="514" spans="1:13" x14ac:dyDescent="0.25">
      <c r="A514" t="s">
        <v>33</v>
      </c>
      <c r="B514" t="s">
        <v>314</v>
      </c>
      <c r="C514">
        <v>3362</v>
      </c>
      <c r="F514" t="s">
        <v>65</v>
      </c>
      <c r="G514">
        <v>710</v>
      </c>
      <c r="H514">
        <v>1787</v>
      </c>
      <c r="K514" t="s">
        <v>23</v>
      </c>
      <c r="L514">
        <v>2714</v>
      </c>
      <c r="M514">
        <v>1767</v>
      </c>
    </row>
    <row r="515" spans="1:13" x14ac:dyDescent="0.25">
      <c r="A515" t="s">
        <v>155</v>
      </c>
      <c r="B515" t="s">
        <v>289</v>
      </c>
      <c r="C515">
        <v>3359</v>
      </c>
      <c r="F515" t="s">
        <v>159</v>
      </c>
      <c r="G515">
        <v>140357</v>
      </c>
      <c r="H515">
        <v>1786</v>
      </c>
      <c r="K515" t="s">
        <v>155</v>
      </c>
      <c r="L515">
        <v>635</v>
      </c>
      <c r="M515">
        <v>1765</v>
      </c>
    </row>
    <row r="516" spans="1:13" x14ac:dyDescent="0.25">
      <c r="A516" t="s">
        <v>145</v>
      </c>
      <c r="B516" t="s">
        <v>354</v>
      </c>
      <c r="C516">
        <v>3355</v>
      </c>
      <c r="F516" t="s">
        <v>187</v>
      </c>
      <c r="G516">
        <v>2669</v>
      </c>
      <c r="H516">
        <v>1786</v>
      </c>
      <c r="K516" t="s">
        <v>113</v>
      </c>
      <c r="L516">
        <v>3129</v>
      </c>
      <c r="M516">
        <v>1761</v>
      </c>
    </row>
    <row r="517" spans="1:13" x14ac:dyDescent="0.25">
      <c r="A517" t="s">
        <v>29</v>
      </c>
      <c r="B517">
        <v>639</v>
      </c>
      <c r="C517">
        <v>3353.5</v>
      </c>
      <c r="F517" t="s">
        <v>123</v>
      </c>
      <c r="G517">
        <v>140555</v>
      </c>
      <c r="H517">
        <v>1785.5</v>
      </c>
      <c r="K517" t="s">
        <v>179</v>
      </c>
      <c r="L517">
        <v>2888</v>
      </c>
      <c r="M517">
        <v>1760</v>
      </c>
    </row>
    <row r="518" spans="1:13" x14ac:dyDescent="0.25">
      <c r="A518" t="s">
        <v>77</v>
      </c>
      <c r="B518" t="s">
        <v>556</v>
      </c>
      <c r="C518">
        <v>3337.5</v>
      </c>
      <c r="F518" t="s">
        <v>83</v>
      </c>
      <c r="G518" t="s">
        <v>490</v>
      </c>
      <c r="H518">
        <v>1781</v>
      </c>
      <c r="K518" t="s">
        <v>161</v>
      </c>
      <c r="L518">
        <v>716</v>
      </c>
      <c r="M518">
        <v>1759</v>
      </c>
    </row>
    <row r="519" spans="1:13" x14ac:dyDescent="0.25">
      <c r="A519" t="s">
        <v>179</v>
      </c>
      <c r="B519">
        <v>140307</v>
      </c>
      <c r="C519">
        <v>3328</v>
      </c>
      <c r="F519" t="s">
        <v>63</v>
      </c>
      <c r="G519">
        <v>140212</v>
      </c>
      <c r="H519">
        <v>1781</v>
      </c>
      <c r="K519" t="s">
        <v>79</v>
      </c>
      <c r="L519" t="s">
        <v>400</v>
      </c>
      <c r="M519">
        <v>1758</v>
      </c>
    </row>
    <row r="520" spans="1:13" x14ac:dyDescent="0.25">
      <c r="A520" t="s">
        <v>159</v>
      </c>
      <c r="B520" t="s">
        <v>440</v>
      </c>
      <c r="C520">
        <v>3312.5</v>
      </c>
      <c r="F520" t="s">
        <v>85</v>
      </c>
      <c r="G520">
        <v>140245</v>
      </c>
      <c r="H520">
        <v>1778.5</v>
      </c>
      <c r="K520" t="s">
        <v>63</v>
      </c>
      <c r="L520">
        <v>848</v>
      </c>
      <c r="M520">
        <v>1756</v>
      </c>
    </row>
    <row r="521" spans="1:13" x14ac:dyDescent="0.25">
      <c r="A521" t="s">
        <v>167</v>
      </c>
      <c r="B521">
        <v>2700</v>
      </c>
      <c r="C521">
        <v>3307.5</v>
      </c>
      <c r="F521" t="s">
        <v>37</v>
      </c>
      <c r="G521">
        <v>2884</v>
      </c>
      <c r="H521">
        <v>1769</v>
      </c>
      <c r="K521" t="s">
        <v>77</v>
      </c>
      <c r="L521">
        <v>538</v>
      </c>
      <c r="M521">
        <v>1756</v>
      </c>
    </row>
    <row r="522" spans="1:13" x14ac:dyDescent="0.25">
      <c r="A522" t="s">
        <v>57</v>
      </c>
      <c r="B522" t="s">
        <v>240</v>
      </c>
      <c r="C522">
        <v>3305</v>
      </c>
      <c r="F522" t="s">
        <v>139</v>
      </c>
      <c r="G522" t="s">
        <v>430</v>
      </c>
      <c r="H522">
        <v>1765</v>
      </c>
      <c r="K522" t="s">
        <v>47</v>
      </c>
      <c r="L522">
        <v>140353</v>
      </c>
      <c r="M522">
        <v>1754</v>
      </c>
    </row>
    <row r="523" spans="1:13" x14ac:dyDescent="0.25">
      <c r="A523" t="s">
        <v>43</v>
      </c>
      <c r="B523" t="s">
        <v>44</v>
      </c>
      <c r="C523">
        <v>3297</v>
      </c>
      <c r="F523" t="s">
        <v>99</v>
      </c>
      <c r="G523" t="s">
        <v>261</v>
      </c>
      <c r="H523">
        <v>1761</v>
      </c>
      <c r="K523" t="s">
        <v>137</v>
      </c>
      <c r="L523" t="s">
        <v>138</v>
      </c>
      <c r="M523">
        <v>1751</v>
      </c>
    </row>
    <row r="524" spans="1:13" x14ac:dyDescent="0.25">
      <c r="A524" t="s">
        <v>33</v>
      </c>
      <c r="B524" t="s">
        <v>549</v>
      </c>
      <c r="C524">
        <v>3296</v>
      </c>
      <c r="F524" t="s">
        <v>17</v>
      </c>
      <c r="G524" t="s">
        <v>546</v>
      </c>
      <c r="H524">
        <v>1759</v>
      </c>
      <c r="K524" t="s">
        <v>121</v>
      </c>
      <c r="L524" t="s">
        <v>509</v>
      </c>
      <c r="M524">
        <v>1749</v>
      </c>
    </row>
    <row r="525" spans="1:13" x14ac:dyDescent="0.25">
      <c r="A525" t="s">
        <v>121</v>
      </c>
      <c r="B525">
        <v>140229</v>
      </c>
      <c r="C525">
        <v>3296</v>
      </c>
      <c r="F525" t="s">
        <v>69</v>
      </c>
      <c r="G525" t="s">
        <v>483</v>
      </c>
      <c r="H525">
        <v>1758</v>
      </c>
      <c r="K525" t="s">
        <v>63</v>
      </c>
      <c r="L525" t="s">
        <v>243</v>
      </c>
      <c r="M525">
        <v>1747.5</v>
      </c>
    </row>
    <row r="526" spans="1:13" x14ac:dyDescent="0.25">
      <c r="A526" t="s">
        <v>169</v>
      </c>
      <c r="B526">
        <v>140589</v>
      </c>
      <c r="C526">
        <v>3295</v>
      </c>
      <c r="F526" t="s">
        <v>117</v>
      </c>
      <c r="G526">
        <v>2721</v>
      </c>
      <c r="H526">
        <v>1758</v>
      </c>
      <c r="K526" t="s">
        <v>103</v>
      </c>
      <c r="L526" t="s">
        <v>263</v>
      </c>
      <c r="M526">
        <v>1746.5</v>
      </c>
    </row>
    <row r="527" spans="1:13" x14ac:dyDescent="0.25">
      <c r="A527" t="s">
        <v>181</v>
      </c>
      <c r="B527">
        <v>140240</v>
      </c>
      <c r="C527">
        <v>3291</v>
      </c>
      <c r="F527" t="s">
        <v>51</v>
      </c>
      <c r="G527">
        <v>140222</v>
      </c>
      <c r="H527">
        <v>1757</v>
      </c>
      <c r="K527" t="s">
        <v>13</v>
      </c>
      <c r="L527" t="s">
        <v>199</v>
      </c>
      <c r="M527">
        <v>1743.5</v>
      </c>
    </row>
    <row r="528" spans="1:13" x14ac:dyDescent="0.25">
      <c r="A528" t="s">
        <v>57</v>
      </c>
      <c r="B528">
        <v>140569</v>
      </c>
      <c r="C528">
        <v>3286</v>
      </c>
      <c r="F528" t="s">
        <v>99</v>
      </c>
      <c r="G528">
        <v>140203</v>
      </c>
      <c r="H528">
        <v>1752</v>
      </c>
      <c r="K528" t="s">
        <v>59</v>
      </c>
      <c r="L528">
        <v>140559</v>
      </c>
      <c r="M528">
        <v>1739</v>
      </c>
    </row>
    <row r="529" spans="1:13" x14ac:dyDescent="0.25">
      <c r="A529" t="s">
        <v>21</v>
      </c>
      <c r="B529">
        <v>140251</v>
      </c>
      <c r="C529">
        <v>3285</v>
      </c>
      <c r="F529" t="s">
        <v>71</v>
      </c>
      <c r="G529" t="s">
        <v>72</v>
      </c>
      <c r="H529">
        <v>1748.5</v>
      </c>
      <c r="K529" t="s">
        <v>41</v>
      </c>
      <c r="L529">
        <v>140537</v>
      </c>
      <c r="M529">
        <v>1734.5</v>
      </c>
    </row>
    <row r="530" spans="1:13" x14ac:dyDescent="0.25">
      <c r="A530" t="s">
        <v>65</v>
      </c>
      <c r="B530">
        <v>2931</v>
      </c>
      <c r="C530">
        <v>3284</v>
      </c>
      <c r="F530" t="s">
        <v>37</v>
      </c>
      <c r="G530" t="s">
        <v>38</v>
      </c>
      <c r="H530">
        <v>1742</v>
      </c>
      <c r="K530" t="s">
        <v>99</v>
      </c>
      <c r="L530">
        <v>2925</v>
      </c>
      <c r="M530">
        <v>1733</v>
      </c>
    </row>
    <row r="531" spans="1:13" x14ac:dyDescent="0.25">
      <c r="A531" t="s">
        <v>61</v>
      </c>
      <c r="B531">
        <v>2664</v>
      </c>
      <c r="C531">
        <v>3283</v>
      </c>
      <c r="F531" t="s">
        <v>125</v>
      </c>
      <c r="G531">
        <v>645</v>
      </c>
      <c r="H531">
        <v>1742</v>
      </c>
      <c r="K531" t="s">
        <v>129</v>
      </c>
      <c r="L531" t="s">
        <v>567</v>
      </c>
      <c r="M531">
        <v>1719</v>
      </c>
    </row>
    <row r="532" spans="1:13" x14ac:dyDescent="0.25">
      <c r="A532" t="s">
        <v>41</v>
      </c>
      <c r="B532">
        <v>140588</v>
      </c>
      <c r="C532">
        <v>3282</v>
      </c>
      <c r="F532" t="s">
        <v>127</v>
      </c>
      <c r="G532" t="s">
        <v>348</v>
      </c>
      <c r="H532">
        <v>1740</v>
      </c>
      <c r="K532" t="s">
        <v>49</v>
      </c>
      <c r="L532">
        <v>2932</v>
      </c>
      <c r="M532">
        <v>1717.5</v>
      </c>
    </row>
    <row r="533" spans="1:13" x14ac:dyDescent="0.25">
      <c r="A533" t="s">
        <v>75</v>
      </c>
      <c r="B533" t="s">
        <v>76</v>
      </c>
      <c r="C533">
        <v>3281</v>
      </c>
      <c r="F533" t="s">
        <v>49</v>
      </c>
      <c r="G533" t="s">
        <v>385</v>
      </c>
      <c r="H533">
        <v>1739</v>
      </c>
      <c r="K533" t="s">
        <v>171</v>
      </c>
      <c r="L533">
        <v>636</v>
      </c>
      <c r="M533">
        <v>1711</v>
      </c>
    </row>
    <row r="534" spans="1:13" x14ac:dyDescent="0.25">
      <c r="A534" t="s">
        <v>83</v>
      </c>
      <c r="B534">
        <v>140494</v>
      </c>
      <c r="C534">
        <v>3281</v>
      </c>
      <c r="F534" t="s">
        <v>91</v>
      </c>
      <c r="G534">
        <v>631</v>
      </c>
      <c r="H534">
        <v>1737.5</v>
      </c>
      <c r="K534" t="s">
        <v>99</v>
      </c>
      <c r="L534">
        <v>725</v>
      </c>
      <c r="M534">
        <v>1708.5</v>
      </c>
    </row>
    <row r="535" spans="1:13" x14ac:dyDescent="0.25">
      <c r="A535" t="s">
        <v>89</v>
      </c>
      <c r="B535" t="s">
        <v>493</v>
      </c>
      <c r="C535">
        <v>3280</v>
      </c>
      <c r="F535" t="s">
        <v>153</v>
      </c>
      <c r="G535">
        <v>140355</v>
      </c>
      <c r="H535">
        <v>1733.5</v>
      </c>
      <c r="K535" t="s">
        <v>121</v>
      </c>
      <c r="L535">
        <v>140598</v>
      </c>
      <c r="M535">
        <v>1707.5</v>
      </c>
    </row>
    <row r="536" spans="1:13" x14ac:dyDescent="0.25">
      <c r="A536" t="s">
        <v>129</v>
      </c>
      <c r="B536">
        <v>140266</v>
      </c>
      <c r="C536">
        <v>3276</v>
      </c>
      <c r="F536" t="s">
        <v>131</v>
      </c>
      <c r="G536">
        <v>140434</v>
      </c>
      <c r="H536">
        <v>1732</v>
      </c>
      <c r="K536" t="s">
        <v>137</v>
      </c>
      <c r="L536">
        <v>140563</v>
      </c>
      <c r="M536">
        <v>1705</v>
      </c>
    </row>
    <row r="537" spans="1:13" x14ac:dyDescent="0.25">
      <c r="A537" t="s">
        <v>71</v>
      </c>
      <c r="B537">
        <v>605</v>
      </c>
      <c r="C537">
        <v>3270</v>
      </c>
      <c r="F537" t="s">
        <v>111</v>
      </c>
      <c r="G537">
        <v>140483</v>
      </c>
      <c r="H537">
        <v>1722.5</v>
      </c>
      <c r="K537" t="s">
        <v>95</v>
      </c>
      <c r="L537" t="s">
        <v>337</v>
      </c>
      <c r="M537">
        <v>1704</v>
      </c>
    </row>
    <row r="538" spans="1:13" x14ac:dyDescent="0.25">
      <c r="A538" t="s">
        <v>13</v>
      </c>
      <c r="B538">
        <v>140403</v>
      </c>
      <c r="C538">
        <v>3268</v>
      </c>
      <c r="F538" t="s">
        <v>127</v>
      </c>
      <c r="G538" t="s">
        <v>512</v>
      </c>
      <c r="H538">
        <v>1722</v>
      </c>
      <c r="K538" t="s">
        <v>67</v>
      </c>
      <c r="L538">
        <v>3176</v>
      </c>
      <c r="M538">
        <v>1704</v>
      </c>
    </row>
    <row r="539" spans="1:13" x14ac:dyDescent="0.25">
      <c r="A539" t="s">
        <v>77</v>
      </c>
      <c r="B539">
        <v>2662</v>
      </c>
      <c r="C539">
        <v>3268</v>
      </c>
      <c r="F539" t="s">
        <v>63</v>
      </c>
      <c r="G539" t="s">
        <v>64</v>
      </c>
      <c r="H539">
        <v>1715</v>
      </c>
      <c r="K539" t="s">
        <v>163</v>
      </c>
      <c r="L539">
        <v>140420</v>
      </c>
      <c r="M539">
        <v>1700.5</v>
      </c>
    </row>
    <row r="540" spans="1:13" x14ac:dyDescent="0.25">
      <c r="A540" t="s">
        <v>87</v>
      </c>
      <c r="B540">
        <v>606</v>
      </c>
      <c r="C540">
        <v>3264</v>
      </c>
      <c r="F540" t="s">
        <v>81</v>
      </c>
      <c r="G540">
        <v>140509</v>
      </c>
      <c r="H540">
        <v>1715</v>
      </c>
      <c r="K540" t="s">
        <v>183</v>
      </c>
      <c r="L540">
        <v>2810</v>
      </c>
      <c r="M540">
        <v>1696.5</v>
      </c>
    </row>
    <row r="541" spans="1:13" x14ac:dyDescent="0.25">
      <c r="A541" t="s">
        <v>13</v>
      </c>
      <c r="B541">
        <v>140550</v>
      </c>
      <c r="C541">
        <v>3261.5</v>
      </c>
      <c r="F541" t="s">
        <v>99</v>
      </c>
      <c r="G541">
        <v>2738</v>
      </c>
      <c r="H541">
        <v>1713.5</v>
      </c>
      <c r="K541" t="s">
        <v>25</v>
      </c>
      <c r="L541">
        <v>140392</v>
      </c>
      <c r="M541">
        <v>1694.5</v>
      </c>
    </row>
    <row r="542" spans="1:13" x14ac:dyDescent="0.25">
      <c r="A542" t="s">
        <v>63</v>
      </c>
      <c r="B542">
        <v>3019</v>
      </c>
      <c r="C542">
        <v>3256</v>
      </c>
      <c r="F542" t="s">
        <v>129</v>
      </c>
      <c r="G542">
        <v>3130</v>
      </c>
      <c r="H542">
        <v>1708</v>
      </c>
      <c r="K542" t="s">
        <v>127</v>
      </c>
      <c r="L542">
        <v>2785</v>
      </c>
      <c r="M542">
        <v>1688</v>
      </c>
    </row>
    <row r="543" spans="1:13" x14ac:dyDescent="0.25">
      <c r="A543" t="s">
        <v>103</v>
      </c>
      <c r="B543">
        <v>3285</v>
      </c>
      <c r="C543">
        <v>3252</v>
      </c>
      <c r="F543" t="s">
        <v>183</v>
      </c>
      <c r="G543">
        <v>140365</v>
      </c>
      <c r="H543">
        <v>1706</v>
      </c>
      <c r="K543" t="s">
        <v>187</v>
      </c>
      <c r="L543">
        <v>2837</v>
      </c>
      <c r="M543">
        <v>1687</v>
      </c>
    </row>
    <row r="544" spans="1:13" x14ac:dyDescent="0.25">
      <c r="A544" t="s">
        <v>125</v>
      </c>
      <c r="B544">
        <v>140368</v>
      </c>
      <c r="C544">
        <v>3231</v>
      </c>
      <c r="F544" t="s">
        <v>171</v>
      </c>
      <c r="G544">
        <v>140345</v>
      </c>
      <c r="H544">
        <v>1706</v>
      </c>
      <c r="K544" t="s">
        <v>81</v>
      </c>
      <c r="L544" t="s">
        <v>82</v>
      </c>
      <c r="M544">
        <v>1685</v>
      </c>
    </row>
    <row r="545" spans="1:13" x14ac:dyDescent="0.25">
      <c r="A545" t="s">
        <v>161</v>
      </c>
      <c r="B545">
        <v>716</v>
      </c>
      <c r="C545">
        <v>3226.5</v>
      </c>
      <c r="F545" t="s">
        <v>53</v>
      </c>
      <c r="G545">
        <v>140292</v>
      </c>
      <c r="H545">
        <v>1706</v>
      </c>
      <c r="K545" t="s">
        <v>133</v>
      </c>
      <c r="L545">
        <v>738</v>
      </c>
      <c r="M545">
        <v>1685</v>
      </c>
    </row>
    <row r="546" spans="1:13" x14ac:dyDescent="0.25">
      <c r="A546" t="s">
        <v>67</v>
      </c>
      <c r="B546" t="s">
        <v>482</v>
      </c>
      <c r="C546">
        <v>3225.5</v>
      </c>
      <c r="F546" t="s">
        <v>53</v>
      </c>
      <c r="G546">
        <v>580</v>
      </c>
      <c r="H546">
        <v>1703</v>
      </c>
      <c r="K546" t="s">
        <v>125</v>
      </c>
      <c r="L546" t="s">
        <v>511</v>
      </c>
      <c r="M546">
        <v>1684</v>
      </c>
    </row>
    <row r="547" spans="1:13" x14ac:dyDescent="0.25">
      <c r="A547" t="s">
        <v>79</v>
      </c>
      <c r="B547" t="s">
        <v>557</v>
      </c>
      <c r="C547">
        <v>3222</v>
      </c>
      <c r="F547" t="s">
        <v>31</v>
      </c>
      <c r="G547" t="s">
        <v>32</v>
      </c>
      <c r="H547">
        <v>1702</v>
      </c>
      <c r="K547" t="s">
        <v>15</v>
      </c>
      <c r="L547" t="s">
        <v>16</v>
      </c>
      <c r="M547">
        <v>1683</v>
      </c>
    </row>
    <row r="548" spans="1:13" x14ac:dyDescent="0.25">
      <c r="A548" t="s">
        <v>117</v>
      </c>
      <c r="B548" t="s">
        <v>419</v>
      </c>
      <c r="C548">
        <v>3221</v>
      </c>
      <c r="F548" t="s">
        <v>75</v>
      </c>
      <c r="G548" t="s">
        <v>76</v>
      </c>
      <c r="H548">
        <v>1698</v>
      </c>
      <c r="K548" t="s">
        <v>109</v>
      </c>
      <c r="L548">
        <v>140375</v>
      </c>
      <c r="M548">
        <v>1683</v>
      </c>
    </row>
    <row r="549" spans="1:13" x14ac:dyDescent="0.25">
      <c r="A549" t="s">
        <v>111</v>
      </c>
      <c r="B549">
        <v>2811</v>
      </c>
      <c r="C549">
        <v>3220</v>
      </c>
      <c r="F549" t="s">
        <v>79</v>
      </c>
      <c r="G549" t="s">
        <v>400</v>
      </c>
      <c r="H549">
        <v>1695</v>
      </c>
      <c r="K549" t="s">
        <v>13</v>
      </c>
      <c r="L549" t="s">
        <v>367</v>
      </c>
      <c r="M549">
        <v>1678</v>
      </c>
    </row>
    <row r="550" spans="1:13" x14ac:dyDescent="0.25">
      <c r="A550" t="s">
        <v>127</v>
      </c>
      <c r="B550">
        <v>140447</v>
      </c>
      <c r="C550">
        <v>3212.5</v>
      </c>
      <c r="F550" t="s">
        <v>29</v>
      </c>
      <c r="G550">
        <v>2666</v>
      </c>
      <c r="H550">
        <v>1687</v>
      </c>
      <c r="K550" t="s">
        <v>29</v>
      </c>
      <c r="L550">
        <v>140381</v>
      </c>
      <c r="M550">
        <v>1676</v>
      </c>
    </row>
    <row r="551" spans="1:13" x14ac:dyDescent="0.25">
      <c r="A551" t="s">
        <v>119</v>
      </c>
      <c r="B551">
        <v>2804</v>
      </c>
      <c r="C551">
        <v>3212</v>
      </c>
      <c r="F551" t="s">
        <v>111</v>
      </c>
      <c r="G551" t="s">
        <v>504</v>
      </c>
      <c r="H551">
        <v>1686</v>
      </c>
      <c r="K551" t="s">
        <v>167</v>
      </c>
      <c r="L551">
        <v>2854</v>
      </c>
      <c r="M551">
        <v>1676</v>
      </c>
    </row>
    <row r="552" spans="1:13" x14ac:dyDescent="0.25">
      <c r="A552" t="s">
        <v>61</v>
      </c>
      <c r="B552" t="s">
        <v>553</v>
      </c>
      <c r="C552">
        <v>3207.5</v>
      </c>
      <c r="F552" t="s">
        <v>165</v>
      </c>
      <c r="G552" t="s">
        <v>531</v>
      </c>
      <c r="H552">
        <v>1682</v>
      </c>
      <c r="K552" t="s">
        <v>117</v>
      </c>
      <c r="L552">
        <v>584</v>
      </c>
      <c r="M552">
        <v>1674</v>
      </c>
    </row>
    <row r="553" spans="1:13" x14ac:dyDescent="0.25">
      <c r="A553" t="s">
        <v>53</v>
      </c>
      <c r="B553" t="s">
        <v>475</v>
      </c>
      <c r="C553">
        <v>3201</v>
      </c>
      <c r="F553" t="s">
        <v>101</v>
      </c>
      <c r="G553" t="s">
        <v>102</v>
      </c>
      <c r="H553">
        <v>1681</v>
      </c>
      <c r="K553" t="s">
        <v>163</v>
      </c>
      <c r="L553">
        <v>140308</v>
      </c>
      <c r="M553">
        <v>1668</v>
      </c>
    </row>
    <row r="554" spans="1:13" x14ac:dyDescent="0.25">
      <c r="A554" t="s">
        <v>105</v>
      </c>
      <c r="B554" t="s">
        <v>501</v>
      </c>
      <c r="C554">
        <v>3199</v>
      </c>
      <c r="F554" t="s">
        <v>61</v>
      </c>
      <c r="G554">
        <v>537</v>
      </c>
      <c r="H554">
        <v>1676</v>
      </c>
      <c r="K554" t="s">
        <v>151</v>
      </c>
      <c r="L554">
        <v>2815</v>
      </c>
      <c r="M554">
        <v>1667</v>
      </c>
    </row>
    <row r="555" spans="1:13" x14ac:dyDescent="0.25">
      <c r="A555" t="s">
        <v>153</v>
      </c>
      <c r="B555">
        <v>140424</v>
      </c>
      <c r="C555">
        <v>3198</v>
      </c>
      <c r="F555" t="s">
        <v>57</v>
      </c>
      <c r="G555">
        <v>140569</v>
      </c>
      <c r="H555">
        <v>1675.5</v>
      </c>
      <c r="K555" t="s">
        <v>175</v>
      </c>
      <c r="L555">
        <v>2920</v>
      </c>
      <c r="M555">
        <v>1665</v>
      </c>
    </row>
    <row r="556" spans="1:13" x14ac:dyDescent="0.25">
      <c r="A556" t="s">
        <v>71</v>
      </c>
      <c r="B556">
        <v>1</v>
      </c>
      <c r="C556">
        <v>3198</v>
      </c>
      <c r="F556" t="s">
        <v>151</v>
      </c>
      <c r="G556">
        <v>2702</v>
      </c>
      <c r="H556">
        <v>1675.5</v>
      </c>
      <c r="K556" t="s">
        <v>31</v>
      </c>
      <c r="L556">
        <v>140376</v>
      </c>
      <c r="M556">
        <v>1663</v>
      </c>
    </row>
    <row r="557" spans="1:13" x14ac:dyDescent="0.25">
      <c r="A557" t="s">
        <v>13</v>
      </c>
      <c r="B557">
        <v>2792</v>
      </c>
      <c r="C557">
        <v>3195</v>
      </c>
      <c r="F557" t="s">
        <v>15</v>
      </c>
      <c r="G557">
        <v>140279</v>
      </c>
      <c r="H557">
        <v>1675</v>
      </c>
      <c r="K557" t="s">
        <v>23</v>
      </c>
      <c r="L557">
        <v>610</v>
      </c>
      <c r="M557">
        <v>1659</v>
      </c>
    </row>
    <row r="558" spans="1:13" x14ac:dyDescent="0.25">
      <c r="A558" t="s">
        <v>129</v>
      </c>
      <c r="B558" t="s">
        <v>276</v>
      </c>
      <c r="C558">
        <v>3190</v>
      </c>
      <c r="F558" t="s">
        <v>129</v>
      </c>
      <c r="G558" t="s">
        <v>276</v>
      </c>
      <c r="H558">
        <v>1673</v>
      </c>
      <c r="K558" t="s">
        <v>177</v>
      </c>
      <c r="L558" t="s">
        <v>537</v>
      </c>
      <c r="M558">
        <v>1658</v>
      </c>
    </row>
    <row r="559" spans="1:13" x14ac:dyDescent="0.25">
      <c r="A559" t="s">
        <v>79</v>
      </c>
      <c r="B559">
        <v>3030</v>
      </c>
      <c r="C559">
        <v>3190</v>
      </c>
      <c r="F559" t="s">
        <v>179</v>
      </c>
      <c r="G559" t="s">
        <v>301</v>
      </c>
      <c r="H559">
        <v>1672.5</v>
      </c>
      <c r="K559" t="s">
        <v>179</v>
      </c>
      <c r="L559">
        <v>140420</v>
      </c>
      <c r="M559">
        <v>1658</v>
      </c>
    </row>
    <row r="560" spans="1:13" x14ac:dyDescent="0.25">
      <c r="A560" t="s">
        <v>153</v>
      </c>
      <c r="B560">
        <v>140595</v>
      </c>
      <c r="C560">
        <v>3172</v>
      </c>
      <c r="F560" t="s">
        <v>45</v>
      </c>
      <c r="G560" t="s">
        <v>46</v>
      </c>
      <c r="H560">
        <v>1672</v>
      </c>
      <c r="K560" t="s">
        <v>61</v>
      </c>
      <c r="L560">
        <v>140406</v>
      </c>
      <c r="M560">
        <v>1657</v>
      </c>
    </row>
    <row r="561" spans="1:13" x14ac:dyDescent="0.25">
      <c r="A561" t="s">
        <v>171</v>
      </c>
      <c r="B561">
        <v>2831</v>
      </c>
      <c r="C561">
        <v>3165.5</v>
      </c>
      <c r="F561" t="s">
        <v>147</v>
      </c>
      <c r="G561">
        <v>2742</v>
      </c>
      <c r="H561">
        <v>1670.5</v>
      </c>
      <c r="K561" t="s">
        <v>187</v>
      </c>
      <c r="L561" t="s">
        <v>305</v>
      </c>
      <c r="M561">
        <v>1653</v>
      </c>
    </row>
    <row r="562" spans="1:13" x14ac:dyDescent="0.25">
      <c r="A562" t="s">
        <v>187</v>
      </c>
      <c r="B562">
        <v>140551</v>
      </c>
      <c r="C562">
        <v>3160.5</v>
      </c>
      <c r="F562" t="s">
        <v>75</v>
      </c>
      <c r="G562">
        <v>140511</v>
      </c>
      <c r="H562">
        <v>1668</v>
      </c>
      <c r="K562" t="s">
        <v>151</v>
      </c>
      <c r="L562">
        <v>2702</v>
      </c>
      <c r="M562">
        <v>1653</v>
      </c>
    </row>
    <row r="563" spans="1:13" x14ac:dyDescent="0.25">
      <c r="A563" t="s">
        <v>89</v>
      </c>
      <c r="B563">
        <v>2818</v>
      </c>
      <c r="C563">
        <v>3157</v>
      </c>
      <c r="F563" t="s">
        <v>105</v>
      </c>
      <c r="G563">
        <v>2686</v>
      </c>
      <c r="H563">
        <v>1666</v>
      </c>
      <c r="K563" t="s">
        <v>81</v>
      </c>
      <c r="L563">
        <v>140324</v>
      </c>
      <c r="M563">
        <v>1649.5</v>
      </c>
    </row>
    <row r="564" spans="1:13" x14ac:dyDescent="0.25">
      <c r="A564" t="s">
        <v>77</v>
      </c>
      <c r="B564">
        <v>642</v>
      </c>
      <c r="C564">
        <v>3157</v>
      </c>
      <c r="F564" t="s">
        <v>113</v>
      </c>
      <c r="G564" t="s">
        <v>505</v>
      </c>
      <c r="H564">
        <v>1664.5</v>
      </c>
      <c r="K564" t="s">
        <v>69</v>
      </c>
      <c r="L564" t="s">
        <v>328</v>
      </c>
      <c r="M564">
        <v>1648</v>
      </c>
    </row>
    <row r="565" spans="1:13" x14ac:dyDescent="0.25">
      <c r="A565" t="s">
        <v>13</v>
      </c>
      <c r="B565" t="s">
        <v>306</v>
      </c>
      <c r="C565">
        <v>3156.5</v>
      </c>
      <c r="F565" t="s">
        <v>49</v>
      </c>
      <c r="G565">
        <v>2932</v>
      </c>
      <c r="H565">
        <v>1663</v>
      </c>
      <c r="K565" t="s">
        <v>21</v>
      </c>
      <c r="L565">
        <v>140251</v>
      </c>
      <c r="M565">
        <v>1643.5</v>
      </c>
    </row>
    <row r="566" spans="1:13" x14ac:dyDescent="0.25">
      <c r="A566" t="s">
        <v>169</v>
      </c>
      <c r="B566">
        <v>140565</v>
      </c>
      <c r="C566">
        <v>3154</v>
      </c>
      <c r="F566" t="s">
        <v>49</v>
      </c>
      <c r="G566">
        <v>140524</v>
      </c>
      <c r="H566">
        <v>1662.5</v>
      </c>
      <c r="K566" t="s">
        <v>55</v>
      </c>
      <c r="L566" t="s">
        <v>388</v>
      </c>
      <c r="M566">
        <v>1643</v>
      </c>
    </row>
    <row r="567" spans="1:13" x14ac:dyDescent="0.25">
      <c r="A567" t="s">
        <v>141</v>
      </c>
      <c r="B567" t="s">
        <v>568</v>
      </c>
      <c r="C567">
        <v>3153</v>
      </c>
      <c r="F567" t="s">
        <v>87</v>
      </c>
      <c r="G567" t="s">
        <v>404</v>
      </c>
      <c r="H567">
        <v>1662</v>
      </c>
      <c r="K567" t="s">
        <v>177</v>
      </c>
      <c r="L567" t="s">
        <v>576</v>
      </c>
      <c r="M567">
        <v>1640.5</v>
      </c>
    </row>
    <row r="568" spans="1:13" x14ac:dyDescent="0.25">
      <c r="A568" t="s">
        <v>91</v>
      </c>
      <c r="B568">
        <v>2835</v>
      </c>
      <c r="C568">
        <v>3152.5</v>
      </c>
      <c r="F568" t="s">
        <v>141</v>
      </c>
      <c r="G568">
        <v>2661</v>
      </c>
      <c r="H568">
        <v>1662</v>
      </c>
      <c r="K568" t="s">
        <v>115</v>
      </c>
      <c r="L568" t="s">
        <v>506</v>
      </c>
      <c r="M568">
        <v>1639</v>
      </c>
    </row>
    <row r="569" spans="1:13" x14ac:dyDescent="0.25">
      <c r="A569" t="s">
        <v>73</v>
      </c>
      <c r="B569">
        <v>140570</v>
      </c>
      <c r="C569">
        <v>3143.5</v>
      </c>
      <c r="F569" t="s">
        <v>173</v>
      </c>
      <c r="G569">
        <v>140369</v>
      </c>
      <c r="H569">
        <v>1661</v>
      </c>
      <c r="K569" t="s">
        <v>103</v>
      </c>
      <c r="L569">
        <v>2710</v>
      </c>
      <c r="M569">
        <v>1638.5</v>
      </c>
    </row>
    <row r="570" spans="1:13" x14ac:dyDescent="0.25">
      <c r="A570" t="s">
        <v>67</v>
      </c>
      <c r="B570">
        <v>140446</v>
      </c>
      <c r="C570">
        <v>3139</v>
      </c>
      <c r="F570" t="s">
        <v>151</v>
      </c>
      <c r="G570" t="s">
        <v>524</v>
      </c>
      <c r="H570">
        <v>1655</v>
      </c>
      <c r="K570" t="s">
        <v>61</v>
      </c>
      <c r="L570">
        <v>140547</v>
      </c>
      <c r="M570">
        <v>1638</v>
      </c>
    </row>
    <row r="571" spans="1:13" x14ac:dyDescent="0.25">
      <c r="A571" t="s">
        <v>39</v>
      </c>
      <c r="B571">
        <v>140525</v>
      </c>
      <c r="C571">
        <v>3135</v>
      </c>
      <c r="F571" t="s">
        <v>63</v>
      </c>
      <c r="G571">
        <v>3019</v>
      </c>
      <c r="H571">
        <v>1655</v>
      </c>
      <c r="K571" t="s">
        <v>97</v>
      </c>
      <c r="L571">
        <v>561</v>
      </c>
      <c r="M571">
        <v>1638</v>
      </c>
    </row>
    <row r="572" spans="1:13" x14ac:dyDescent="0.25">
      <c r="A572" t="s">
        <v>135</v>
      </c>
      <c r="B572" t="s">
        <v>516</v>
      </c>
      <c r="C572">
        <v>3134</v>
      </c>
      <c r="F572" t="s">
        <v>121</v>
      </c>
      <c r="G572">
        <v>2877</v>
      </c>
      <c r="H572">
        <v>1655</v>
      </c>
      <c r="K572" t="s">
        <v>123</v>
      </c>
      <c r="L572">
        <v>2840</v>
      </c>
      <c r="M572">
        <v>1637</v>
      </c>
    </row>
    <row r="573" spans="1:13" x14ac:dyDescent="0.25">
      <c r="A573" t="s">
        <v>155</v>
      </c>
      <c r="B573">
        <v>140553</v>
      </c>
      <c r="C573">
        <v>3133</v>
      </c>
      <c r="F573" t="s">
        <v>89</v>
      </c>
      <c r="G573">
        <v>140589</v>
      </c>
      <c r="H573">
        <v>1653.5</v>
      </c>
      <c r="K573" t="s">
        <v>43</v>
      </c>
      <c r="L573">
        <v>2676</v>
      </c>
      <c r="M573">
        <v>1634.5</v>
      </c>
    </row>
    <row r="574" spans="1:13" x14ac:dyDescent="0.25">
      <c r="A574" t="s">
        <v>147</v>
      </c>
      <c r="B574">
        <v>575</v>
      </c>
      <c r="C574">
        <v>3128</v>
      </c>
      <c r="F574" t="s">
        <v>125</v>
      </c>
      <c r="G574" t="s">
        <v>423</v>
      </c>
      <c r="H574">
        <v>1652</v>
      </c>
      <c r="K574" t="s">
        <v>51</v>
      </c>
      <c r="L574">
        <v>2747</v>
      </c>
      <c r="M574">
        <v>1633</v>
      </c>
    </row>
    <row r="575" spans="1:13" x14ac:dyDescent="0.25">
      <c r="A575" t="s">
        <v>151</v>
      </c>
      <c r="B575">
        <v>140341</v>
      </c>
      <c r="C575">
        <v>3124</v>
      </c>
      <c r="F575" t="s">
        <v>147</v>
      </c>
      <c r="G575">
        <v>140254</v>
      </c>
      <c r="H575">
        <v>1649</v>
      </c>
      <c r="K575" t="s">
        <v>13</v>
      </c>
      <c r="L575" t="s">
        <v>14</v>
      </c>
      <c r="M575">
        <v>1628</v>
      </c>
    </row>
    <row r="576" spans="1:13" x14ac:dyDescent="0.25">
      <c r="A576" t="s">
        <v>149</v>
      </c>
      <c r="B576">
        <v>140242</v>
      </c>
      <c r="C576">
        <v>3109</v>
      </c>
      <c r="F576" t="s">
        <v>47</v>
      </c>
      <c r="G576" t="s">
        <v>384</v>
      </c>
      <c r="H576">
        <v>1646</v>
      </c>
      <c r="K576" t="s">
        <v>117</v>
      </c>
      <c r="L576">
        <v>140305</v>
      </c>
      <c r="M576">
        <v>1628</v>
      </c>
    </row>
    <row r="577" spans="1:13" x14ac:dyDescent="0.25">
      <c r="A577" t="s">
        <v>111</v>
      </c>
      <c r="B577">
        <v>2776</v>
      </c>
      <c r="C577">
        <v>3106</v>
      </c>
      <c r="F577" t="s">
        <v>187</v>
      </c>
      <c r="G577" t="s">
        <v>305</v>
      </c>
      <c r="H577">
        <v>1640</v>
      </c>
      <c r="K577" t="s">
        <v>141</v>
      </c>
      <c r="L577">
        <v>2794</v>
      </c>
      <c r="M577">
        <v>1628</v>
      </c>
    </row>
    <row r="578" spans="1:13" x14ac:dyDescent="0.25">
      <c r="A578" t="s">
        <v>101</v>
      </c>
      <c r="B578">
        <v>2878</v>
      </c>
      <c r="C578">
        <v>3103</v>
      </c>
      <c r="F578" t="s">
        <v>137</v>
      </c>
      <c r="G578">
        <v>140563</v>
      </c>
      <c r="H578">
        <v>1632</v>
      </c>
      <c r="K578" t="s">
        <v>141</v>
      </c>
      <c r="L578" t="s">
        <v>215</v>
      </c>
      <c r="M578">
        <v>1627</v>
      </c>
    </row>
    <row r="579" spans="1:13" x14ac:dyDescent="0.25">
      <c r="A579" t="s">
        <v>149</v>
      </c>
      <c r="B579" t="s">
        <v>523</v>
      </c>
      <c r="C579">
        <v>3102</v>
      </c>
      <c r="F579" t="s">
        <v>19</v>
      </c>
      <c r="G579">
        <v>2745</v>
      </c>
      <c r="H579">
        <v>1623</v>
      </c>
      <c r="K579" t="s">
        <v>53</v>
      </c>
      <c r="L579" t="s">
        <v>54</v>
      </c>
      <c r="M579">
        <v>1625</v>
      </c>
    </row>
    <row r="580" spans="1:13" x14ac:dyDescent="0.25">
      <c r="A580" t="s">
        <v>115</v>
      </c>
      <c r="B580">
        <v>2922</v>
      </c>
      <c r="C580">
        <v>3094.5</v>
      </c>
      <c r="F580" t="s">
        <v>113</v>
      </c>
      <c r="G580">
        <v>140479</v>
      </c>
      <c r="H580">
        <v>1620</v>
      </c>
      <c r="K580" t="s">
        <v>49</v>
      </c>
      <c r="L580">
        <v>140330</v>
      </c>
      <c r="M580">
        <v>1624</v>
      </c>
    </row>
    <row r="581" spans="1:13" x14ac:dyDescent="0.25">
      <c r="A581" t="s">
        <v>17</v>
      </c>
      <c r="B581" t="s">
        <v>546</v>
      </c>
      <c r="C581">
        <v>3093.5</v>
      </c>
      <c r="F581" t="s">
        <v>131</v>
      </c>
      <c r="G581">
        <v>140316</v>
      </c>
      <c r="H581">
        <v>1615</v>
      </c>
      <c r="K581" t="s">
        <v>71</v>
      </c>
      <c r="L581">
        <v>3281</v>
      </c>
      <c r="M581">
        <v>1621.5</v>
      </c>
    </row>
    <row r="582" spans="1:13" x14ac:dyDescent="0.25">
      <c r="A582" t="s">
        <v>149</v>
      </c>
      <c r="B582" t="s">
        <v>356</v>
      </c>
      <c r="C582">
        <v>3092</v>
      </c>
      <c r="F582" t="s">
        <v>87</v>
      </c>
      <c r="G582">
        <v>606</v>
      </c>
      <c r="H582">
        <v>1615</v>
      </c>
      <c r="K582" t="s">
        <v>135</v>
      </c>
      <c r="L582">
        <v>2802</v>
      </c>
      <c r="M582">
        <v>1619</v>
      </c>
    </row>
    <row r="583" spans="1:13" x14ac:dyDescent="0.25">
      <c r="A583" t="s">
        <v>157</v>
      </c>
      <c r="B583">
        <v>2807</v>
      </c>
      <c r="C583">
        <v>3090</v>
      </c>
      <c r="F583" t="s">
        <v>101</v>
      </c>
      <c r="G583">
        <v>736</v>
      </c>
      <c r="H583">
        <v>1614.5</v>
      </c>
      <c r="K583" t="s">
        <v>69</v>
      </c>
      <c r="L583" t="s">
        <v>70</v>
      </c>
      <c r="M583">
        <v>1618</v>
      </c>
    </row>
    <row r="584" spans="1:13" x14ac:dyDescent="0.25">
      <c r="A584" t="s">
        <v>117</v>
      </c>
      <c r="B584" t="s">
        <v>346</v>
      </c>
      <c r="C584">
        <v>3086.5</v>
      </c>
      <c r="F584" t="s">
        <v>93</v>
      </c>
      <c r="G584">
        <v>140491</v>
      </c>
      <c r="H584">
        <v>1614</v>
      </c>
      <c r="K584" t="s">
        <v>19</v>
      </c>
      <c r="L584">
        <v>140310</v>
      </c>
      <c r="M584">
        <v>1616</v>
      </c>
    </row>
    <row r="585" spans="1:13" x14ac:dyDescent="0.25">
      <c r="A585" t="s">
        <v>51</v>
      </c>
      <c r="B585" t="s">
        <v>321</v>
      </c>
      <c r="C585">
        <v>3082</v>
      </c>
      <c r="F585" t="s">
        <v>123</v>
      </c>
      <c r="G585" t="s">
        <v>422</v>
      </c>
      <c r="H585">
        <v>1612</v>
      </c>
      <c r="K585" t="s">
        <v>131</v>
      </c>
      <c r="L585">
        <v>727</v>
      </c>
      <c r="M585">
        <v>1615</v>
      </c>
    </row>
    <row r="586" spans="1:13" x14ac:dyDescent="0.25">
      <c r="A586" t="s">
        <v>69</v>
      </c>
      <c r="B586">
        <v>140493</v>
      </c>
      <c r="C586">
        <v>3078</v>
      </c>
      <c r="F586" t="s">
        <v>63</v>
      </c>
      <c r="G586">
        <v>140492</v>
      </c>
      <c r="H586">
        <v>1602.5</v>
      </c>
      <c r="K586" t="s">
        <v>47</v>
      </c>
      <c r="L586" t="s">
        <v>204</v>
      </c>
      <c r="M586">
        <v>1611.5</v>
      </c>
    </row>
    <row r="587" spans="1:13" x14ac:dyDescent="0.25">
      <c r="A587" t="s">
        <v>95</v>
      </c>
      <c r="B587">
        <v>140216</v>
      </c>
      <c r="C587">
        <v>3074.5</v>
      </c>
      <c r="F587" t="s">
        <v>161</v>
      </c>
      <c r="G587">
        <v>140432</v>
      </c>
      <c r="H587">
        <v>1600.5</v>
      </c>
      <c r="K587" t="s">
        <v>127</v>
      </c>
      <c r="L587">
        <v>140447</v>
      </c>
      <c r="M587">
        <v>1611.5</v>
      </c>
    </row>
    <row r="588" spans="1:13" x14ac:dyDescent="0.25">
      <c r="A588" t="s">
        <v>99</v>
      </c>
      <c r="B588">
        <v>140257</v>
      </c>
      <c r="C588">
        <v>3066</v>
      </c>
      <c r="F588" t="s">
        <v>181</v>
      </c>
      <c r="G588">
        <v>2711</v>
      </c>
      <c r="H588">
        <v>1597.5</v>
      </c>
      <c r="K588" t="s">
        <v>139</v>
      </c>
      <c r="L588">
        <v>140438</v>
      </c>
      <c r="M588">
        <v>1611.5</v>
      </c>
    </row>
    <row r="589" spans="1:13" x14ac:dyDescent="0.25">
      <c r="A589" t="s">
        <v>119</v>
      </c>
      <c r="B589" t="s">
        <v>508</v>
      </c>
      <c r="C589">
        <v>3062.5</v>
      </c>
      <c r="F589" t="s">
        <v>61</v>
      </c>
      <c r="G589">
        <v>2664</v>
      </c>
      <c r="H589">
        <v>1596</v>
      </c>
      <c r="K589" t="s">
        <v>49</v>
      </c>
      <c r="L589" t="s">
        <v>50</v>
      </c>
      <c r="M589">
        <v>1611</v>
      </c>
    </row>
    <row r="590" spans="1:13" x14ac:dyDescent="0.25">
      <c r="A590" t="s">
        <v>109</v>
      </c>
      <c r="B590" t="s">
        <v>110</v>
      </c>
      <c r="C590">
        <v>3053</v>
      </c>
      <c r="F590" t="s">
        <v>19</v>
      </c>
      <c r="G590" t="s">
        <v>370</v>
      </c>
      <c r="H590">
        <v>1595.5</v>
      </c>
      <c r="K590" t="s">
        <v>95</v>
      </c>
      <c r="L590">
        <v>140490</v>
      </c>
      <c r="M590">
        <v>1611</v>
      </c>
    </row>
    <row r="591" spans="1:13" x14ac:dyDescent="0.25">
      <c r="A591" t="s">
        <v>71</v>
      </c>
      <c r="B591">
        <v>3209</v>
      </c>
      <c r="C591">
        <v>3048</v>
      </c>
      <c r="F591" t="s">
        <v>135</v>
      </c>
      <c r="G591">
        <v>3277</v>
      </c>
      <c r="H591">
        <v>1593</v>
      </c>
      <c r="K591" t="s">
        <v>19</v>
      </c>
      <c r="L591">
        <v>140416</v>
      </c>
      <c r="M591">
        <v>1605</v>
      </c>
    </row>
    <row r="592" spans="1:13" x14ac:dyDescent="0.25">
      <c r="A592" t="s">
        <v>125</v>
      </c>
      <c r="B592">
        <v>645</v>
      </c>
      <c r="C592">
        <v>3048</v>
      </c>
      <c r="F592" t="s">
        <v>31</v>
      </c>
      <c r="G592" t="s">
        <v>548</v>
      </c>
      <c r="H592">
        <v>1589.5</v>
      </c>
      <c r="K592" t="s">
        <v>95</v>
      </c>
      <c r="L592">
        <v>140284</v>
      </c>
      <c r="M592">
        <v>1597</v>
      </c>
    </row>
    <row r="593" spans="1:13" x14ac:dyDescent="0.25">
      <c r="A593" t="s">
        <v>183</v>
      </c>
      <c r="B593">
        <v>2852</v>
      </c>
      <c r="C593">
        <v>3034.5</v>
      </c>
      <c r="F593" t="s">
        <v>111</v>
      </c>
      <c r="G593" t="s">
        <v>416</v>
      </c>
      <c r="H593">
        <v>1588</v>
      </c>
      <c r="K593" t="s">
        <v>83</v>
      </c>
      <c r="L593">
        <v>140219</v>
      </c>
      <c r="M593">
        <v>1596</v>
      </c>
    </row>
    <row r="594" spans="1:13" x14ac:dyDescent="0.25">
      <c r="A594" t="s">
        <v>51</v>
      </c>
      <c r="B594">
        <v>3175</v>
      </c>
      <c r="C594">
        <v>3028.5</v>
      </c>
      <c r="F594" t="s">
        <v>161</v>
      </c>
      <c r="G594">
        <v>140358</v>
      </c>
      <c r="H594">
        <v>1588</v>
      </c>
      <c r="K594" t="s">
        <v>85</v>
      </c>
      <c r="L594">
        <v>2909</v>
      </c>
      <c r="M594">
        <v>1595.5</v>
      </c>
    </row>
    <row r="595" spans="1:13" x14ac:dyDescent="0.25">
      <c r="A595" t="s">
        <v>137</v>
      </c>
      <c r="B595" t="s">
        <v>429</v>
      </c>
      <c r="C595">
        <v>3028</v>
      </c>
      <c r="F595" t="s">
        <v>25</v>
      </c>
      <c r="G595">
        <v>616</v>
      </c>
      <c r="H595">
        <v>1587.5</v>
      </c>
      <c r="K595" t="s">
        <v>131</v>
      </c>
      <c r="L595" t="s">
        <v>426</v>
      </c>
      <c r="M595">
        <v>1591.5</v>
      </c>
    </row>
    <row r="596" spans="1:13" x14ac:dyDescent="0.25">
      <c r="A596" t="s">
        <v>135</v>
      </c>
      <c r="B596">
        <v>140583</v>
      </c>
      <c r="C596">
        <v>3022</v>
      </c>
      <c r="F596" t="s">
        <v>83</v>
      </c>
      <c r="G596">
        <v>571</v>
      </c>
      <c r="H596">
        <v>1586</v>
      </c>
      <c r="K596" t="s">
        <v>59</v>
      </c>
      <c r="L596">
        <v>2681</v>
      </c>
      <c r="M596">
        <v>1591</v>
      </c>
    </row>
    <row r="597" spans="1:13" x14ac:dyDescent="0.25">
      <c r="A597" t="s">
        <v>151</v>
      </c>
      <c r="B597">
        <v>2815</v>
      </c>
      <c r="C597">
        <v>3019</v>
      </c>
      <c r="F597" t="s">
        <v>37</v>
      </c>
      <c r="G597">
        <v>140526</v>
      </c>
      <c r="H597">
        <v>1580.5</v>
      </c>
      <c r="K597" t="s">
        <v>157</v>
      </c>
      <c r="L597" t="s">
        <v>571</v>
      </c>
      <c r="M597">
        <v>1588</v>
      </c>
    </row>
    <row r="598" spans="1:13" x14ac:dyDescent="0.25">
      <c r="A598" t="s">
        <v>159</v>
      </c>
      <c r="B598" t="s">
        <v>160</v>
      </c>
      <c r="C598">
        <v>3018</v>
      </c>
      <c r="F598" t="s">
        <v>65</v>
      </c>
      <c r="G598">
        <v>559</v>
      </c>
      <c r="H598">
        <v>1577</v>
      </c>
      <c r="K598" t="s">
        <v>87</v>
      </c>
      <c r="L598" t="s">
        <v>88</v>
      </c>
      <c r="M598">
        <v>1585</v>
      </c>
    </row>
    <row r="599" spans="1:13" x14ac:dyDescent="0.25">
      <c r="A599" t="s">
        <v>81</v>
      </c>
      <c r="B599">
        <v>140269</v>
      </c>
      <c r="C599">
        <v>3015</v>
      </c>
      <c r="F599" t="s">
        <v>123</v>
      </c>
      <c r="G599" t="s">
        <v>273</v>
      </c>
      <c r="H599">
        <v>1574</v>
      </c>
      <c r="K599" t="s">
        <v>159</v>
      </c>
      <c r="L599">
        <v>140431</v>
      </c>
      <c r="M599">
        <v>1584</v>
      </c>
    </row>
    <row r="600" spans="1:13" x14ac:dyDescent="0.25">
      <c r="A600" t="s">
        <v>145</v>
      </c>
      <c r="B600">
        <v>140299</v>
      </c>
      <c r="C600">
        <v>3009.5</v>
      </c>
      <c r="F600" t="s">
        <v>105</v>
      </c>
      <c r="G600">
        <v>621</v>
      </c>
      <c r="H600">
        <v>1571</v>
      </c>
      <c r="K600" t="s">
        <v>91</v>
      </c>
      <c r="L600">
        <v>2673</v>
      </c>
      <c r="M600">
        <v>1584</v>
      </c>
    </row>
    <row r="601" spans="1:13" x14ac:dyDescent="0.25">
      <c r="A601" t="s">
        <v>145</v>
      </c>
      <c r="B601">
        <v>2881</v>
      </c>
      <c r="C601">
        <v>3009</v>
      </c>
      <c r="F601" t="s">
        <v>135</v>
      </c>
      <c r="G601">
        <v>140397</v>
      </c>
      <c r="H601">
        <v>1564</v>
      </c>
      <c r="K601" t="s">
        <v>157</v>
      </c>
      <c r="L601">
        <v>2807</v>
      </c>
      <c r="M601">
        <v>1576</v>
      </c>
    </row>
    <row r="602" spans="1:13" x14ac:dyDescent="0.25">
      <c r="A602" t="s">
        <v>101</v>
      </c>
      <c r="B602">
        <v>2720</v>
      </c>
      <c r="C602">
        <v>3007</v>
      </c>
      <c r="F602" t="s">
        <v>77</v>
      </c>
      <c r="G602">
        <v>538</v>
      </c>
      <c r="H602">
        <v>1564</v>
      </c>
      <c r="K602" t="s">
        <v>83</v>
      </c>
      <c r="L602" t="s">
        <v>333</v>
      </c>
      <c r="M602">
        <v>1575</v>
      </c>
    </row>
    <row r="603" spans="1:13" x14ac:dyDescent="0.25">
      <c r="A603" t="s">
        <v>151</v>
      </c>
      <c r="B603">
        <v>140425</v>
      </c>
      <c r="C603">
        <v>3006</v>
      </c>
      <c r="F603" t="s">
        <v>13</v>
      </c>
      <c r="G603" t="s">
        <v>455</v>
      </c>
      <c r="H603">
        <v>1561.5</v>
      </c>
      <c r="K603" t="s">
        <v>157</v>
      </c>
      <c r="L603">
        <v>140430</v>
      </c>
      <c r="M603">
        <v>1575</v>
      </c>
    </row>
    <row r="604" spans="1:13" x14ac:dyDescent="0.25">
      <c r="A604" t="s">
        <v>105</v>
      </c>
      <c r="B604" t="s">
        <v>413</v>
      </c>
      <c r="C604">
        <v>3001.5</v>
      </c>
      <c r="F604" t="s">
        <v>139</v>
      </c>
      <c r="G604">
        <v>140438</v>
      </c>
      <c r="H604">
        <v>1559.5</v>
      </c>
      <c r="K604" t="s">
        <v>63</v>
      </c>
      <c r="L604" t="s">
        <v>480</v>
      </c>
      <c r="M604">
        <v>1574</v>
      </c>
    </row>
    <row r="605" spans="1:13" x14ac:dyDescent="0.25">
      <c r="A605" t="s">
        <v>111</v>
      </c>
      <c r="B605">
        <v>140349</v>
      </c>
      <c r="C605">
        <v>3001</v>
      </c>
      <c r="F605" t="s">
        <v>69</v>
      </c>
      <c r="G605" t="s">
        <v>70</v>
      </c>
      <c r="H605">
        <v>1556.5</v>
      </c>
      <c r="K605" t="s">
        <v>181</v>
      </c>
      <c r="L605" t="s">
        <v>366</v>
      </c>
      <c r="M605">
        <v>1571</v>
      </c>
    </row>
    <row r="606" spans="1:13" x14ac:dyDescent="0.25">
      <c r="A606" t="s">
        <v>31</v>
      </c>
      <c r="B606">
        <v>140376</v>
      </c>
      <c r="C606">
        <v>3000</v>
      </c>
      <c r="F606" t="s">
        <v>161</v>
      </c>
      <c r="G606" t="s">
        <v>292</v>
      </c>
      <c r="H606">
        <v>1555</v>
      </c>
      <c r="K606" t="s">
        <v>111</v>
      </c>
      <c r="L606" t="s">
        <v>343</v>
      </c>
      <c r="M606">
        <v>1570.5</v>
      </c>
    </row>
    <row r="607" spans="1:13" x14ac:dyDescent="0.25">
      <c r="A607" t="s">
        <v>131</v>
      </c>
      <c r="B607">
        <v>140255</v>
      </c>
      <c r="C607">
        <v>2987</v>
      </c>
      <c r="F607" t="s">
        <v>177</v>
      </c>
      <c r="G607">
        <v>140309</v>
      </c>
      <c r="H607">
        <v>1555</v>
      </c>
      <c r="K607" t="s">
        <v>51</v>
      </c>
      <c r="L607" t="s">
        <v>474</v>
      </c>
      <c r="M607">
        <v>1569</v>
      </c>
    </row>
    <row r="608" spans="1:13" x14ac:dyDescent="0.25">
      <c r="A608" t="s">
        <v>15</v>
      </c>
      <c r="B608">
        <v>140543</v>
      </c>
      <c r="C608">
        <v>2986.5</v>
      </c>
      <c r="F608" t="s">
        <v>33</v>
      </c>
      <c r="G608">
        <v>557</v>
      </c>
      <c r="H608">
        <v>1555</v>
      </c>
      <c r="K608" t="s">
        <v>157</v>
      </c>
      <c r="L608" t="s">
        <v>217</v>
      </c>
      <c r="M608">
        <v>1568</v>
      </c>
    </row>
    <row r="609" spans="1:13" x14ac:dyDescent="0.25">
      <c r="A609" t="s">
        <v>65</v>
      </c>
      <c r="B609" t="s">
        <v>555</v>
      </c>
      <c r="C609">
        <v>2983</v>
      </c>
      <c r="F609" t="s">
        <v>19</v>
      </c>
      <c r="G609">
        <v>140518</v>
      </c>
      <c r="H609">
        <v>1551</v>
      </c>
      <c r="K609" t="s">
        <v>19</v>
      </c>
      <c r="L609" t="s">
        <v>370</v>
      </c>
      <c r="M609">
        <v>1567</v>
      </c>
    </row>
    <row r="610" spans="1:13" x14ac:dyDescent="0.25">
      <c r="A610" t="s">
        <v>173</v>
      </c>
      <c r="B610" t="s">
        <v>218</v>
      </c>
      <c r="C610">
        <v>2981.5</v>
      </c>
      <c r="F610" t="s">
        <v>55</v>
      </c>
      <c r="G610" t="s">
        <v>56</v>
      </c>
      <c r="H610">
        <v>1550</v>
      </c>
      <c r="K610" t="s">
        <v>95</v>
      </c>
      <c r="L610" t="s">
        <v>259</v>
      </c>
      <c r="M610">
        <v>1565.5</v>
      </c>
    </row>
    <row r="611" spans="1:13" x14ac:dyDescent="0.25">
      <c r="A611" t="s">
        <v>115</v>
      </c>
      <c r="B611">
        <v>140478</v>
      </c>
      <c r="C611">
        <v>2981</v>
      </c>
      <c r="F611" t="s">
        <v>121</v>
      </c>
      <c r="G611">
        <v>140229</v>
      </c>
      <c r="H611">
        <v>1546.5</v>
      </c>
      <c r="K611" t="s">
        <v>75</v>
      </c>
      <c r="L611">
        <v>630</v>
      </c>
      <c r="M611">
        <v>1565</v>
      </c>
    </row>
    <row r="612" spans="1:13" x14ac:dyDescent="0.25">
      <c r="A612" t="s">
        <v>95</v>
      </c>
      <c r="B612">
        <v>2801</v>
      </c>
      <c r="C612">
        <v>2979.5</v>
      </c>
      <c r="F612" t="s">
        <v>93</v>
      </c>
      <c r="G612" t="s">
        <v>495</v>
      </c>
      <c r="H612">
        <v>1545</v>
      </c>
      <c r="K612" t="s">
        <v>185</v>
      </c>
      <c r="L612">
        <v>140366</v>
      </c>
      <c r="M612">
        <v>1552</v>
      </c>
    </row>
    <row r="613" spans="1:13" x14ac:dyDescent="0.25">
      <c r="A613" t="s">
        <v>67</v>
      </c>
      <c r="B613" t="s">
        <v>245</v>
      </c>
      <c r="C613">
        <v>2979</v>
      </c>
      <c r="F613" t="s">
        <v>53</v>
      </c>
      <c r="G613">
        <v>3197</v>
      </c>
      <c r="H613">
        <v>1541</v>
      </c>
      <c r="K613" t="s">
        <v>101</v>
      </c>
      <c r="L613" t="s">
        <v>340</v>
      </c>
      <c r="M613">
        <v>1551</v>
      </c>
    </row>
    <row r="614" spans="1:13" x14ac:dyDescent="0.25">
      <c r="A614" t="s">
        <v>157</v>
      </c>
      <c r="B614">
        <v>140372</v>
      </c>
      <c r="C614">
        <v>2970.5</v>
      </c>
      <c r="F614" t="s">
        <v>141</v>
      </c>
      <c r="G614">
        <v>2794</v>
      </c>
      <c r="H614">
        <v>1540.5</v>
      </c>
      <c r="K614" t="s">
        <v>115</v>
      </c>
      <c r="L614" t="s">
        <v>269</v>
      </c>
      <c r="M614">
        <v>1549.5</v>
      </c>
    </row>
    <row r="615" spans="1:13" x14ac:dyDescent="0.25">
      <c r="A615" t="s">
        <v>181</v>
      </c>
      <c r="B615">
        <v>140395</v>
      </c>
      <c r="C615">
        <v>2965.5</v>
      </c>
      <c r="F615" t="s">
        <v>127</v>
      </c>
      <c r="G615" t="s">
        <v>214</v>
      </c>
      <c r="H615">
        <v>1537.5</v>
      </c>
      <c r="K615" t="s">
        <v>47</v>
      </c>
      <c r="L615" t="s">
        <v>551</v>
      </c>
      <c r="M615">
        <v>1548.5</v>
      </c>
    </row>
    <row r="616" spans="1:13" x14ac:dyDescent="0.25">
      <c r="A616" t="s">
        <v>21</v>
      </c>
      <c r="B616" t="s">
        <v>310</v>
      </c>
      <c r="C616">
        <v>2963.5</v>
      </c>
      <c r="F616" t="s">
        <v>19</v>
      </c>
      <c r="G616">
        <v>140262</v>
      </c>
      <c r="H616">
        <v>1534</v>
      </c>
      <c r="K616" t="s">
        <v>75</v>
      </c>
      <c r="L616">
        <v>2872</v>
      </c>
      <c r="M616">
        <v>1547</v>
      </c>
    </row>
    <row r="617" spans="1:13" x14ac:dyDescent="0.25">
      <c r="A617" t="s">
        <v>31</v>
      </c>
      <c r="B617">
        <v>140517</v>
      </c>
      <c r="C617">
        <v>2963</v>
      </c>
      <c r="F617" t="s">
        <v>49</v>
      </c>
      <c r="G617">
        <v>140221</v>
      </c>
      <c r="H617">
        <v>1532</v>
      </c>
      <c r="K617" t="s">
        <v>139</v>
      </c>
      <c r="L617">
        <v>140304</v>
      </c>
      <c r="M617">
        <v>1545</v>
      </c>
    </row>
    <row r="618" spans="1:13" x14ac:dyDescent="0.25">
      <c r="A618" t="s">
        <v>109</v>
      </c>
      <c r="B618">
        <v>644</v>
      </c>
      <c r="C618">
        <v>2959</v>
      </c>
      <c r="F618" t="s">
        <v>35</v>
      </c>
      <c r="G618">
        <v>2914</v>
      </c>
      <c r="H618">
        <v>1528</v>
      </c>
      <c r="K618" t="s">
        <v>137</v>
      </c>
      <c r="L618">
        <v>2857</v>
      </c>
      <c r="M618">
        <v>1540</v>
      </c>
    </row>
    <row r="619" spans="1:13" x14ac:dyDescent="0.25">
      <c r="A619" t="s">
        <v>125</v>
      </c>
      <c r="B619">
        <v>2806</v>
      </c>
      <c r="C619">
        <v>2957.5</v>
      </c>
      <c r="F619" t="s">
        <v>143</v>
      </c>
      <c r="G619" t="s">
        <v>520</v>
      </c>
      <c r="H619">
        <v>1527</v>
      </c>
      <c r="K619" t="s">
        <v>93</v>
      </c>
      <c r="L619" t="s">
        <v>209</v>
      </c>
      <c r="M619">
        <v>1537.5</v>
      </c>
    </row>
    <row r="620" spans="1:13" x14ac:dyDescent="0.25">
      <c r="A620" t="s">
        <v>39</v>
      </c>
      <c r="B620" t="s">
        <v>232</v>
      </c>
      <c r="C620">
        <v>2956.5</v>
      </c>
      <c r="F620" t="s">
        <v>129</v>
      </c>
      <c r="G620">
        <v>140206</v>
      </c>
      <c r="H620">
        <v>1523.5</v>
      </c>
      <c r="K620" t="s">
        <v>113</v>
      </c>
      <c r="L620" t="s">
        <v>505</v>
      </c>
      <c r="M620">
        <v>1530</v>
      </c>
    </row>
    <row r="621" spans="1:13" x14ac:dyDescent="0.25">
      <c r="A621" t="s">
        <v>13</v>
      </c>
      <c r="B621">
        <v>534</v>
      </c>
      <c r="C621">
        <v>2956</v>
      </c>
      <c r="F621" t="s">
        <v>145</v>
      </c>
      <c r="G621" t="s">
        <v>570</v>
      </c>
      <c r="H621">
        <v>1523</v>
      </c>
      <c r="K621" t="s">
        <v>153</v>
      </c>
      <c r="L621">
        <v>140355</v>
      </c>
      <c r="M621">
        <v>1526.5</v>
      </c>
    </row>
    <row r="622" spans="1:13" x14ac:dyDescent="0.25">
      <c r="A622" t="s">
        <v>91</v>
      </c>
      <c r="B622">
        <v>631</v>
      </c>
      <c r="C622">
        <v>2952</v>
      </c>
      <c r="F622" t="s">
        <v>95</v>
      </c>
      <c r="G622">
        <v>140284</v>
      </c>
      <c r="H622">
        <v>1522</v>
      </c>
      <c r="K622" t="s">
        <v>19</v>
      </c>
      <c r="L622" t="s">
        <v>223</v>
      </c>
      <c r="M622">
        <v>1525</v>
      </c>
    </row>
    <row r="623" spans="1:13" x14ac:dyDescent="0.25">
      <c r="A623" t="s">
        <v>21</v>
      </c>
      <c r="B623">
        <v>2727</v>
      </c>
      <c r="C623">
        <v>2950</v>
      </c>
      <c r="F623" t="s">
        <v>169</v>
      </c>
      <c r="G623">
        <v>625</v>
      </c>
      <c r="H623">
        <v>1522</v>
      </c>
      <c r="K623" t="s">
        <v>163</v>
      </c>
      <c r="L623">
        <v>729</v>
      </c>
      <c r="M623">
        <v>1525</v>
      </c>
    </row>
    <row r="624" spans="1:13" x14ac:dyDescent="0.25">
      <c r="A624" t="s">
        <v>155</v>
      </c>
      <c r="B624">
        <v>2859</v>
      </c>
      <c r="C624">
        <v>2949</v>
      </c>
      <c r="F624" t="s">
        <v>83</v>
      </c>
      <c r="G624">
        <v>2749</v>
      </c>
      <c r="H624">
        <v>1521</v>
      </c>
      <c r="K624" t="s">
        <v>143</v>
      </c>
      <c r="L624">
        <v>553</v>
      </c>
      <c r="M624">
        <v>1525</v>
      </c>
    </row>
    <row r="625" spans="1:13" x14ac:dyDescent="0.25">
      <c r="A625" t="s">
        <v>51</v>
      </c>
      <c r="B625">
        <v>720</v>
      </c>
      <c r="C625">
        <v>2948</v>
      </c>
      <c r="F625" t="s">
        <v>45</v>
      </c>
      <c r="G625">
        <v>140536</v>
      </c>
      <c r="H625">
        <v>1514.5</v>
      </c>
      <c r="K625" t="s">
        <v>163</v>
      </c>
      <c r="L625">
        <v>140359</v>
      </c>
      <c r="M625">
        <v>1522</v>
      </c>
    </row>
    <row r="626" spans="1:13" x14ac:dyDescent="0.25">
      <c r="A626" t="s">
        <v>49</v>
      </c>
      <c r="B626">
        <v>140524</v>
      </c>
      <c r="C626">
        <v>2946.5</v>
      </c>
      <c r="F626" t="s">
        <v>73</v>
      </c>
      <c r="G626">
        <v>140370</v>
      </c>
      <c r="H626">
        <v>1514</v>
      </c>
      <c r="K626" t="s">
        <v>131</v>
      </c>
      <c r="L626">
        <v>2741</v>
      </c>
      <c r="M626">
        <v>1522</v>
      </c>
    </row>
    <row r="627" spans="1:13" x14ac:dyDescent="0.25">
      <c r="A627" t="s">
        <v>187</v>
      </c>
      <c r="B627" t="s">
        <v>542</v>
      </c>
      <c r="C627">
        <v>2945</v>
      </c>
      <c r="F627" t="s">
        <v>151</v>
      </c>
      <c r="G627" t="s">
        <v>152</v>
      </c>
      <c r="H627">
        <v>1513</v>
      </c>
      <c r="K627" t="s">
        <v>151</v>
      </c>
      <c r="L627">
        <v>140425</v>
      </c>
      <c r="M627">
        <v>1521.5</v>
      </c>
    </row>
    <row r="628" spans="1:13" x14ac:dyDescent="0.25">
      <c r="A628" t="s">
        <v>53</v>
      </c>
      <c r="B628">
        <v>733</v>
      </c>
      <c r="C628">
        <v>2936</v>
      </c>
      <c r="F628" t="s">
        <v>13</v>
      </c>
      <c r="G628" t="s">
        <v>306</v>
      </c>
      <c r="H628">
        <v>1513</v>
      </c>
      <c r="K628" t="s">
        <v>129</v>
      </c>
      <c r="L628" t="s">
        <v>130</v>
      </c>
      <c r="M628">
        <v>1521</v>
      </c>
    </row>
    <row r="629" spans="1:13" x14ac:dyDescent="0.25">
      <c r="A629" t="s">
        <v>163</v>
      </c>
      <c r="B629" t="s">
        <v>442</v>
      </c>
      <c r="C629">
        <v>2935</v>
      </c>
      <c r="F629" t="s">
        <v>35</v>
      </c>
      <c r="G629">
        <v>140311</v>
      </c>
      <c r="H629">
        <v>1512.5</v>
      </c>
      <c r="K629" t="s">
        <v>181</v>
      </c>
      <c r="L629" t="s">
        <v>539</v>
      </c>
      <c r="M629">
        <v>1519</v>
      </c>
    </row>
    <row r="630" spans="1:13" x14ac:dyDescent="0.25">
      <c r="A630" t="s">
        <v>175</v>
      </c>
      <c r="B630">
        <v>140274</v>
      </c>
      <c r="C630">
        <v>2931.5</v>
      </c>
      <c r="F630" t="s">
        <v>187</v>
      </c>
      <c r="G630">
        <v>2837</v>
      </c>
      <c r="H630">
        <v>1512</v>
      </c>
      <c r="K630" t="s">
        <v>101</v>
      </c>
      <c r="L630">
        <v>736</v>
      </c>
      <c r="M630">
        <v>1519</v>
      </c>
    </row>
    <row r="631" spans="1:13" x14ac:dyDescent="0.25">
      <c r="A631" t="s">
        <v>19</v>
      </c>
      <c r="B631" t="s">
        <v>458</v>
      </c>
      <c r="C631">
        <v>2931</v>
      </c>
      <c r="F631" t="s">
        <v>161</v>
      </c>
      <c r="G631" t="s">
        <v>573</v>
      </c>
      <c r="H631">
        <v>1508</v>
      </c>
      <c r="K631" t="s">
        <v>45</v>
      </c>
      <c r="L631">
        <v>536</v>
      </c>
      <c r="M631">
        <v>1513.5</v>
      </c>
    </row>
    <row r="632" spans="1:13" x14ac:dyDescent="0.25">
      <c r="A632" t="s">
        <v>99</v>
      </c>
      <c r="B632">
        <v>140484</v>
      </c>
      <c r="C632">
        <v>2930</v>
      </c>
      <c r="F632" t="s">
        <v>129</v>
      </c>
      <c r="G632" t="s">
        <v>130</v>
      </c>
      <c r="H632">
        <v>1508</v>
      </c>
      <c r="K632" t="s">
        <v>47</v>
      </c>
      <c r="L632" t="s">
        <v>319</v>
      </c>
      <c r="M632">
        <v>1512</v>
      </c>
    </row>
    <row r="633" spans="1:13" x14ac:dyDescent="0.25">
      <c r="A633" t="s">
        <v>177</v>
      </c>
      <c r="B633">
        <v>2917</v>
      </c>
      <c r="C633">
        <v>2928</v>
      </c>
      <c r="F633" t="s">
        <v>79</v>
      </c>
      <c r="G633">
        <v>3016</v>
      </c>
      <c r="H633">
        <v>1508</v>
      </c>
      <c r="K633" t="s">
        <v>141</v>
      </c>
      <c r="L633">
        <v>140537</v>
      </c>
      <c r="M633">
        <v>1507</v>
      </c>
    </row>
    <row r="634" spans="1:13" x14ac:dyDescent="0.25">
      <c r="A634" t="s">
        <v>155</v>
      </c>
      <c r="B634">
        <v>635</v>
      </c>
      <c r="C634">
        <v>2927</v>
      </c>
      <c r="F634" t="s">
        <v>47</v>
      </c>
      <c r="G634">
        <v>547</v>
      </c>
      <c r="H634">
        <v>1506.5</v>
      </c>
      <c r="K634" t="s">
        <v>165</v>
      </c>
      <c r="L634">
        <v>2709</v>
      </c>
      <c r="M634">
        <v>1504</v>
      </c>
    </row>
    <row r="635" spans="1:13" x14ac:dyDescent="0.25">
      <c r="A635" t="s">
        <v>85</v>
      </c>
      <c r="B635" t="s">
        <v>254</v>
      </c>
      <c r="C635">
        <v>2926</v>
      </c>
      <c r="F635" t="s">
        <v>147</v>
      </c>
      <c r="G635">
        <v>140444</v>
      </c>
      <c r="H635">
        <v>1503</v>
      </c>
      <c r="K635" t="s">
        <v>29</v>
      </c>
      <c r="L635">
        <v>140525</v>
      </c>
      <c r="M635">
        <v>1502</v>
      </c>
    </row>
    <row r="636" spans="1:13" x14ac:dyDescent="0.25">
      <c r="A636" t="s">
        <v>35</v>
      </c>
      <c r="B636">
        <v>140540</v>
      </c>
      <c r="C636">
        <v>2925</v>
      </c>
      <c r="F636" t="s">
        <v>71</v>
      </c>
      <c r="G636">
        <v>140575</v>
      </c>
      <c r="H636">
        <v>1495.5</v>
      </c>
      <c r="K636" t="s">
        <v>169</v>
      </c>
      <c r="L636">
        <v>140423</v>
      </c>
      <c r="M636">
        <v>1501</v>
      </c>
    </row>
    <row r="637" spans="1:13" x14ac:dyDescent="0.25">
      <c r="A637" t="s">
        <v>67</v>
      </c>
      <c r="B637" t="s">
        <v>394</v>
      </c>
      <c r="C637">
        <v>2923</v>
      </c>
      <c r="F637" t="s">
        <v>31</v>
      </c>
      <c r="G637" t="s">
        <v>229</v>
      </c>
      <c r="H637">
        <v>1495</v>
      </c>
      <c r="K637" t="s">
        <v>177</v>
      </c>
      <c r="L637" t="s">
        <v>364</v>
      </c>
      <c r="M637">
        <v>1498.5</v>
      </c>
    </row>
    <row r="638" spans="1:13" x14ac:dyDescent="0.25">
      <c r="A638" t="s">
        <v>41</v>
      </c>
      <c r="B638">
        <v>140537</v>
      </c>
      <c r="C638">
        <v>2914</v>
      </c>
      <c r="F638" t="s">
        <v>183</v>
      </c>
      <c r="G638" t="s">
        <v>452</v>
      </c>
      <c r="H638">
        <v>1493</v>
      </c>
      <c r="K638" t="s">
        <v>53</v>
      </c>
      <c r="L638">
        <v>140248</v>
      </c>
      <c r="M638">
        <v>1495.5</v>
      </c>
    </row>
    <row r="639" spans="1:13" x14ac:dyDescent="0.25">
      <c r="A639" t="s">
        <v>143</v>
      </c>
      <c r="B639">
        <v>140334</v>
      </c>
      <c r="C639">
        <v>2910</v>
      </c>
      <c r="F639" t="s">
        <v>87</v>
      </c>
      <c r="G639">
        <v>3273</v>
      </c>
      <c r="H639">
        <v>1493</v>
      </c>
      <c r="K639" t="s">
        <v>167</v>
      </c>
      <c r="L639">
        <v>140340</v>
      </c>
      <c r="M639">
        <v>1493.5</v>
      </c>
    </row>
    <row r="640" spans="1:13" x14ac:dyDescent="0.25">
      <c r="A640" t="s">
        <v>115</v>
      </c>
      <c r="B640" t="s">
        <v>418</v>
      </c>
      <c r="C640">
        <v>2908</v>
      </c>
      <c r="F640" t="s">
        <v>115</v>
      </c>
      <c r="G640" t="s">
        <v>506</v>
      </c>
      <c r="H640">
        <v>1492</v>
      </c>
      <c r="K640" t="s">
        <v>107</v>
      </c>
      <c r="L640">
        <v>2830</v>
      </c>
      <c r="M640">
        <v>1493</v>
      </c>
    </row>
    <row r="641" spans="1:13" x14ac:dyDescent="0.25">
      <c r="A641" t="s">
        <v>131</v>
      </c>
      <c r="B641" t="s">
        <v>132</v>
      </c>
      <c r="C641">
        <v>2906.5</v>
      </c>
      <c r="F641" t="s">
        <v>75</v>
      </c>
      <c r="G641">
        <v>2872</v>
      </c>
      <c r="H641">
        <v>1490</v>
      </c>
      <c r="K641" t="s">
        <v>157</v>
      </c>
      <c r="L641">
        <v>647</v>
      </c>
      <c r="M641">
        <v>1491.5</v>
      </c>
    </row>
    <row r="642" spans="1:13" x14ac:dyDescent="0.25">
      <c r="A642" t="s">
        <v>97</v>
      </c>
      <c r="B642">
        <v>2946</v>
      </c>
      <c r="C642">
        <v>2903</v>
      </c>
      <c r="F642" t="s">
        <v>181</v>
      </c>
      <c r="G642">
        <v>3097</v>
      </c>
      <c r="H642">
        <v>1489.5</v>
      </c>
      <c r="K642" t="s">
        <v>23</v>
      </c>
      <c r="L642">
        <v>3278</v>
      </c>
      <c r="M642">
        <v>1489</v>
      </c>
    </row>
    <row r="643" spans="1:13" x14ac:dyDescent="0.25">
      <c r="A643" t="s">
        <v>129</v>
      </c>
      <c r="B643">
        <v>714</v>
      </c>
      <c r="C643">
        <v>2899</v>
      </c>
      <c r="F643" t="s">
        <v>65</v>
      </c>
      <c r="G643">
        <v>2761</v>
      </c>
      <c r="H643">
        <v>1489</v>
      </c>
      <c r="K643" t="s">
        <v>165</v>
      </c>
      <c r="L643" t="s">
        <v>361</v>
      </c>
      <c r="M643">
        <v>1487</v>
      </c>
    </row>
    <row r="644" spans="1:13" x14ac:dyDescent="0.25">
      <c r="A644" t="s">
        <v>159</v>
      </c>
      <c r="B644" t="s">
        <v>572</v>
      </c>
      <c r="C644">
        <v>2894</v>
      </c>
      <c r="F644" t="s">
        <v>69</v>
      </c>
      <c r="G644" t="s">
        <v>246</v>
      </c>
      <c r="H644">
        <v>1485</v>
      </c>
      <c r="K644" t="s">
        <v>121</v>
      </c>
      <c r="L644">
        <v>622</v>
      </c>
      <c r="M644">
        <v>1486.5</v>
      </c>
    </row>
    <row r="645" spans="1:13" x14ac:dyDescent="0.25">
      <c r="A645" t="s">
        <v>55</v>
      </c>
      <c r="B645" t="s">
        <v>239</v>
      </c>
      <c r="C645">
        <v>2892.5</v>
      </c>
      <c r="F645" t="s">
        <v>17</v>
      </c>
      <c r="G645" t="s">
        <v>222</v>
      </c>
      <c r="H645">
        <v>1483.5</v>
      </c>
      <c r="K645" t="s">
        <v>95</v>
      </c>
      <c r="L645">
        <v>2768</v>
      </c>
      <c r="M645">
        <v>1486</v>
      </c>
    </row>
    <row r="646" spans="1:13" x14ac:dyDescent="0.25">
      <c r="A646" t="s">
        <v>129</v>
      </c>
      <c r="B646" t="s">
        <v>513</v>
      </c>
      <c r="C646">
        <v>2889</v>
      </c>
      <c r="F646" t="s">
        <v>111</v>
      </c>
      <c r="G646">
        <v>140285</v>
      </c>
      <c r="H646">
        <v>1483</v>
      </c>
      <c r="K646" t="s">
        <v>17</v>
      </c>
      <c r="L646" t="s">
        <v>369</v>
      </c>
      <c r="M646">
        <v>1485.5</v>
      </c>
    </row>
    <row r="647" spans="1:13" x14ac:dyDescent="0.25">
      <c r="A647" t="s">
        <v>63</v>
      </c>
      <c r="B647">
        <v>848</v>
      </c>
      <c r="C647">
        <v>2887.5</v>
      </c>
      <c r="F647" t="s">
        <v>99</v>
      </c>
      <c r="G647">
        <v>140321</v>
      </c>
      <c r="H647">
        <v>1480</v>
      </c>
      <c r="K647" t="s">
        <v>69</v>
      </c>
      <c r="L647" t="s">
        <v>483</v>
      </c>
      <c r="M647">
        <v>1481.5</v>
      </c>
    </row>
    <row r="648" spans="1:13" x14ac:dyDescent="0.25">
      <c r="A648" t="s">
        <v>143</v>
      </c>
      <c r="B648" t="s">
        <v>216</v>
      </c>
      <c r="C648">
        <v>2885</v>
      </c>
      <c r="F648" t="s">
        <v>27</v>
      </c>
      <c r="G648" t="s">
        <v>227</v>
      </c>
      <c r="H648">
        <v>1468</v>
      </c>
      <c r="K648" t="s">
        <v>29</v>
      </c>
      <c r="L648" t="s">
        <v>312</v>
      </c>
      <c r="M648">
        <v>1481</v>
      </c>
    </row>
    <row r="649" spans="1:13" x14ac:dyDescent="0.25">
      <c r="A649" t="s">
        <v>173</v>
      </c>
      <c r="B649" t="s">
        <v>174</v>
      </c>
      <c r="C649">
        <v>2884</v>
      </c>
      <c r="F649" t="s">
        <v>81</v>
      </c>
      <c r="G649">
        <v>140269</v>
      </c>
      <c r="H649">
        <v>1468</v>
      </c>
      <c r="K649" t="s">
        <v>123</v>
      </c>
      <c r="L649" t="s">
        <v>273</v>
      </c>
      <c r="M649">
        <v>1478</v>
      </c>
    </row>
    <row r="650" spans="1:13" x14ac:dyDescent="0.25">
      <c r="A650" t="s">
        <v>63</v>
      </c>
      <c r="B650">
        <v>140492</v>
      </c>
      <c r="C650">
        <v>2883.5</v>
      </c>
      <c r="F650" t="s">
        <v>101</v>
      </c>
      <c r="G650">
        <v>3174</v>
      </c>
      <c r="H650">
        <v>1468</v>
      </c>
      <c r="K650" t="s">
        <v>23</v>
      </c>
      <c r="L650">
        <v>602</v>
      </c>
      <c r="M650">
        <v>1475.5</v>
      </c>
    </row>
    <row r="651" spans="1:13" x14ac:dyDescent="0.25">
      <c r="A651" t="s">
        <v>145</v>
      </c>
      <c r="B651" t="s">
        <v>284</v>
      </c>
      <c r="C651">
        <v>2882</v>
      </c>
      <c r="F651" t="s">
        <v>109</v>
      </c>
      <c r="G651" t="s">
        <v>503</v>
      </c>
      <c r="H651">
        <v>1464</v>
      </c>
      <c r="K651" t="s">
        <v>95</v>
      </c>
      <c r="L651">
        <v>856</v>
      </c>
      <c r="M651">
        <v>1473.5</v>
      </c>
    </row>
    <row r="652" spans="1:13" x14ac:dyDescent="0.25">
      <c r="A652" t="s">
        <v>91</v>
      </c>
      <c r="B652">
        <v>140601</v>
      </c>
      <c r="C652">
        <v>2882</v>
      </c>
      <c r="F652" t="s">
        <v>93</v>
      </c>
      <c r="G652">
        <v>2659</v>
      </c>
      <c r="H652">
        <v>1456</v>
      </c>
      <c r="K652" t="s">
        <v>147</v>
      </c>
      <c r="L652">
        <v>2742</v>
      </c>
      <c r="M652">
        <v>1473</v>
      </c>
    </row>
    <row r="653" spans="1:13" x14ac:dyDescent="0.25">
      <c r="A653" t="s">
        <v>183</v>
      </c>
      <c r="B653" t="s">
        <v>540</v>
      </c>
      <c r="C653">
        <v>2881</v>
      </c>
      <c r="F653" t="s">
        <v>137</v>
      </c>
      <c r="G653" t="s">
        <v>517</v>
      </c>
      <c r="H653">
        <v>1454</v>
      </c>
      <c r="K653" t="s">
        <v>93</v>
      </c>
      <c r="L653">
        <v>140380</v>
      </c>
      <c r="M653">
        <v>1472.5</v>
      </c>
    </row>
    <row r="654" spans="1:13" x14ac:dyDescent="0.25">
      <c r="A654" t="s">
        <v>81</v>
      </c>
      <c r="B654" t="s">
        <v>332</v>
      </c>
      <c r="C654">
        <v>2875</v>
      </c>
      <c r="F654" t="s">
        <v>165</v>
      </c>
      <c r="G654">
        <v>140360</v>
      </c>
      <c r="H654">
        <v>1453.5</v>
      </c>
      <c r="K654" t="s">
        <v>21</v>
      </c>
      <c r="L654">
        <v>140519</v>
      </c>
      <c r="M654">
        <v>1468</v>
      </c>
    </row>
    <row r="655" spans="1:13" x14ac:dyDescent="0.25">
      <c r="A655" t="s">
        <v>141</v>
      </c>
      <c r="B655">
        <v>140374</v>
      </c>
      <c r="C655">
        <v>2866.5</v>
      </c>
      <c r="F655" t="s">
        <v>131</v>
      </c>
      <c r="G655" t="s">
        <v>350</v>
      </c>
      <c r="H655">
        <v>1453</v>
      </c>
      <c r="K655" t="s">
        <v>175</v>
      </c>
      <c r="L655">
        <v>140351</v>
      </c>
      <c r="M655">
        <v>1466</v>
      </c>
    </row>
    <row r="656" spans="1:13" x14ac:dyDescent="0.25">
      <c r="A656" t="s">
        <v>173</v>
      </c>
      <c r="B656" t="s">
        <v>535</v>
      </c>
      <c r="C656">
        <v>2853</v>
      </c>
      <c r="F656" t="s">
        <v>15</v>
      </c>
      <c r="G656">
        <v>140543</v>
      </c>
      <c r="H656">
        <v>1453</v>
      </c>
      <c r="K656" t="s">
        <v>109</v>
      </c>
      <c r="L656">
        <v>140226</v>
      </c>
      <c r="M656">
        <v>1466</v>
      </c>
    </row>
    <row r="657" spans="1:13" x14ac:dyDescent="0.25">
      <c r="A657" t="s">
        <v>61</v>
      </c>
      <c r="B657" t="s">
        <v>242</v>
      </c>
      <c r="C657">
        <v>2852</v>
      </c>
      <c r="F657" t="s">
        <v>49</v>
      </c>
      <c r="G657">
        <v>558</v>
      </c>
      <c r="H657">
        <v>1452.5</v>
      </c>
      <c r="K657" t="s">
        <v>63</v>
      </c>
      <c r="L657" t="s">
        <v>392</v>
      </c>
      <c r="M657">
        <v>1465</v>
      </c>
    </row>
    <row r="658" spans="1:13" x14ac:dyDescent="0.25">
      <c r="A658" t="s">
        <v>97</v>
      </c>
      <c r="B658" t="s">
        <v>260</v>
      </c>
      <c r="C658">
        <v>2851.5</v>
      </c>
      <c r="F658" t="s">
        <v>123</v>
      </c>
      <c r="G658">
        <v>140477</v>
      </c>
      <c r="H658">
        <v>1450</v>
      </c>
      <c r="K658" t="s">
        <v>47</v>
      </c>
      <c r="L658">
        <v>140529</v>
      </c>
      <c r="M658">
        <v>1465</v>
      </c>
    </row>
    <row r="659" spans="1:13" x14ac:dyDescent="0.25">
      <c r="A659" t="s">
        <v>101</v>
      </c>
      <c r="B659" t="s">
        <v>411</v>
      </c>
      <c r="C659">
        <v>2851</v>
      </c>
      <c r="F659" t="s">
        <v>157</v>
      </c>
      <c r="G659" t="s">
        <v>290</v>
      </c>
      <c r="H659">
        <v>1449</v>
      </c>
      <c r="K659" t="s">
        <v>179</v>
      </c>
      <c r="L659">
        <v>3187</v>
      </c>
      <c r="M659">
        <v>1463</v>
      </c>
    </row>
    <row r="660" spans="1:13" x14ac:dyDescent="0.25">
      <c r="A660" t="s">
        <v>121</v>
      </c>
      <c r="B660">
        <v>622</v>
      </c>
      <c r="C660">
        <v>2848</v>
      </c>
      <c r="F660" t="s">
        <v>163</v>
      </c>
      <c r="G660" t="s">
        <v>530</v>
      </c>
      <c r="H660">
        <v>1447</v>
      </c>
      <c r="K660" t="s">
        <v>87</v>
      </c>
      <c r="L660" t="s">
        <v>335</v>
      </c>
      <c r="M660">
        <v>1460.5</v>
      </c>
    </row>
    <row r="661" spans="1:13" x14ac:dyDescent="0.25">
      <c r="A661" t="s">
        <v>185</v>
      </c>
      <c r="B661">
        <v>140410</v>
      </c>
      <c r="C661">
        <v>2847.5</v>
      </c>
      <c r="F661" t="s">
        <v>121</v>
      </c>
      <c r="G661">
        <v>140573</v>
      </c>
      <c r="H661">
        <v>1445</v>
      </c>
      <c r="K661" t="s">
        <v>97</v>
      </c>
      <c r="L661" t="s">
        <v>98</v>
      </c>
      <c r="M661">
        <v>1459.5</v>
      </c>
    </row>
    <row r="662" spans="1:13" x14ac:dyDescent="0.25">
      <c r="A662" t="s">
        <v>141</v>
      </c>
      <c r="B662">
        <v>140537</v>
      </c>
      <c r="C662">
        <v>2846.5</v>
      </c>
      <c r="F662" t="s">
        <v>163</v>
      </c>
      <c r="G662">
        <v>140253</v>
      </c>
      <c r="H662">
        <v>1443</v>
      </c>
      <c r="K662" t="s">
        <v>143</v>
      </c>
      <c r="L662">
        <v>3083</v>
      </c>
      <c r="M662">
        <v>1457</v>
      </c>
    </row>
    <row r="663" spans="1:13" x14ac:dyDescent="0.25">
      <c r="A663" t="s">
        <v>101</v>
      </c>
      <c r="B663">
        <v>140295</v>
      </c>
      <c r="C663">
        <v>2844</v>
      </c>
      <c r="F663" t="s">
        <v>171</v>
      </c>
      <c r="G663">
        <v>140552</v>
      </c>
      <c r="H663">
        <v>1440.5</v>
      </c>
      <c r="K663" t="s">
        <v>45</v>
      </c>
      <c r="L663">
        <v>140548</v>
      </c>
      <c r="M663">
        <v>1455</v>
      </c>
    </row>
    <row r="664" spans="1:13" x14ac:dyDescent="0.25">
      <c r="A664" t="s">
        <v>17</v>
      </c>
      <c r="B664">
        <v>556</v>
      </c>
      <c r="C664">
        <v>2841</v>
      </c>
      <c r="F664" t="s">
        <v>179</v>
      </c>
      <c r="G664">
        <v>730</v>
      </c>
      <c r="H664">
        <v>1440</v>
      </c>
      <c r="K664" t="s">
        <v>27</v>
      </c>
      <c r="L664">
        <v>2868</v>
      </c>
      <c r="M664">
        <v>1454.5</v>
      </c>
    </row>
    <row r="665" spans="1:13" x14ac:dyDescent="0.25">
      <c r="A665" t="s">
        <v>69</v>
      </c>
      <c r="B665">
        <v>140247</v>
      </c>
      <c r="C665">
        <v>2840</v>
      </c>
      <c r="F665" t="s">
        <v>77</v>
      </c>
      <c r="G665">
        <v>2662</v>
      </c>
      <c r="H665">
        <v>1438.5</v>
      </c>
      <c r="K665" t="s">
        <v>85</v>
      </c>
      <c r="L665">
        <v>3198</v>
      </c>
      <c r="M665">
        <v>1452</v>
      </c>
    </row>
    <row r="666" spans="1:13" x14ac:dyDescent="0.25">
      <c r="A666" t="s">
        <v>17</v>
      </c>
      <c r="B666">
        <v>140481</v>
      </c>
      <c r="C666">
        <v>2839.5</v>
      </c>
      <c r="F666" t="s">
        <v>61</v>
      </c>
      <c r="G666">
        <v>140547</v>
      </c>
      <c r="H666">
        <v>1432.5</v>
      </c>
      <c r="K666" t="s">
        <v>35</v>
      </c>
      <c r="L666">
        <v>140311</v>
      </c>
      <c r="M666">
        <v>1451</v>
      </c>
    </row>
    <row r="667" spans="1:13" x14ac:dyDescent="0.25">
      <c r="A667" t="s">
        <v>99</v>
      </c>
      <c r="B667">
        <v>3178</v>
      </c>
      <c r="C667">
        <v>2837</v>
      </c>
      <c r="F667" t="s">
        <v>23</v>
      </c>
      <c r="G667">
        <v>602</v>
      </c>
      <c r="H667">
        <v>1432.5</v>
      </c>
      <c r="K667" t="s">
        <v>177</v>
      </c>
      <c r="L667" t="s">
        <v>178</v>
      </c>
      <c r="M667">
        <v>1450.5</v>
      </c>
    </row>
    <row r="668" spans="1:13" x14ac:dyDescent="0.25">
      <c r="A668" t="s">
        <v>131</v>
      </c>
      <c r="B668" t="s">
        <v>350</v>
      </c>
      <c r="C668">
        <v>2834.5</v>
      </c>
      <c r="F668" t="s">
        <v>93</v>
      </c>
      <c r="G668" t="s">
        <v>407</v>
      </c>
      <c r="H668">
        <v>1422</v>
      </c>
      <c r="K668" t="s">
        <v>155</v>
      </c>
      <c r="L668" t="s">
        <v>438</v>
      </c>
      <c r="M668">
        <v>1446.5</v>
      </c>
    </row>
    <row r="669" spans="1:13" x14ac:dyDescent="0.25">
      <c r="A669" t="s">
        <v>35</v>
      </c>
      <c r="B669">
        <v>140261</v>
      </c>
      <c r="C669">
        <v>2825</v>
      </c>
      <c r="F669" t="s">
        <v>157</v>
      </c>
      <c r="G669">
        <v>140430</v>
      </c>
      <c r="H669">
        <v>1417</v>
      </c>
      <c r="K669" t="s">
        <v>121</v>
      </c>
      <c r="L669">
        <v>2817</v>
      </c>
      <c r="M669">
        <v>1446.5</v>
      </c>
    </row>
    <row r="670" spans="1:13" x14ac:dyDescent="0.25">
      <c r="A670" t="s">
        <v>109</v>
      </c>
      <c r="B670">
        <v>140226</v>
      </c>
      <c r="C670">
        <v>2818.5</v>
      </c>
      <c r="F670" t="s">
        <v>79</v>
      </c>
      <c r="G670">
        <v>140492</v>
      </c>
      <c r="H670">
        <v>1416.5</v>
      </c>
      <c r="K670" t="s">
        <v>105</v>
      </c>
      <c r="L670" t="s">
        <v>501</v>
      </c>
      <c r="M670">
        <v>1444</v>
      </c>
    </row>
    <row r="671" spans="1:13" x14ac:dyDescent="0.25">
      <c r="A671" t="s">
        <v>123</v>
      </c>
      <c r="B671">
        <v>140596</v>
      </c>
      <c r="C671">
        <v>2818</v>
      </c>
      <c r="F671" t="s">
        <v>19</v>
      </c>
      <c r="G671">
        <v>140416</v>
      </c>
      <c r="H671">
        <v>1413</v>
      </c>
      <c r="K671" t="s">
        <v>183</v>
      </c>
      <c r="L671" t="s">
        <v>184</v>
      </c>
      <c r="M671">
        <v>1442.5</v>
      </c>
    </row>
    <row r="672" spans="1:13" x14ac:dyDescent="0.25">
      <c r="A672" t="s">
        <v>131</v>
      </c>
      <c r="B672">
        <v>3181</v>
      </c>
      <c r="C672">
        <v>2816</v>
      </c>
      <c r="F672" t="s">
        <v>45</v>
      </c>
      <c r="G672">
        <v>140532</v>
      </c>
      <c r="H672">
        <v>1406</v>
      </c>
      <c r="K672" t="s">
        <v>153</v>
      </c>
      <c r="L672" t="s">
        <v>437</v>
      </c>
      <c r="M672">
        <v>1434</v>
      </c>
    </row>
    <row r="673" spans="1:13" x14ac:dyDescent="0.25">
      <c r="A673" t="s">
        <v>125</v>
      </c>
      <c r="B673" t="s">
        <v>511</v>
      </c>
      <c r="C673">
        <v>2814.5</v>
      </c>
      <c r="F673" t="s">
        <v>99</v>
      </c>
      <c r="G673">
        <v>140257</v>
      </c>
      <c r="H673">
        <v>1400</v>
      </c>
      <c r="K673" t="s">
        <v>175</v>
      </c>
      <c r="L673">
        <v>555</v>
      </c>
      <c r="M673">
        <v>1434</v>
      </c>
    </row>
    <row r="674" spans="1:13" x14ac:dyDescent="0.25">
      <c r="A674" t="s">
        <v>157</v>
      </c>
      <c r="B674">
        <v>140430</v>
      </c>
      <c r="C674">
        <v>2808</v>
      </c>
      <c r="F674" t="s">
        <v>25</v>
      </c>
      <c r="G674">
        <v>2850</v>
      </c>
      <c r="H674">
        <v>1399.5</v>
      </c>
      <c r="K674" t="s">
        <v>109</v>
      </c>
      <c r="L674" t="s">
        <v>110</v>
      </c>
      <c r="M674">
        <v>1432</v>
      </c>
    </row>
    <row r="675" spans="1:13" x14ac:dyDescent="0.25">
      <c r="A675" t="s">
        <v>21</v>
      </c>
      <c r="B675">
        <v>731</v>
      </c>
      <c r="C675">
        <v>2802</v>
      </c>
      <c r="F675" t="s">
        <v>115</v>
      </c>
      <c r="G675" t="s">
        <v>269</v>
      </c>
      <c r="H675">
        <v>1399</v>
      </c>
      <c r="K675" t="s">
        <v>41</v>
      </c>
      <c r="L675">
        <v>2841</v>
      </c>
      <c r="M675">
        <v>1431</v>
      </c>
    </row>
    <row r="676" spans="1:13" x14ac:dyDescent="0.25">
      <c r="A676" t="s">
        <v>161</v>
      </c>
      <c r="B676">
        <v>565</v>
      </c>
      <c r="C676">
        <v>2801</v>
      </c>
      <c r="F676" t="s">
        <v>29</v>
      </c>
      <c r="G676">
        <v>639</v>
      </c>
      <c r="H676">
        <v>1395.5</v>
      </c>
      <c r="K676" t="s">
        <v>23</v>
      </c>
      <c r="L676" t="s">
        <v>24</v>
      </c>
      <c r="M676">
        <v>1430.5</v>
      </c>
    </row>
    <row r="677" spans="1:13" x14ac:dyDescent="0.25">
      <c r="A677" t="s">
        <v>165</v>
      </c>
      <c r="B677" t="s">
        <v>443</v>
      </c>
      <c r="C677">
        <v>2800.5</v>
      </c>
      <c r="F677" t="s">
        <v>21</v>
      </c>
      <c r="G677" t="s">
        <v>371</v>
      </c>
      <c r="H677">
        <v>1394</v>
      </c>
      <c r="K677" t="s">
        <v>147</v>
      </c>
      <c r="L677" t="s">
        <v>148</v>
      </c>
      <c r="M677">
        <v>1429.5</v>
      </c>
    </row>
    <row r="678" spans="1:13" x14ac:dyDescent="0.25">
      <c r="A678" t="s">
        <v>109</v>
      </c>
      <c r="B678">
        <v>140541</v>
      </c>
      <c r="C678">
        <v>2797</v>
      </c>
      <c r="F678" t="s">
        <v>63</v>
      </c>
      <c r="G678" t="s">
        <v>480</v>
      </c>
      <c r="H678">
        <v>1392</v>
      </c>
      <c r="K678" t="s">
        <v>101</v>
      </c>
      <c r="L678" t="s">
        <v>499</v>
      </c>
      <c r="M678">
        <v>1427</v>
      </c>
    </row>
    <row r="679" spans="1:13" x14ac:dyDescent="0.25">
      <c r="A679" t="s">
        <v>53</v>
      </c>
      <c r="B679">
        <v>140292</v>
      </c>
      <c r="C679">
        <v>2797</v>
      </c>
      <c r="F679" t="s">
        <v>19</v>
      </c>
      <c r="G679">
        <v>3172</v>
      </c>
      <c r="H679">
        <v>1389</v>
      </c>
      <c r="K679" t="s">
        <v>117</v>
      </c>
      <c r="L679">
        <v>737</v>
      </c>
      <c r="M679">
        <v>1426</v>
      </c>
    </row>
    <row r="680" spans="1:13" x14ac:dyDescent="0.25">
      <c r="A680" t="s">
        <v>141</v>
      </c>
      <c r="B680">
        <v>2794</v>
      </c>
      <c r="C680">
        <v>2792</v>
      </c>
      <c r="F680" t="s">
        <v>175</v>
      </c>
      <c r="G680">
        <v>27784</v>
      </c>
      <c r="H680">
        <v>1388</v>
      </c>
      <c r="K680" t="s">
        <v>107</v>
      </c>
      <c r="L680" t="s">
        <v>414</v>
      </c>
      <c r="M680">
        <v>1420</v>
      </c>
    </row>
    <row r="681" spans="1:13" x14ac:dyDescent="0.25">
      <c r="A681" t="s">
        <v>113</v>
      </c>
      <c r="B681" t="s">
        <v>564</v>
      </c>
      <c r="C681">
        <v>2791</v>
      </c>
      <c r="F681" t="s">
        <v>51</v>
      </c>
      <c r="G681">
        <v>140260</v>
      </c>
      <c r="H681">
        <v>1386.5</v>
      </c>
      <c r="K681" t="s">
        <v>91</v>
      </c>
      <c r="L681" t="s">
        <v>92</v>
      </c>
      <c r="M681">
        <v>1418</v>
      </c>
    </row>
    <row r="682" spans="1:13" x14ac:dyDescent="0.25">
      <c r="A682" t="s">
        <v>45</v>
      </c>
      <c r="B682">
        <v>640</v>
      </c>
      <c r="C682">
        <v>2790.5</v>
      </c>
      <c r="F682" t="s">
        <v>41</v>
      </c>
      <c r="G682" t="s">
        <v>42</v>
      </c>
      <c r="H682">
        <v>1385.5</v>
      </c>
      <c r="K682" t="s">
        <v>105</v>
      </c>
      <c r="L682">
        <v>140572</v>
      </c>
      <c r="M682">
        <v>1416</v>
      </c>
    </row>
    <row r="683" spans="1:13" x14ac:dyDescent="0.25">
      <c r="A683" t="s">
        <v>143</v>
      </c>
      <c r="B683" t="s">
        <v>520</v>
      </c>
      <c r="C683">
        <v>2785.5</v>
      </c>
      <c r="F683" t="s">
        <v>145</v>
      </c>
      <c r="G683">
        <v>140313</v>
      </c>
      <c r="H683">
        <v>1382.5</v>
      </c>
      <c r="K683" t="s">
        <v>143</v>
      </c>
      <c r="L683">
        <v>140441</v>
      </c>
      <c r="M683">
        <v>1413.5</v>
      </c>
    </row>
    <row r="684" spans="1:13" x14ac:dyDescent="0.25">
      <c r="A684" t="s">
        <v>157</v>
      </c>
      <c r="B684" t="s">
        <v>217</v>
      </c>
      <c r="C684">
        <v>2781.5</v>
      </c>
      <c r="F684" t="s">
        <v>33</v>
      </c>
      <c r="G684">
        <v>2937</v>
      </c>
      <c r="H684">
        <v>1381.5</v>
      </c>
      <c r="K684" t="s">
        <v>99</v>
      </c>
      <c r="L684" t="s">
        <v>410</v>
      </c>
      <c r="M684">
        <v>1410.5</v>
      </c>
    </row>
    <row r="685" spans="1:13" x14ac:dyDescent="0.25">
      <c r="A685" t="s">
        <v>29</v>
      </c>
      <c r="B685">
        <v>2790</v>
      </c>
      <c r="C685">
        <v>2780</v>
      </c>
      <c r="F685" t="s">
        <v>65</v>
      </c>
      <c r="G685">
        <v>140270</v>
      </c>
      <c r="H685">
        <v>1380</v>
      </c>
      <c r="K685" t="s">
        <v>139</v>
      </c>
      <c r="L685">
        <v>2829</v>
      </c>
      <c r="M685">
        <v>1410</v>
      </c>
    </row>
    <row r="686" spans="1:13" x14ac:dyDescent="0.25">
      <c r="A686" t="s">
        <v>77</v>
      </c>
      <c r="B686" t="s">
        <v>399</v>
      </c>
      <c r="C686">
        <v>2778.5</v>
      </c>
      <c r="F686" t="s">
        <v>91</v>
      </c>
      <c r="G686">
        <v>2673</v>
      </c>
      <c r="H686">
        <v>1378</v>
      </c>
      <c r="K686" t="s">
        <v>107</v>
      </c>
      <c r="L686" t="s">
        <v>265</v>
      </c>
      <c r="M686">
        <v>1409.5</v>
      </c>
    </row>
    <row r="687" spans="1:13" x14ac:dyDescent="0.25">
      <c r="A687" t="s">
        <v>15</v>
      </c>
      <c r="B687">
        <v>140371</v>
      </c>
      <c r="C687">
        <v>2773</v>
      </c>
      <c r="F687" t="s">
        <v>57</v>
      </c>
      <c r="G687">
        <v>2834</v>
      </c>
      <c r="H687">
        <v>1374.5</v>
      </c>
      <c r="K687" t="s">
        <v>171</v>
      </c>
      <c r="L687">
        <v>140387</v>
      </c>
      <c r="M687">
        <v>1407</v>
      </c>
    </row>
    <row r="688" spans="1:13" x14ac:dyDescent="0.25">
      <c r="A688" t="s">
        <v>69</v>
      </c>
      <c r="B688">
        <v>140293</v>
      </c>
      <c r="C688">
        <v>2771</v>
      </c>
      <c r="F688" t="s">
        <v>183</v>
      </c>
      <c r="G688">
        <v>140409</v>
      </c>
      <c r="H688">
        <v>1372</v>
      </c>
      <c r="K688" t="s">
        <v>73</v>
      </c>
      <c r="L688" t="s">
        <v>397</v>
      </c>
      <c r="M688">
        <v>1406</v>
      </c>
    </row>
    <row r="689" spans="1:13" x14ac:dyDescent="0.25">
      <c r="A689" t="s">
        <v>187</v>
      </c>
      <c r="B689">
        <v>140411</v>
      </c>
      <c r="C689">
        <v>2769.5</v>
      </c>
      <c r="F689" t="s">
        <v>91</v>
      </c>
      <c r="G689">
        <v>140511</v>
      </c>
      <c r="H689">
        <v>1370</v>
      </c>
      <c r="K689" t="s">
        <v>89</v>
      </c>
      <c r="L689">
        <v>140500</v>
      </c>
      <c r="M689">
        <v>1405</v>
      </c>
    </row>
    <row r="690" spans="1:13" x14ac:dyDescent="0.25">
      <c r="A690" t="s">
        <v>87</v>
      </c>
      <c r="B690">
        <v>3224</v>
      </c>
      <c r="C690">
        <v>2759</v>
      </c>
      <c r="F690" t="s">
        <v>17</v>
      </c>
      <c r="G690">
        <v>2771</v>
      </c>
      <c r="H690">
        <v>1370</v>
      </c>
      <c r="K690" t="s">
        <v>127</v>
      </c>
      <c r="L690">
        <v>703</v>
      </c>
      <c r="M690">
        <v>1405</v>
      </c>
    </row>
    <row r="691" spans="1:13" x14ac:dyDescent="0.25">
      <c r="A691" t="s">
        <v>167</v>
      </c>
      <c r="B691">
        <v>140576</v>
      </c>
      <c r="C691">
        <v>2757</v>
      </c>
      <c r="F691" t="s">
        <v>123</v>
      </c>
      <c r="G691">
        <v>140596</v>
      </c>
      <c r="H691">
        <v>1368</v>
      </c>
      <c r="K691" t="s">
        <v>55</v>
      </c>
      <c r="L691">
        <v>140586</v>
      </c>
      <c r="M691">
        <v>1404</v>
      </c>
    </row>
    <row r="692" spans="1:13" x14ac:dyDescent="0.25">
      <c r="A692" t="s">
        <v>165</v>
      </c>
      <c r="B692" t="s">
        <v>531</v>
      </c>
      <c r="C692">
        <v>2754</v>
      </c>
      <c r="F692" t="s">
        <v>67</v>
      </c>
      <c r="G692" t="s">
        <v>245</v>
      </c>
      <c r="H692">
        <v>1367</v>
      </c>
      <c r="K692" t="s">
        <v>81</v>
      </c>
      <c r="L692">
        <v>2928</v>
      </c>
      <c r="M692">
        <v>1403</v>
      </c>
    </row>
    <row r="693" spans="1:13" x14ac:dyDescent="0.25">
      <c r="A693" t="s">
        <v>111</v>
      </c>
      <c r="B693">
        <v>140483</v>
      </c>
      <c r="C693">
        <v>2753.5</v>
      </c>
      <c r="F693" t="s">
        <v>85</v>
      </c>
      <c r="G693" t="s">
        <v>254</v>
      </c>
      <c r="H693">
        <v>1361</v>
      </c>
      <c r="K693" t="s">
        <v>165</v>
      </c>
      <c r="L693">
        <v>140398</v>
      </c>
      <c r="M693">
        <v>1401</v>
      </c>
    </row>
    <row r="694" spans="1:13" x14ac:dyDescent="0.25">
      <c r="A694" t="s">
        <v>131</v>
      </c>
      <c r="B694">
        <v>140316</v>
      </c>
      <c r="C694">
        <v>2749</v>
      </c>
      <c r="F694" t="s">
        <v>29</v>
      </c>
      <c r="G694" t="s">
        <v>547</v>
      </c>
      <c r="H694">
        <v>1358.5</v>
      </c>
      <c r="K694" t="s">
        <v>159</v>
      </c>
      <c r="L694">
        <v>3075</v>
      </c>
      <c r="M694">
        <v>1399</v>
      </c>
    </row>
    <row r="695" spans="1:13" x14ac:dyDescent="0.25">
      <c r="A695" t="s">
        <v>31</v>
      </c>
      <c r="B695" t="s">
        <v>32</v>
      </c>
      <c r="C695">
        <v>2746</v>
      </c>
      <c r="F695" t="s">
        <v>137</v>
      </c>
      <c r="G695" t="s">
        <v>138</v>
      </c>
      <c r="H695">
        <v>1358</v>
      </c>
      <c r="K695" t="s">
        <v>39</v>
      </c>
      <c r="L695">
        <v>140391</v>
      </c>
      <c r="M695">
        <v>1397</v>
      </c>
    </row>
    <row r="696" spans="1:13" x14ac:dyDescent="0.25">
      <c r="A696" t="s">
        <v>95</v>
      </c>
      <c r="B696" t="s">
        <v>408</v>
      </c>
      <c r="C696">
        <v>2744</v>
      </c>
      <c r="F696" t="s">
        <v>23</v>
      </c>
      <c r="G696">
        <v>2714</v>
      </c>
      <c r="H696">
        <v>1358</v>
      </c>
      <c r="K696" t="s">
        <v>67</v>
      </c>
      <c r="L696" t="s">
        <v>482</v>
      </c>
      <c r="M696">
        <v>1395</v>
      </c>
    </row>
    <row r="697" spans="1:13" x14ac:dyDescent="0.25">
      <c r="A697" t="s">
        <v>159</v>
      </c>
      <c r="B697" t="s">
        <v>358</v>
      </c>
      <c r="C697">
        <v>2744</v>
      </c>
      <c r="F697" t="s">
        <v>51</v>
      </c>
      <c r="G697">
        <v>720</v>
      </c>
      <c r="H697">
        <v>1358</v>
      </c>
      <c r="K697" t="s">
        <v>25</v>
      </c>
      <c r="L697">
        <v>140399</v>
      </c>
      <c r="M697">
        <v>1390</v>
      </c>
    </row>
    <row r="698" spans="1:13" x14ac:dyDescent="0.25">
      <c r="A698" t="s">
        <v>73</v>
      </c>
      <c r="B698">
        <v>140370</v>
      </c>
      <c r="C698">
        <v>2740</v>
      </c>
      <c r="F698" t="s">
        <v>55</v>
      </c>
      <c r="G698">
        <v>2712</v>
      </c>
      <c r="H698">
        <v>1357</v>
      </c>
      <c r="K698" t="s">
        <v>117</v>
      </c>
      <c r="L698">
        <v>3223</v>
      </c>
      <c r="M698">
        <v>1388</v>
      </c>
    </row>
    <row r="699" spans="1:13" x14ac:dyDescent="0.25">
      <c r="A699" t="s">
        <v>81</v>
      </c>
      <c r="B699">
        <v>140324</v>
      </c>
      <c r="C699">
        <v>2739</v>
      </c>
      <c r="F699" t="s">
        <v>101</v>
      </c>
      <c r="G699">
        <v>140488</v>
      </c>
      <c r="H699">
        <v>1355</v>
      </c>
      <c r="K699" t="s">
        <v>79</v>
      </c>
      <c r="L699">
        <v>3016</v>
      </c>
      <c r="M699">
        <v>1385</v>
      </c>
    </row>
    <row r="700" spans="1:13" x14ac:dyDescent="0.25">
      <c r="A700" t="s">
        <v>109</v>
      </c>
      <c r="B700">
        <v>540</v>
      </c>
      <c r="C700">
        <v>2739</v>
      </c>
      <c r="F700" t="s">
        <v>19</v>
      </c>
      <c r="G700" t="s">
        <v>223</v>
      </c>
      <c r="H700">
        <v>1350.5</v>
      </c>
      <c r="K700" t="s">
        <v>97</v>
      </c>
      <c r="L700">
        <v>2946</v>
      </c>
      <c r="M700">
        <v>1384</v>
      </c>
    </row>
    <row r="701" spans="1:13" x14ac:dyDescent="0.25">
      <c r="A701" t="s">
        <v>67</v>
      </c>
      <c r="B701">
        <v>721</v>
      </c>
      <c r="C701">
        <v>2737.5</v>
      </c>
      <c r="F701" t="s">
        <v>77</v>
      </c>
      <c r="G701">
        <v>2800</v>
      </c>
      <c r="H701">
        <v>1350</v>
      </c>
      <c r="K701" t="s">
        <v>79</v>
      </c>
      <c r="L701">
        <v>140333</v>
      </c>
      <c r="M701">
        <v>1380.5</v>
      </c>
    </row>
    <row r="702" spans="1:13" x14ac:dyDescent="0.25">
      <c r="A702" t="s">
        <v>87</v>
      </c>
      <c r="B702" t="s">
        <v>335</v>
      </c>
      <c r="C702">
        <v>2731.5</v>
      </c>
      <c r="F702" t="s">
        <v>177</v>
      </c>
      <c r="G702">
        <v>566</v>
      </c>
      <c r="H702">
        <v>1350</v>
      </c>
      <c r="K702" t="s">
        <v>49</v>
      </c>
      <c r="L702">
        <v>709</v>
      </c>
      <c r="M702">
        <v>1379</v>
      </c>
    </row>
    <row r="703" spans="1:13" x14ac:dyDescent="0.25">
      <c r="A703" t="s">
        <v>83</v>
      </c>
      <c r="B703">
        <v>2924</v>
      </c>
      <c r="C703">
        <v>2728.5</v>
      </c>
      <c r="F703" t="s">
        <v>105</v>
      </c>
      <c r="G703">
        <v>140596</v>
      </c>
      <c r="H703">
        <v>1349</v>
      </c>
      <c r="K703" t="s">
        <v>53</v>
      </c>
      <c r="L703" t="s">
        <v>322</v>
      </c>
      <c r="M703">
        <v>1378</v>
      </c>
    </row>
    <row r="704" spans="1:13" x14ac:dyDescent="0.25">
      <c r="A704" t="s">
        <v>125</v>
      </c>
      <c r="B704">
        <v>140205</v>
      </c>
      <c r="C704">
        <v>2727.5</v>
      </c>
      <c r="F704" t="s">
        <v>125</v>
      </c>
      <c r="G704">
        <v>140289</v>
      </c>
      <c r="H704">
        <v>1348</v>
      </c>
      <c r="K704" t="s">
        <v>93</v>
      </c>
      <c r="L704">
        <v>2659</v>
      </c>
      <c r="M704">
        <v>1377</v>
      </c>
    </row>
    <row r="705" spans="1:13" x14ac:dyDescent="0.25">
      <c r="A705" t="s">
        <v>151</v>
      </c>
      <c r="B705" t="s">
        <v>436</v>
      </c>
      <c r="C705">
        <v>2726</v>
      </c>
      <c r="F705" t="s">
        <v>141</v>
      </c>
      <c r="G705" t="s">
        <v>282</v>
      </c>
      <c r="H705">
        <v>1347.5</v>
      </c>
      <c r="K705" t="s">
        <v>71</v>
      </c>
      <c r="L705">
        <v>140494</v>
      </c>
      <c r="M705">
        <v>1374.5</v>
      </c>
    </row>
    <row r="706" spans="1:13" x14ac:dyDescent="0.25">
      <c r="A706" t="s">
        <v>39</v>
      </c>
      <c r="B706">
        <v>611</v>
      </c>
      <c r="C706">
        <v>2724.5</v>
      </c>
      <c r="F706" t="s">
        <v>163</v>
      </c>
      <c r="G706">
        <v>140359</v>
      </c>
      <c r="H706">
        <v>1347</v>
      </c>
      <c r="K706" t="s">
        <v>133</v>
      </c>
      <c r="L706" t="s">
        <v>278</v>
      </c>
      <c r="M706">
        <v>1373.5</v>
      </c>
    </row>
    <row r="707" spans="1:13" x14ac:dyDescent="0.25">
      <c r="A707" t="s">
        <v>113</v>
      </c>
      <c r="B707">
        <v>140231</v>
      </c>
      <c r="C707">
        <v>2724</v>
      </c>
      <c r="F707" t="s">
        <v>139</v>
      </c>
      <c r="G707">
        <v>2670</v>
      </c>
      <c r="H707">
        <v>1344.5</v>
      </c>
      <c r="K707" t="s">
        <v>47</v>
      </c>
      <c r="L707">
        <v>2657</v>
      </c>
      <c r="M707">
        <v>1373</v>
      </c>
    </row>
    <row r="708" spans="1:13" x14ac:dyDescent="0.25">
      <c r="A708" t="s">
        <v>129</v>
      </c>
      <c r="B708">
        <v>563</v>
      </c>
      <c r="C708">
        <v>2721</v>
      </c>
      <c r="F708" t="s">
        <v>57</v>
      </c>
      <c r="G708">
        <v>140587</v>
      </c>
      <c r="H708">
        <v>1344</v>
      </c>
      <c r="K708" t="s">
        <v>35</v>
      </c>
      <c r="L708">
        <v>140540</v>
      </c>
      <c r="M708">
        <v>1371</v>
      </c>
    </row>
    <row r="709" spans="1:13" x14ac:dyDescent="0.25">
      <c r="A709" t="s">
        <v>187</v>
      </c>
      <c r="B709">
        <v>2837</v>
      </c>
      <c r="C709">
        <v>2719</v>
      </c>
      <c r="F709" t="s">
        <v>21</v>
      </c>
      <c r="G709" t="s">
        <v>22</v>
      </c>
      <c r="H709">
        <v>1343.5</v>
      </c>
      <c r="K709" t="s">
        <v>23</v>
      </c>
      <c r="L709" t="s">
        <v>311</v>
      </c>
      <c r="M709">
        <v>1368</v>
      </c>
    </row>
    <row r="710" spans="1:13" x14ac:dyDescent="0.25">
      <c r="A710" t="s">
        <v>139</v>
      </c>
      <c r="B710">
        <v>2876</v>
      </c>
      <c r="C710">
        <v>2718</v>
      </c>
      <c r="F710" t="s">
        <v>119</v>
      </c>
      <c r="G710">
        <v>140364</v>
      </c>
      <c r="H710">
        <v>1343</v>
      </c>
      <c r="K710" t="s">
        <v>163</v>
      </c>
      <c r="L710">
        <v>576</v>
      </c>
      <c r="M710">
        <v>1368</v>
      </c>
    </row>
    <row r="711" spans="1:13" x14ac:dyDescent="0.25">
      <c r="A711" t="s">
        <v>53</v>
      </c>
      <c r="B711">
        <v>2734</v>
      </c>
      <c r="C711">
        <v>2718</v>
      </c>
      <c r="F711" t="s">
        <v>151</v>
      </c>
      <c r="G711">
        <v>2815</v>
      </c>
      <c r="H711">
        <v>1343</v>
      </c>
      <c r="K711" t="s">
        <v>85</v>
      </c>
      <c r="L711">
        <v>140245</v>
      </c>
      <c r="M711">
        <v>1366</v>
      </c>
    </row>
    <row r="712" spans="1:13" x14ac:dyDescent="0.25">
      <c r="A712" t="s">
        <v>55</v>
      </c>
      <c r="B712" t="s">
        <v>388</v>
      </c>
      <c r="C712">
        <v>2717</v>
      </c>
      <c r="F712" t="s">
        <v>89</v>
      </c>
      <c r="G712" t="s">
        <v>90</v>
      </c>
      <c r="H712">
        <v>1341</v>
      </c>
      <c r="K712" t="s">
        <v>131</v>
      </c>
      <c r="L712">
        <v>3181</v>
      </c>
      <c r="M712">
        <v>1366</v>
      </c>
    </row>
    <row r="713" spans="1:13" x14ac:dyDescent="0.25">
      <c r="A713" t="s">
        <v>57</v>
      </c>
      <c r="B713">
        <v>2834</v>
      </c>
      <c r="C713">
        <v>2715.5</v>
      </c>
      <c r="F713" t="s">
        <v>145</v>
      </c>
      <c r="G713" t="s">
        <v>433</v>
      </c>
      <c r="H713">
        <v>1340</v>
      </c>
      <c r="K713" t="s">
        <v>45</v>
      </c>
      <c r="L713" t="s">
        <v>550</v>
      </c>
      <c r="M713">
        <v>1363</v>
      </c>
    </row>
    <row r="714" spans="1:13" x14ac:dyDescent="0.25">
      <c r="A714" t="s">
        <v>137</v>
      </c>
      <c r="B714">
        <v>2680</v>
      </c>
      <c r="C714">
        <v>2713</v>
      </c>
      <c r="F714" t="s">
        <v>51</v>
      </c>
      <c r="G714">
        <v>140530</v>
      </c>
      <c r="H714">
        <v>1339.5</v>
      </c>
      <c r="K714" t="s">
        <v>39</v>
      </c>
      <c r="L714" t="s">
        <v>40</v>
      </c>
      <c r="M714">
        <v>1362.5</v>
      </c>
    </row>
    <row r="715" spans="1:13" x14ac:dyDescent="0.25">
      <c r="A715" t="s">
        <v>13</v>
      </c>
      <c r="B715" t="s">
        <v>455</v>
      </c>
      <c r="C715">
        <v>2712.5</v>
      </c>
      <c r="F715" t="s">
        <v>109</v>
      </c>
      <c r="G715" t="s">
        <v>211</v>
      </c>
      <c r="H715">
        <v>1335.5</v>
      </c>
      <c r="K715" t="s">
        <v>151</v>
      </c>
      <c r="L715" t="s">
        <v>436</v>
      </c>
      <c r="M715">
        <v>1362</v>
      </c>
    </row>
    <row r="716" spans="1:13" x14ac:dyDescent="0.25">
      <c r="A716" t="s">
        <v>91</v>
      </c>
      <c r="B716" t="s">
        <v>494</v>
      </c>
      <c r="C716">
        <v>2711</v>
      </c>
      <c r="F716" t="s">
        <v>95</v>
      </c>
      <c r="G716" t="s">
        <v>408</v>
      </c>
      <c r="H716">
        <v>1335</v>
      </c>
      <c r="K716" t="s">
        <v>39</v>
      </c>
      <c r="L716">
        <v>140585</v>
      </c>
      <c r="M716">
        <v>1361</v>
      </c>
    </row>
    <row r="717" spans="1:13" x14ac:dyDescent="0.25">
      <c r="A717" t="s">
        <v>163</v>
      </c>
      <c r="B717">
        <v>3182</v>
      </c>
      <c r="C717">
        <v>2710.5</v>
      </c>
      <c r="F717" t="s">
        <v>97</v>
      </c>
      <c r="G717">
        <v>561</v>
      </c>
      <c r="H717">
        <v>1335</v>
      </c>
      <c r="K717" t="s">
        <v>173</v>
      </c>
      <c r="L717" t="s">
        <v>218</v>
      </c>
      <c r="M717">
        <v>1359</v>
      </c>
    </row>
    <row r="718" spans="1:13" x14ac:dyDescent="0.25">
      <c r="A718" t="s">
        <v>125</v>
      </c>
      <c r="B718" t="s">
        <v>213</v>
      </c>
      <c r="C718">
        <v>2707</v>
      </c>
      <c r="F718" t="s">
        <v>97</v>
      </c>
      <c r="G718" t="s">
        <v>497</v>
      </c>
      <c r="H718">
        <v>1334.5</v>
      </c>
      <c r="K718" t="s">
        <v>157</v>
      </c>
      <c r="L718">
        <v>140535</v>
      </c>
      <c r="M718">
        <v>1359</v>
      </c>
    </row>
    <row r="719" spans="1:13" x14ac:dyDescent="0.25">
      <c r="A719" t="s">
        <v>103</v>
      </c>
      <c r="B719" t="s">
        <v>341</v>
      </c>
      <c r="C719">
        <v>2701</v>
      </c>
      <c r="F719" t="s">
        <v>141</v>
      </c>
      <c r="G719" t="s">
        <v>431</v>
      </c>
      <c r="H719">
        <v>1333</v>
      </c>
      <c r="K719" t="s">
        <v>51</v>
      </c>
      <c r="L719">
        <v>140530</v>
      </c>
      <c r="M719">
        <v>1358</v>
      </c>
    </row>
    <row r="720" spans="1:13" x14ac:dyDescent="0.25">
      <c r="A720" t="s">
        <v>41</v>
      </c>
      <c r="B720" t="s">
        <v>233</v>
      </c>
      <c r="C720">
        <v>2700</v>
      </c>
      <c r="F720" t="s">
        <v>149</v>
      </c>
      <c r="G720">
        <v>140242</v>
      </c>
      <c r="H720">
        <v>1331</v>
      </c>
      <c r="K720" t="s">
        <v>187</v>
      </c>
      <c r="L720" t="s">
        <v>454</v>
      </c>
      <c r="M720">
        <v>1357</v>
      </c>
    </row>
    <row r="721" spans="1:13" x14ac:dyDescent="0.25">
      <c r="A721" t="s">
        <v>71</v>
      </c>
      <c r="B721">
        <v>140575</v>
      </c>
      <c r="C721">
        <v>2696</v>
      </c>
      <c r="F721" t="s">
        <v>157</v>
      </c>
      <c r="G721">
        <v>140277</v>
      </c>
      <c r="H721">
        <v>1330.5</v>
      </c>
      <c r="K721" t="s">
        <v>115</v>
      </c>
      <c r="L721">
        <v>140227</v>
      </c>
      <c r="M721">
        <v>1356</v>
      </c>
    </row>
    <row r="722" spans="1:13" x14ac:dyDescent="0.25">
      <c r="A722" t="s">
        <v>19</v>
      </c>
      <c r="B722">
        <v>567</v>
      </c>
      <c r="C722">
        <v>2692.5</v>
      </c>
      <c r="F722" t="s">
        <v>107</v>
      </c>
      <c r="G722">
        <v>140594</v>
      </c>
      <c r="H722">
        <v>1329.5</v>
      </c>
      <c r="K722" t="s">
        <v>149</v>
      </c>
      <c r="L722">
        <v>140341</v>
      </c>
      <c r="M722">
        <v>1355</v>
      </c>
    </row>
    <row r="723" spans="1:13" x14ac:dyDescent="0.25">
      <c r="A723" t="s">
        <v>47</v>
      </c>
      <c r="B723" t="s">
        <v>48</v>
      </c>
      <c r="C723">
        <v>2690.5</v>
      </c>
      <c r="F723" t="s">
        <v>63</v>
      </c>
      <c r="G723">
        <v>140327</v>
      </c>
      <c r="H723">
        <v>1321.5</v>
      </c>
      <c r="K723" t="s">
        <v>161</v>
      </c>
      <c r="L723" t="s">
        <v>162</v>
      </c>
      <c r="M723">
        <v>1349</v>
      </c>
    </row>
    <row r="724" spans="1:13" x14ac:dyDescent="0.25">
      <c r="A724" t="s">
        <v>113</v>
      </c>
      <c r="B724">
        <v>2751</v>
      </c>
      <c r="C724">
        <v>2690</v>
      </c>
      <c r="F724" t="s">
        <v>75</v>
      </c>
      <c r="G724" t="s">
        <v>398</v>
      </c>
      <c r="H724">
        <v>1321</v>
      </c>
      <c r="K724" t="s">
        <v>141</v>
      </c>
      <c r="L724" t="s">
        <v>142</v>
      </c>
      <c r="M724">
        <v>1349</v>
      </c>
    </row>
    <row r="725" spans="1:13" x14ac:dyDescent="0.25">
      <c r="A725" t="s">
        <v>153</v>
      </c>
      <c r="B725" t="s">
        <v>437</v>
      </c>
      <c r="C725">
        <v>2689</v>
      </c>
      <c r="F725" t="s">
        <v>107</v>
      </c>
      <c r="G725" t="s">
        <v>265</v>
      </c>
      <c r="H725">
        <v>1319</v>
      </c>
      <c r="K725" t="s">
        <v>105</v>
      </c>
      <c r="L725">
        <v>2820</v>
      </c>
      <c r="M725">
        <v>1346.5</v>
      </c>
    </row>
    <row r="726" spans="1:13" x14ac:dyDescent="0.25">
      <c r="A726" t="s">
        <v>127</v>
      </c>
      <c r="B726" t="s">
        <v>275</v>
      </c>
      <c r="C726">
        <v>2686</v>
      </c>
      <c r="F726" t="s">
        <v>175</v>
      </c>
      <c r="G726" t="s">
        <v>575</v>
      </c>
      <c r="H726">
        <v>1318</v>
      </c>
      <c r="K726" t="s">
        <v>87</v>
      </c>
      <c r="L726">
        <v>606</v>
      </c>
      <c r="M726">
        <v>1346</v>
      </c>
    </row>
    <row r="727" spans="1:13" x14ac:dyDescent="0.25">
      <c r="A727" t="s">
        <v>89</v>
      </c>
      <c r="B727">
        <v>2687</v>
      </c>
      <c r="C727">
        <v>2686</v>
      </c>
      <c r="F727" t="s">
        <v>133</v>
      </c>
      <c r="G727" t="s">
        <v>427</v>
      </c>
      <c r="H727">
        <v>1317</v>
      </c>
      <c r="K727" t="s">
        <v>111</v>
      </c>
      <c r="L727">
        <v>2776</v>
      </c>
      <c r="M727">
        <v>1343</v>
      </c>
    </row>
    <row r="728" spans="1:13" x14ac:dyDescent="0.25">
      <c r="A728" t="s">
        <v>169</v>
      </c>
      <c r="B728" t="s">
        <v>445</v>
      </c>
      <c r="C728">
        <v>2684</v>
      </c>
      <c r="F728" t="s">
        <v>69</v>
      </c>
      <c r="G728" t="s">
        <v>395</v>
      </c>
      <c r="H728">
        <v>1317</v>
      </c>
      <c r="K728" t="s">
        <v>55</v>
      </c>
      <c r="L728">
        <v>604</v>
      </c>
      <c r="M728">
        <v>1343</v>
      </c>
    </row>
    <row r="729" spans="1:13" x14ac:dyDescent="0.25">
      <c r="A729" t="s">
        <v>47</v>
      </c>
      <c r="B729" t="s">
        <v>384</v>
      </c>
      <c r="C729">
        <v>2684</v>
      </c>
      <c r="F729" t="s">
        <v>121</v>
      </c>
      <c r="G729">
        <v>140443</v>
      </c>
      <c r="H729">
        <v>1312</v>
      </c>
      <c r="K729" t="s">
        <v>59</v>
      </c>
      <c r="L729" t="s">
        <v>60</v>
      </c>
      <c r="M729">
        <v>1342.5</v>
      </c>
    </row>
    <row r="730" spans="1:13" x14ac:dyDescent="0.25">
      <c r="A730" t="s">
        <v>93</v>
      </c>
      <c r="B730">
        <v>643</v>
      </c>
      <c r="C730">
        <v>2680</v>
      </c>
      <c r="F730" t="s">
        <v>125</v>
      </c>
      <c r="G730">
        <v>140205</v>
      </c>
      <c r="H730">
        <v>1311</v>
      </c>
      <c r="K730" t="s">
        <v>117</v>
      </c>
      <c r="L730" t="s">
        <v>270</v>
      </c>
      <c r="M730">
        <v>1341</v>
      </c>
    </row>
    <row r="731" spans="1:13" x14ac:dyDescent="0.25">
      <c r="A731" t="s">
        <v>105</v>
      </c>
      <c r="B731">
        <v>140235</v>
      </c>
      <c r="C731">
        <v>2673</v>
      </c>
      <c r="F731" t="s">
        <v>147</v>
      </c>
      <c r="G731" t="s">
        <v>285</v>
      </c>
      <c r="H731">
        <v>1308.5</v>
      </c>
      <c r="K731" t="s">
        <v>51</v>
      </c>
      <c r="L731">
        <v>720</v>
      </c>
      <c r="M731">
        <v>1338</v>
      </c>
    </row>
    <row r="732" spans="1:13" x14ac:dyDescent="0.25">
      <c r="A732" t="s">
        <v>127</v>
      </c>
      <c r="B732">
        <v>3077</v>
      </c>
      <c r="C732">
        <v>2671</v>
      </c>
      <c r="F732" t="s">
        <v>73</v>
      </c>
      <c r="G732" t="s">
        <v>485</v>
      </c>
      <c r="H732">
        <v>1306.5</v>
      </c>
      <c r="K732" t="s">
        <v>149</v>
      </c>
      <c r="L732">
        <v>140242</v>
      </c>
      <c r="M732">
        <v>1337</v>
      </c>
    </row>
    <row r="733" spans="1:13" x14ac:dyDescent="0.25">
      <c r="A733" t="s">
        <v>147</v>
      </c>
      <c r="B733">
        <v>2871</v>
      </c>
      <c r="C733">
        <v>2670</v>
      </c>
      <c r="F733" t="s">
        <v>169</v>
      </c>
      <c r="G733">
        <v>140589</v>
      </c>
      <c r="H733">
        <v>1302</v>
      </c>
      <c r="K733" t="s">
        <v>67</v>
      </c>
      <c r="L733">
        <v>140446</v>
      </c>
      <c r="M733">
        <v>1333</v>
      </c>
    </row>
    <row r="734" spans="1:13" x14ac:dyDescent="0.25">
      <c r="A734" t="s">
        <v>165</v>
      </c>
      <c r="B734" t="s">
        <v>294</v>
      </c>
      <c r="C734">
        <v>2668</v>
      </c>
      <c r="F734" t="s">
        <v>143</v>
      </c>
      <c r="G734">
        <v>140441</v>
      </c>
      <c r="H734">
        <v>1296</v>
      </c>
      <c r="K734" t="s">
        <v>159</v>
      </c>
      <c r="L734" t="s">
        <v>572</v>
      </c>
      <c r="M734">
        <v>1332.5</v>
      </c>
    </row>
    <row r="735" spans="1:13" x14ac:dyDescent="0.25">
      <c r="A735" t="s">
        <v>37</v>
      </c>
      <c r="B735">
        <v>140526</v>
      </c>
      <c r="C735">
        <v>2657.5</v>
      </c>
      <c r="F735" t="s">
        <v>127</v>
      </c>
      <c r="G735">
        <v>140286</v>
      </c>
      <c r="H735">
        <v>1296</v>
      </c>
      <c r="K735" t="s">
        <v>113</v>
      </c>
      <c r="L735" t="s">
        <v>114</v>
      </c>
      <c r="M735">
        <v>1332</v>
      </c>
    </row>
    <row r="736" spans="1:13" x14ac:dyDescent="0.25">
      <c r="A736" t="s">
        <v>147</v>
      </c>
      <c r="B736">
        <v>140254</v>
      </c>
      <c r="C736">
        <v>2656</v>
      </c>
      <c r="F736" t="s">
        <v>185</v>
      </c>
      <c r="G736">
        <v>2867</v>
      </c>
      <c r="H736">
        <v>1296</v>
      </c>
      <c r="K736" t="s">
        <v>71</v>
      </c>
      <c r="L736">
        <v>140218</v>
      </c>
      <c r="M736">
        <v>1331.5</v>
      </c>
    </row>
    <row r="737" spans="1:13" x14ac:dyDescent="0.25">
      <c r="A737" t="s">
        <v>51</v>
      </c>
      <c r="B737">
        <v>2927</v>
      </c>
      <c r="C737">
        <v>2656</v>
      </c>
      <c r="F737" t="s">
        <v>99</v>
      </c>
      <c r="G737">
        <v>725</v>
      </c>
      <c r="H737">
        <v>1293</v>
      </c>
      <c r="K737" t="s">
        <v>159</v>
      </c>
      <c r="L737" t="s">
        <v>358</v>
      </c>
      <c r="M737">
        <v>1331</v>
      </c>
    </row>
    <row r="738" spans="1:13" x14ac:dyDescent="0.25">
      <c r="A738" t="s">
        <v>53</v>
      </c>
      <c r="B738">
        <v>3197</v>
      </c>
      <c r="C738">
        <v>2649.5</v>
      </c>
      <c r="F738" t="s">
        <v>133</v>
      </c>
      <c r="G738">
        <v>140296</v>
      </c>
      <c r="H738">
        <v>1292</v>
      </c>
      <c r="K738" t="s">
        <v>183</v>
      </c>
      <c r="L738">
        <v>140409</v>
      </c>
      <c r="M738">
        <v>1330</v>
      </c>
    </row>
    <row r="739" spans="1:13" x14ac:dyDescent="0.25">
      <c r="A739" t="s">
        <v>159</v>
      </c>
      <c r="B739">
        <v>2929</v>
      </c>
      <c r="C739">
        <v>2649.5</v>
      </c>
      <c r="F739" t="s">
        <v>101</v>
      </c>
      <c r="G739">
        <v>140295</v>
      </c>
      <c r="H739">
        <v>1291.5</v>
      </c>
      <c r="K739" t="s">
        <v>23</v>
      </c>
      <c r="L739">
        <v>140394</v>
      </c>
      <c r="M739">
        <v>1329</v>
      </c>
    </row>
    <row r="740" spans="1:13" x14ac:dyDescent="0.25">
      <c r="A740" t="s">
        <v>57</v>
      </c>
      <c r="B740" t="s">
        <v>389</v>
      </c>
      <c r="C740">
        <v>2642.5</v>
      </c>
      <c r="F740" t="s">
        <v>67</v>
      </c>
      <c r="G740">
        <v>721</v>
      </c>
      <c r="H740">
        <v>1289.5</v>
      </c>
      <c r="K740" t="s">
        <v>107</v>
      </c>
      <c r="L740" t="s">
        <v>108</v>
      </c>
      <c r="M740">
        <v>1328.5</v>
      </c>
    </row>
    <row r="741" spans="1:13" x14ac:dyDescent="0.25">
      <c r="A741" t="s">
        <v>47</v>
      </c>
      <c r="B741" t="s">
        <v>236</v>
      </c>
      <c r="C741">
        <v>2638.5</v>
      </c>
      <c r="F741" t="s">
        <v>71</v>
      </c>
      <c r="G741">
        <v>140494</v>
      </c>
      <c r="H741">
        <v>1285</v>
      </c>
      <c r="K741" t="s">
        <v>113</v>
      </c>
      <c r="L741" t="s">
        <v>344</v>
      </c>
      <c r="M741">
        <v>1325.5</v>
      </c>
    </row>
    <row r="742" spans="1:13" x14ac:dyDescent="0.25">
      <c r="A742" t="s">
        <v>167</v>
      </c>
      <c r="B742">
        <v>140428</v>
      </c>
      <c r="C742">
        <v>2638.5</v>
      </c>
      <c r="F742" t="s">
        <v>79</v>
      </c>
      <c r="G742" t="s">
        <v>80</v>
      </c>
      <c r="H742">
        <v>1284.5</v>
      </c>
      <c r="K742" t="s">
        <v>133</v>
      </c>
      <c r="L742">
        <v>3072</v>
      </c>
      <c r="M742">
        <v>1321</v>
      </c>
    </row>
    <row r="743" spans="1:13" x14ac:dyDescent="0.25">
      <c r="A743" t="s">
        <v>85</v>
      </c>
      <c r="B743">
        <v>3198</v>
      </c>
      <c r="C743">
        <v>2636.5</v>
      </c>
      <c r="F743" t="s">
        <v>99</v>
      </c>
      <c r="G743" t="s">
        <v>498</v>
      </c>
      <c r="H743">
        <v>1284</v>
      </c>
      <c r="K743" t="s">
        <v>59</v>
      </c>
      <c r="L743" t="s">
        <v>478</v>
      </c>
      <c r="M743">
        <v>1319.5</v>
      </c>
    </row>
    <row r="744" spans="1:13" x14ac:dyDescent="0.25">
      <c r="A744" t="s">
        <v>123</v>
      </c>
      <c r="B744" t="s">
        <v>273</v>
      </c>
      <c r="C744">
        <v>2635</v>
      </c>
      <c r="F744" t="s">
        <v>131</v>
      </c>
      <c r="G744">
        <v>727</v>
      </c>
      <c r="H744">
        <v>1277</v>
      </c>
      <c r="K744" t="s">
        <v>89</v>
      </c>
      <c r="L744" t="s">
        <v>493</v>
      </c>
      <c r="M744">
        <v>1318.5</v>
      </c>
    </row>
    <row r="745" spans="1:13" x14ac:dyDescent="0.25">
      <c r="A745" t="s">
        <v>47</v>
      </c>
      <c r="B745">
        <v>2657</v>
      </c>
      <c r="C745">
        <v>2634.5</v>
      </c>
      <c r="F745" t="s">
        <v>15</v>
      </c>
      <c r="G745">
        <v>140371</v>
      </c>
      <c r="H745">
        <v>1276</v>
      </c>
      <c r="K745" t="s">
        <v>153</v>
      </c>
      <c r="L745">
        <v>2679</v>
      </c>
      <c r="M745">
        <v>1318</v>
      </c>
    </row>
    <row r="746" spans="1:13" x14ac:dyDescent="0.25">
      <c r="A746" t="s">
        <v>89</v>
      </c>
      <c r="B746" t="s">
        <v>405</v>
      </c>
      <c r="C746">
        <v>2634</v>
      </c>
      <c r="F746" t="s">
        <v>97</v>
      </c>
      <c r="G746">
        <v>140489</v>
      </c>
      <c r="H746">
        <v>1275</v>
      </c>
      <c r="K746" t="s">
        <v>113</v>
      </c>
      <c r="L746" t="s">
        <v>268</v>
      </c>
      <c r="M746">
        <v>1317.5</v>
      </c>
    </row>
    <row r="747" spans="1:13" x14ac:dyDescent="0.25">
      <c r="A747" t="s">
        <v>167</v>
      </c>
      <c r="B747" t="s">
        <v>444</v>
      </c>
      <c r="C747">
        <v>2630.5</v>
      </c>
      <c r="F747" t="s">
        <v>41</v>
      </c>
      <c r="G747">
        <v>2832</v>
      </c>
      <c r="H747">
        <v>1272.5</v>
      </c>
      <c r="K747" t="s">
        <v>21</v>
      </c>
      <c r="L747">
        <v>731</v>
      </c>
      <c r="M747">
        <v>1317.5</v>
      </c>
    </row>
    <row r="748" spans="1:13" x14ac:dyDescent="0.25">
      <c r="A748" t="s">
        <v>165</v>
      </c>
      <c r="B748" t="s">
        <v>361</v>
      </c>
      <c r="C748">
        <v>2628.5</v>
      </c>
      <c r="F748" t="s">
        <v>97</v>
      </c>
      <c r="G748">
        <v>140204</v>
      </c>
      <c r="H748">
        <v>1271</v>
      </c>
      <c r="K748" t="s">
        <v>103</v>
      </c>
      <c r="L748">
        <v>2813</v>
      </c>
      <c r="M748">
        <v>1316.5</v>
      </c>
    </row>
    <row r="749" spans="1:13" x14ac:dyDescent="0.25">
      <c r="A749" t="s">
        <v>49</v>
      </c>
      <c r="B749" t="s">
        <v>385</v>
      </c>
      <c r="C749">
        <v>2628</v>
      </c>
      <c r="F749" t="s">
        <v>179</v>
      </c>
      <c r="G749" t="s">
        <v>365</v>
      </c>
      <c r="H749">
        <v>1269</v>
      </c>
      <c r="K749" t="s">
        <v>149</v>
      </c>
      <c r="L749" t="s">
        <v>286</v>
      </c>
      <c r="M749">
        <v>1316</v>
      </c>
    </row>
    <row r="750" spans="1:13" x14ac:dyDescent="0.25">
      <c r="A750" t="s">
        <v>149</v>
      </c>
      <c r="B750" t="s">
        <v>150</v>
      </c>
      <c r="C750">
        <v>2622</v>
      </c>
      <c r="F750" t="s">
        <v>49</v>
      </c>
      <c r="G750">
        <v>3102</v>
      </c>
      <c r="H750">
        <v>1266</v>
      </c>
      <c r="K750" t="s">
        <v>179</v>
      </c>
      <c r="L750" t="s">
        <v>365</v>
      </c>
      <c r="M750">
        <v>1316</v>
      </c>
    </row>
    <row r="751" spans="1:13" x14ac:dyDescent="0.25">
      <c r="A751" t="s">
        <v>39</v>
      </c>
      <c r="B751">
        <v>140585</v>
      </c>
      <c r="C751">
        <v>2618.5</v>
      </c>
      <c r="F751" t="s">
        <v>129</v>
      </c>
      <c r="G751" t="s">
        <v>349</v>
      </c>
      <c r="H751">
        <v>1265</v>
      </c>
      <c r="K751" t="s">
        <v>65</v>
      </c>
      <c r="L751" t="s">
        <v>481</v>
      </c>
      <c r="M751">
        <v>1315.5</v>
      </c>
    </row>
    <row r="752" spans="1:13" x14ac:dyDescent="0.25">
      <c r="A752" t="s">
        <v>21</v>
      </c>
      <c r="B752" t="s">
        <v>459</v>
      </c>
      <c r="C752">
        <v>2609</v>
      </c>
      <c r="F752" t="s">
        <v>109</v>
      </c>
      <c r="G752" t="s">
        <v>266</v>
      </c>
      <c r="H752">
        <v>1262</v>
      </c>
      <c r="K752" t="s">
        <v>31</v>
      </c>
      <c r="L752" t="s">
        <v>464</v>
      </c>
      <c r="M752">
        <v>1313</v>
      </c>
    </row>
    <row r="753" spans="1:13" x14ac:dyDescent="0.25">
      <c r="A753" t="s">
        <v>85</v>
      </c>
      <c r="B753">
        <v>140294</v>
      </c>
      <c r="C753">
        <v>2609</v>
      </c>
      <c r="F753" t="s">
        <v>157</v>
      </c>
      <c r="G753">
        <v>2807</v>
      </c>
      <c r="H753">
        <v>1262</v>
      </c>
      <c r="K753" t="s">
        <v>13</v>
      </c>
      <c r="L753">
        <v>140522</v>
      </c>
      <c r="M753">
        <v>1310</v>
      </c>
    </row>
    <row r="754" spans="1:13" x14ac:dyDescent="0.25">
      <c r="A754" t="s">
        <v>37</v>
      </c>
      <c r="B754">
        <v>140539</v>
      </c>
      <c r="C754">
        <v>2606.5</v>
      </c>
      <c r="F754" t="s">
        <v>145</v>
      </c>
      <c r="G754">
        <v>2881</v>
      </c>
      <c r="H754">
        <v>1261</v>
      </c>
      <c r="K754" t="s">
        <v>37</v>
      </c>
      <c r="L754">
        <v>140302</v>
      </c>
      <c r="M754">
        <v>1308.5</v>
      </c>
    </row>
    <row r="755" spans="1:13" x14ac:dyDescent="0.25">
      <c r="A755" t="s">
        <v>23</v>
      </c>
      <c r="B755">
        <v>140394</v>
      </c>
      <c r="C755">
        <v>2604</v>
      </c>
      <c r="F755" t="s">
        <v>79</v>
      </c>
      <c r="G755" t="s">
        <v>331</v>
      </c>
      <c r="H755">
        <v>1256.5</v>
      </c>
      <c r="K755" t="s">
        <v>71</v>
      </c>
      <c r="L755" t="s">
        <v>396</v>
      </c>
      <c r="M755">
        <v>1308</v>
      </c>
    </row>
    <row r="756" spans="1:13" x14ac:dyDescent="0.25">
      <c r="A756" t="s">
        <v>119</v>
      </c>
      <c r="B756">
        <v>140582</v>
      </c>
      <c r="C756">
        <v>2603</v>
      </c>
      <c r="F756" t="s">
        <v>181</v>
      </c>
      <c r="G756">
        <v>140422</v>
      </c>
      <c r="H756">
        <v>1256</v>
      </c>
      <c r="K756" t="s">
        <v>33</v>
      </c>
      <c r="L756">
        <v>2937</v>
      </c>
      <c r="M756">
        <v>1306</v>
      </c>
    </row>
    <row r="757" spans="1:13" x14ac:dyDescent="0.25">
      <c r="A757" t="s">
        <v>29</v>
      </c>
      <c r="B757">
        <v>535</v>
      </c>
      <c r="C757">
        <v>2603</v>
      </c>
      <c r="F757" t="s">
        <v>69</v>
      </c>
      <c r="G757">
        <v>140293</v>
      </c>
      <c r="H757">
        <v>1252</v>
      </c>
      <c r="K757" t="s">
        <v>85</v>
      </c>
      <c r="L757" t="s">
        <v>491</v>
      </c>
      <c r="M757">
        <v>1305</v>
      </c>
    </row>
    <row r="758" spans="1:13" x14ac:dyDescent="0.25">
      <c r="A758" t="s">
        <v>121</v>
      </c>
      <c r="B758">
        <v>2685</v>
      </c>
      <c r="C758">
        <v>2601.5</v>
      </c>
      <c r="F758" t="s">
        <v>99</v>
      </c>
      <c r="G758">
        <v>3178</v>
      </c>
      <c r="H758">
        <v>1249</v>
      </c>
      <c r="K758" t="s">
        <v>77</v>
      </c>
      <c r="L758" t="s">
        <v>330</v>
      </c>
      <c r="M758">
        <v>1304.5</v>
      </c>
    </row>
    <row r="759" spans="1:13" x14ac:dyDescent="0.25">
      <c r="A759" t="s">
        <v>43</v>
      </c>
      <c r="B759">
        <v>2839</v>
      </c>
      <c r="C759">
        <v>2597</v>
      </c>
      <c r="F759" t="s">
        <v>65</v>
      </c>
      <c r="G759">
        <v>140320</v>
      </c>
      <c r="H759">
        <v>1242</v>
      </c>
      <c r="K759" t="s">
        <v>47</v>
      </c>
      <c r="L759">
        <v>547</v>
      </c>
      <c r="M759">
        <v>1302</v>
      </c>
    </row>
    <row r="760" spans="1:13" x14ac:dyDescent="0.25">
      <c r="A760" t="s">
        <v>165</v>
      </c>
      <c r="B760" t="s">
        <v>166</v>
      </c>
      <c r="C760">
        <v>2596</v>
      </c>
      <c r="F760" t="s">
        <v>67</v>
      </c>
      <c r="G760">
        <v>570</v>
      </c>
      <c r="H760">
        <v>1240</v>
      </c>
      <c r="K760" t="s">
        <v>135</v>
      </c>
      <c r="L760" t="s">
        <v>279</v>
      </c>
      <c r="M760">
        <v>1301.5</v>
      </c>
    </row>
    <row r="761" spans="1:13" x14ac:dyDescent="0.25">
      <c r="A761" t="s">
        <v>163</v>
      </c>
      <c r="B761">
        <v>140253</v>
      </c>
      <c r="C761">
        <v>2596</v>
      </c>
      <c r="F761" t="s">
        <v>149</v>
      </c>
      <c r="G761">
        <v>3200</v>
      </c>
      <c r="H761">
        <v>1237</v>
      </c>
      <c r="K761" t="s">
        <v>31</v>
      </c>
      <c r="L761" t="s">
        <v>548</v>
      </c>
      <c r="M761">
        <v>1300</v>
      </c>
    </row>
    <row r="762" spans="1:13" x14ac:dyDescent="0.25">
      <c r="A762" t="s">
        <v>63</v>
      </c>
      <c r="B762">
        <v>548</v>
      </c>
      <c r="C762">
        <v>2594</v>
      </c>
      <c r="F762" t="s">
        <v>97</v>
      </c>
      <c r="G762" t="s">
        <v>409</v>
      </c>
      <c r="H762">
        <v>1236</v>
      </c>
      <c r="K762" t="s">
        <v>109</v>
      </c>
      <c r="L762">
        <v>140496</v>
      </c>
      <c r="M762">
        <v>1298.5</v>
      </c>
    </row>
    <row r="763" spans="1:13" x14ac:dyDescent="0.25">
      <c r="A763" t="s">
        <v>37</v>
      </c>
      <c r="B763" t="s">
        <v>467</v>
      </c>
      <c r="C763">
        <v>2593.5</v>
      </c>
      <c r="F763" t="s">
        <v>39</v>
      </c>
      <c r="G763" t="s">
        <v>468</v>
      </c>
      <c r="H763">
        <v>1235.5</v>
      </c>
      <c r="K763" t="s">
        <v>171</v>
      </c>
      <c r="L763">
        <v>2831</v>
      </c>
      <c r="M763">
        <v>1297</v>
      </c>
    </row>
    <row r="764" spans="1:13" x14ac:dyDescent="0.25">
      <c r="A764" t="s">
        <v>185</v>
      </c>
      <c r="B764" t="s">
        <v>541</v>
      </c>
      <c r="C764">
        <v>2592</v>
      </c>
      <c r="F764" t="s">
        <v>115</v>
      </c>
      <c r="G764" t="s">
        <v>418</v>
      </c>
      <c r="H764">
        <v>1235.5</v>
      </c>
      <c r="K764" t="s">
        <v>37</v>
      </c>
      <c r="L764">
        <v>2729</v>
      </c>
      <c r="M764">
        <v>1294</v>
      </c>
    </row>
    <row r="765" spans="1:13" x14ac:dyDescent="0.25">
      <c r="A765" t="s">
        <v>155</v>
      </c>
      <c r="B765" t="s">
        <v>156</v>
      </c>
      <c r="C765">
        <v>2591</v>
      </c>
      <c r="F765" t="s">
        <v>113</v>
      </c>
      <c r="G765" t="s">
        <v>114</v>
      </c>
      <c r="H765">
        <v>1234.5</v>
      </c>
      <c r="K765" t="s">
        <v>69</v>
      </c>
      <c r="L765">
        <v>140200</v>
      </c>
      <c r="M765">
        <v>1292.5</v>
      </c>
    </row>
    <row r="766" spans="1:13" x14ac:dyDescent="0.25">
      <c r="A766" t="s">
        <v>169</v>
      </c>
      <c r="B766">
        <v>2865</v>
      </c>
      <c r="C766">
        <v>2591</v>
      </c>
      <c r="F766" t="s">
        <v>75</v>
      </c>
      <c r="G766">
        <v>630</v>
      </c>
      <c r="H766">
        <v>1232</v>
      </c>
      <c r="K766" t="s">
        <v>135</v>
      </c>
      <c r="L766">
        <v>140297</v>
      </c>
      <c r="M766">
        <v>1288.5</v>
      </c>
    </row>
    <row r="767" spans="1:13" x14ac:dyDescent="0.25">
      <c r="A767" t="s">
        <v>83</v>
      </c>
      <c r="B767" t="s">
        <v>402</v>
      </c>
      <c r="C767">
        <v>2588</v>
      </c>
      <c r="F767" t="s">
        <v>81</v>
      </c>
      <c r="G767">
        <v>711</v>
      </c>
      <c r="H767">
        <v>1230</v>
      </c>
      <c r="K767" t="s">
        <v>103</v>
      </c>
      <c r="L767" t="s">
        <v>500</v>
      </c>
      <c r="M767">
        <v>1286</v>
      </c>
    </row>
    <row r="768" spans="1:13" x14ac:dyDescent="0.25">
      <c r="A768" t="s">
        <v>81</v>
      </c>
      <c r="B768">
        <v>3123</v>
      </c>
      <c r="C768">
        <v>2587.5</v>
      </c>
      <c r="F768" t="s">
        <v>165</v>
      </c>
      <c r="G768">
        <v>140241</v>
      </c>
      <c r="H768">
        <v>1229</v>
      </c>
      <c r="K768" t="s">
        <v>89</v>
      </c>
      <c r="L768">
        <v>2818</v>
      </c>
      <c r="M768">
        <v>1285</v>
      </c>
    </row>
    <row r="769" spans="1:13" x14ac:dyDescent="0.25">
      <c r="A769" t="s">
        <v>175</v>
      </c>
      <c r="B769">
        <v>3094</v>
      </c>
      <c r="C769">
        <v>2586</v>
      </c>
      <c r="F769" t="s">
        <v>95</v>
      </c>
      <c r="G769">
        <v>3073</v>
      </c>
      <c r="H769">
        <v>1229</v>
      </c>
      <c r="K769" t="s">
        <v>75</v>
      </c>
      <c r="L769" t="s">
        <v>398</v>
      </c>
      <c r="M769">
        <v>1284</v>
      </c>
    </row>
    <row r="770" spans="1:13" x14ac:dyDescent="0.25">
      <c r="A770" t="s">
        <v>83</v>
      </c>
      <c r="B770" t="s">
        <v>333</v>
      </c>
      <c r="C770">
        <v>2583.5</v>
      </c>
      <c r="F770" t="s">
        <v>113</v>
      </c>
      <c r="G770">
        <v>713</v>
      </c>
      <c r="H770">
        <v>1227</v>
      </c>
      <c r="K770" t="s">
        <v>123</v>
      </c>
      <c r="L770">
        <v>2860</v>
      </c>
      <c r="M770">
        <v>1283</v>
      </c>
    </row>
    <row r="771" spans="1:13" x14ac:dyDescent="0.25">
      <c r="A771" t="s">
        <v>63</v>
      </c>
      <c r="B771" t="s">
        <v>392</v>
      </c>
      <c r="C771">
        <v>2583</v>
      </c>
      <c r="F771" t="s">
        <v>21</v>
      </c>
      <c r="G771">
        <v>3186</v>
      </c>
      <c r="H771">
        <v>1225.5</v>
      </c>
      <c r="K771" t="s">
        <v>125</v>
      </c>
      <c r="L771">
        <v>140368</v>
      </c>
      <c r="M771">
        <v>1277</v>
      </c>
    </row>
    <row r="772" spans="1:13" x14ac:dyDescent="0.25">
      <c r="A772" t="s">
        <v>185</v>
      </c>
      <c r="B772">
        <v>140566</v>
      </c>
      <c r="C772">
        <v>2583</v>
      </c>
      <c r="F772" t="s">
        <v>109</v>
      </c>
      <c r="G772">
        <v>140375</v>
      </c>
      <c r="H772">
        <v>1223</v>
      </c>
      <c r="K772" t="s">
        <v>57</v>
      </c>
      <c r="L772" t="s">
        <v>477</v>
      </c>
      <c r="M772">
        <v>1276</v>
      </c>
    </row>
    <row r="773" spans="1:13" x14ac:dyDescent="0.25">
      <c r="A773" t="s">
        <v>135</v>
      </c>
      <c r="B773">
        <v>140297</v>
      </c>
      <c r="C773">
        <v>2583</v>
      </c>
      <c r="F773" t="s">
        <v>95</v>
      </c>
      <c r="G773">
        <v>2768</v>
      </c>
      <c r="H773">
        <v>1222</v>
      </c>
      <c r="K773" t="s">
        <v>169</v>
      </c>
      <c r="L773">
        <v>625</v>
      </c>
      <c r="M773">
        <v>1275</v>
      </c>
    </row>
    <row r="774" spans="1:13" x14ac:dyDescent="0.25">
      <c r="A774" t="s">
        <v>27</v>
      </c>
      <c r="B774" t="s">
        <v>462</v>
      </c>
      <c r="C774">
        <v>2578.5</v>
      </c>
      <c r="F774" t="s">
        <v>187</v>
      </c>
      <c r="G774" t="s">
        <v>542</v>
      </c>
      <c r="H774">
        <v>1221</v>
      </c>
      <c r="K774" t="s">
        <v>41</v>
      </c>
      <c r="L774">
        <v>140588</v>
      </c>
      <c r="M774">
        <v>1270.5</v>
      </c>
    </row>
    <row r="775" spans="1:13" x14ac:dyDescent="0.25">
      <c r="A775" t="s">
        <v>89</v>
      </c>
      <c r="B775" t="s">
        <v>256</v>
      </c>
      <c r="C775">
        <v>2567</v>
      </c>
      <c r="F775" t="s">
        <v>167</v>
      </c>
      <c r="G775">
        <v>140428</v>
      </c>
      <c r="H775">
        <v>1221</v>
      </c>
      <c r="K775" t="s">
        <v>51</v>
      </c>
      <c r="L775" t="s">
        <v>321</v>
      </c>
      <c r="M775">
        <v>1270</v>
      </c>
    </row>
    <row r="776" spans="1:13" x14ac:dyDescent="0.25">
      <c r="A776" t="s">
        <v>141</v>
      </c>
      <c r="B776" t="s">
        <v>431</v>
      </c>
      <c r="C776">
        <v>2567</v>
      </c>
      <c r="F776" t="s">
        <v>79</v>
      </c>
      <c r="G776">
        <v>3030</v>
      </c>
      <c r="H776">
        <v>1218</v>
      </c>
      <c r="K776" t="s">
        <v>181</v>
      </c>
      <c r="L776">
        <v>140395</v>
      </c>
      <c r="M776">
        <v>1269</v>
      </c>
    </row>
    <row r="777" spans="1:13" x14ac:dyDescent="0.25">
      <c r="A777" t="s">
        <v>107</v>
      </c>
      <c r="B777" t="s">
        <v>414</v>
      </c>
      <c r="C777">
        <v>2566</v>
      </c>
      <c r="F777" t="s">
        <v>55</v>
      </c>
      <c r="G777">
        <v>3188</v>
      </c>
      <c r="H777">
        <v>1214</v>
      </c>
      <c r="K777" t="s">
        <v>181</v>
      </c>
      <c r="L777">
        <v>3097</v>
      </c>
      <c r="M777">
        <v>1269</v>
      </c>
    </row>
    <row r="778" spans="1:13" x14ac:dyDescent="0.25">
      <c r="A778" t="s">
        <v>99</v>
      </c>
      <c r="B778">
        <v>2925</v>
      </c>
      <c r="C778">
        <v>2565.5</v>
      </c>
      <c r="F778" t="s">
        <v>113</v>
      </c>
      <c r="G778" t="s">
        <v>344</v>
      </c>
      <c r="H778">
        <v>1213</v>
      </c>
      <c r="K778" t="s">
        <v>141</v>
      </c>
      <c r="L778" t="s">
        <v>431</v>
      </c>
      <c r="M778">
        <v>1268.5</v>
      </c>
    </row>
    <row r="779" spans="1:13" x14ac:dyDescent="0.25">
      <c r="A779" t="s">
        <v>109</v>
      </c>
      <c r="B779" t="s">
        <v>415</v>
      </c>
      <c r="C779">
        <v>2565</v>
      </c>
      <c r="F779" t="s">
        <v>35</v>
      </c>
      <c r="G779" t="s">
        <v>36</v>
      </c>
      <c r="H779">
        <v>1213</v>
      </c>
      <c r="K779" t="s">
        <v>27</v>
      </c>
      <c r="L779">
        <v>627</v>
      </c>
      <c r="M779">
        <v>1265.5</v>
      </c>
    </row>
    <row r="780" spans="1:13" x14ac:dyDescent="0.25">
      <c r="A780" t="s">
        <v>121</v>
      </c>
      <c r="B780">
        <v>2817</v>
      </c>
      <c r="C780">
        <v>2562.5</v>
      </c>
      <c r="F780" t="s">
        <v>147</v>
      </c>
      <c r="G780">
        <v>575</v>
      </c>
      <c r="H780">
        <v>1213</v>
      </c>
      <c r="K780" t="s">
        <v>37</v>
      </c>
      <c r="L780">
        <v>2884</v>
      </c>
      <c r="M780">
        <v>1263.5</v>
      </c>
    </row>
    <row r="781" spans="1:13" x14ac:dyDescent="0.25">
      <c r="A781" t="s">
        <v>153</v>
      </c>
      <c r="B781">
        <v>2827</v>
      </c>
      <c r="C781">
        <v>2562</v>
      </c>
      <c r="F781" t="s">
        <v>25</v>
      </c>
      <c r="G781">
        <v>2696</v>
      </c>
      <c r="H781">
        <v>1209.5</v>
      </c>
      <c r="K781" t="s">
        <v>149</v>
      </c>
      <c r="L781" t="s">
        <v>356</v>
      </c>
      <c r="M781">
        <v>1259</v>
      </c>
    </row>
    <row r="782" spans="1:13" x14ac:dyDescent="0.25">
      <c r="A782" t="s">
        <v>17</v>
      </c>
      <c r="B782">
        <v>2771</v>
      </c>
      <c r="C782">
        <v>2560</v>
      </c>
      <c r="F782" t="s">
        <v>23</v>
      </c>
      <c r="G782" t="s">
        <v>460</v>
      </c>
      <c r="H782">
        <v>1207.5</v>
      </c>
      <c r="K782" t="s">
        <v>141</v>
      </c>
      <c r="L782" t="s">
        <v>352</v>
      </c>
      <c r="M782">
        <v>1259</v>
      </c>
    </row>
    <row r="783" spans="1:13" x14ac:dyDescent="0.25">
      <c r="A783" t="s">
        <v>73</v>
      </c>
      <c r="B783">
        <v>140225</v>
      </c>
      <c r="C783">
        <v>2558</v>
      </c>
      <c r="F783" t="s">
        <v>33</v>
      </c>
      <c r="G783">
        <v>3098</v>
      </c>
      <c r="H783">
        <v>1204</v>
      </c>
      <c r="K783" t="s">
        <v>71</v>
      </c>
      <c r="L783">
        <v>140377</v>
      </c>
      <c r="M783">
        <v>1253</v>
      </c>
    </row>
    <row r="784" spans="1:13" x14ac:dyDescent="0.25">
      <c r="A784" t="s">
        <v>119</v>
      </c>
      <c r="B784">
        <v>2704</v>
      </c>
      <c r="C784">
        <v>2557</v>
      </c>
      <c r="F784" t="s">
        <v>91</v>
      </c>
      <c r="G784">
        <v>2835</v>
      </c>
      <c r="H784">
        <v>1203</v>
      </c>
      <c r="K784" t="s">
        <v>137</v>
      </c>
      <c r="L784" t="s">
        <v>280</v>
      </c>
      <c r="M784">
        <v>1252</v>
      </c>
    </row>
    <row r="785" spans="1:13" x14ac:dyDescent="0.25">
      <c r="A785" t="s">
        <v>13</v>
      </c>
      <c r="B785">
        <v>110638</v>
      </c>
      <c r="C785">
        <v>2556</v>
      </c>
      <c r="F785" t="s">
        <v>13</v>
      </c>
      <c r="G785" t="s">
        <v>367</v>
      </c>
      <c r="H785">
        <v>1202.5</v>
      </c>
      <c r="K785" t="s">
        <v>147</v>
      </c>
      <c r="L785">
        <v>140444</v>
      </c>
      <c r="M785">
        <v>1252</v>
      </c>
    </row>
    <row r="786" spans="1:13" x14ac:dyDescent="0.25">
      <c r="A786" t="s">
        <v>63</v>
      </c>
      <c r="B786" t="s">
        <v>554</v>
      </c>
      <c r="C786">
        <v>2552</v>
      </c>
      <c r="F786" t="s">
        <v>155</v>
      </c>
      <c r="G786" t="s">
        <v>156</v>
      </c>
      <c r="H786">
        <v>1201</v>
      </c>
      <c r="K786" t="s">
        <v>129</v>
      </c>
      <c r="L786">
        <v>140329</v>
      </c>
      <c r="M786">
        <v>1252</v>
      </c>
    </row>
    <row r="787" spans="1:13" x14ac:dyDescent="0.25">
      <c r="A787" t="s">
        <v>47</v>
      </c>
      <c r="B787" t="s">
        <v>551</v>
      </c>
      <c r="C787">
        <v>2543</v>
      </c>
      <c r="F787" t="s">
        <v>49</v>
      </c>
      <c r="G787" t="s">
        <v>50</v>
      </c>
      <c r="H787">
        <v>1200</v>
      </c>
      <c r="K787" t="s">
        <v>143</v>
      </c>
      <c r="L787">
        <v>140298</v>
      </c>
      <c r="M787">
        <v>1252</v>
      </c>
    </row>
    <row r="788" spans="1:13" x14ac:dyDescent="0.25">
      <c r="A788" t="s">
        <v>103</v>
      </c>
      <c r="B788">
        <v>140487</v>
      </c>
      <c r="C788">
        <v>2542</v>
      </c>
      <c r="F788" t="s">
        <v>127</v>
      </c>
      <c r="G788">
        <v>703</v>
      </c>
      <c r="H788">
        <v>1199</v>
      </c>
      <c r="K788" t="s">
        <v>167</v>
      </c>
      <c r="L788" t="s">
        <v>168</v>
      </c>
      <c r="M788">
        <v>1251.5</v>
      </c>
    </row>
    <row r="789" spans="1:13" x14ac:dyDescent="0.25">
      <c r="A789" t="s">
        <v>65</v>
      </c>
      <c r="B789">
        <v>710</v>
      </c>
      <c r="C789">
        <v>2539</v>
      </c>
      <c r="F789" t="s">
        <v>83</v>
      </c>
      <c r="G789">
        <v>2924</v>
      </c>
      <c r="H789">
        <v>1198</v>
      </c>
      <c r="K789" t="s">
        <v>65</v>
      </c>
      <c r="L789">
        <v>140199</v>
      </c>
      <c r="M789">
        <v>1249</v>
      </c>
    </row>
    <row r="790" spans="1:13" x14ac:dyDescent="0.25">
      <c r="A790" t="s">
        <v>97</v>
      </c>
      <c r="B790">
        <v>140204</v>
      </c>
      <c r="C790">
        <v>2536</v>
      </c>
      <c r="F790" t="s">
        <v>23</v>
      </c>
      <c r="G790">
        <v>140584</v>
      </c>
      <c r="H790">
        <v>1196</v>
      </c>
      <c r="K790" t="s">
        <v>77</v>
      </c>
      <c r="L790" t="s">
        <v>487</v>
      </c>
      <c r="M790">
        <v>1248</v>
      </c>
    </row>
    <row r="791" spans="1:13" x14ac:dyDescent="0.25">
      <c r="A791" t="s">
        <v>13</v>
      </c>
      <c r="B791" t="s">
        <v>544</v>
      </c>
      <c r="C791">
        <v>2534</v>
      </c>
      <c r="F791" t="s">
        <v>65</v>
      </c>
      <c r="G791">
        <v>2931</v>
      </c>
      <c r="H791">
        <v>1196</v>
      </c>
      <c r="K791" t="s">
        <v>39</v>
      </c>
      <c r="L791">
        <v>603</v>
      </c>
      <c r="M791">
        <v>1247</v>
      </c>
    </row>
    <row r="792" spans="1:13" x14ac:dyDescent="0.25">
      <c r="A792" t="s">
        <v>91</v>
      </c>
      <c r="B792">
        <v>140232</v>
      </c>
      <c r="C792">
        <v>2533.5</v>
      </c>
      <c r="F792" t="s">
        <v>27</v>
      </c>
      <c r="G792" t="s">
        <v>28</v>
      </c>
      <c r="H792">
        <v>1195</v>
      </c>
      <c r="K792" t="s">
        <v>39</v>
      </c>
      <c r="L792">
        <v>140538</v>
      </c>
      <c r="M792">
        <v>1245</v>
      </c>
    </row>
    <row r="793" spans="1:13" x14ac:dyDescent="0.25">
      <c r="A793" t="s">
        <v>171</v>
      </c>
      <c r="B793">
        <v>636</v>
      </c>
      <c r="C793">
        <v>2533.5</v>
      </c>
      <c r="F793" t="s">
        <v>163</v>
      </c>
      <c r="G793">
        <v>2743</v>
      </c>
      <c r="H793">
        <v>1190</v>
      </c>
      <c r="K793" t="s">
        <v>175</v>
      </c>
      <c r="L793">
        <v>140274</v>
      </c>
      <c r="M793">
        <v>1245</v>
      </c>
    </row>
    <row r="794" spans="1:13" x14ac:dyDescent="0.25">
      <c r="A794" t="s">
        <v>45</v>
      </c>
      <c r="B794">
        <v>140536</v>
      </c>
      <c r="C794">
        <v>2531</v>
      </c>
      <c r="F794" t="s">
        <v>149</v>
      </c>
      <c r="G794" t="s">
        <v>286</v>
      </c>
      <c r="H794">
        <v>1187.5</v>
      </c>
      <c r="K794" t="s">
        <v>133</v>
      </c>
      <c r="L794">
        <v>3185</v>
      </c>
      <c r="M794">
        <v>1241.5</v>
      </c>
    </row>
    <row r="795" spans="1:13" x14ac:dyDescent="0.25">
      <c r="A795" t="s">
        <v>105</v>
      </c>
      <c r="B795">
        <v>140596</v>
      </c>
      <c r="C795">
        <v>2529.5</v>
      </c>
      <c r="F795" t="s">
        <v>69</v>
      </c>
      <c r="G795">
        <v>2912</v>
      </c>
      <c r="H795">
        <v>1186</v>
      </c>
      <c r="K795" t="s">
        <v>155</v>
      </c>
      <c r="L795">
        <v>2838</v>
      </c>
      <c r="M795">
        <v>1237</v>
      </c>
    </row>
    <row r="796" spans="1:13" x14ac:dyDescent="0.25">
      <c r="A796" t="s">
        <v>35</v>
      </c>
      <c r="B796">
        <v>140527</v>
      </c>
      <c r="C796">
        <v>2525.5</v>
      </c>
      <c r="F796" t="s">
        <v>99</v>
      </c>
      <c r="G796">
        <v>2925</v>
      </c>
      <c r="H796">
        <v>1183</v>
      </c>
      <c r="K796" t="s">
        <v>41</v>
      </c>
      <c r="L796" t="s">
        <v>42</v>
      </c>
      <c r="M796">
        <v>1232.5</v>
      </c>
    </row>
    <row r="797" spans="1:13" x14ac:dyDescent="0.25">
      <c r="A797" t="s">
        <v>137</v>
      </c>
      <c r="B797" t="s">
        <v>280</v>
      </c>
      <c r="C797">
        <v>2524.5</v>
      </c>
      <c r="F797" t="s">
        <v>121</v>
      </c>
      <c r="G797" t="s">
        <v>509</v>
      </c>
      <c r="H797">
        <v>1179</v>
      </c>
      <c r="K797" t="s">
        <v>31</v>
      </c>
      <c r="L797" t="s">
        <v>32</v>
      </c>
      <c r="M797">
        <v>1229</v>
      </c>
    </row>
    <row r="798" spans="1:13" x14ac:dyDescent="0.25">
      <c r="A798" t="s">
        <v>177</v>
      </c>
      <c r="B798" t="s">
        <v>576</v>
      </c>
      <c r="C798">
        <v>2522.5</v>
      </c>
      <c r="F798" t="s">
        <v>31</v>
      </c>
      <c r="G798">
        <v>2553</v>
      </c>
      <c r="H798">
        <v>1178.5</v>
      </c>
      <c r="K798" t="s">
        <v>23</v>
      </c>
      <c r="L798">
        <v>3201</v>
      </c>
      <c r="M798">
        <v>1229</v>
      </c>
    </row>
    <row r="799" spans="1:13" x14ac:dyDescent="0.25">
      <c r="A799" t="s">
        <v>27</v>
      </c>
      <c r="B799">
        <v>140520</v>
      </c>
      <c r="C799">
        <v>2522</v>
      </c>
      <c r="F799" t="s">
        <v>61</v>
      </c>
      <c r="G799" t="s">
        <v>62</v>
      </c>
      <c r="H799">
        <v>1178</v>
      </c>
      <c r="K799" t="s">
        <v>33</v>
      </c>
      <c r="L799" t="s">
        <v>465</v>
      </c>
      <c r="M799">
        <v>1228.5</v>
      </c>
    </row>
    <row r="800" spans="1:13" x14ac:dyDescent="0.25">
      <c r="A800" t="s">
        <v>119</v>
      </c>
      <c r="B800" t="s">
        <v>420</v>
      </c>
      <c r="C800">
        <v>2514.5</v>
      </c>
      <c r="F800" t="s">
        <v>59</v>
      </c>
      <c r="G800">
        <v>2681</v>
      </c>
      <c r="H800">
        <v>1178</v>
      </c>
      <c r="K800" t="s">
        <v>187</v>
      </c>
      <c r="L800">
        <v>140411</v>
      </c>
      <c r="M800">
        <v>1226.5</v>
      </c>
    </row>
    <row r="801" spans="1:13" x14ac:dyDescent="0.25">
      <c r="A801" t="s">
        <v>49</v>
      </c>
      <c r="B801" t="s">
        <v>473</v>
      </c>
      <c r="C801">
        <v>2512</v>
      </c>
      <c r="F801" t="s">
        <v>153</v>
      </c>
      <c r="G801">
        <v>2679</v>
      </c>
      <c r="H801">
        <v>1176.5</v>
      </c>
      <c r="K801" t="s">
        <v>155</v>
      </c>
      <c r="L801">
        <v>2859</v>
      </c>
      <c r="M801">
        <v>1226.5</v>
      </c>
    </row>
    <row r="802" spans="1:13" x14ac:dyDescent="0.25">
      <c r="A802" t="s">
        <v>47</v>
      </c>
      <c r="B802">
        <v>2772</v>
      </c>
      <c r="C802">
        <v>2512</v>
      </c>
      <c r="F802" t="s">
        <v>89</v>
      </c>
      <c r="G802">
        <v>620</v>
      </c>
      <c r="H802">
        <v>1175</v>
      </c>
      <c r="K802" t="s">
        <v>77</v>
      </c>
      <c r="L802" t="s">
        <v>250</v>
      </c>
      <c r="M802">
        <v>1225.5</v>
      </c>
    </row>
    <row r="803" spans="1:13" x14ac:dyDescent="0.25">
      <c r="A803" t="s">
        <v>175</v>
      </c>
      <c r="B803" t="s">
        <v>299</v>
      </c>
      <c r="C803">
        <v>2511.5</v>
      </c>
      <c r="F803" t="s">
        <v>49</v>
      </c>
      <c r="G803">
        <v>140330</v>
      </c>
      <c r="H803">
        <v>1174</v>
      </c>
      <c r="K803" t="s">
        <v>165</v>
      </c>
      <c r="L803">
        <v>3205</v>
      </c>
      <c r="M803">
        <v>1225.5</v>
      </c>
    </row>
    <row r="804" spans="1:13" x14ac:dyDescent="0.25">
      <c r="A804" t="s">
        <v>151</v>
      </c>
      <c r="B804">
        <v>2702</v>
      </c>
      <c r="C804">
        <v>2511</v>
      </c>
      <c r="F804" t="s">
        <v>111</v>
      </c>
      <c r="G804" t="s">
        <v>343</v>
      </c>
      <c r="H804">
        <v>1169</v>
      </c>
      <c r="K804" t="s">
        <v>111</v>
      </c>
      <c r="L804" t="s">
        <v>212</v>
      </c>
      <c r="M804">
        <v>1224</v>
      </c>
    </row>
    <row r="805" spans="1:13" x14ac:dyDescent="0.25">
      <c r="A805" t="s">
        <v>157</v>
      </c>
      <c r="B805">
        <v>140535</v>
      </c>
      <c r="C805">
        <v>2509</v>
      </c>
      <c r="F805" t="s">
        <v>91</v>
      </c>
      <c r="G805">
        <v>2861</v>
      </c>
      <c r="H805">
        <v>1169</v>
      </c>
      <c r="K805" t="s">
        <v>35</v>
      </c>
      <c r="L805" t="s">
        <v>36</v>
      </c>
      <c r="M805">
        <v>1222</v>
      </c>
    </row>
    <row r="806" spans="1:13" x14ac:dyDescent="0.25">
      <c r="A806" t="s">
        <v>165</v>
      </c>
      <c r="B806">
        <v>140398</v>
      </c>
      <c r="C806">
        <v>2503.5</v>
      </c>
      <c r="F806" t="s">
        <v>129</v>
      </c>
      <c r="G806">
        <v>2752</v>
      </c>
      <c r="H806">
        <v>1166.5</v>
      </c>
      <c r="K806" t="s">
        <v>69</v>
      </c>
      <c r="L806" t="s">
        <v>395</v>
      </c>
      <c r="M806">
        <v>1219</v>
      </c>
    </row>
    <row r="807" spans="1:13" x14ac:dyDescent="0.25">
      <c r="A807" t="s">
        <v>111</v>
      </c>
      <c r="B807">
        <v>3076</v>
      </c>
      <c r="C807">
        <v>2486</v>
      </c>
      <c r="F807" t="s">
        <v>155</v>
      </c>
      <c r="G807">
        <v>140553</v>
      </c>
      <c r="H807">
        <v>1164</v>
      </c>
      <c r="K807" t="s">
        <v>157</v>
      </c>
      <c r="L807">
        <v>140372</v>
      </c>
      <c r="M807">
        <v>1218.5</v>
      </c>
    </row>
    <row r="808" spans="1:13" x14ac:dyDescent="0.25">
      <c r="A808" t="s">
        <v>43</v>
      </c>
      <c r="B808">
        <v>140533</v>
      </c>
      <c r="C808">
        <v>2484</v>
      </c>
      <c r="F808" t="s">
        <v>71</v>
      </c>
      <c r="G808">
        <v>140377</v>
      </c>
      <c r="H808">
        <v>1164</v>
      </c>
      <c r="K808" t="s">
        <v>19</v>
      </c>
      <c r="L808" t="s">
        <v>309</v>
      </c>
      <c r="M808">
        <v>1218</v>
      </c>
    </row>
    <row r="809" spans="1:13" x14ac:dyDescent="0.25">
      <c r="A809" t="s">
        <v>73</v>
      </c>
      <c r="B809">
        <v>2688</v>
      </c>
      <c r="C809">
        <v>2483</v>
      </c>
      <c r="F809" t="s">
        <v>37</v>
      </c>
      <c r="G809" t="s">
        <v>379</v>
      </c>
      <c r="H809">
        <v>1160</v>
      </c>
      <c r="K809" t="s">
        <v>137</v>
      </c>
      <c r="L809">
        <v>623</v>
      </c>
      <c r="M809">
        <v>1216</v>
      </c>
    </row>
    <row r="810" spans="1:13" x14ac:dyDescent="0.25">
      <c r="A810" t="s">
        <v>89</v>
      </c>
      <c r="B810" t="s">
        <v>90</v>
      </c>
      <c r="C810">
        <v>2480</v>
      </c>
      <c r="F810" t="s">
        <v>61</v>
      </c>
      <c r="G810" t="s">
        <v>205</v>
      </c>
      <c r="H810">
        <v>1159</v>
      </c>
      <c r="K810" t="s">
        <v>39</v>
      </c>
      <c r="L810" t="s">
        <v>468</v>
      </c>
      <c r="M810">
        <v>1215</v>
      </c>
    </row>
    <row r="811" spans="1:13" x14ac:dyDescent="0.25">
      <c r="A811" t="s">
        <v>25</v>
      </c>
      <c r="B811">
        <v>140578</v>
      </c>
      <c r="C811">
        <v>2480</v>
      </c>
      <c r="F811" t="s">
        <v>59</v>
      </c>
      <c r="G811">
        <v>140198</v>
      </c>
      <c r="H811">
        <v>1159</v>
      </c>
      <c r="K811" t="s">
        <v>125</v>
      </c>
      <c r="L811">
        <v>140539</v>
      </c>
      <c r="M811">
        <v>1215</v>
      </c>
    </row>
    <row r="812" spans="1:13" x14ac:dyDescent="0.25">
      <c r="A812" t="s">
        <v>155</v>
      </c>
      <c r="B812">
        <v>2838</v>
      </c>
      <c r="C812">
        <v>2477</v>
      </c>
      <c r="F812" t="s">
        <v>13</v>
      </c>
      <c r="G812">
        <v>140550</v>
      </c>
      <c r="H812">
        <v>1158</v>
      </c>
      <c r="K812" t="s">
        <v>163</v>
      </c>
      <c r="L812">
        <v>3182</v>
      </c>
      <c r="M812">
        <v>1215</v>
      </c>
    </row>
    <row r="813" spans="1:13" x14ac:dyDescent="0.25">
      <c r="A813" t="s">
        <v>109</v>
      </c>
      <c r="B813">
        <v>2660</v>
      </c>
      <c r="C813">
        <v>2472.5</v>
      </c>
      <c r="F813" t="s">
        <v>107</v>
      </c>
      <c r="G813">
        <v>140556</v>
      </c>
      <c r="H813">
        <v>1157.5</v>
      </c>
      <c r="K813" t="s">
        <v>81</v>
      </c>
      <c r="L813">
        <v>711</v>
      </c>
      <c r="M813">
        <v>1215</v>
      </c>
    </row>
    <row r="814" spans="1:13" x14ac:dyDescent="0.25">
      <c r="A814" t="s">
        <v>45</v>
      </c>
      <c r="B814" t="s">
        <v>550</v>
      </c>
      <c r="C814">
        <v>2467</v>
      </c>
      <c r="F814" t="s">
        <v>81</v>
      </c>
      <c r="G814">
        <v>140324</v>
      </c>
      <c r="H814">
        <v>1157</v>
      </c>
      <c r="K814" t="s">
        <v>67</v>
      </c>
      <c r="L814">
        <v>140213</v>
      </c>
      <c r="M814">
        <v>1210.5</v>
      </c>
    </row>
    <row r="815" spans="1:13" x14ac:dyDescent="0.25">
      <c r="A815" t="s">
        <v>55</v>
      </c>
      <c r="B815" t="s">
        <v>56</v>
      </c>
      <c r="C815">
        <v>2464</v>
      </c>
      <c r="F815" t="s">
        <v>89</v>
      </c>
      <c r="G815">
        <v>140571</v>
      </c>
      <c r="H815">
        <v>1154</v>
      </c>
      <c r="K815" t="s">
        <v>143</v>
      </c>
      <c r="L815" t="s">
        <v>520</v>
      </c>
      <c r="M815">
        <v>1210</v>
      </c>
    </row>
    <row r="816" spans="1:13" x14ac:dyDescent="0.25">
      <c r="A816" t="s">
        <v>85</v>
      </c>
      <c r="B816" t="s">
        <v>403</v>
      </c>
      <c r="C816">
        <v>2463.5</v>
      </c>
      <c r="F816" t="s">
        <v>45</v>
      </c>
      <c r="G816" t="s">
        <v>550</v>
      </c>
      <c r="H816">
        <v>1153</v>
      </c>
      <c r="K816" t="s">
        <v>87</v>
      </c>
      <c r="L816">
        <v>140580</v>
      </c>
      <c r="M816">
        <v>1210</v>
      </c>
    </row>
    <row r="817" spans="1:13" x14ac:dyDescent="0.25">
      <c r="A817" t="s">
        <v>129</v>
      </c>
      <c r="B817">
        <v>140206</v>
      </c>
      <c r="C817">
        <v>2463.5</v>
      </c>
      <c r="F817" t="s">
        <v>173</v>
      </c>
      <c r="G817" t="s">
        <v>535</v>
      </c>
      <c r="H817">
        <v>1153</v>
      </c>
      <c r="K817" t="s">
        <v>135</v>
      </c>
      <c r="L817" t="s">
        <v>136</v>
      </c>
      <c r="M817">
        <v>1208</v>
      </c>
    </row>
    <row r="818" spans="1:13" x14ac:dyDescent="0.25">
      <c r="A818" t="s">
        <v>51</v>
      </c>
      <c r="B818">
        <v>140260</v>
      </c>
      <c r="C818">
        <v>2463</v>
      </c>
      <c r="F818" t="s">
        <v>27</v>
      </c>
      <c r="G818">
        <v>140520</v>
      </c>
      <c r="H818">
        <v>1150</v>
      </c>
      <c r="K818" t="s">
        <v>23</v>
      </c>
      <c r="L818" t="s">
        <v>460</v>
      </c>
      <c r="M818">
        <v>1201</v>
      </c>
    </row>
    <row r="819" spans="1:13" x14ac:dyDescent="0.25">
      <c r="A819" t="s">
        <v>149</v>
      </c>
      <c r="B819">
        <v>3208</v>
      </c>
      <c r="C819">
        <v>2463</v>
      </c>
      <c r="F819" t="s">
        <v>177</v>
      </c>
      <c r="G819" t="s">
        <v>576</v>
      </c>
      <c r="H819">
        <v>1149</v>
      </c>
      <c r="K819" t="s">
        <v>151</v>
      </c>
      <c r="L819">
        <v>3282</v>
      </c>
      <c r="M819">
        <v>1199</v>
      </c>
    </row>
    <row r="820" spans="1:13" x14ac:dyDescent="0.25">
      <c r="A820" t="s">
        <v>87</v>
      </c>
      <c r="B820" t="s">
        <v>255</v>
      </c>
      <c r="C820">
        <v>2461.5</v>
      </c>
      <c r="F820" t="s">
        <v>123</v>
      </c>
      <c r="G820">
        <v>2671</v>
      </c>
      <c r="H820">
        <v>1148</v>
      </c>
      <c r="K820" t="s">
        <v>173</v>
      </c>
      <c r="L820" t="s">
        <v>574</v>
      </c>
      <c r="M820">
        <v>1190</v>
      </c>
    </row>
    <row r="821" spans="1:13" x14ac:dyDescent="0.25">
      <c r="A821" t="s">
        <v>65</v>
      </c>
      <c r="B821" t="s">
        <v>393</v>
      </c>
      <c r="C821">
        <v>2461</v>
      </c>
      <c r="F821" t="s">
        <v>155</v>
      </c>
      <c r="G821">
        <v>140386</v>
      </c>
      <c r="H821">
        <v>1143</v>
      </c>
      <c r="K821" t="s">
        <v>37</v>
      </c>
      <c r="L821" t="s">
        <v>467</v>
      </c>
      <c r="M821">
        <v>1185</v>
      </c>
    </row>
    <row r="822" spans="1:13" x14ac:dyDescent="0.25">
      <c r="A822" t="s">
        <v>51</v>
      </c>
      <c r="B822" t="s">
        <v>386</v>
      </c>
      <c r="C822">
        <v>2460</v>
      </c>
      <c r="F822" t="s">
        <v>145</v>
      </c>
      <c r="G822">
        <v>140442</v>
      </c>
      <c r="H822">
        <v>1142</v>
      </c>
      <c r="K822" t="s">
        <v>155</v>
      </c>
      <c r="L822">
        <v>140553</v>
      </c>
      <c r="M822">
        <v>1183.5</v>
      </c>
    </row>
    <row r="823" spans="1:13" x14ac:dyDescent="0.25">
      <c r="A823" t="s">
        <v>99</v>
      </c>
      <c r="B823" t="s">
        <v>339</v>
      </c>
      <c r="C823">
        <v>2460</v>
      </c>
      <c r="F823" t="s">
        <v>123</v>
      </c>
      <c r="G823">
        <v>2840</v>
      </c>
      <c r="H823">
        <v>1142</v>
      </c>
      <c r="K823" t="s">
        <v>37</v>
      </c>
      <c r="L823">
        <v>140250</v>
      </c>
      <c r="M823">
        <v>1183</v>
      </c>
    </row>
    <row r="824" spans="1:13" x14ac:dyDescent="0.25">
      <c r="A824" t="s">
        <v>125</v>
      </c>
      <c r="B824" t="s">
        <v>126</v>
      </c>
      <c r="C824">
        <v>2458</v>
      </c>
      <c r="F824" t="s">
        <v>37</v>
      </c>
      <c r="G824">
        <v>2729</v>
      </c>
      <c r="H824">
        <v>1140</v>
      </c>
      <c r="K824" t="s">
        <v>121</v>
      </c>
      <c r="L824">
        <v>140573</v>
      </c>
      <c r="M824">
        <v>1176</v>
      </c>
    </row>
    <row r="825" spans="1:13" x14ac:dyDescent="0.25">
      <c r="A825" t="s">
        <v>77</v>
      </c>
      <c r="B825" t="s">
        <v>330</v>
      </c>
      <c r="C825">
        <v>2451</v>
      </c>
      <c r="F825" t="s">
        <v>103</v>
      </c>
      <c r="G825" t="s">
        <v>341</v>
      </c>
      <c r="H825">
        <v>1138</v>
      </c>
      <c r="K825" t="s">
        <v>111</v>
      </c>
      <c r="L825" t="s">
        <v>504</v>
      </c>
      <c r="M825">
        <v>1174.5</v>
      </c>
    </row>
    <row r="826" spans="1:13" x14ac:dyDescent="0.25">
      <c r="A826" t="s">
        <v>79</v>
      </c>
      <c r="B826">
        <v>140492</v>
      </c>
      <c r="C826">
        <v>2446</v>
      </c>
      <c r="F826" t="s">
        <v>173</v>
      </c>
      <c r="G826" t="s">
        <v>574</v>
      </c>
      <c r="H826">
        <v>1137.5</v>
      </c>
      <c r="K826" t="s">
        <v>113</v>
      </c>
      <c r="L826" t="s">
        <v>417</v>
      </c>
      <c r="M826">
        <v>1174.5</v>
      </c>
    </row>
    <row r="827" spans="1:13" x14ac:dyDescent="0.25">
      <c r="A827" t="s">
        <v>121</v>
      </c>
      <c r="B827">
        <v>2877</v>
      </c>
      <c r="C827">
        <v>2445</v>
      </c>
      <c r="F827" t="s">
        <v>95</v>
      </c>
      <c r="G827" t="s">
        <v>337</v>
      </c>
      <c r="H827">
        <v>1133</v>
      </c>
      <c r="K827" t="s">
        <v>89</v>
      </c>
      <c r="L827" t="s">
        <v>256</v>
      </c>
      <c r="M827">
        <v>1173.5</v>
      </c>
    </row>
    <row r="828" spans="1:13" x14ac:dyDescent="0.25">
      <c r="A828" t="s">
        <v>117</v>
      </c>
      <c r="B828">
        <v>584</v>
      </c>
      <c r="C828">
        <v>2444.5</v>
      </c>
      <c r="F828" t="s">
        <v>125</v>
      </c>
      <c r="G828">
        <v>140539</v>
      </c>
      <c r="H828">
        <v>1132</v>
      </c>
      <c r="K828" t="s">
        <v>149</v>
      </c>
      <c r="L828" t="s">
        <v>523</v>
      </c>
      <c r="M828">
        <v>1173</v>
      </c>
    </row>
    <row r="829" spans="1:13" x14ac:dyDescent="0.25">
      <c r="A829" t="s">
        <v>79</v>
      </c>
      <c r="B829" t="s">
        <v>488</v>
      </c>
      <c r="C829">
        <v>2442.5</v>
      </c>
      <c r="F829" t="s">
        <v>139</v>
      </c>
      <c r="G829" t="s">
        <v>140</v>
      </c>
      <c r="H829">
        <v>1130</v>
      </c>
      <c r="K829" t="s">
        <v>75</v>
      </c>
      <c r="L829" t="s">
        <v>76</v>
      </c>
      <c r="M829">
        <v>1171.5</v>
      </c>
    </row>
    <row r="830" spans="1:13" x14ac:dyDescent="0.25">
      <c r="A830" t="s">
        <v>141</v>
      </c>
      <c r="B830">
        <v>542</v>
      </c>
      <c r="C830">
        <v>2441.5</v>
      </c>
      <c r="F830" t="s">
        <v>13</v>
      </c>
      <c r="G830">
        <v>140403</v>
      </c>
      <c r="H830">
        <v>1130</v>
      </c>
      <c r="K830" t="s">
        <v>109</v>
      </c>
      <c r="L830">
        <v>2797</v>
      </c>
      <c r="M830">
        <v>1168</v>
      </c>
    </row>
    <row r="831" spans="1:13" x14ac:dyDescent="0.25">
      <c r="A831" t="s">
        <v>33</v>
      </c>
      <c r="B831">
        <v>3098</v>
      </c>
      <c r="C831">
        <v>2439</v>
      </c>
      <c r="F831" t="s">
        <v>59</v>
      </c>
      <c r="G831">
        <v>629</v>
      </c>
      <c r="H831">
        <v>1130</v>
      </c>
      <c r="K831" t="s">
        <v>143</v>
      </c>
      <c r="L831" t="s">
        <v>569</v>
      </c>
      <c r="M831">
        <v>1163.5</v>
      </c>
    </row>
    <row r="832" spans="1:13" x14ac:dyDescent="0.25">
      <c r="A832" t="s">
        <v>85</v>
      </c>
      <c r="B832">
        <v>140507</v>
      </c>
      <c r="C832">
        <v>2435</v>
      </c>
      <c r="F832" t="s">
        <v>167</v>
      </c>
      <c r="G832">
        <v>140340</v>
      </c>
      <c r="H832">
        <v>1128</v>
      </c>
      <c r="K832" t="s">
        <v>101</v>
      </c>
      <c r="L832" t="s">
        <v>262</v>
      </c>
      <c r="M832">
        <v>1158</v>
      </c>
    </row>
    <row r="833" spans="1:13" x14ac:dyDescent="0.25">
      <c r="A833" t="s">
        <v>167</v>
      </c>
      <c r="B833" t="s">
        <v>295</v>
      </c>
      <c r="C833">
        <v>2433</v>
      </c>
      <c r="F833" t="s">
        <v>17</v>
      </c>
      <c r="G833" t="s">
        <v>308</v>
      </c>
      <c r="H833">
        <v>1127.5</v>
      </c>
      <c r="K833" t="s">
        <v>157</v>
      </c>
      <c r="L833">
        <v>543</v>
      </c>
      <c r="M833">
        <v>1156.5</v>
      </c>
    </row>
    <row r="834" spans="1:13" x14ac:dyDescent="0.25">
      <c r="A834" t="s">
        <v>57</v>
      </c>
      <c r="B834">
        <v>618</v>
      </c>
      <c r="C834">
        <v>2432</v>
      </c>
      <c r="F834" t="s">
        <v>25</v>
      </c>
      <c r="G834">
        <v>140399</v>
      </c>
      <c r="H834">
        <v>1127.5</v>
      </c>
      <c r="K834" t="s">
        <v>151</v>
      </c>
      <c r="L834">
        <v>612</v>
      </c>
      <c r="M834">
        <v>1156</v>
      </c>
    </row>
    <row r="835" spans="1:13" x14ac:dyDescent="0.25">
      <c r="A835" t="s">
        <v>67</v>
      </c>
      <c r="B835">
        <v>3176</v>
      </c>
      <c r="C835">
        <v>2431.5</v>
      </c>
      <c r="F835" t="s">
        <v>129</v>
      </c>
      <c r="G835">
        <v>3021</v>
      </c>
      <c r="H835">
        <v>1126.5</v>
      </c>
      <c r="K835" t="s">
        <v>47</v>
      </c>
      <c r="L835" t="s">
        <v>48</v>
      </c>
      <c r="M835">
        <v>1154</v>
      </c>
    </row>
    <row r="836" spans="1:13" x14ac:dyDescent="0.25">
      <c r="A836" t="s">
        <v>127</v>
      </c>
      <c r="B836" t="s">
        <v>566</v>
      </c>
      <c r="C836">
        <v>2426</v>
      </c>
      <c r="F836" t="s">
        <v>109</v>
      </c>
      <c r="G836" t="s">
        <v>342</v>
      </c>
      <c r="H836">
        <v>1126</v>
      </c>
      <c r="K836" t="s">
        <v>167</v>
      </c>
      <c r="L836">
        <v>613</v>
      </c>
      <c r="M836">
        <v>1154</v>
      </c>
    </row>
    <row r="837" spans="1:13" x14ac:dyDescent="0.25">
      <c r="A837" t="s">
        <v>115</v>
      </c>
      <c r="B837">
        <v>2739</v>
      </c>
      <c r="C837">
        <v>2419.5</v>
      </c>
      <c r="F837" t="s">
        <v>125</v>
      </c>
      <c r="G837" t="s">
        <v>274</v>
      </c>
      <c r="H837">
        <v>1125</v>
      </c>
      <c r="K837" t="s">
        <v>149</v>
      </c>
      <c r="L837">
        <v>3200</v>
      </c>
      <c r="M837">
        <v>1152</v>
      </c>
    </row>
    <row r="838" spans="1:13" x14ac:dyDescent="0.25">
      <c r="A838" t="s">
        <v>141</v>
      </c>
      <c r="B838" t="s">
        <v>142</v>
      </c>
      <c r="C838">
        <v>2419</v>
      </c>
      <c r="F838" t="s">
        <v>179</v>
      </c>
      <c r="G838" t="s">
        <v>450</v>
      </c>
      <c r="H838">
        <v>1122.5</v>
      </c>
      <c r="K838" t="s">
        <v>185</v>
      </c>
      <c r="L838" t="s">
        <v>453</v>
      </c>
      <c r="M838">
        <v>1151</v>
      </c>
    </row>
    <row r="839" spans="1:13" x14ac:dyDescent="0.25">
      <c r="A839" t="s">
        <v>15</v>
      </c>
      <c r="B839" t="s">
        <v>368</v>
      </c>
      <c r="C839">
        <v>2411.5</v>
      </c>
      <c r="F839" t="s">
        <v>41</v>
      </c>
      <c r="G839">
        <v>2694</v>
      </c>
      <c r="H839">
        <v>1120.5</v>
      </c>
      <c r="K839" t="s">
        <v>39</v>
      </c>
      <c r="L839">
        <v>140525</v>
      </c>
      <c r="M839">
        <v>1149</v>
      </c>
    </row>
    <row r="840" spans="1:13" x14ac:dyDescent="0.25">
      <c r="A840" t="s">
        <v>143</v>
      </c>
      <c r="B840">
        <v>3083</v>
      </c>
      <c r="C840">
        <v>2411.5</v>
      </c>
      <c r="F840" t="s">
        <v>97</v>
      </c>
      <c r="G840" t="s">
        <v>260</v>
      </c>
      <c r="H840">
        <v>1116</v>
      </c>
      <c r="K840" t="s">
        <v>113</v>
      </c>
      <c r="L840">
        <v>562</v>
      </c>
      <c r="M840">
        <v>1148</v>
      </c>
    </row>
    <row r="841" spans="1:13" x14ac:dyDescent="0.25">
      <c r="A841" t="s">
        <v>37</v>
      </c>
      <c r="B841">
        <v>140250</v>
      </c>
      <c r="C841">
        <v>2409</v>
      </c>
      <c r="F841" t="s">
        <v>159</v>
      </c>
      <c r="G841" t="s">
        <v>528</v>
      </c>
      <c r="H841">
        <v>1116</v>
      </c>
      <c r="K841" t="s">
        <v>139</v>
      </c>
      <c r="L841">
        <v>634</v>
      </c>
      <c r="M841">
        <v>1146</v>
      </c>
    </row>
    <row r="842" spans="1:13" x14ac:dyDescent="0.25">
      <c r="A842" t="s">
        <v>99</v>
      </c>
      <c r="B842" t="s">
        <v>410</v>
      </c>
      <c r="C842">
        <v>2407</v>
      </c>
      <c r="F842" t="s">
        <v>59</v>
      </c>
      <c r="G842" t="s">
        <v>60</v>
      </c>
      <c r="H842">
        <v>1116</v>
      </c>
      <c r="K842" t="s">
        <v>159</v>
      </c>
      <c r="L842" t="s">
        <v>291</v>
      </c>
      <c r="M842">
        <v>1145</v>
      </c>
    </row>
    <row r="843" spans="1:13" x14ac:dyDescent="0.25">
      <c r="A843" t="s">
        <v>161</v>
      </c>
      <c r="B843" t="s">
        <v>573</v>
      </c>
      <c r="C843">
        <v>2403</v>
      </c>
      <c r="F843" t="s">
        <v>169</v>
      </c>
      <c r="G843">
        <v>140565</v>
      </c>
      <c r="H843">
        <v>1116</v>
      </c>
      <c r="K843" t="s">
        <v>111</v>
      </c>
      <c r="L843">
        <v>702</v>
      </c>
      <c r="M843">
        <v>1144</v>
      </c>
    </row>
    <row r="844" spans="1:13" x14ac:dyDescent="0.25">
      <c r="A844" t="s">
        <v>169</v>
      </c>
      <c r="B844" t="s">
        <v>533</v>
      </c>
      <c r="C844">
        <v>2397</v>
      </c>
      <c r="F844" t="s">
        <v>173</v>
      </c>
      <c r="G844">
        <v>140338</v>
      </c>
      <c r="H844">
        <v>1113.5</v>
      </c>
      <c r="K844" t="s">
        <v>77</v>
      </c>
      <c r="L844">
        <v>642</v>
      </c>
      <c r="M844">
        <v>1143.5</v>
      </c>
    </row>
    <row r="845" spans="1:13" x14ac:dyDescent="0.25">
      <c r="A845" t="s">
        <v>141</v>
      </c>
      <c r="B845" t="s">
        <v>215</v>
      </c>
      <c r="C845">
        <v>2393</v>
      </c>
      <c r="F845" t="s">
        <v>13</v>
      </c>
      <c r="G845">
        <v>140522</v>
      </c>
      <c r="H845">
        <v>1109</v>
      </c>
      <c r="K845" t="s">
        <v>149</v>
      </c>
      <c r="L845" t="s">
        <v>150</v>
      </c>
      <c r="M845">
        <v>1141.5</v>
      </c>
    </row>
    <row r="846" spans="1:13" x14ac:dyDescent="0.25">
      <c r="A846" t="s">
        <v>49</v>
      </c>
      <c r="B846" t="s">
        <v>552</v>
      </c>
      <c r="C846">
        <v>2390.5</v>
      </c>
      <c r="F846" t="s">
        <v>29</v>
      </c>
      <c r="G846">
        <v>140404</v>
      </c>
      <c r="H846">
        <v>1109</v>
      </c>
      <c r="K846" t="s">
        <v>61</v>
      </c>
      <c r="L846" t="s">
        <v>62</v>
      </c>
      <c r="M846">
        <v>1141.5</v>
      </c>
    </row>
    <row r="847" spans="1:13" x14ac:dyDescent="0.25">
      <c r="A847" t="s">
        <v>135</v>
      </c>
      <c r="B847">
        <v>140435</v>
      </c>
      <c r="C847">
        <v>2386</v>
      </c>
      <c r="F847" t="s">
        <v>55</v>
      </c>
      <c r="G847" t="s">
        <v>239</v>
      </c>
      <c r="H847">
        <v>1106</v>
      </c>
      <c r="K847" t="s">
        <v>145</v>
      </c>
      <c r="L847">
        <v>3143</v>
      </c>
      <c r="M847">
        <v>1141.5</v>
      </c>
    </row>
    <row r="848" spans="1:13" x14ac:dyDescent="0.25">
      <c r="A848" t="s">
        <v>133</v>
      </c>
      <c r="B848">
        <v>140243</v>
      </c>
      <c r="C848">
        <v>2383</v>
      </c>
      <c r="F848" t="s">
        <v>75</v>
      </c>
      <c r="G848" t="s">
        <v>249</v>
      </c>
      <c r="H848">
        <v>1105</v>
      </c>
      <c r="K848" t="s">
        <v>81</v>
      </c>
      <c r="L848">
        <v>140509</v>
      </c>
      <c r="M848">
        <v>1140</v>
      </c>
    </row>
    <row r="849" spans="1:13" x14ac:dyDescent="0.25">
      <c r="A849" t="s">
        <v>153</v>
      </c>
      <c r="B849">
        <v>140355</v>
      </c>
      <c r="C849">
        <v>2376</v>
      </c>
      <c r="F849" t="s">
        <v>81</v>
      </c>
      <c r="G849">
        <v>560</v>
      </c>
      <c r="H849">
        <v>1103</v>
      </c>
      <c r="K849" t="s">
        <v>159</v>
      </c>
      <c r="L849">
        <v>140348</v>
      </c>
      <c r="M849">
        <v>1135</v>
      </c>
    </row>
    <row r="850" spans="1:13" x14ac:dyDescent="0.25">
      <c r="A850" t="s">
        <v>137</v>
      </c>
      <c r="B850">
        <v>2857</v>
      </c>
      <c r="C850">
        <v>2375</v>
      </c>
      <c r="F850" t="s">
        <v>15</v>
      </c>
      <c r="G850" t="s">
        <v>368</v>
      </c>
      <c r="H850">
        <v>1098.5</v>
      </c>
      <c r="K850" t="s">
        <v>19</v>
      </c>
      <c r="L850">
        <v>2745</v>
      </c>
      <c r="M850">
        <v>1135</v>
      </c>
    </row>
    <row r="851" spans="1:13" x14ac:dyDescent="0.25">
      <c r="A851" t="s">
        <v>19</v>
      </c>
      <c r="B851" t="s">
        <v>370</v>
      </c>
      <c r="C851">
        <v>2370.5</v>
      </c>
      <c r="F851" t="s">
        <v>109</v>
      </c>
      <c r="G851" t="s">
        <v>562</v>
      </c>
      <c r="H851">
        <v>1097</v>
      </c>
      <c r="K851" t="s">
        <v>57</v>
      </c>
      <c r="L851" t="s">
        <v>58</v>
      </c>
      <c r="M851">
        <v>1134.5</v>
      </c>
    </row>
    <row r="852" spans="1:13" x14ac:dyDescent="0.25">
      <c r="A852" t="s">
        <v>119</v>
      </c>
      <c r="B852">
        <v>140364</v>
      </c>
      <c r="C852">
        <v>2370</v>
      </c>
      <c r="F852" t="s">
        <v>179</v>
      </c>
      <c r="G852">
        <v>2888</v>
      </c>
      <c r="H852">
        <v>1095</v>
      </c>
      <c r="K852" t="s">
        <v>127</v>
      </c>
      <c r="L852" t="s">
        <v>424</v>
      </c>
      <c r="M852">
        <v>1134</v>
      </c>
    </row>
    <row r="853" spans="1:13" x14ac:dyDescent="0.25">
      <c r="A853" t="s">
        <v>45</v>
      </c>
      <c r="B853">
        <v>2789</v>
      </c>
      <c r="C853">
        <v>2368</v>
      </c>
      <c r="F853" t="s">
        <v>81</v>
      </c>
      <c r="G853" t="s">
        <v>489</v>
      </c>
      <c r="H853">
        <v>1093</v>
      </c>
      <c r="K853" t="s">
        <v>35</v>
      </c>
      <c r="L853">
        <v>140527</v>
      </c>
      <c r="M853">
        <v>1132</v>
      </c>
    </row>
    <row r="854" spans="1:13" x14ac:dyDescent="0.25">
      <c r="A854" t="s">
        <v>27</v>
      </c>
      <c r="B854" t="s">
        <v>227</v>
      </c>
      <c r="C854">
        <v>2367</v>
      </c>
      <c r="F854" t="s">
        <v>111</v>
      </c>
      <c r="G854">
        <v>2776</v>
      </c>
      <c r="H854">
        <v>1093</v>
      </c>
      <c r="K854" t="s">
        <v>85</v>
      </c>
      <c r="L854" t="s">
        <v>334</v>
      </c>
      <c r="M854">
        <v>1131</v>
      </c>
    </row>
    <row r="855" spans="1:13" x14ac:dyDescent="0.25">
      <c r="A855" t="s">
        <v>41</v>
      </c>
      <c r="B855" t="s">
        <v>42</v>
      </c>
      <c r="C855">
        <v>2366</v>
      </c>
      <c r="F855" t="s">
        <v>75</v>
      </c>
      <c r="G855">
        <v>2824</v>
      </c>
      <c r="H855">
        <v>1092.5</v>
      </c>
      <c r="K855" t="s">
        <v>67</v>
      </c>
      <c r="L855" t="s">
        <v>68</v>
      </c>
      <c r="M855">
        <v>1130</v>
      </c>
    </row>
    <row r="856" spans="1:13" x14ac:dyDescent="0.25">
      <c r="A856" t="s">
        <v>21</v>
      </c>
      <c r="B856" t="s">
        <v>22</v>
      </c>
      <c r="C856">
        <v>2365</v>
      </c>
      <c r="F856" t="s">
        <v>85</v>
      </c>
      <c r="G856" t="s">
        <v>491</v>
      </c>
      <c r="H856">
        <v>1092</v>
      </c>
      <c r="K856" t="s">
        <v>105</v>
      </c>
      <c r="L856">
        <v>140235</v>
      </c>
      <c r="M856">
        <v>1127</v>
      </c>
    </row>
    <row r="857" spans="1:13" x14ac:dyDescent="0.25">
      <c r="A857" t="s">
        <v>85</v>
      </c>
      <c r="B857" t="s">
        <v>491</v>
      </c>
      <c r="C857">
        <v>2359</v>
      </c>
      <c r="F857" t="s">
        <v>179</v>
      </c>
      <c r="G857" t="s">
        <v>538</v>
      </c>
      <c r="H857">
        <v>1091</v>
      </c>
      <c r="K857" t="s">
        <v>51</v>
      </c>
      <c r="L857">
        <v>3175</v>
      </c>
      <c r="M857">
        <v>1121</v>
      </c>
    </row>
    <row r="858" spans="1:13" x14ac:dyDescent="0.25">
      <c r="A858" t="s">
        <v>17</v>
      </c>
      <c r="B858" t="s">
        <v>457</v>
      </c>
      <c r="C858">
        <v>2359</v>
      </c>
      <c r="F858" t="s">
        <v>27</v>
      </c>
      <c r="G858" t="s">
        <v>462</v>
      </c>
      <c r="H858">
        <v>1090</v>
      </c>
      <c r="K858" t="s">
        <v>143</v>
      </c>
      <c r="L858">
        <v>2798</v>
      </c>
      <c r="M858">
        <v>1118.5</v>
      </c>
    </row>
    <row r="859" spans="1:13" x14ac:dyDescent="0.25">
      <c r="A859" t="s">
        <v>59</v>
      </c>
      <c r="B859">
        <v>2825</v>
      </c>
      <c r="C859">
        <v>2358</v>
      </c>
      <c r="F859" t="s">
        <v>129</v>
      </c>
      <c r="G859">
        <v>714</v>
      </c>
      <c r="H859">
        <v>1089</v>
      </c>
      <c r="K859" t="s">
        <v>99</v>
      </c>
      <c r="L859" t="s">
        <v>339</v>
      </c>
      <c r="M859">
        <v>1117</v>
      </c>
    </row>
    <row r="860" spans="1:13" x14ac:dyDescent="0.25">
      <c r="A860" t="s">
        <v>59</v>
      </c>
      <c r="B860">
        <v>2681</v>
      </c>
      <c r="C860">
        <v>2357.5</v>
      </c>
      <c r="F860" t="s">
        <v>145</v>
      </c>
      <c r="G860" t="s">
        <v>354</v>
      </c>
      <c r="H860">
        <v>1088</v>
      </c>
      <c r="K860" t="s">
        <v>33</v>
      </c>
      <c r="L860" t="s">
        <v>230</v>
      </c>
      <c r="M860">
        <v>1115.5</v>
      </c>
    </row>
    <row r="861" spans="1:13" x14ac:dyDescent="0.25">
      <c r="A861" t="s">
        <v>185</v>
      </c>
      <c r="B861" t="s">
        <v>186</v>
      </c>
      <c r="C861">
        <v>2355</v>
      </c>
      <c r="F861" t="s">
        <v>69</v>
      </c>
      <c r="G861">
        <v>2736</v>
      </c>
      <c r="H861">
        <v>1085</v>
      </c>
      <c r="K861" t="s">
        <v>47</v>
      </c>
      <c r="L861">
        <v>3018</v>
      </c>
      <c r="M861">
        <v>1112.5</v>
      </c>
    </row>
    <row r="862" spans="1:13" x14ac:dyDescent="0.25">
      <c r="A862" t="s">
        <v>35</v>
      </c>
      <c r="B862" t="s">
        <v>36</v>
      </c>
      <c r="C862">
        <v>2354</v>
      </c>
      <c r="F862" t="s">
        <v>123</v>
      </c>
      <c r="G862">
        <v>2860</v>
      </c>
      <c r="H862">
        <v>1080</v>
      </c>
      <c r="K862" t="s">
        <v>51</v>
      </c>
      <c r="L862">
        <v>140260</v>
      </c>
      <c r="M862">
        <v>1111.5</v>
      </c>
    </row>
    <row r="863" spans="1:13" x14ac:dyDescent="0.25">
      <c r="A863" t="s">
        <v>163</v>
      </c>
      <c r="B863">
        <v>140359</v>
      </c>
      <c r="C863">
        <v>2353</v>
      </c>
      <c r="F863" t="s">
        <v>125</v>
      </c>
      <c r="G863">
        <v>2806</v>
      </c>
      <c r="H863">
        <v>1079.5</v>
      </c>
      <c r="K863" t="s">
        <v>15</v>
      </c>
      <c r="L863">
        <v>140413</v>
      </c>
      <c r="M863">
        <v>1110.5</v>
      </c>
    </row>
    <row r="864" spans="1:13" x14ac:dyDescent="0.25">
      <c r="A864" t="s">
        <v>109</v>
      </c>
      <c r="B864" t="s">
        <v>562</v>
      </c>
      <c r="C864">
        <v>2351</v>
      </c>
      <c r="F864" t="s">
        <v>45</v>
      </c>
      <c r="G864" t="s">
        <v>383</v>
      </c>
      <c r="H864">
        <v>1077</v>
      </c>
      <c r="K864" t="s">
        <v>61</v>
      </c>
      <c r="L864">
        <v>2664</v>
      </c>
      <c r="M864">
        <v>1109.5</v>
      </c>
    </row>
    <row r="865" spans="1:13" x14ac:dyDescent="0.25">
      <c r="A865" t="s">
        <v>27</v>
      </c>
      <c r="B865" t="s">
        <v>374</v>
      </c>
      <c r="C865">
        <v>2347</v>
      </c>
      <c r="F865" t="s">
        <v>15</v>
      </c>
      <c r="G865">
        <v>140413</v>
      </c>
      <c r="H865">
        <v>1076</v>
      </c>
      <c r="K865" t="s">
        <v>67</v>
      </c>
      <c r="L865" t="s">
        <v>245</v>
      </c>
      <c r="M865">
        <v>1109</v>
      </c>
    </row>
    <row r="866" spans="1:13" x14ac:dyDescent="0.25">
      <c r="A866" t="s">
        <v>145</v>
      </c>
      <c r="B866">
        <v>564</v>
      </c>
      <c r="C866">
        <v>2345.5</v>
      </c>
      <c r="F866" t="s">
        <v>125</v>
      </c>
      <c r="G866">
        <v>140368</v>
      </c>
      <c r="H866">
        <v>1075.5</v>
      </c>
      <c r="K866" t="s">
        <v>93</v>
      </c>
      <c r="L866">
        <v>539</v>
      </c>
      <c r="M866">
        <v>1109</v>
      </c>
    </row>
    <row r="867" spans="1:13" x14ac:dyDescent="0.25">
      <c r="A867" t="s">
        <v>91</v>
      </c>
      <c r="B867">
        <v>2861</v>
      </c>
      <c r="C867">
        <v>2338.5</v>
      </c>
      <c r="F867" t="s">
        <v>139</v>
      </c>
      <c r="G867">
        <v>140304</v>
      </c>
      <c r="H867">
        <v>1073.5</v>
      </c>
      <c r="K867" t="s">
        <v>119</v>
      </c>
      <c r="L867" t="s">
        <v>120</v>
      </c>
      <c r="M867">
        <v>1108.5</v>
      </c>
    </row>
    <row r="868" spans="1:13" x14ac:dyDescent="0.25">
      <c r="A868" t="s">
        <v>61</v>
      </c>
      <c r="B868">
        <v>537</v>
      </c>
      <c r="C868">
        <v>2338.5</v>
      </c>
      <c r="F868" t="s">
        <v>37</v>
      </c>
      <c r="G868" t="s">
        <v>467</v>
      </c>
      <c r="H868">
        <v>1070</v>
      </c>
      <c r="K868" t="s">
        <v>17</v>
      </c>
      <c r="L868" t="s">
        <v>308</v>
      </c>
      <c r="M868">
        <v>1108.5</v>
      </c>
    </row>
    <row r="869" spans="1:13" x14ac:dyDescent="0.25">
      <c r="A869" t="s">
        <v>185</v>
      </c>
      <c r="B869">
        <v>140366</v>
      </c>
      <c r="C869">
        <v>2330</v>
      </c>
      <c r="F869" t="s">
        <v>163</v>
      </c>
      <c r="G869">
        <v>729</v>
      </c>
      <c r="H869">
        <v>1064</v>
      </c>
      <c r="K869" t="s">
        <v>21</v>
      </c>
      <c r="L869">
        <v>3186</v>
      </c>
      <c r="M869">
        <v>1108</v>
      </c>
    </row>
    <row r="870" spans="1:13" x14ac:dyDescent="0.25">
      <c r="A870" t="s">
        <v>23</v>
      </c>
      <c r="B870">
        <v>602</v>
      </c>
      <c r="C870">
        <v>2322.5</v>
      </c>
      <c r="F870" t="s">
        <v>93</v>
      </c>
      <c r="G870">
        <v>539</v>
      </c>
      <c r="H870">
        <v>1063</v>
      </c>
      <c r="K870" t="s">
        <v>43</v>
      </c>
      <c r="L870" t="s">
        <v>470</v>
      </c>
      <c r="M870">
        <v>1105</v>
      </c>
    </row>
    <row r="871" spans="1:13" x14ac:dyDescent="0.25">
      <c r="A871" t="s">
        <v>31</v>
      </c>
      <c r="B871" t="s">
        <v>464</v>
      </c>
      <c r="C871">
        <v>2322</v>
      </c>
      <c r="F871" t="s">
        <v>39</v>
      </c>
      <c r="G871">
        <v>603</v>
      </c>
      <c r="H871">
        <v>1062.5</v>
      </c>
      <c r="K871" t="s">
        <v>87</v>
      </c>
      <c r="L871">
        <v>2703</v>
      </c>
      <c r="M871">
        <v>1104</v>
      </c>
    </row>
    <row r="872" spans="1:13" x14ac:dyDescent="0.25">
      <c r="A872" t="s">
        <v>139</v>
      </c>
      <c r="B872" t="s">
        <v>281</v>
      </c>
      <c r="C872">
        <v>2317</v>
      </c>
      <c r="F872" t="s">
        <v>77</v>
      </c>
      <c r="G872" t="s">
        <v>330</v>
      </c>
      <c r="H872">
        <v>1061</v>
      </c>
      <c r="K872" t="s">
        <v>173</v>
      </c>
      <c r="L872" t="s">
        <v>447</v>
      </c>
      <c r="M872">
        <v>1101</v>
      </c>
    </row>
    <row r="873" spans="1:13" x14ac:dyDescent="0.25">
      <c r="A873" t="s">
        <v>123</v>
      </c>
      <c r="B873">
        <v>2860</v>
      </c>
      <c r="C873">
        <v>2317</v>
      </c>
      <c r="F873" t="s">
        <v>45</v>
      </c>
      <c r="G873">
        <v>140405</v>
      </c>
      <c r="H873">
        <v>1056</v>
      </c>
      <c r="K873" t="s">
        <v>29</v>
      </c>
      <c r="L873">
        <v>535</v>
      </c>
      <c r="M873">
        <v>1101</v>
      </c>
    </row>
    <row r="874" spans="1:13" x14ac:dyDescent="0.25">
      <c r="A874" t="s">
        <v>175</v>
      </c>
      <c r="B874" t="s">
        <v>536</v>
      </c>
      <c r="C874">
        <v>2310.5</v>
      </c>
      <c r="F874" t="s">
        <v>159</v>
      </c>
      <c r="G874" t="s">
        <v>440</v>
      </c>
      <c r="H874">
        <v>1055.5</v>
      </c>
      <c r="K874" t="s">
        <v>47</v>
      </c>
      <c r="L874" t="s">
        <v>236</v>
      </c>
      <c r="M874">
        <v>1099.5</v>
      </c>
    </row>
    <row r="875" spans="1:13" x14ac:dyDescent="0.25">
      <c r="A875" t="s">
        <v>143</v>
      </c>
      <c r="B875">
        <v>2798</v>
      </c>
      <c r="C875">
        <v>2310</v>
      </c>
      <c r="F875" t="s">
        <v>173</v>
      </c>
      <c r="G875" t="s">
        <v>447</v>
      </c>
      <c r="H875">
        <v>1055</v>
      </c>
      <c r="K875" t="s">
        <v>143</v>
      </c>
      <c r="L875" t="s">
        <v>216</v>
      </c>
      <c r="M875">
        <v>1099</v>
      </c>
    </row>
    <row r="876" spans="1:13" x14ac:dyDescent="0.25">
      <c r="A876" t="s">
        <v>47</v>
      </c>
      <c r="B876">
        <v>140529</v>
      </c>
      <c r="C876">
        <v>2304</v>
      </c>
      <c r="F876" t="s">
        <v>141</v>
      </c>
      <c r="G876" t="s">
        <v>519</v>
      </c>
      <c r="H876">
        <v>1052</v>
      </c>
      <c r="K876" t="s">
        <v>125</v>
      </c>
      <c r="L876" t="s">
        <v>347</v>
      </c>
      <c r="M876">
        <v>1098</v>
      </c>
    </row>
    <row r="877" spans="1:13" x14ac:dyDescent="0.25">
      <c r="A877" t="s">
        <v>69</v>
      </c>
      <c r="B877" t="s">
        <v>395</v>
      </c>
      <c r="C877">
        <v>2299</v>
      </c>
      <c r="F877" t="s">
        <v>13</v>
      </c>
      <c r="G877" t="s">
        <v>14</v>
      </c>
      <c r="H877">
        <v>1047.5</v>
      </c>
      <c r="K877" t="s">
        <v>37</v>
      </c>
      <c r="L877">
        <v>579</v>
      </c>
      <c r="M877">
        <v>1097</v>
      </c>
    </row>
    <row r="878" spans="1:13" x14ac:dyDescent="0.25">
      <c r="A878" t="s">
        <v>71</v>
      </c>
      <c r="B878">
        <v>140377</v>
      </c>
      <c r="C878">
        <v>2299</v>
      </c>
      <c r="F878" t="s">
        <v>15</v>
      </c>
      <c r="G878" t="s">
        <v>456</v>
      </c>
      <c r="H878">
        <v>1044.5</v>
      </c>
      <c r="K878" t="s">
        <v>73</v>
      </c>
      <c r="L878" t="s">
        <v>485</v>
      </c>
      <c r="M878">
        <v>1095</v>
      </c>
    </row>
    <row r="879" spans="1:13" x14ac:dyDescent="0.25">
      <c r="A879" t="s">
        <v>115</v>
      </c>
      <c r="B879">
        <v>726</v>
      </c>
      <c r="C879">
        <v>2292</v>
      </c>
      <c r="F879" t="s">
        <v>97</v>
      </c>
      <c r="G879">
        <v>140325</v>
      </c>
      <c r="H879">
        <v>1044</v>
      </c>
      <c r="K879" t="s">
        <v>85</v>
      </c>
      <c r="L879">
        <v>140507</v>
      </c>
      <c r="M879">
        <v>1095</v>
      </c>
    </row>
    <row r="880" spans="1:13" x14ac:dyDescent="0.25">
      <c r="A880" t="s">
        <v>61</v>
      </c>
      <c r="B880" t="s">
        <v>391</v>
      </c>
      <c r="C880">
        <v>2291.5</v>
      </c>
      <c r="F880" t="s">
        <v>141</v>
      </c>
      <c r="G880">
        <v>140276</v>
      </c>
      <c r="H880">
        <v>1043</v>
      </c>
      <c r="K880" t="s">
        <v>175</v>
      </c>
      <c r="L880" t="s">
        <v>299</v>
      </c>
      <c r="M880">
        <v>1094</v>
      </c>
    </row>
    <row r="881" spans="1:13" x14ac:dyDescent="0.25">
      <c r="A881" t="s">
        <v>167</v>
      </c>
      <c r="B881">
        <v>140340</v>
      </c>
      <c r="C881">
        <v>2291</v>
      </c>
      <c r="F881" t="s">
        <v>93</v>
      </c>
      <c r="G881">
        <v>140543</v>
      </c>
      <c r="H881">
        <v>1037</v>
      </c>
      <c r="K881" t="s">
        <v>115</v>
      </c>
      <c r="L881" t="s">
        <v>116</v>
      </c>
      <c r="M881">
        <v>1093</v>
      </c>
    </row>
    <row r="882" spans="1:13" x14ac:dyDescent="0.25">
      <c r="A882" t="s">
        <v>79</v>
      </c>
      <c r="B882">
        <v>849</v>
      </c>
      <c r="C882">
        <v>2291</v>
      </c>
      <c r="F882" t="s">
        <v>67</v>
      </c>
      <c r="G882">
        <v>140259</v>
      </c>
      <c r="H882">
        <v>1035.5</v>
      </c>
      <c r="K882" t="s">
        <v>55</v>
      </c>
      <c r="L882" t="s">
        <v>476</v>
      </c>
      <c r="M882">
        <v>1090.5</v>
      </c>
    </row>
    <row r="883" spans="1:13" x14ac:dyDescent="0.25">
      <c r="A883" t="s">
        <v>187</v>
      </c>
      <c r="B883">
        <v>2669</v>
      </c>
      <c r="C883">
        <v>2290</v>
      </c>
      <c r="F883" t="s">
        <v>165</v>
      </c>
      <c r="G883">
        <v>140419</v>
      </c>
      <c r="H883">
        <v>1031</v>
      </c>
      <c r="K883" t="s">
        <v>39</v>
      </c>
      <c r="L883">
        <v>611</v>
      </c>
      <c r="M883">
        <v>1087</v>
      </c>
    </row>
    <row r="884" spans="1:13" x14ac:dyDescent="0.25">
      <c r="A884" t="s">
        <v>163</v>
      </c>
      <c r="B884" t="s">
        <v>530</v>
      </c>
      <c r="C884">
        <v>2289.5</v>
      </c>
      <c r="F884" t="s">
        <v>57</v>
      </c>
      <c r="G884">
        <v>140197</v>
      </c>
      <c r="H884">
        <v>1030</v>
      </c>
      <c r="K884" t="s">
        <v>147</v>
      </c>
      <c r="L884" t="s">
        <v>434</v>
      </c>
      <c r="M884">
        <v>1086</v>
      </c>
    </row>
    <row r="885" spans="1:13" x14ac:dyDescent="0.25">
      <c r="A885" t="s">
        <v>87</v>
      </c>
      <c r="B885">
        <v>140580</v>
      </c>
      <c r="C885">
        <v>2288</v>
      </c>
      <c r="F885" t="s">
        <v>97</v>
      </c>
      <c r="G885" t="s">
        <v>98</v>
      </c>
      <c r="H885">
        <v>1029</v>
      </c>
      <c r="K885" t="s">
        <v>131</v>
      </c>
      <c r="L885" t="s">
        <v>132</v>
      </c>
      <c r="M885">
        <v>1085.5</v>
      </c>
    </row>
    <row r="886" spans="1:13" x14ac:dyDescent="0.25">
      <c r="A886" t="s">
        <v>91</v>
      </c>
      <c r="B886" t="s">
        <v>92</v>
      </c>
      <c r="C886">
        <v>2287.5</v>
      </c>
      <c r="F886" t="s">
        <v>59</v>
      </c>
      <c r="G886">
        <v>2825</v>
      </c>
      <c r="H886">
        <v>1023</v>
      </c>
      <c r="K886" t="s">
        <v>93</v>
      </c>
      <c r="L886">
        <v>140491</v>
      </c>
      <c r="M886">
        <v>1082</v>
      </c>
    </row>
    <row r="887" spans="1:13" x14ac:dyDescent="0.25">
      <c r="A887" t="s">
        <v>43</v>
      </c>
      <c r="B887">
        <v>140535</v>
      </c>
      <c r="C887">
        <v>2284</v>
      </c>
      <c r="F887" t="s">
        <v>81</v>
      </c>
      <c r="G887">
        <v>3123</v>
      </c>
      <c r="H887">
        <v>1021.5</v>
      </c>
      <c r="K887" t="s">
        <v>99</v>
      </c>
      <c r="L887">
        <v>2738</v>
      </c>
      <c r="M887">
        <v>1082</v>
      </c>
    </row>
    <row r="888" spans="1:13" x14ac:dyDescent="0.25">
      <c r="A888" t="s">
        <v>123</v>
      </c>
      <c r="B888">
        <v>633</v>
      </c>
      <c r="C888">
        <v>2283</v>
      </c>
      <c r="F888" t="s">
        <v>83</v>
      </c>
      <c r="G888">
        <v>3177</v>
      </c>
      <c r="H888">
        <v>1020</v>
      </c>
      <c r="K888" t="s">
        <v>77</v>
      </c>
      <c r="L888">
        <v>140493</v>
      </c>
      <c r="M888">
        <v>1081</v>
      </c>
    </row>
    <row r="889" spans="1:13" x14ac:dyDescent="0.25">
      <c r="A889" t="s">
        <v>147</v>
      </c>
      <c r="B889" t="s">
        <v>148</v>
      </c>
      <c r="C889">
        <v>2278</v>
      </c>
      <c r="F889" t="s">
        <v>115</v>
      </c>
      <c r="G889">
        <v>140227</v>
      </c>
      <c r="H889">
        <v>1018.5</v>
      </c>
      <c r="K889" t="s">
        <v>61</v>
      </c>
      <c r="L889">
        <v>140211</v>
      </c>
      <c r="M889">
        <v>1080</v>
      </c>
    </row>
    <row r="890" spans="1:13" x14ac:dyDescent="0.25">
      <c r="A890" t="s">
        <v>79</v>
      </c>
      <c r="B890" t="s">
        <v>331</v>
      </c>
      <c r="C890">
        <v>2277</v>
      </c>
      <c r="F890" t="s">
        <v>109</v>
      </c>
      <c r="G890" t="s">
        <v>415</v>
      </c>
      <c r="H890">
        <v>1016.5</v>
      </c>
      <c r="K890" t="s">
        <v>107</v>
      </c>
      <c r="L890">
        <v>2672</v>
      </c>
      <c r="M890">
        <v>1080</v>
      </c>
    </row>
    <row r="891" spans="1:13" x14ac:dyDescent="0.25">
      <c r="A891" t="s">
        <v>105</v>
      </c>
      <c r="B891">
        <v>140486</v>
      </c>
      <c r="C891">
        <v>2273.5</v>
      </c>
      <c r="F891" t="s">
        <v>143</v>
      </c>
      <c r="G891" t="s">
        <v>353</v>
      </c>
      <c r="H891">
        <v>1013.5</v>
      </c>
      <c r="K891" t="s">
        <v>23</v>
      </c>
      <c r="L891" t="s">
        <v>372</v>
      </c>
      <c r="M891">
        <v>1079</v>
      </c>
    </row>
    <row r="892" spans="1:13" x14ac:dyDescent="0.25">
      <c r="A892" t="s">
        <v>169</v>
      </c>
      <c r="B892">
        <v>2845</v>
      </c>
      <c r="C892">
        <v>2269</v>
      </c>
      <c r="F892" t="s">
        <v>33</v>
      </c>
      <c r="G892" t="s">
        <v>465</v>
      </c>
      <c r="H892">
        <v>1011</v>
      </c>
      <c r="K892" t="s">
        <v>181</v>
      </c>
      <c r="L892" t="s">
        <v>451</v>
      </c>
      <c r="M892">
        <v>1079</v>
      </c>
    </row>
    <row r="893" spans="1:13" x14ac:dyDescent="0.25">
      <c r="A893" t="s">
        <v>141</v>
      </c>
      <c r="B893">
        <v>2661</v>
      </c>
      <c r="C893">
        <v>2268.5</v>
      </c>
      <c r="F893" t="s">
        <v>17</v>
      </c>
      <c r="G893">
        <v>140273</v>
      </c>
      <c r="H893">
        <v>1006</v>
      </c>
      <c r="K893" t="s">
        <v>143</v>
      </c>
      <c r="L893">
        <v>140288</v>
      </c>
      <c r="M893">
        <v>1079</v>
      </c>
    </row>
    <row r="894" spans="1:13" x14ac:dyDescent="0.25">
      <c r="A894" t="s">
        <v>35</v>
      </c>
      <c r="B894" t="s">
        <v>378</v>
      </c>
      <c r="C894">
        <v>2268</v>
      </c>
      <c r="F894" t="s">
        <v>101</v>
      </c>
      <c r="G894" t="s">
        <v>499</v>
      </c>
      <c r="H894">
        <v>1005</v>
      </c>
      <c r="K894" t="s">
        <v>141</v>
      </c>
      <c r="L894" t="s">
        <v>519</v>
      </c>
      <c r="M894">
        <v>1078</v>
      </c>
    </row>
    <row r="895" spans="1:13" x14ac:dyDescent="0.25">
      <c r="A895" t="s">
        <v>31</v>
      </c>
      <c r="B895" t="s">
        <v>313</v>
      </c>
      <c r="C895">
        <v>2264.5</v>
      </c>
      <c r="F895" t="s">
        <v>71</v>
      </c>
      <c r="G895">
        <v>3281</v>
      </c>
      <c r="H895">
        <v>1003</v>
      </c>
      <c r="K895" t="s">
        <v>185</v>
      </c>
      <c r="L895">
        <v>2677</v>
      </c>
      <c r="M895">
        <v>1078</v>
      </c>
    </row>
    <row r="896" spans="1:13" x14ac:dyDescent="0.25">
      <c r="A896" t="s">
        <v>67</v>
      </c>
      <c r="B896" t="s">
        <v>68</v>
      </c>
      <c r="C896">
        <v>2263</v>
      </c>
      <c r="F896" t="s">
        <v>171</v>
      </c>
      <c r="G896">
        <v>140387</v>
      </c>
      <c r="H896">
        <v>1001</v>
      </c>
      <c r="K896" t="s">
        <v>43</v>
      </c>
      <c r="L896">
        <v>628</v>
      </c>
      <c r="M896">
        <v>1077</v>
      </c>
    </row>
    <row r="897" spans="1:13" x14ac:dyDescent="0.25">
      <c r="A897" t="s">
        <v>165</v>
      </c>
      <c r="B897">
        <v>140241</v>
      </c>
      <c r="C897">
        <v>2263</v>
      </c>
      <c r="F897" t="s">
        <v>71</v>
      </c>
      <c r="G897">
        <v>1</v>
      </c>
      <c r="H897">
        <v>1001</v>
      </c>
      <c r="K897" t="s">
        <v>75</v>
      </c>
      <c r="L897">
        <v>2824</v>
      </c>
      <c r="M897">
        <v>1073</v>
      </c>
    </row>
    <row r="898" spans="1:13" x14ac:dyDescent="0.25">
      <c r="A898" t="s">
        <v>101</v>
      </c>
      <c r="B898">
        <v>736</v>
      </c>
      <c r="C898">
        <v>2255</v>
      </c>
      <c r="F898" t="s">
        <v>97</v>
      </c>
      <c r="G898">
        <v>140268</v>
      </c>
      <c r="H898">
        <v>1000.5</v>
      </c>
      <c r="K898" t="s">
        <v>71</v>
      </c>
      <c r="L898" t="s">
        <v>329</v>
      </c>
      <c r="M898">
        <v>1070.5</v>
      </c>
    </row>
    <row r="899" spans="1:13" x14ac:dyDescent="0.25">
      <c r="A899" t="s">
        <v>183</v>
      </c>
      <c r="B899">
        <v>2697</v>
      </c>
      <c r="C899">
        <v>2252</v>
      </c>
      <c r="F899" t="s">
        <v>177</v>
      </c>
      <c r="G899">
        <v>140263</v>
      </c>
      <c r="H899">
        <v>1000</v>
      </c>
      <c r="K899" t="s">
        <v>103</v>
      </c>
      <c r="L899" t="s">
        <v>341</v>
      </c>
      <c r="M899">
        <v>1070</v>
      </c>
    </row>
    <row r="900" spans="1:13" x14ac:dyDescent="0.25">
      <c r="A900" t="s">
        <v>33</v>
      </c>
      <c r="B900">
        <v>140541</v>
      </c>
      <c r="C900">
        <v>2251.5</v>
      </c>
      <c r="F900" t="s">
        <v>173</v>
      </c>
      <c r="G900">
        <v>2649</v>
      </c>
      <c r="H900">
        <v>999.5</v>
      </c>
      <c r="K900" t="s">
        <v>145</v>
      </c>
      <c r="L900" t="s">
        <v>354</v>
      </c>
      <c r="M900">
        <v>1069</v>
      </c>
    </row>
    <row r="901" spans="1:13" x14ac:dyDescent="0.25">
      <c r="A901" t="s">
        <v>137</v>
      </c>
      <c r="B901">
        <v>623</v>
      </c>
      <c r="C901">
        <v>2251</v>
      </c>
      <c r="F901" t="s">
        <v>177</v>
      </c>
      <c r="G901">
        <v>140419</v>
      </c>
      <c r="H901">
        <v>997</v>
      </c>
      <c r="K901" t="s">
        <v>185</v>
      </c>
      <c r="L901">
        <v>626</v>
      </c>
      <c r="M901">
        <v>1065</v>
      </c>
    </row>
    <row r="902" spans="1:13" x14ac:dyDescent="0.25">
      <c r="A902" t="s">
        <v>55</v>
      </c>
      <c r="B902">
        <v>2712</v>
      </c>
      <c r="C902">
        <v>2247</v>
      </c>
      <c r="F902" t="s">
        <v>63</v>
      </c>
      <c r="G902">
        <v>2766</v>
      </c>
      <c r="H902">
        <v>996</v>
      </c>
      <c r="K902" t="s">
        <v>183</v>
      </c>
      <c r="L902" t="s">
        <v>540</v>
      </c>
      <c r="M902">
        <v>1064</v>
      </c>
    </row>
    <row r="903" spans="1:13" x14ac:dyDescent="0.25">
      <c r="A903" t="s">
        <v>45</v>
      </c>
      <c r="B903" t="s">
        <v>318</v>
      </c>
      <c r="C903">
        <v>2246.5</v>
      </c>
      <c r="F903" t="s">
        <v>49</v>
      </c>
      <c r="G903">
        <v>709</v>
      </c>
      <c r="H903">
        <v>994</v>
      </c>
      <c r="K903" t="s">
        <v>103</v>
      </c>
      <c r="L903">
        <v>140236</v>
      </c>
      <c r="M903">
        <v>1063</v>
      </c>
    </row>
    <row r="904" spans="1:13" x14ac:dyDescent="0.25">
      <c r="A904" t="s">
        <v>135</v>
      </c>
      <c r="B904">
        <v>140397</v>
      </c>
      <c r="C904">
        <v>2244.5</v>
      </c>
      <c r="F904" t="s">
        <v>51</v>
      </c>
      <c r="G904" t="s">
        <v>474</v>
      </c>
      <c r="H904">
        <v>991.5</v>
      </c>
      <c r="K904" t="s">
        <v>31</v>
      </c>
      <c r="L904" t="s">
        <v>376</v>
      </c>
      <c r="M904">
        <v>1060</v>
      </c>
    </row>
    <row r="905" spans="1:13" x14ac:dyDescent="0.25">
      <c r="A905" t="s">
        <v>167</v>
      </c>
      <c r="B905">
        <v>2854</v>
      </c>
      <c r="C905">
        <v>2243</v>
      </c>
      <c r="F905" t="s">
        <v>35</v>
      </c>
      <c r="G905">
        <v>140261</v>
      </c>
      <c r="H905">
        <v>990.5</v>
      </c>
      <c r="K905" t="s">
        <v>127</v>
      </c>
      <c r="L905">
        <v>2769</v>
      </c>
      <c r="M905">
        <v>1058</v>
      </c>
    </row>
    <row r="906" spans="1:13" x14ac:dyDescent="0.25">
      <c r="A906" t="s">
        <v>163</v>
      </c>
      <c r="B906">
        <v>2886</v>
      </c>
      <c r="C906">
        <v>2242</v>
      </c>
      <c r="F906" t="s">
        <v>185</v>
      </c>
      <c r="G906">
        <v>2826</v>
      </c>
      <c r="H906">
        <v>990</v>
      </c>
      <c r="K906" t="s">
        <v>89</v>
      </c>
      <c r="L906">
        <v>2687</v>
      </c>
      <c r="M906">
        <v>1058</v>
      </c>
    </row>
    <row r="907" spans="1:13" x14ac:dyDescent="0.25">
      <c r="A907" t="s">
        <v>183</v>
      </c>
      <c r="B907" t="s">
        <v>184</v>
      </c>
      <c r="C907">
        <v>2239</v>
      </c>
      <c r="F907" t="s">
        <v>89</v>
      </c>
      <c r="G907" t="s">
        <v>256</v>
      </c>
      <c r="H907">
        <v>986</v>
      </c>
      <c r="K907" t="s">
        <v>45</v>
      </c>
      <c r="L907">
        <v>140405</v>
      </c>
      <c r="M907">
        <v>1052</v>
      </c>
    </row>
    <row r="908" spans="1:13" x14ac:dyDescent="0.25">
      <c r="A908" t="s">
        <v>67</v>
      </c>
      <c r="B908" t="s">
        <v>327</v>
      </c>
      <c r="C908">
        <v>2237</v>
      </c>
      <c r="F908" t="s">
        <v>173</v>
      </c>
      <c r="G908" t="s">
        <v>218</v>
      </c>
      <c r="H908">
        <v>985.5</v>
      </c>
      <c r="K908" t="s">
        <v>135</v>
      </c>
      <c r="L908" t="s">
        <v>516</v>
      </c>
      <c r="M908">
        <v>1051</v>
      </c>
    </row>
    <row r="909" spans="1:13" x14ac:dyDescent="0.25">
      <c r="A909" t="s">
        <v>93</v>
      </c>
      <c r="B909" t="s">
        <v>94</v>
      </c>
      <c r="C909">
        <v>2234</v>
      </c>
      <c r="F909" t="s">
        <v>115</v>
      </c>
      <c r="G909">
        <v>573</v>
      </c>
      <c r="H909">
        <v>985.5</v>
      </c>
      <c r="K909" t="s">
        <v>179</v>
      </c>
      <c r="L909" t="s">
        <v>450</v>
      </c>
      <c r="M909">
        <v>1050</v>
      </c>
    </row>
    <row r="910" spans="1:13" x14ac:dyDescent="0.25">
      <c r="A910" t="s">
        <v>25</v>
      </c>
      <c r="B910">
        <v>140392</v>
      </c>
      <c r="C910">
        <v>2233</v>
      </c>
      <c r="F910" t="s">
        <v>113</v>
      </c>
      <c r="G910">
        <v>3129</v>
      </c>
      <c r="H910">
        <v>985</v>
      </c>
      <c r="K910" t="s">
        <v>147</v>
      </c>
      <c r="L910">
        <v>2871</v>
      </c>
      <c r="M910">
        <v>1050</v>
      </c>
    </row>
    <row r="911" spans="1:13" x14ac:dyDescent="0.25">
      <c r="A911" t="s">
        <v>161</v>
      </c>
      <c r="B911" t="s">
        <v>359</v>
      </c>
      <c r="C911">
        <v>2230.5</v>
      </c>
      <c r="F911" t="s">
        <v>149</v>
      </c>
      <c r="G911">
        <v>599</v>
      </c>
      <c r="H911">
        <v>982</v>
      </c>
      <c r="K911" t="s">
        <v>55</v>
      </c>
      <c r="L911" t="s">
        <v>323</v>
      </c>
      <c r="M911">
        <v>1048</v>
      </c>
    </row>
    <row r="912" spans="1:13" x14ac:dyDescent="0.25">
      <c r="A912" t="s">
        <v>117</v>
      </c>
      <c r="B912">
        <v>140480</v>
      </c>
      <c r="C912">
        <v>2229.5</v>
      </c>
      <c r="F912" t="s">
        <v>113</v>
      </c>
      <c r="G912">
        <v>562</v>
      </c>
      <c r="H912">
        <v>981.5</v>
      </c>
      <c r="K912" t="s">
        <v>51</v>
      </c>
      <c r="L912" t="s">
        <v>386</v>
      </c>
      <c r="M912">
        <v>1047.5</v>
      </c>
    </row>
    <row r="913" spans="1:13" x14ac:dyDescent="0.25">
      <c r="A913" t="s">
        <v>133</v>
      </c>
      <c r="B913" t="s">
        <v>278</v>
      </c>
      <c r="C913">
        <v>2226.5</v>
      </c>
      <c r="F913" t="s">
        <v>109</v>
      </c>
      <c r="G913">
        <v>2797</v>
      </c>
      <c r="H913">
        <v>977</v>
      </c>
      <c r="K913" t="s">
        <v>101</v>
      </c>
      <c r="L913">
        <v>3174</v>
      </c>
      <c r="M913">
        <v>1046.5</v>
      </c>
    </row>
    <row r="914" spans="1:13" x14ac:dyDescent="0.25">
      <c r="A914" t="s">
        <v>183</v>
      </c>
      <c r="B914">
        <v>140396</v>
      </c>
      <c r="C914">
        <v>2223.5</v>
      </c>
      <c r="F914" t="s">
        <v>57</v>
      </c>
      <c r="G914">
        <v>618</v>
      </c>
      <c r="H914">
        <v>976</v>
      </c>
      <c r="K914" t="s">
        <v>17</v>
      </c>
      <c r="L914">
        <v>3085</v>
      </c>
      <c r="M914">
        <v>1046.5</v>
      </c>
    </row>
    <row r="915" spans="1:13" x14ac:dyDescent="0.25">
      <c r="A915" t="s">
        <v>151</v>
      </c>
      <c r="B915" t="s">
        <v>524</v>
      </c>
      <c r="C915">
        <v>2223</v>
      </c>
      <c r="F915" t="s">
        <v>113</v>
      </c>
      <c r="G915" t="s">
        <v>417</v>
      </c>
      <c r="H915">
        <v>973</v>
      </c>
      <c r="K915" t="s">
        <v>29</v>
      </c>
      <c r="L915">
        <v>2666</v>
      </c>
      <c r="M915">
        <v>1046</v>
      </c>
    </row>
    <row r="916" spans="1:13" x14ac:dyDescent="0.25">
      <c r="A916" t="s">
        <v>125</v>
      </c>
      <c r="B916">
        <v>140450</v>
      </c>
      <c r="C916">
        <v>2223</v>
      </c>
      <c r="F916" t="s">
        <v>145</v>
      </c>
      <c r="G916">
        <v>2753</v>
      </c>
      <c r="H916">
        <v>973</v>
      </c>
      <c r="K916" t="s">
        <v>141</v>
      </c>
      <c r="L916">
        <v>140276</v>
      </c>
      <c r="M916">
        <v>1045</v>
      </c>
    </row>
    <row r="917" spans="1:13" x14ac:dyDescent="0.25">
      <c r="A917" t="s">
        <v>187</v>
      </c>
      <c r="B917" t="s">
        <v>305</v>
      </c>
      <c r="C917">
        <v>2222.5</v>
      </c>
      <c r="F917" t="s">
        <v>43</v>
      </c>
      <c r="G917">
        <v>140535</v>
      </c>
      <c r="H917">
        <v>972.5</v>
      </c>
      <c r="K917" t="s">
        <v>45</v>
      </c>
      <c r="L917" t="s">
        <v>471</v>
      </c>
      <c r="M917">
        <v>1041</v>
      </c>
    </row>
    <row r="918" spans="1:13" x14ac:dyDescent="0.25">
      <c r="A918" t="s">
        <v>81</v>
      </c>
      <c r="B918">
        <v>560</v>
      </c>
      <c r="C918">
        <v>2222</v>
      </c>
      <c r="F918" t="s">
        <v>115</v>
      </c>
      <c r="G918">
        <v>140256</v>
      </c>
      <c r="H918">
        <v>972</v>
      </c>
      <c r="K918" t="s">
        <v>31</v>
      </c>
      <c r="L918">
        <v>2553</v>
      </c>
      <c r="M918">
        <v>1040</v>
      </c>
    </row>
    <row r="919" spans="1:13" x14ac:dyDescent="0.25">
      <c r="A919" t="s">
        <v>71</v>
      </c>
      <c r="B919">
        <v>3281</v>
      </c>
      <c r="C919">
        <v>2218.5</v>
      </c>
      <c r="F919" t="s">
        <v>47</v>
      </c>
      <c r="G919" t="s">
        <v>551</v>
      </c>
      <c r="H919">
        <v>971</v>
      </c>
      <c r="K919" t="s">
        <v>79</v>
      </c>
      <c r="L919" t="s">
        <v>331</v>
      </c>
      <c r="M919">
        <v>1039.5</v>
      </c>
    </row>
    <row r="920" spans="1:13" x14ac:dyDescent="0.25">
      <c r="A920" t="s">
        <v>131</v>
      </c>
      <c r="B920">
        <v>574</v>
      </c>
      <c r="C920">
        <v>2218</v>
      </c>
      <c r="F920" t="s">
        <v>39</v>
      </c>
      <c r="G920">
        <v>611</v>
      </c>
      <c r="H920">
        <v>971</v>
      </c>
      <c r="K920" t="s">
        <v>43</v>
      </c>
      <c r="L920" t="s">
        <v>382</v>
      </c>
      <c r="M920">
        <v>1038</v>
      </c>
    </row>
    <row r="921" spans="1:13" x14ac:dyDescent="0.25">
      <c r="A921" t="s">
        <v>37</v>
      </c>
      <c r="B921">
        <v>140302</v>
      </c>
      <c r="C921">
        <v>2210</v>
      </c>
      <c r="F921" t="s">
        <v>51</v>
      </c>
      <c r="G921">
        <v>3175</v>
      </c>
      <c r="H921">
        <v>969.5</v>
      </c>
      <c r="K921" t="s">
        <v>169</v>
      </c>
      <c r="L921" t="s">
        <v>170</v>
      </c>
      <c r="M921">
        <v>1037</v>
      </c>
    </row>
    <row r="922" spans="1:13" x14ac:dyDescent="0.25">
      <c r="A922" t="s">
        <v>161</v>
      </c>
      <c r="B922">
        <v>140264</v>
      </c>
      <c r="C922">
        <v>2210</v>
      </c>
      <c r="F922" t="s">
        <v>53</v>
      </c>
      <c r="G922">
        <v>140217</v>
      </c>
      <c r="H922">
        <v>966.5</v>
      </c>
      <c r="K922" t="s">
        <v>17</v>
      </c>
      <c r="L922" t="s">
        <v>222</v>
      </c>
      <c r="M922">
        <v>1036</v>
      </c>
    </row>
    <row r="923" spans="1:13" x14ac:dyDescent="0.25">
      <c r="A923" t="s">
        <v>157</v>
      </c>
      <c r="B923">
        <v>2667</v>
      </c>
      <c r="C923">
        <v>2208</v>
      </c>
      <c r="F923" t="s">
        <v>37</v>
      </c>
      <c r="G923" t="s">
        <v>231</v>
      </c>
      <c r="H923">
        <v>966</v>
      </c>
      <c r="K923" t="s">
        <v>79</v>
      </c>
      <c r="L923">
        <v>549</v>
      </c>
      <c r="M923">
        <v>1034.5</v>
      </c>
    </row>
    <row r="924" spans="1:13" x14ac:dyDescent="0.25">
      <c r="A924" t="s">
        <v>101</v>
      </c>
      <c r="B924">
        <v>140488</v>
      </c>
      <c r="C924">
        <v>2203</v>
      </c>
      <c r="F924" t="s">
        <v>27</v>
      </c>
      <c r="G924">
        <v>2684</v>
      </c>
      <c r="H924">
        <v>966</v>
      </c>
      <c r="K924" t="s">
        <v>187</v>
      </c>
      <c r="L924" t="s">
        <v>542</v>
      </c>
      <c r="M924">
        <v>1032</v>
      </c>
    </row>
    <row r="925" spans="1:13" x14ac:dyDescent="0.25">
      <c r="A925" t="s">
        <v>93</v>
      </c>
      <c r="B925">
        <v>140543</v>
      </c>
      <c r="C925">
        <v>2202</v>
      </c>
      <c r="F925" t="s">
        <v>177</v>
      </c>
      <c r="G925" t="s">
        <v>449</v>
      </c>
      <c r="H925">
        <v>964.5</v>
      </c>
      <c r="K925" t="s">
        <v>51</v>
      </c>
      <c r="L925" t="s">
        <v>52</v>
      </c>
      <c r="M925">
        <v>1031</v>
      </c>
    </row>
    <row r="926" spans="1:13" x14ac:dyDescent="0.25">
      <c r="A926" t="s">
        <v>77</v>
      </c>
      <c r="B926" t="s">
        <v>250</v>
      </c>
      <c r="C926">
        <v>2199</v>
      </c>
      <c r="F926" t="s">
        <v>19</v>
      </c>
      <c r="G926">
        <v>567</v>
      </c>
      <c r="H926">
        <v>964</v>
      </c>
      <c r="K926" t="s">
        <v>137</v>
      </c>
      <c r="L926">
        <v>2680</v>
      </c>
      <c r="M926">
        <v>1031</v>
      </c>
    </row>
    <row r="927" spans="1:13" x14ac:dyDescent="0.25">
      <c r="A927" t="s">
        <v>73</v>
      </c>
      <c r="B927">
        <v>140507</v>
      </c>
      <c r="C927">
        <v>2198</v>
      </c>
      <c r="F927" t="s">
        <v>185</v>
      </c>
      <c r="G927">
        <v>2677</v>
      </c>
      <c r="H927">
        <v>960</v>
      </c>
      <c r="K927" t="s">
        <v>151</v>
      </c>
      <c r="L927" t="s">
        <v>152</v>
      </c>
      <c r="M927">
        <v>1027</v>
      </c>
    </row>
    <row r="928" spans="1:13" x14ac:dyDescent="0.25">
      <c r="A928" t="s">
        <v>173</v>
      </c>
      <c r="B928">
        <v>140338</v>
      </c>
      <c r="C928">
        <v>2193</v>
      </c>
      <c r="F928" t="s">
        <v>121</v>
      </c>
      <c r="G928" t="s">
        <v>122</v>
      </c>
      <c r="H928">
        <v>959</v>
      </c>
      <c r="K928" t="s">
        <v>153</v>
      </c>
      <c r="L928">
        <v>140595</v>
      </c>
      <c r="M928">
        <v>1026</v>
      </c>
    </row>
    <row r="929" spans="1:13" x14ac:dyDescent="0.25">
      <c r="A929" t="s">
        <v>67</v>
      </c>
      <c r="B929">
        <v>2913</v>
      </c>
      <c r="C929">
        <v>2189</v>
      </c>
      <c r="F929" t="s">
        <v>37</v>
      </c>
      <c r="G929">
        <v>140539</v>
      </c>
      <c r="H929">
        <v>954.5</v>
      </c>
      <c r="K929" t="s">
        <v>75</v>
      </c>
      <c r="L929">
        <v>140558</v>
      </c>
      <c r="M929">
        <v>1019</v>
      </c>
    </row>
    <row r="930" spans="1:13" x14ac:dyDescent="0.25">
      <c r="A930" t="s">
        <v>79</v>
      </c>
      <c r="B930" t="s">
        <v>400</v>
      </c>
      <c r="C930">
        <v>2186</v>
      </c>
      <c r="F930" t="s">
        <v>151</v>
      </c>
      <c r="G930">
        <v>140574</v>
      </c>
      <c r="H930">
        <v>948</v>
      </c>
      <c r="K930" t="s">
        <v>73</v>
      </c>
      <c r="L930">
        <v>140570</v>
      </c>
      <c r="M930">
        <v>1018</v>
      </c>
    </row>
    <row r="931" spans="1:13" x14ac:dyDescent="0.25">
      <c r="A931" t="s">
        <v>179</v>
      </c>
      <c r="B931">
        <v>2888</v>
      </c>
      <c r="C931">
        <v>2183</v>
      </c>
      <c r="F931" t="s">
        <v>147</v>
      </c>
      <c r="G931" t="s">
        <v>522</v>
      </c>
      <c r="H931">
        <v>947.5</v>
      </c>
      <c r="K931" t="s">
        <v>49</v>
      </c>
      <c r="L931">
        <v>140524</v>
      </c>
      <c r="M931">
        <v>1016</v>
      </c>
    </row>
    <row r="932" spans="1:13" x14ac:dyDescent="0.25">
      <c r="A932" t="s">
        <v>99</v>
      </c>
      <c r="B932" t="s">
        <v>498</v>
      </c>
      <c r="C932">
        <v>2179.5</v>
      </c>
      <c r="F932" t="s">
        <v>35</v>
      </c>
      <c r="G932">
        <v>568</v>
      </c>
      <c r="H932">
        <v>940</v>
      </c>
      <c r="K932" t="s">
        <v>45</v>
      </c>
      <c r="L932" t="s">
        <v>318</v>
      </c>
      <c r="M932">
        <v>1012</v>
      </c>
    </row>
    <row r="933" spans="1:13" x14ac:dyDescent="0.25">
      <c r="A933" t="s">
        <v>177</v>
      </c>
      <c r="B933" t="s">
        <v>178</v>
      </c>
      <c r="C933">
        <v>2176.5</v>
      </c>
      <c r="F933" t="s">
        <v>69</v>
      </c>
      <c r="G933">
        <v>140200</v>
      </c>
      <c r="H933">
        <v>938</v>
      </c>
      <c r="K933" t="s">
        <v>65</v>
      </c>
      <c r="L933">
        <v>140499</v>
      </c>
      <c r="M933">
        <v>1012</v>
      </c>
    </row>
    <row r="934" spans="1:13" x14ac:dyDescent="0.25">
      <c r="A934" t="s">
        <v>63</v>
      </c>
      <c r="B934" t="s">
        <v>243</v>
      </c>
      <c r="C934">
        <v>2174.5</v>
      </c>
      <c r="F934" t="s">
        <v>151</v>
      </c>
      <c r="G934" t="s">
        <v>287</v>
      </c>
      <c r="H934">
        <v>937</v>
      </c>
      <c r="K934" t="s">
        <v>151</v>
      </c>
      <c r="L934">
        <v>140574</v>
      </c>
      <c r="M934">
        <v>1006.5</v>
      </c>
    </row>
    <row r="935" spans="1:13" x14ac:dyDescent="0.25">
      <c r="A935" t="s">
        <v>75</v>
      </c>
      <c r="B935" t="s">
        <v>486</v>
      </c>
      <c r="C935">
        <v>2174</v>
      </c>
      <c r="F935" t="s">
        <v>153</v>
      </c>
      <c r="G935" t="s">
        <v>437</v>
      </c>
      <c r="H935">
        <v>937</v>
      </c>
      <c r="K935" t="s">
        <v>119</v>
      </c>
      <c r="L935">
        <v>140582</v>
      </c>
      <c r="M935">
        <v>1003.5</v>
      </c>
    </row>
    <row r="936" spans="1:13" x14ac:dyDescent="0.25">
      <c r="A936" t="s">
        <v>163</v>
      </c>
      <c r="B936" t="s">
        <v>164</v>
      </c>
      <c r="C936">
        <v>2173.5</v>
      </c>
      <c r="F936" t="s">
        <v>129</v>
      </c>
      <c r="G936">
        <v>563</v>
      </c>
      <c r="H936">
        <v>937</v>
      </c>
      <c r="K936" t="s">
        <v>21</v>
      </c>
      <c r="L936" t="s">
        <v>459</v>
      </c>
      <c r="M936">
        <v>1002.5</v>
      </c>
    </row>
    <row r="937" spans="1:13" x14ac:dyDescent="0.25">
      <c r="A937" t="s">
        <v>17</v>
      </c>
      <c r="B937" t="s">
        <v>369</v>
      </c>
      <c r="C937">
        <v>2170</v>
      </c>
      <c r="F937" t="s">
        <v>145</v>
      </c>
      <c r="G937">
        <v>564</v>
      </c>
      <c r="H937">
        <v>936</v>
      </c>
      <c r="K937" t="s">
        <v>39</v>
      </c>
      <c r="L937">
        <v>2708</v>
      </c>
      <c r="M937">
        <v>1002</v>
      </c>
    </row>
    <row r="938" spans="1:13" x14ac:dyDescent="0.25">
      <c r="A938" t="s">
        <v>131</v>
      </c>
      <c r="B938" t="s">
        <v>426</v>
      </c>
      <c r="C938">
        <v>2169</v>
      </c>
      <c r="F938" t="s">
        <v>115</v>
      </c>
      <c r="G938">
        <v>140478</v>
      </c>
      <c r="H938">
        <v>931.5</v>
      </c>
      <c r="K938" t="s">
        <v>179</v>
      </c>
      <c r="L938" t="s">
        <v>538</v>
      </c>
      <c r="M938">
        <v>1000</v>
      </c>
    </row>
    <row r="939" spans="1:13" x14ac:dyDescent="0.25">
      <c r="A939" t="s">
        <v>173</v>
      </c>
      <c r="B939" t="s">
        <v>574</v>
      </c>
      <c r="C939">
        <v>2156</v>
      </c>
      <c r="F939" t="s">
        <v>105</v>
      </c>
      <c r="G939">
        <v>140572</v>
      </c>
      <c r="H939">
        <v>930</v>
      </c>
      <c r="K939" t="s">
        <v>143</v>
      </c>
      <c r="L939" t="s">
        <v>283</v>
      </c>
      <c r="M939">
        <v>999</v>
      </c>
    </row>
    <row r="940" spans="1:13" x14ac:dyDescent="0.25">
      <c r="A940" t="s">
        <v>25</v>
      </c>
      <c r="B940" t="s">
        <v>26</v>
      </c>
      <c r="C940">
        <v>2148</v>
      </c>
      <c r="F940" t="s">
        <v>153</v>
      </c>
      <c r="G940" t="s">
        <v>154</v>
      </c>
      <c r="H940">
        <v>929</v>
      </c>
      <c r="K940" t="s">
        <v>31</v>
      </c>
      <c r="L940">
        <v>140335</v>
      </c>
      <c r="M940">
        <v>997.5</v>
      </c>
    </row>
    <row r="941" spans="1:13" x14ac:dyDescent="0.25">
      <c r="A941" t="s">
        <v>119</v>
      </c>
      <c r="B941">
        <v>140482</v>
      </c>
      <c r="C941">
        <v>2141</v>
      </c>
      <c r="F941" t="s">
        <v>155</v>
      </c>
      <c r="G941">
        <v>140429</v>
      </c>
      <c r="H941">
        <v>928.5</v>
      </c>
      <c r="K941" t="s">
        <v>147</v>
      </c>
      <c r="L941">
        <v>728</v>
      </c>
      <c r="M941">
        <v>997</v>
      </c>
    </row>
    <row r="942" spans="1:13" x14ac:dyDescent="0.25">
      <c r="A942" t="s">
        <v>101</v>
      </c>
      <c r="B942">
        <v>3174</v>
      </c>
      <c r="C942">
        <v>2137</v>
      </c>
      <c r="F942" t="s">
        <v>181</v>
      </c>
      <c r="G942">
        <v>140395</v>
      </c>
      <c r="H942">
        <v>928</v>
      </c>
      <c r="K942" t="s">
        <v>159</v>
      </c>
      <c r="L942">
        <v>554</v>
      </c>
      <c r="M942">
        <v>997</v>
      </c>
    </row>
    <row r="943" spans="1:13" x14ac:dyDescent="0.25">
      <c r="A943" t="s">
        <v>19</v>
      </c>
      <c r="B943">
        <v>718</v>
      </c>
      <c r="C943">
        <v>2136</v>
      </c>
      <c r="F943" t="s">
        <v>89</v>
      </c>
      <c r="G943">
        <v>140500</v>
      </c>
      <c r="H943">
        <v>927.5</v>
      </c>
      <c r="K943" t="s">
        <v>173</v>
      </c>
      <c r="L943" t="s">
        <v>298</v>
      </c>
      <c r="M943">
        <v>995</v>
      </c>
    </row>
    <row r="944" spans="1:13" x14ac:dyDescent="0.25">
      <c r="A944" t="s">
        <v>95</v>
      </c>
      <c r="B944">
        <v>140490</v>
      </c>
      <c r="C944">
        <v>2135.5</v>
      </c>
      <c r="F944" t="s">
        <v>77</v>
      </c>
      <c r="G944">
        <v>140407</v>
      </c>
      <c r="H944">
        <v>926</v>
      </c>
      <c r="K944" t="s">
        <v>121</v>
      </c>
      <c r="L944" t="s">
        <v>122</v>
      </c>
      <c r="M944">
        <v>994</v>
      </c>
    </row>
    <row r="945" spans="1:13" x14ac:dyDescent="0.25">
      <c r="A945" t="s">
        <v>83</v>
      </c>
      <c r="B945">
        <v>571</v>
      </c>
      <c r="C945">
        <v>2135</v>
      </c>
      <c r="F945" t="s">
        <v>135</v>
      </c>
      <c r="G945" t="s">
        <v>279</v>
      </c>
      <c r="H945">
        <v>922</v>
      </c>
      <c r="K945" t="s">
        <v>93</v>
      </c>
      <c r="L945">
        <v>2799</v>
      </c>
      <c r="M945">
        <v>989</v>
      </c>
    </row>
    <row r="946" spans="1:13" x14ac:dyDescent="0.25">
      <c r="A946" t="s">
        <v>39</v>
      </c>
      <c r="B946">
        <v>140391</v>
      </c>
      <c r="C946">
        <v>2132</v>
      </c>
      <c r="F946" t="s">
        <v>187</v>
      </c>
      <c r="G946">
        <v>140551</v>
      </c>
      <c r="H946">
        <v>922</v>
      </c>
      <c r="K946" t="s">
        <v>17</v>
      </c>
      <c r="L946">
        <v>140415</v>
      </c>
      <c r="M946">
        <v>986</v>
      </c>
    </row>
    <row r="947" spans="1:13" x14ac:dyDescent="0.25">
      <c r="A947" t="s">
        <v>103</v>
      </c>
      <c r="B947">
        <v>607</v>
      </c>
      <c r="C947">
        <v>2128</v>
      </c>
      <c r="F947" t="s">
        <v>77</v>
      </c>
      <c r="G947" t="s">
        <v>207</v>
      </c>
      <c r="H947">
        <v>920</v>
      </c>
      <c r="K947" t="s">
        <v>133</v>
      </c>
      <c r="L947" t="s">
        <v>427</v>
      </c>
      <c r="M947">
        <v>985</v>
      </c>
    </row>
    <row r="948" spans="1:13" x14ac:dyDescent="0.25">
      <c r="A948" t="s">
        <v>97</v>
      </c>
      <c r="B948">
        <v>3128</v>
      </c>
      <c r="C948">
        <v>2122</v>
      </c>
      <c r="F948" t="s">
        <v>107</v>
      </c>
      <c r="G948" t="s">
        <v>414</v>
      </c>
      <c r="H948">
        <v>919</v>
      </c>
      <c r="K948" t="s">
        <v>79</v>
      </c>
      <c r="L948">
        <v>140283</v>
      </c>
      <c r="M948">
        <v>984.5</v>
      </c>
    </row>
    <row r="949" spans="1:13" x14ac:dyDescent="0.25">
      <c r="A949" t="s">
        <v>15</v>
      </c>
      <c r="B949" t="s">
        <v>456</v>
      </c>
      <c r="C949">
        <v>2118</v>
      </c>
      <c r="F949" t="s">
        <v>115</v>
      </c>
      <c r="G949">
        <v>2739</v>
      </c>
      <c r="H949">
        <v>919</v>
      </c>
      <c r="K949" t="s">
        <v>167</v>
      </c>
      <c r="L949" t="s">
        <v>532</v>
      </c>
      <c r="M949">
        <v>984</v>
      </c>
    </row>
    <row r="950" spans="1:13" x14ac:dyDescent="0.25">
      <c r="A950" t="s">
        <v>31</v>
      </c>
      <c r="B950">
        <v>2553</v>
      </c>
      <c r="C950">
        <v>2114</v>
      </c>
      <c r="F950" t="s">
        <v>55</v>
      </c>
      <c r="G950">
        <v>140586</v>
      </c>
      <c r="H950">
        <v>918</v>
      </c>
      <c r="K950" t="s">
        <v>85</v>
      </c>
      <c r="L950" t="s">
        <v>254</v>
      </c>
      <c r="M950">
        <v>982</v>
      </c>
    </row>
    <row r="951" spans="1:13" x14ac:dyDescent="0.25">
      <c r="A951" t="s">
        <v>19</v>
      </c>
      <c r="B951">
        <v>2918</v>
      </c>
      <c r="C951">
        <v>2111.5</v>
      </c>
      <c r="F951" t="s">
        <v>139</v>
      </c>
      <c r="G951">
        <v>2829</v>
      </c>
      <c r="H951">
        <v>917</v>
      </c>
      <c r="K951" t="s">
        <v>149</v>
      </c>
      <c r="L951" t="s">
        <v>435</v>
      </c>
      <c r="M951">
        <v>981</v>
      </c>
    </row>
    <row r="952" spans="1:13" x14ac:dyDescent="0.25">
      <c r="A952" t="s">
        <v>175</v>
      </c>
      <c r="B952">
        <v>27784</v>
      </c>
      <c r="C952">
        <v>2108</v>
      </c>
      <c r="F952" t="s">
        <v>35</v>
      </c>
      <c r="G952" t="s">
        <v>315</v>
      </c>
      <c r="H952">
        <v>913</v>
      </c>
      <c r="K952" t="s">
        <v>83</v>
      </c>
      <c r="L952">
        <v>140258</v>
      </c>
      <c r="M952">
        <v>981</v>
      </c>
    </row>
    <row r="953" spans="1:13" x14ac:dyDescent="0.25">
      <c r="A953" t="s">
        <v>133</v>
      </c>
      <c r="B953">
        <v>738</v>
      </c>
      <c r="C953">
        <v>2107</v>
      </c>
      <c r="F953" t="s">
        <v>183</v>
      </c>
      <c r="G953" t="s">
        <v>303</v>
      </c>
      <c r="H953">
        <v>909.5</v>
      </c>
      <c r="K953" t="s">
        <v>35</v>
      </c>
      <c r="L953">
        <v>2914</v>
      </c>
      <c r="M953">
        <v>977.5</v>
      </c>
    </row>
    <row r="954" spans="1:13" x14ac:dyDescent="0.25">
      <c r="A954" t="s">
        <v>65</v>
      </c>
      <c r="B954" t="s">
        <v>326</v>
      </c>
      <c r="C954">
        <v>2101</v>
      </c>
      <c r="F954" t="s">
        <v>77</v>
      </c>
      <c r="G954" t="s">
        <v>250</v>
      </c>
      <c r="H954">
        <v>909</v>
      </c>
      <c r="K954" t="s">
        <v>21</v>
      </c>
      <c r="L954" t="s">
        <v>371</v>
      </c>
      <c r="M954">
        <v>977</v>
      </c>
    </row>
    <row r="955" spans="1:13" x14ac:dyDescent="0.25">
      <c r="A955" t="s">
        <v>141</v>
      </c>
      <c r="B955">
        <v>646</v>
      </c>
      <c r="C955">
        <v>2101</v>
      </c>
      <c r="F955" t="s">
        <v>171</v>
      </c>
      <c r="G955">
        <v>2831</v>
      </c>
      <c r="H955">
        <v>909</v>
      </c>
      <c r="K955" t="s">
        <v>105</v>
      </c>
      <c r="L955" t="s">
        <v>106</v>
      </c>
      <c r="M955">
        <v>974.5</v>
      </c>
    </row>
    <row r="956" spans="1:13" x14ac:dyDescent="0.25">
      <c r="A956" t="s">
        <v>111</v>
      </c>
      <c r="B956" t="s">
        <v>212</v>
      </c>
      <c r="C956">
        <v>2098</v>
      </c>
      <c r="F956" t="s">
        <v>157</v>
      </c>
      <c r="G956" t="s">
        <v>217</v>
      </c>
      <c r="H956">
        <v>908.5</v>
      </c>
      <c r="K956" t="s">
        <v>125</v>
      </c>
      <c r="L956" t="s">
        <v>274</v>
      </c>
      <c r="M956">
        <v>974</v>
      </c>
    </row>
    <row r="957" spans="1:13" x14ac:dyDescent="0.25">
      <c r="A957" t="s">
        <v>83</v>
      </c>
      <c r="B957">
        <v>3177</v>
      </c>
      <c r="C957">
        <v>2097</v>
      </c>
      <c r="F957" t="s">
        <v>29</v>
      </c>
      <c r="G957" t="s">
        <v>312</v>
      </c>
      <c r="H957">
        <v>908</v>
      </c>
      <c r="K957" t="s">
        <v>35</v>
      </c>
      <c r="L957" t="s">
        <v>315</v>
      </c>
      <c r="M957">
        <v>974</v>
      </c>
    </row>
    <row r="958" spans="1:13" x14ac:dyDescent="0.25">
      <c r="A958" t="s">
        <v>99</v>
      </c>
      <c r="B958" t="s">
        <v>261</v>
      </c>
      <c r="C958">
        <v>2095</v>
      </c>
      <c r="F958" t="s">
        <v>39</v>
      </c>
      <c r="G958" t="s">
        <v>380</v>
      </c>
      <c r="H958">
        <v>906</v>
      </c>
      <c r="K958" t="s">
        <v>117</v>
      </c>
      <c r="L958">
        <v>3183</v>
      </c>
      <c r="M958">
        <v>974</v>
      </c>
    </row>
    <row r="959" spans="1:13" x14ac:dyDescent="0.25">
      <c r="A959" t="s">
        <v>47</v>
      </c>
      <c r="B959" t="s">
        <v>204</v>
      </c>
      <c r="C959">
        <v>2088.5</v>
      </c>
      <c r="F959" t="s">
        <v>135</v>
      </c>
      <c r="G959">
        <v>2802</v>
      </c>
      <c r="H959">
        <v>905</v>
      </c>
      <c r="K959" t="s">
        <v>151</v>
      </c>
      <c r="L959" t="s">
        <v>524</v>
      </c>
      <c r="M959">
        <v>973.5</v>
      </c>
    </row>
    <row r="960" spans="1:13" x14ac:dyDescent="0.25">
      <c r="A960" t="s">
        <v>71</v>
      </c>
      <c r="B960">
        <v>140494</v>
      </c>
      <c r="C960">
        <v>2088.5</v>
      </c>
      <c r="F960" t="s">
        <v>67</v>
      </c>
      <c r="G960">
        <v>140446</v>
      </c>
      <c r="H960">
        <v>904.5</v>
      </c>
      <c r="K960" t="s">
        <v>25</v>
      </c>
      <c r="L960">
        <v>140578</v>
      </c>
      <c r="M960">
        <v>973</v>
      </c>
    </row>
    <row r="961" spans="1:13" x14ac:dyDescent="0.25">
      <c r="A961" t="s">
        <v>171</v>
      </c>
      <c r="B961" t="s">
        <v>172</v>
      </c>
      <c r="C961">
        <v>2086</v>
      </c>
      <c r="F961" t="s">
        <v>165</v>
      </c>
      <c r="G961">
        <v>140398</v>
      </c>
      <c r="H961">
        <v>903</v>
      </c>
      <c r="K961" t="s">
        <v>169</v>
      </c>
      <c r="L961">
        <v>2678</v>
      </c>
      <c r="M961">
        <v>973</v>
      </c>
    </row>
    <row r="962" spans="1:13" x14ac:dyDescent="0.25">
      <c r="A962" t="s">
        <v>169</v>
      </c>
      <c r="B962">
        <v>140423</v>
      </c>
      <c r="C962">
        <v>2085</v>
      </c>
      <c r="F962" t="s">
        <v>147</v>
      </c>
      <c r="G962" t="s">
        <v>434</v>
      </c>
      <c r="H962">
        <v>899</v>
      </c>
      <c r="K962" t="s">
        <v>163</v>
      </c>
      <c r="L962">
        <v>2886</v>
      </c>
      <c r="M962">
        <v>971</v>
      </c>
    </row>
    <row r="963" spans="1:13" x14ac:dyDescent="0.25">
      <c r="A963" t="s">
        <v>111</v>
      </c>
      <c r="B963" t="s">
        <v>112</v>
      </c>
      <c r="C963">
        <v>2084.5</v>
      </c>
      <c r="F963" t="s">
        <v>107</v>
      </c>
      <c r="G963">
        <v>2672</v>
      </c>
      <c r="H963">
        <v>898</v>
      </c>
      <c r="K963" t="s">
        <v>13</v>
      </c>
      <c r="L963" t="s">
        <v>306</v>
      </c>
      <c r="M963">
        <v>969.5</v>
      </c>
    </row>
    <row r="964" spans="1:13" x14ac:dyDescent="0.25">
      <c r="A964" t="s">
        <v>79</v>
      </c>
      <c r="B964" t="s">
        <v>208</v>
      </c>
      <c r="C964">
        <v>2084</v>
      </c>
      <c r="F964" t="s">
        <v>125</v>
      </c>
      <c r="G964" t="s">
        <v>511</v>
      </c>
      <c r="H964">
        <v>894</v>
      </c>
      <c r="K964" t="s">
        <v>141</v>
      </c>
      <c r="L964" t="s">
        <v>282</v>
      </c>
      <c r="M964">
        <v>968</v>
      </c>
    </row>
    <row r="965" spans="1:13" x14ac:dyDescent="0.25">
      <c r="A965" t="s">
        <v>89</v>
      </c>
      <c r="B965">
        <v>140500</v>
      </c>
      <c r="C965">
        <v>2084</v>
      </c>
      <c r="F965" t="s">
        <v>33</v>
      </c>
      <c r="G965">
        <v>2759</v>
      </c>
      <c r="H965">
        <v>892.5</v>
      </c>
      <c r="K965" t="s">
        <v>129</v>
      </c>
      <c r="L965">
        <v>2752</v>
      </c>
      <c r="M965">
        <v>968</v>
      </c>
    </row>
    <row r="966" spans="1:13" x14ac:dyDescent="0.25">
      <c r="A966" t="s">
        <v>53</v>
      </c>
      <c r="B966">
        <v>580</v>
      </c>
      <c r="C966">
        <v>2083.5</v>
      </c>
      <c r="F966" t="s">
        <v>175</v>
      </c>
      <c r="G966" t="s">
        <v>176</v>
      </c>
      <c r="H966">
        <v>890</v>
      </c>
      <c r="K966" t="s">
        <v>115</v>
      </c>
      <c r="L966">
        <v>573</v>
      </c>
      <c r="M966">
        <v>967.5</v>
      </c>
    </row>
    <row r="967" spans="1:13" x14ac:dyDescent="0.25">
      <c r="A967" t="s">
        <v>157</v>
      </c>
      <c r="B967">
        <v>140277</v>
      </c>
      <c r="C967">
        <v>2082.5</v>
      </c>
      <c r="F967" t="s">
        <v>45</v>
      </c>
      <c r="G967">
        <v>536</v>
      </c>
      <c r="H967">
        <v>890</v>
      </c>
      <c r="K967" t="s">
        <v>143</v>
      </c>
      <c r="L967" t="s">
        <v>432</v>
      </c>
      <c r="M967">
        <v>966</v>
      </c>
    </row>
    <row r="968" spans="1:13" x14ac:dyDescent="0.25">
      <c r="A968" t="s">
        <v>97</v>
      </c>
      <c r="B968">
        <v>2765</v>
      </c>
      <c r="C968">
        <v>2082</v>
      </c>
      <c r="F968" t="s">
        <v>131</v>
      </c>
      <c r="G968" t="s">
        <v>132</v>
      </c>
      <c r="H968">
        <v>888.5</v>
      </c>
      <c r="K968" t="s">
        <v>37</v>
      </c>
      <c r="L968">
        <v>140539</v>
      </c>
      <c r="M968">
        <v>966</v>
      </c>
    </row>
    <row r="969" spans="1:13" x14ac:dyDescent="0.25">
      <c r="A969" t="s">
        <v>29</v>
      </c>
      <c r="B969" t="s">
        <v>547</v>
      </c>
      <c r="C969">
        <v>2079</v>
      </c>
      <c r="F969" t="s">
        <v>37</v>
      </c>
      <c r="G969">
        <v>140250</v>
      </c>
      <c r="H969">
        <v>884.5</v>
      </c>
      <c r="K969" t="s">
        <v>169</v>
      </c>
      <c r="L969" t="s">
        <v>533</v>
      </c>
      <c r="M969">
        <v>964</v>
      </c>
    </row>
    <row r="970" spans="1:13" x14ac:dyDescent="0.25">
      <c r="A970" t="s">
        <v>37</v>
      </c>
      <c r="B970">
        <v>579</v>
      </c>
      <c r="C970">
        <v>2079</v>
      </c>
      <c r="F970" t="s">
        <v>183</v>
      </c>
      <c r="G970">
        <v>140577</v>
      </c>
      <c r="H970">
        <v>884</v>
      </c>
      <c r="K970" t="s">
        <v>39</v>
      </c>
      <c r="L970" t="s">
        <v>380</v>
      </c>
      <c r="M970">
        <v>964</v>
      </c>
    </row>
    <row r="971" spans="1:13" x14ac:dyDescent="0.25">
      <c r="A971" t="s">
        <v>177</v>
      </c>
      <c r="B971">
        <v>2756</v>
      </c>
      <c r="C971">
        <v>2075</v>
      </c>
      <c r="F971" t="s">
        <v>31</v>
      </c>
      <c r="G971">
        <v>140376</v>
      </c>
      <c r="H971">
        <v>883</v>
      </c>
      <c r="K971" t="s">
        <v>71</v>
      </c>
      <c r="L971">
        <v>140575</v>
      </c>
      <c r="M971">
        <v>963</v>
      </c>
    </row>
    <row r="972" spans="1:13" x14ac:dyDescent="0.25">
      <c r="A972" t="s">
        <v>83</v>
      </c>
      <c r="B972" t="s">
        <v>490</v>
      </c>
      <c r="C972">
        <v>2073</v>
      </c>
      <c r="F972" t="s">
        <v>121</v>
      </c>
      <c r="G972">
        <v>2685</v>
      </c>
      <c r="H972">
        <v>883</v>
      </c>
      <c r="K972" t="s">
        <v>91</v>
      </c>
      <c r="L972">
        <v>2861</v>
      </c>
      <c r="M972">
        <v>963</v>
      </c>
    </row>
    <row r="973" spans="1:13" x14ac:dyDescent="0.25">
      <c r="A973" t="s">
        <v>81</v>
      </c>
      <c r="B973">
        <v>2928</v>
      </c>
      <c r="C973">
        <v>2073</v>
      </c>
      <c r="F973" t="s">
        <v>77</v>
      </c>
      <c r="G973">
        <v>642</v>
      </c>
      <c r="H973">
        <v>883</v>
      </c>
      <c r="K973" t="s">
        <v>113</v>
      </c>
      <c r="L973" t="s">
        <v>564</v>
      </c>
      <c r="M973">
        <v>962</v>
      </c>
    </row>
    <row r="974" spans="1:13" x14ac:dyDescent="0.25">
      <c r="A974" t="s">
        <v>67</v>
      </c>
      <c r="B974">
        <v>140213</v>
      </c>
      <c r="C974">
        <v>2071</v>
      </c>
      <c r="F974" t="s">
        <v>169</v>
      </c>
      <c r="G974">
        <v>2845</v>
      </c>
      <c r="H974">
        <v>882</v>
      </c>
      <c r="K974" t="s">
        <v>65</v>
      </c>
      <c r="L974" t="s">
        <v>326</v>
      </c>
      <c r="M974">
        <v>962</v>
      </c>
    </row>
    <row r="975" spans="1:13" x14ac:dyDescent="0.25">
      <c r="A975" t="s">
        <v>77</v>
      </c>
      <c r="B975">
        <v>538</v>
      </c>
      <c r="C975">
        <v>2065</v>
      </c>
      <c r="F975" t="s">
        <v>87</v>
      </c>
      <c r="G975">
        <v>140580</v>
      </c>
      <c r="H975">
        <v>881</v>
      </c>
      <c r="K975" t="s">
        <v>75</v>
      </c>
      <c r="L975">
        <v>2674</v>
      </c>
      <c r="M975">
        <v>961</v>
      </c>
    </row>
    <row r="976" spans="1:13" x14ac:dyDescent="0.25">
      <c r="A976" t="s">
        <v>101</v>
      </c>
      <c r="B976">
        <v>140246</v>
      </c>
      <c r="C976">
        <v>2061</v>
      </c>
      <c r="F976" t="s">
        <v>177</v>
      </c>
      <c r="G976">
        <v>717</v>
      </c>
      <c r="H976">
        <v>879.5</v>
      </c>
      <c r="K976" t="s">
        <v>151</v>
      </c>
      <c r="L976">
        <v>140341</v>
      </c>
      <c r="M976">
        <v>960</v>
      </c>
    </row>
    <row r="977" spans="1:13" x14ac:dyDescent="0.25">
      <c r="A977" t="s">
        <v>29</v>
      </c>
      <c r="B977">
        <v>2666</v>
      </c>
      <c r="C977">
        <v>2061</v>
      </c>
      <c r="F977" t="s">
        <v>77</v>
      </c>
      <c r="G977" t="s">
        <v>399</v>
      </c>
      <c r="H977">
        <v>876</v>
      </c>
      <c r="K977" t="s">
        <v>53</v>
      </c>
      <c r="L977" t="s">
        <v>475</v>
      </c>
      <c r="M977">
        <v>958</v>
      </c>
    </row>
    <row r="978" spans="1:13" x14ac:dyDescent="0.25">
      <c r="A978" t="s">
        <v>117</v>
      </c>
      <c r="B978" t="s">
        <v>507</v>
      </c>
      <c r="C978">
        <v>2059</v>
      </c>
      <c r="F978" t="s">
        <v>175</v>
      </c>
      <c r="G978">
        <v>2920</v>
      </c>
      <c r="H978">
        <v>871.5</v>
      </c>
      <c r="K978" t="s">
        <v>93</v>
      </c>
      <c r="L978" t="s">
        <v>495</v>
      </c>
      <c r="M978">
        <v>956.5</v>
      </c>
    </row>
    <row r="979" spans="1:13" x14ac:dyDescent="0.25">
      <c r="A979" t="s">
        <v>25</v>
      </c>
      <c r="B979">
        <v>2696</v>
      </c>
      <c r="C979">
        <v>2058.5</v>
      </c>
      <c r="F979" t="s">
        <v>157</v>
      </c>
      <c r="G979">
        <v>647</v>
      </c>
      <c r="H979">
        <v>871</v>
      </c>
      <c r="K979" t="s">
        <v>45</v>
      </c>
      <c r="L979">
        <v>140532</v>
      </c>
      <c r="M979">
        <v>956</v>
      </c>
    </row>
    <row r="980" spans="1:13" x14ac:dyDescent="0.25">
      <c r="A980" t="s">
        <v>93</v>
      </c>
      <c r="B980">
        <v>2799</v>
      </c>
      <c r="C980">
        <v>2057.5</v>
      </c>
      <c r="F980" t="s">
        <v>131</v>
      </c>
      <c r="G980">
        <v>3181</v>
      </c>
      <c r="H980">
        <v>870.5</v>
      </c>
      <c r="K980" t="s">
        <v>35</v>
      </c>
      <c r="L980">
        <v>140261</v>
      </c>
      <c r="M980">
        <v>955</v>
      </c>
    </row>
    <row r="981" spans="1:13" x14ac:dyDescent="0.25">
      <c r="A981" t="s">
        <v>23</v>
      </c>
      <c r="B981" t="s">
        <v>311</v>
      </c>
      <c r="C981">
        <v>2055</v>
      </c>
      <c r="F981" t="s">
        <v>29</v>
      </c>
      <c r="G981">
        <v>140401</v>
      </c>
      <c r="H981">
        <v>869.5</v>
      </c>
      <c r="K981" t="s">
        <v>127</v>
      </c>
      <c r="L981" t="s">
        <v>128</v>
      </c>
      <c r="M981">
        <v>953.5</v>
      </c>
    </row>
    <row r="982" spans="1:13" x14ac:dyDescent="0.25">
      <c r="A982" t="s">
        <v>169</v>
      </c>
      <c r="B982">
        <v>625</v>
      </c>
      <c r="C982">
        <v>2055</v>
      </c>
      <c r="F982" t="s">
        <v>151</v>
      </c>
      <c r="G982">
        <v>140425</v>
      </c>
      <c r="H982">
        <v>869</v>
      </c>
      <c r="K982" t="s">
        <v>175</v>
      </c>
      <c r="L982">
        <v>3094</v>
      </c>
      <c r="M982">
        <v>952</v>
      </c>
    </row>
    <row r="983" spans="1:13" x14ac:dyDescent="0.25">
      <c r="A983" t="s">
        <v>79</v>
      </c>
      <c r="B983">
        <v>549</v>
      </c>
      <c r="C983">
        <v>2050</v>
      </c>
      <c r="F983" t="s">
        <v>75</v>
      </c>
      <c r="G983">
        <v>140558</v>
      </c>
      <c r="H983">
        <v>867.5</v>
      </c>
      <c r="K983" t="s">
        <v>29</v>
      </c>
      <c r="L983">
        <v>2790</v>
      </c>
      <c r="M983">
        <v>952</v>
      </c>
    </row>
    <row r="984" spans="1:13" x14ac:dyDescent="0.25">
      <c r="A984" t="s">
        <v>157</v>
      </c>
      <c r="B984" t="s">
        <v>357</v>
      </c>
      <c r="C984">
        <v>2047</v>
      </c>
      <c r="F984" t="s">
        <v>29</v>
      </c>
      <c r="G984" t="s">
        <v>201</v>
      </c>
      <c r="H984">
        <v>867</v>
      </c>
      <c r="K984" t="s">
        <v>181</v>
      </c>
      <c r="L984">
        <v>3203</v>
      </c>
      <c r="M984">
        <v>951</v>
      </c>
    </row>
    <row r="985" spans="1:13" x14ac:dyDescent="0.25">
      <c r="A985" t="s">
        <v>109</v>
      </c>
      <c r="B985" t="s">
        <v>211</v>
      </c>
      <c r="C985">
        <v>2039</v>
      </c>
      <c r="F985" t="s">
        <v>179</v>
      </c>
      <c r="G985">
        <v>3187</v>
      </c>
      <c r="H985">
        <v>867</v>
      </c>
      <c r="K985" t="s">
        <v>89</v>
      </c>
      <c r="L985">
        <v>2853</v>
      </c>
      <c r="M985">
        <v>951</v>
      </c>
    </row>
    <row r="986" spans="1:13" x14ac:dyDescent="0.25">
      <c r="A986" t="s">
        <v>129</v>
      </c>
      <c r="B986">
        <v>2752</v>
      </c>
      <c r="C986">
        <v>2038</v>
      </c>
      <c r="F986" t="s">
        <v>79</v>
      </c>
      <c r="G986" t="s">
        <v>488</v>
      </c>
      <c r="H986">
        <v>857.5</v>
      </c>
      <c r="K986" t="s">
        <v>171</v>
      </c>
      <c r="L986" t="s">
        <v>446</v>
      </c>
      <c r="M986">
        <v>949</v>
      </c>
    </row>
    <row r="987" spans="1:13" x14ac:dyDescent="0.25">
      <c r="A987" t="s">
        <v>27</v>
      </c>
      <c r="B987">
        <v>140400</v>
      </c>
      <c r="C987">
        <v>2033.5</v>
      </c>
      <c r="F987" t="s">
        <v>147</v>
      </c>
      <c r="G987">
        <v>2871</v>
      </c>
      <c r="H987">
        <v>851</v>
      </c>
      <c r="K987" t="s">
        <v>97</v>
      </c>
      <c r="L987">
        <v>2765</v>
      </c>
      <c r="M987">
        <v>949</v>
      </c>
    </row>
    <row r="988" spans="1:13" x14ac:dyDescent="0.25">
      <c r="A988" t="s">
        <v>83</v>
      </c>
      <c r="B988">
        <v>140258</v>
      </c>
      <c r="C988">
        <v>2031</v>
      </c>
      <c r="F988" t="s">
        <v>169</v>
      </c>
      <c r="G988" t="s">
        <v>296</v>
      </c>
      <c r="H988">
        <v>850</v>
      </c>
      <c r="K988" t="s">
        <v>45</v>
      </c>
      <c r="L988">
        <v>2789</v>
      </c>
      <c r="M988">
        <v>948.5</v>
      </c>
    </row>
    <row r="989" spans="1:13" x14ac:dyDescent="0.25">
      <c r="A989" t="s">
        <v>77</v>
      </c>
      <c r="B989">
        <v>2800</v>
      </c>
      <c r="C989">
        <v>2026</v>
      </c>
      <c r="F989" t="s">
        <v>85</v>
      </c>
      <c r="G989">
        <v>140507</v>
      </c>
      <c r="H989">
        <v>847</v>
      </c>
      <c r="K989" t="s">
        <v>65</v>
      </c>
      <c r="L989" t="s">
        <v>244</v>
      </c>
      <c r="M989">
        <v>947.5</v>
      </c>
    </row>
    <row r="990" spans="1:13" x14ac:dyDescent="0.25">
      <c r="A990" t="s">
        <v>101</v>
      </c>
      <c r="B990" t="s">
        <v>499</v>
      </c>
      <c r="C990">
        <v>2024</v>
      </c>
      <c r="F990" t="s">
        <v>127</v>
      </c>
      <c r="G990">
        <v>2769</v>
      </c>
      <c r="H990">
        <v>846.5</v>
      </c>
      <c r="K990" t="s">
        <v>101</v>
      </c>
      <c r="L990">
        <v>2878</v>
      </c>
      <c r="M990">
        <v>946.5</v>
      </c>
    </row>
    <row r="991" spans="1:13" x14ac:dyDescent="0.25">
      <c r="A991" t="s">
        <v>49</v>
      </c>
      <c r="B991" t="s">
        <v>237</v>
      </c>
      <c r="C991">
        <v>2017</v>
      </c>
      <c r="F991" t="s">
        <v>181</v>
      </c>
      <c r="G991" t="s">
        <v>182</v>
      </c>
      <c r="H991">
        <v>846</v>
      </c>
      <c r="K991" t="s">
        <v>63</v>
      </c>
      <c r="L991">
        <v>140212</v>
      </c>
      <c r="M991">
        <v>945</v>
      </c>
    </row>
    <row r="992" spans="1:13" x14ac:dyDescent="0.25">
      <c r="A992" t="s">
        <v>121</v>
      </c>
      <c r="B992">
        <v>140573</v>
      </c>
      <c r="C992">
        <v>2014.5</v>
      </c>
      <c r="F992" t="s">
        <v>127</v>
      </c>
      <c r="G992" t="s">
        <v>424</v>
      </c>
      <c r="H992">
        <v>846</v>
      </c>
      <c r="K992" t="s">
        <v>161</v>
      </c>
      <c r="L992" t="s">
        <v>359</v>
      </c>
      <c r="M992">
        <v>942.5</v>
      </c>
    </row>
    <row r="993" spans="1:13" x14ac:dyDescent="0.25">
      <c r="A993" t="s">
        <v>185</v>
      </c>
      <c r="B993">
        <v>2867</v>
      </c>
      <c r="C993">
        <v>2014</v>
      </c>
      <c r="F993" t="s">
        <v>159</v>
      </c>
      <c r="G993">
        <v>2929</v>
      </c>
      <c r="H993">
        <v>844.5</v>
      </c>
      <c r="K993" t="s">
        <v>161</v>
      </c>
      <c r="L993">
        <v>140264</v>
      </c>
      <c r="M993">
        <v>941</v>
      </c>
    </row>
    <row r="994" spans="1:13" x14ac:dyDescent="0.25">
      <c r="A994" t="s">
        <v>43</v>
      </c>
      <c r="B994">
        <v>140562</v>
      </c>
      <c r="C994">
        <v>2012.5</v>
      </c>
      <c r="F994" t="s">
        <v>175</v>
      </c>
      <c r="G994" t="s">
        <v>536</v>
      </c>
      <c r="H994">
        <v>844</v>
      </c>
      <c r="K994" t="s">
        <v>87</v>
      </c>
      <c r="L994" t="s">
        <v>492</v>
      </c>
      <c r="M994">
        <v>937</v>
      </c>
    </row>
    <row r="995" spans="1:13" x14ac:dyDescent="0.25">
      <c r="A995" t="s">
        <v>143</v>
      </c>
      <c r="B995">
        <v>704</v>
      </c>
      <c r="C995">
        <v>2012</v>
      </c>
      <c r="F995" t="s">
        <v>163</v>
      </c>
      <c r="G995">
        <v>576</v>
      </c>
      <c r="H995">
        <v>840.5</v>
      </c>
      <c r="K995" t="s">
        <v>71</v>
      </c>
      <c r="L995" t="s">
        <v>247</v>
      </c>
      <c r="M995">
        <v>934</v>
      </c>
    </row>
    <row r="996" spans="1:13" x14ac:dyDescent="0.25">
      <c r="A996" t="s">
        <v>119</v>
      </c>
      <c r="B996">
        <v>608</v>
      </c>
      <c r="C996">
        <v>2005.5</v>
      </c>
      <c r="F996" t="s">
        <v>47</v>
      </c>
      <c r="G996">
        <v>140529</v>
      </c>
      <c r="H996">
        <v>840</v>
      </c>
      <c r="K996" t="s">
        <v>119</v>
      </c>
      <c r="L996">
        <v>608</v>
      </c>
      <c r="M996">
        <v>933.5</v>
      </c>
    </row>
    <row r="997" spans="1:13" x14ac:dyDescent="0.25">
      <c r="A997" t="s">
        <v>133</v>
      </c>
      <c r="B997" t="s">
        <v>351</v>
      </c>
      <c r="C997">
        <v>2000</v>
      </c>
      <c r="F997" t="s">
        <v>133</v>
      </c>
      <c r="G997">
        <v>3072</v>
      </c>
      <c r="H997">
        <v>840</v>
      </c>
      <c r="K997" t="s">
        <v>19</v>
      </c>
      <c r="L997">
        <v>2918</v>
      </c>
      <c r="M997">
        <v>933</v>
      </c>
    </row>
    <row r="998" spans="1:13" x14ac:dyDescent="0.25">
      <c r="A998" t="s">
        <v>153</v>
      </c>
      <c r="B998">
        <v>624</v>
      </c>
      <c r="C998">
        <v>1999</v>
      </c>
      <c r="F998" t="s">
        <v>13</v>
      </c>
      <c r="G998">
        <v>2668</v>
      </c>
      <c r="H998">
        <v>840</v>
      </c>
      <c r="K998" t="s">
        <v>95</v>
      </c>
      <c r="L998" t="s">
        <v>496</v>
      </c>
      <c r="M998">
        <v>930</v>
      </c>
    </row>
    <row r="999" spans="1:13" x14ac:dyDescent="0.25">
      <c r="A999" t="s">
        <v>17</v>
      </c>
      <c r="B999" t="s">
        <v>18</v>
      </c>
      <c r="C999">
        <v>1989</v>
      </c>
      <c r="F999" t="s">
        <v>69</v>
      </c>
      <c r="G999">
        <v>591</v>
      </c>
      <c r="H999">
        <v>839</v>
      </c>
      <c r="K999" t="s">
        <v>81</v>
      </c>
      <c r="L999">
        <v>560</v>
      </c>
      <c r="M999">
        <v>928</v>
      </c>
    </row>
    <row r="1000" spans="1:13" x14ac:dyDescent="0.25">
      <c r="A1000" t="s">
        <v>179</v>
      </c>
      <c r="B1000" t="s">
        <v>450</v>
      </c>
      <c r="C1000">
        <v>1988</v>
      </c>
      <c r="F1000" t="s">
        <v>161</v>
      </c>
      <c r="G1000" t="s">
        <v>162</v>
      </c>
      <c r="H1000">
        <v>837</v>
      </c>
      <c r="K1000" t="s">
        <v>31</v>
      </c>
      <c r="L1000">
        <v>2943</v>
      </c>
      <c r="M1000">
        <v>926</v>
      </c>
    </row>
    <row r="1001" spans="1:13" x14ac:dyDescent="0.25">
      <c r="A1001" t="s">
        <v>181</v>
      </c>
      <c r="B1001">
        <v>140422</v>
      </c>
      <c r="C1001">
        <v>1988</v>
      </c>
      <c r="F1001" t="s">
        <v>93</v>
      </c>
      <c r="G1001">
        <v>140408</v>
      </c>
      <c r="H1001">
        <v>836</v>
      </c>
      <c r="K1001" t="s">
        <v>157</v>
      </c>
      <c r="L1001">
        <v>140356</v>
      </c>
      <c r="M1001">
        <v>925</v>
      </c>
    </row>
    <row r="1002" spans="1:13" x14ac:dyDescent="0.25">
      <c r="A1002" t="s">
        <v>31</v>
      </c>
      <c r="B1002" t="s">
        <v>548</v>
      </c>
      <c r="C1002">
        <v>1978.5</v>
      </c>
      <c r="F1002" t="s">
        <v>79</v>
      </c>
      <c r="G1002">
        <v>849</v>
      </c>
      <c r="H1002">
        <v>834</v>
      </c>
      <c r="K1002" t="s">
        <v>117</v>
      </c>
      <c r="L1002">
        <v>140244</v>
      </c>
      <c r="M1002">
        <v>925</v>
      </c>
    </row>
    <row r="1003" spans="1:13" x14ac:dyDescent="0.25">
      <c r="A1003" t="s">
        <v>133</v>
      </c>
      <c r="B1003">
        <v>3072</v>
      </c>
      <c r="C1003">
        <v>1976</v>
      </c>
      <c r="F1003" t="s">
        <v>117</v>
      </c>
      <c r="G1003">
        <v>140244</v>
      </c>
      <c r="H1003">
        <v>831</v>
      </c>
      <c r="K1003" t="s">
        <v>177</v>
      </c>
      <c r="L1003">
        <v>566</v>
      </c>
      <c r="M1003">
        <v>924</v>
      </c>
    </row>
    <row r="1004" spans="1:13" x14ac:dyDescent="0.25">
      <c r="A1004" t="s">
        <v>115</v>
      </c>
      <c r="B1004">
        <v>140315</v>
      </c>
      <c r="C1004">
        <v>1975.5</v>
      </c>
      <c r="F1004" t="s">
        <v>121</v>
      </c>
      <c r="G1004">
        <v>140598</v>
      </c>
      <c r="H1004">
        <v>830.5</v>
      </c>
      <c r="K1004" t="s">
        <v>127</v>
      </c>
      <c r="L1004" t="s">
        <v>275</v>
      </c>
      <c r="M1004">
        <v>923.5</v>
      </c>
    </row>
    <row r="1005" spans="1:13" x14ac:dyDescent="0.25">
      <c r="A1005" t="s">
        <v>15</v>
      </c>
      <c r="B1005" t="s">
        <v>200</v>
      </c>
      <c r="C1005">
        <v>1975</v>
      </c>
      <c r="F1005" t="s">
        <v>175</v>
      </c>
      <c r="G1005">
        <v>140343</v>
      </c>
      <c r="H1005">
        <v>830</v>
      </c>
      <c r="K1005" t="s">
        <v>13</v>
      </c>
      <c r="L1005">
        <v>140412</v>
      </c>
      <c r="M1005">
        <v>922.5</v>
      </c>
    </row>
    <row r="1006" spans="1:13" x14ac:dyDescent="0.25">
      <c r="A1006" t="s">
        <v>175</v>
      </c>
      <c r="B1006">
        <v>2920</v>
      </c>
      <c r="C1006">
        <v>1973</v>
      </c>
      <c r="F1006" t="s">
        <v>91</v>
      </c>
      <c r="G1006">
        <v>140601</v>
      </c>
      <c r="H1006">
        <v>826.5</v>
      </c>
      <c r="K1006" t="s">
        <v>173</v>
      </c>
      <c r="L1006" t="s">
        <v>362</v>
      </c>
      <c r="M1006">
        <v>920</v>
      </c>
    </row>
    <row r="1007" spans="1:13" x14ac:dyDescent="0.25">
      <c r="A1007" t="s">
        <v>87</v>
      </c>
      <c r="B1007" t="s">
        <v>88</v>
      </c>
      <c r="C1007">
        <v>1963</v>
      </c>
      <c r="F1007" t="s">
        <v>141</v>
      </c>
      <c r="G1007">
        <v>140374</v>
      </c>
      <c r="H1007">
        <v>825</v>
      </c>
      <c r="K1007" t="s">
        <v>109</v>
      </c>
      <c r="L1007" t="s">
        <v>342</v>
      </c>
      <c r="M1007">
        <v>918</v>
      </c>
    </row>
    <row r="1008" spans="1:13" x14ac:dyDescent="0.25">
      <c r="A1008" t="s">
        <v>105</v>
      </c>
      <c r="B1008" t="s">
        <v>264</v>
      </c>
      <c r="C1008">
        <v>1959</v>
      </c>
      <c r="F1008" t="s">
        <v>113</v>
      </c>
      <c r="G1008" t="s">
        <v>268</v>
      </c>
      <c r="H1008">
        <v>822</v>
      </c>
      <c r="K1008" t="s">
        <v>49</v>
      </c>
      <c r="L1008" t="s">
        <v>237</v>
      </c>
      <c r="M1008">
        <v>916</v>
      </c>
    </row>
    <row r="1009" spans="1:13" x14ac:dyDescent="0.25">
      <c r="A1009" t="s">
        <v>107</v>
      </c>
      <c r="B1009">
        <v>632</v>
      </c>
      <c r="C1009">
        <v>1957</v>
      </c>
      <c r="F1009" t="s">
        <v>115</v>
      </c>
      <c r="G1009" t="s">
        <v>116</v>
      </c>
      <c r="H1009">
        <v>822</v>
      </c>
      <c r="K1009" t="s">
        <v>117</v>
      </c>
      <c r="L1009" t="s">
        <v>346</v>
      </c>
      <c r="M1009">
        <v>914</v>
      </c>
    </row>
    <row r="1010" spans="1:13" x14ac:dyDescent="0.25">
      <c r="A1010" t="s">
        <v>75</v>
      </c>
      <c r="B1010">
        <v>140223</v>
      </c>
      <c r="C1010">
        <v>1955</v>
      </c>
      <c r="F1010" t="s">
        <v>155</v>
      </c>
      <c r="G1010">
        <v>635</v>
      </c>
      <c r="H1010">
        <v>822</v>
      </c>
      <c r="K1010" t="s">
        <v>185</v>
      </c>
      <c r="L1010">
        <v>2867</v>
      </c>
      <c r="M1010">
        <v>913</v>
      </c>
    </row>
    <row r="1011" spans="1:13" x14ac:dyDescent="0.25">
      <c r="A1011" t="s">
        <v>65</v>
      </c>
      <c r="B1011" t="s">
        <v>66</v>
      </c>
      <c r="C1011">
        <v>1953</v>
      </c>
      <c r="F1011" t="s">
        <v>183</v>
      </c>
      <c r="G1011">
        <v>614</v>
      </c>
      <c r="H1011">
        <v>819</v>
      </c>
      <c r="K1011" t="s">
        <v>97</v>
      </c>
      <c r="L1011" t="s">
        <v>260</v>
      </c>
      <c r="M1011">
        <v>911</v>
      </c>
    </row>
    <row r="1012" spans="1:13" x14ac:dyDescent="0.25">
      <c r="A1012" t="s">
        <v>63</v>
      </c>
      <c r="B1012">
        <v>140212</v>
      </c>
      <c r="C1012">
        <v>1947.5</v>
      </c>
      <c r="F1012" t="s">
        <v>133</v>
      </c>
      <c r="G1012" t="s">
        <v>278</v>
      </c>
      <c r="H1012">
        <v>807.5</v>
      </c>
      <c r="K1012" t="s">
        <v>89</v>
      </c>
      <c r="L1012">
        <v>620</v>
      </c>
      <c r="M1012">
        <v>911</v>
      </c>
    </row>
    <row r="1013" spans="1:13" x14ac:dyDescent="0.25">
      <c r="A1013" t="s">
        <v>179</v>
      </c>
      <c r="B1013">
        <v>3187</v>
      </c>
      <c r="C1013">
        <v>1947.5</v>
      </c>
      <c r="F1013" t="s">
        <v>43</v>
      </c>
      <c r="G1013" t="s">
        <v>382</v>
      </c>
      <c r="H1013">
        <v>807.5</v>
      </c>
      <c r="K1013" t="s">
        <v>157</v>
      </c>
      <c r="L1013" t="s">
        <v>158</v>
      </c>
      <c r="M1013">
        <v>908</v>
      </c>
    </row>
    <row r="1014" spans="1:13" x14ac:dyDescent="0.25">
      <c r="A1014" t="s">
        <v>123</v>
      </c>
      <c r="B1014" t="s">
        <v>124</v>
      </c>
      <c r="C1014">
        <v>1946</v>
      </c>
      <c r="F1014" t="s">
        <v>187</v>
      </c>
      <c r="G1014">
        <v>140385</v>
      </c>
      <c r="H1014">
        <v>807</v>
      </c>
      <c r="K1014" t="s">
        <v>77</v>
      </c>
      <c r="L1014">
        <v>140407</v>
      </c>
      <c r="M1014">
        <v>906</v>
      </c>
    </row>
    <row r="1015" spans="1:13" x14ac:dyDescent="0.25">
      <c r="A1015" t="s">
        <v>25</v>
      </c>
      <c r="B1015" t="s">
        <v>226</v>
      </c>
      <c r="C1015">
        <v>1940</v>
      </c>
      <c r="F1015" t="s">
        <v>109</v>
      </c>
      <c r="G1015">
        <v>540</v>
      </c>
      <c r="H1015">
        <v>807</v>
      </c>
      <c r="K1015" t="s">
        <v>59</v>
      </c>
      <c r="L1015">
        <v>2825</v>
      </c>
      <c r="M1015">
        <v>905</v>
      </c>
    </row>
    <row r="1016" spans="1:13" x14ac:dyDescent="0.25">
      <c r="A1016" t="s">
        <v>125</v>
      </c>
      <c r="B1016">
        <v>541</v>
      </c>
      <c r="C1016">
        <v>1940</v>
      </c>
      <c r="F1016" t="s">
        <v>153</v>
      </c>
      <c r="G1016">
        <v>140595</v>
      </c>
      <c r="H1016">
        <v>802.5</v>
      </c>
      <c r="K1016" t="s">
        <v>177</v>
      </c>
      <c r="L1016">
        <v>2756</v>
      </c>
      <c r="M1016">
        <v>904</v>
      </c>
    </row>
    <row r="1017" spans="1:13" x14ac:dyDescent="0.25">
      <c r="A1017" t="s">
        <v>187</v>
      </c>
      <c r="B1017">
        <v>140362</v>
      </c>
      <c r="C1017">
        <v>1937.5</v>
      </c>
      <c r="F1017" t="s">
        <v>145</v>
      </c>
      <c r="G1017" t="s">
        <v>146</v>
      </c>
      <c r="H1017">
        <v>801</v>
      </c>
      <c r="K1017" t="s">
        <v>79</v>
      </c>
      <c r="L1017" t="s">
        <v>488</v>
      </c>
      <c r="M1017">
        <v>903</v>
      </c>
    </row>
    <row r="1018" spans="1:13" x14ac:dyDescent="0.25">
      <c r="A1018" t="s">
        <v>183</v>
      </c>
      <c r="B1018">
        <v>140409</v>
      </c>
      <c r="C1018">
        <v>1933</v>
      </c>
      <c r="F1018" t="s">
        <v>155</v>
      </c>
      <c r="G1018" t="s">
        <v>526</v>
      </c>
      <c r="H1018">
        <v>800</v>
      </c>
      <c r="K1018" t="s">
        <v>93</v>
      </c>
      <c r="L1018" t="s">
        <v>94</v>
      </c>
      <c r="M1018">
        <v>902.5</v>
      </c>
    </row>
    <row r="1019" spans="1:13" x14ac:dyDescent="0.25">
      <c r="A1019" t="s">
        <v>167</v>
      </c>
      <c r="B1019" t="s">
        <v>532</v>
      </c>
      <c r="C1019">
        <v>1927.5</v>
      </c>
      <c r="F1019" t="s">
        <v>65</v>
      </c>
      <c r="G1019" t="s">
        <v>244</v>
      </c>
      <c r="H1019">
        <v>799</v>
      </c>
      <c r="K1019" t="s">
        <v>131</v>
      </c>
      <c r="L1019" t="s">
        <v>350</v>
      </c>
      <c r="M1019">
        <v>901.5</v>
      </c>
    </row>
    <row r="1020" spans="1:13" x14ac:dyDescent="0.25">
      <c r="A1020" t="s">
        <v>51</v>
      </c>
      <c r="B1020" t="s">
        <v>474</v>
      </c>
      <c r="C1020">
        <v>1923</v>
      </c>
      <c r="F1020" t="s">
        <v>115</v>
      </c>
      <c r="G1020">
        <v>3180</v>
      </c>
      <c r="H1020">
        <v>798.5</v>
      </c>
      <c r="K1020" t="s">
        <v>123</v>
      </c>
      <c r="L1020" t="s">
        <v>510</v>
      </c>
      <c r="M1020">
        <v>900</v>
      </c>
    </row>
    <row r="1021" spans="1:13" x14ac:dyDescent="0.25">
      <c r="A1021" t="s">
        <v>71</v>
      </c>
      <c r="B1021" t="s">
        <v>247</v>
      </c>
      <c r="C1021">
        <v>1921</v>
      </c>
      <c r="F1021" t="s">
        <v>93</v>
      </c>
      <c r="G1021" t="s">
        <v>94</v>
      </c>
      <c r="H1021">
        <v>797</v>
      </c>
      <c r="K1021" t="s">
        <v>99</v>
      </c>
      <c r="L1021">
        <v>140203</v>
      </c>
      <c r="M1021">
        <v>898</v>
      </c>
    </row>
    <row r="1022" spans="1:13" x14ac:dyDescent="0.25">
      <c r="A1022" t="s">
        <v>109</v>
      </c>
      <c r="B1022">
        <v>140496</v>
      </c>
      <c r="C1022">
        <v>1920</v>
      </c>
      <c r="F1022" t="s">
        <v>111</v>
      </c>
      <c r="G1022" t="s">
        <v>563</v>
      </c>
      <c r="H1022">
        <v>796</v>
      </c>
      <c r="K1022" t="s">
        <v>127</v>
      </c>
      <c r="L1022" t="s">
        <v>566</v>
      </c>
      <c r="M1022">
        <v>897</v>
      </c>
    </row>
    <row r="1023" spans="1:13" x14ac:dyDescent="0.25">
      <c r="A1023" t="s">
        <v>13</v>
      </c>
      <c r="B1023" t="s">
        <v>220</v>
      </c>
      <c r="C1023">
        <v>1915</v>
      </c>
      <c r="F1023" t="s">
        <v>177</v>
      </c>
      <c r="G1023" t="s">
        <v>537</v>
      </c>
      <c r="H1023">
        <v>796</v>
      </c>
      <c r="K1023" t="s">
        <v>65</v>
      </c>
      <c r="L1023" t="s">
        <v>393</v>
      </c>
      <c r="M1023">
        <v>894.5</v>
      </c>
    </row>
    <row r="1024" spans="1:13" x14ac:dyDescent="0.25">
      <c r="A1024" t="s">
        <v>111</v>
      </c>
      <c r="B1024">
        <v>551</v>
      </c>
      <c r="C1024">
        <v>1915</v>
      </c>
      <c r="F1024" t="s">
        <v>57</v>
      </c>
      <c r="G1024" t="s">
        <v>58</v>
      </c>
      <c r="H1024">
        <v>796</v>
      </c>
      <c r="K1024" t="s">
        <v>163</v>
      </c>
      <c r="L1024" t="s">
        <v>293</v>
      </c>
      <c r="M1024">
        <v>893.5</v>
      </c>
    </row>
    <row r="1025" spans="1:13" x14ac:dyDescent="0.25">
      <c r="A1025" t="s">
        <v>39</v>
      </c>
      <c r="B1025">
        <v>140538</v>
      </c>
      <c r="C1025">
        <v>1907</v>
      </c>
      <c r="F1025" t="s">
        <v>37</v>
      </c>
      <c r="G1025" t="s">
        <v>316</v>
      </c>
      <c r="H1025">
        <v>795.5</v>
      </c>
      <c r="K1025" t="s">
        <v>165</v>
      </c>
      <c r="L1025">
        <v>740</v>
      </c>
      <c r="M1025">
        <v>893.5</v>
      </c>
    </row>
    <row r="1026" spans="1:13" x14ac:dyDescent="0.25">
      <c r="A1026" t="s">
        <v>59</v>
      </c>
      <c r="B1026">
        <v>629</v>
      </c>
      <c r="C1026">
        <v>1900</v>
      </c>
      <c r="F1026" t="s">
        <v>167</v>
      </c>
      <c r="G1026">
        <v>613</v>
      </c>
      <c r="H1026">
        <v>795.5</v>
      </c>
      <c r="K1026" t="s">
        <v>81</v>
      </c>
      <c r="L1026" t="s">
        <v>332</v>
      </c>
      <c r="M1026">
        <v>892</v>
      </c>
    </row>
    <row r="1027" spans="1:13" x14ac:dyDescent="0.25">
      <c r="A1027" t="s">
        <v>109</v>
      </c>
      <c r="B1027" t="s">
        <v>342</v>
      </c>
      <c r="C1027">
        <v>1899.5</v>
      </c>
      <c r="F1027" t="s">
        <v>135</v>
      </c>
      <c r="G1027">
        <v>140297</v>
      </c>
      <c r="H1027">
        <v>794.5</v>
      </c>
      <c r="K1027" t="s">
        <v>169</v>
      </c>
      <c r="L1027">
        <v>140565</v>
      </c>
      <c r="M1027">
        <v>889</v>
      </c>
    </row>
    <row r="1028" spans="1:13" x14ac:dyDescent="0.25">
      <c r="A1028" t="s">
        <v>67</v>
      </c>
      <c r="B1028">
        <v>140259</v>
      </c>
      <c r="C1028">
        <v>1899.5</v>
      </c>
      <c r="F1028" t="s">
        <v>111</v>
      </c>
      <c r="G1028">
        <v>702</v>
      </c>
      <c r="H1028">
        <v>791</v>
      </c>
      <c r="K1028" t="s">
        <v>19</v>
      </c>
      <c r="L1028" t="s">
        <v>20</v>
      </c>
      <c r="M1028">
        <v>885</v>
      </c>
    </row>
    <row r="1029" spans="1:13" x14ac:dyDescent="0.25">
      <c r="A1029" t="s">
        <v>141</v>
      </c>
      <c r="B1029" t="s">
        <v>282</v>
      </c>
      <c r="C1029">
        <v>1896</v>
      </c>
      <c r="F1029" t="s">
        <v>101</v>
      </c>
      <c r="G1029">
        <v>597</v>
      </c>
      <c r="H1029">
        <v>790</v>
      </c>
      <c r="K1029" t="s">
        <v>177</v>
      </c>
      <c r="L1029">
        <v>3131</v>
      </c>
      <c r="M1029">
        <v>884</v>
      </c>
    </row>
    <row r="1030" spans="1:13" x14ac:dyDescent="0.25">
      <c r="A1030" t="s">
        <v>181</v>
      </c>
      <c r="B1030" t="s">
        <v>182</v>
      </c>
      <c r="C1030">
        <v>1896</v>
      </c>
      <c r="F1030" t="s">
        <v>13</v>
      </c>
      <c r="G1030" t="s">
        <v>544</v>
      </c>
      <c r="H1030">
        <v>787</v>
      </c>
      <c r="K1030" t="s">
        <v>75</v>
      </c>
      <c r="L1030" t="s">
        <v>249</v>
      </c>
      <c r="M1030">
        <v>881</v>
      </c>
    </row>
    <row r="1031" spans="1:13" x14ac:dyDescent="0.25">
      <c r="A1031" t="s">
        <v>101</v>
      </c>
      <c r="B1031" t="s">
        <v>102</v>
      </c>
      <c r="C1031">
        <v>1892.5</v>
      </c>
      <c r="F1031" t="s">
        <v>97</v>
      </c>
      <c r="G1031">
        <v>2946</v>
      </c>
      <c r="H1031">
        <v>787</v>
      </c>
      <c r="K1031" t="s">
        <v>121</v>
      </c>
      <c r="L1031" t="s">
        <v>272</v>
      </c>
      <c r="M1031">
        <v>877</v>
      </c>
    </row>
    <row r="1032" spans="1:13" x14ac:dyDescent="0.25">
      <c r="A1032" t="s">
        <v>13</v>
      </c>
      <c r="B1032" t="s">
        <v>199</v>
      </c>
      <c r="C1032">
        <v>1892</v>
      </c>
      <c r="F1032" t="s">
        <v>143</v>
      </c>
      <c r="G1032">
        <v>140298</v>
      </c>
      <c r="H1032">
        <v>785</v>
      </c>
      <c r="K1032" t="s">
        <v>97</v>
      </c>
      <c r="L1032">
        <v>140268</v>
      </c>
      <c r="M1032">
        <v>877</v>
      </c>
    </row>
    <row r="1033" spans="1:13" x14ac:dyDescent="0.25">
      <c r="A1033" t="s">
        <v>71</v>
      </c>
      <c r="B1033" t="s">
        <v>396</v>
      </c>
      <c r="C1033">
        <v>1891</v>
      </c>
      <c r="F1033" t="s">
        <v>105</v>
      </c>
      <c r="G1033">
        <v>140235</v>
      </c>
      <c r="H1033">
        <v>785</v>
      </c>
      <c r="K1033" t="s">
        <v>103</v>
      </c>
      <c r="L1033">
        <v>607</v>
      </c>
      <c r="M1033">
        <v>876</v>
      </c>
    </row>
    <row r="1034" spans="1:13" x14ac:dyDescent="0.25">
      <c r="A1034" t="s">
        <v>49</v>
      </c>
      <c r="B1034">
        <v>2932</v>
      </c>
      <c r="C1034">
        <v>1891</v>
      </c>
      <c r="F1034" t="s">
        <v>87</v>
      </c>
      <c r="G1034">
        <v>140505</v>
      </c>
      <c r="H1034">
        <v>784.5</v>
      </c>
      <c r="K1034" t="s">
        <v>163</v>
      </c>
      <c r="L1034" t="s">
        <v>442</v>
      </c>
      <c r="M1034">
        <v>872.5</v>
      </c>
    </row>
    <row r="1035" spans="1:13" x14ac:dyDescent="0.25">
      <c r="A1035" t="s">
        <v>21</v>
      </c>
      <c r="B1035" t="s">
        <v>371</v>
      </c>
      <c r="C1035">
        <v>1887.5</v>
      </c>
      <c r="F1035" t="s">
        <v>59</v>
      </c>
      <c r="G1035" t="s">
        <v>478</v>
      </c>
      <c r="H1035">
        <v>784</v>
      </c>
      <c r="K1035" t="s">
        <v>43</v>
      </c>
      <c r="L1035">
        <v>140562</v>
      </c>
      <c r="M1035">
        <v>871.5</v>
      </c>
    </row>
    <row r="1036" spans="1:13" x14ac:dyDescent="0.25">
      <c r="A1036" t="s">
        <v>101</v>
      </c>
      <c r="B1036">
        <v>597</v>
      </c>
      <c r="C1036">
        <v>1887</v>
      </c>
      <c r="F1036" t="s">
        <v>159</v>
      </c>
      <c r="G1036">
        <v>140348</v>
      </c>
      <c r="H1036">
        <v>783.5</v>
      </c>
      <c r="K1036" t="s">
        <v>133</v>
      </c>
      <c r="L1036">
        <v>585</v>
      </c>
      <c r="M1036">
        <v>868</v>
      </c>
    </row>
    <row r="1037" spans="1:13" x14ac:dyDescent="0.25">
      <c r="A1037" t="s">
        <v>53</v>
      </c>
      <c r="B1037">
        <v>140217</v>
      </c>
      <c r="C1037">
        <v>1883</v>
      </c>
      <c r="F1037" t="s">
        <v>83</v>
      </c>
      <c r="G1037" t="s">
        <v>84</v>
      </c>
      <c r="H1037">
        <v>782</v>
      </c>
      <c r="K1037" t="s">
        <v>115</v>
      </c>
      <c r="L1037">
        <v>2739</v>
      </c>
      <c r="M1037">
        <v>865</v>
      </c>
    </row>
    <row r="1038" spans="1:13" x14ac:dyDescent="0.25">
      <c r="A1038" t="s">
        <v>179</v>
      </c>
      <c r="B1038" t="s">
        <v>365</v>
      </c>
      <c r="C1038">
        <v>1874.5</v>
      </c>
      <c r="F1038" t="s">
        <v>121</v>
      </c>
      <c r="G1038">
        <v>2817</v>
      </c>
      <c r="H1038">
        <v>780.5</v>
      </c>
      <c r="K1038" t="s">
        <v>185</v>
      </c>
      <c r="L1038">
        <v>140566</v>
      </c>
      <c r="M1038">
        <v>863</v>
      </c>
    </row>
    <row r="1039" spans="1:13" x14ac:dyDescent="0.25">
      <c r="A1039" t="s">
        <v>41</v>
      </c>
      <c r="B1039" t="s">
        <v>469</v>
      </c>
      <c r="C1039">
        <v>1869</v>
      </c>
      <c r="F1039" t="s">
        <v>85</v>
      </c>
      <c r="G1039">
        <v>735</v>
      </c>
      <c r="H1039">
        <v>777</v>
      </c>
      <c r="K1039" t="s">
        <v>101</v>
      </c>
      <c r="L1039">
        <v>140488</v>
      </c>
      <c r="M1039">
        <v>861.5</v>
      </c>
    </row>
    <row r="1040" spans="1:13" x14ac:dyDescent="0.25">
      <c r="A1040" t="s">
        <v>39</v>
      </c>
      <c r="B1040" t="s">
        <v>380</v>
      </c>
      <c r="C1040">
        <v>1860.5</v>
      </c>
      <c r="F1040" t="s">
        <v>47</v>
      </c>
      <c r="G1040" t="s">
        <v>204</v>
      </c>
      <c r="H1040">
        <v>776</v>
      </c>
      <c r="K1040" t="s">
        <v>59</v>
      </c>
      <c r="L1040" t="s">
        <v>390</v>
      </c>
      <c r="M1040">
        <v>860.5</v>
      </c>
    </row>
    <row r="1041" spans="1:13" x14ac:dyDescent="0.25">
      <c r="A1041" t="s">
        <v>33</v>
      </c>
      <c r="B1041" t="s">
        <v>377</v>
      </c>
      <c r="C1041">
        <v>1857</v>
      </c>
      <c r="F1041" t="s">
        <v>39</v>
      </c>
      <c r="G1041">
        <v>2708</v>
      </c>
      <c r="H1041">
        <v>776</v>
      </c>
      <c r="K1041" t="s">
        <v>33</v>
      </c>
      <c r="L1041" t="s">
        <v>314</v>
      </c>
      <c r="M1041">
        <v>860.5</v>
      </c>
    </row>
    <row r="1042" spans="1:13" x14ac:dyDescent="0.25">
      <c r="A1042" t="s">
        <v>15</v>
      </c>
      <c r="B1042" t="s">
        <v>16</v>
      </c>
      <c r="C1042">
        <v>1854</v>
      </c>
      <c r="F1042" t="s">
        <v>17</v>
      </c>
      <c r="G1042">
        <v>140415</v>
      </c>
      <c r="H1042">
        <v>775</v>
      </c>
      <c r="K1042" t="s">
        <v>73</v>
      </c>
      <c r="L1042" t="s">
        <v>248</v>
      </c>
      <c r="M1042">
        <v>858</v>
      </c>
    </row>
    <row r="1043" spans="1:13" x14ac:dyDescent="0.25">
      <c r="A1043" t="s">
        <v>179</v>
      </c>
      <c r="B1043" t="s">
        <v>180</v>
      </c>
      <c r="C1043">
        <v>1853</v>
      </c>
      <c r="F1043" t="s">
        <v>29</v>
      </c>
      <c r="G1043">
        <v>140525</v>
      </c>
      <c r="H1043">
        <v>774</v>
      </c>
      <c r="K1043" t="s">
        <v>13</v>
      </c>
      <c r="L1043" t="s">
        <v>220</v>
      </c>
      <c r="M1043">
        <v>858</v>
      </c>
    </row>
    <row r="1044" spans="1:13" x14ac:dyDescent="0.25">
      <c r="A1044" t="s">
        <v>21</v>
      </c>
      <c r="B1044">
        <v>578</v>
      </c>
      <c r="C1044">
        <v>1842</v>
      </c>
      <c r="F1044" t="s">
        <v>89</v>
      </c>
      <c r="G1044">
        <v>2818</v>
      </c>
      <c r="H1044">
        <v>772</v>
      </c>
      <c r="K1044" t="s">
        <v>153</v>
      </c>
      <c r="L1044">
        <v>140424</v>
      </c>
      <c r="M1044">
        <v>858</v>
      </c>
    </row>
    <row r="1045" spans="1:13" x14ac:dyDescent="0.25">
      <c r="A1045" t="s">
        <v>185</v>
      </c>
      <c r="B1045">
        <v>626</v>
      </c>
      <c r="C1045">
        <v>1840</v>
      </c>
      <c r="F1045" t="s">
        <v>161</v>
      </c>
      <c r="G1045">
        <v>716</v>
      </c>
      <c r="H1045">
        <v>771</v>
      </c>
      <c r="K1045" t="s">
        <v>165</v>
      </c>
      <c r="L1045">
        <v>140419</v>
      </c>
      <c r="M1045">
        <v>857.5</v>
      </c>
    </row>
    <row r="1046" spans="1:13" x14ac:dyDescent="0.25">
      <c r="A1046" t="s">
        <v>43</v>
      </c>
      <c r="B1046" t="s">
        <v>382</v>
      </c>
      <c r="C1046">
        <v>1838.5</v>
      </c>
      <c r="F1046" t="s">
        <v>135</v>
      </c>
      <c r="G1046" t="s">
        <v>136</v>
      </c>
      <c r="H1046">
        <v>770</v>
      </c>
      <c r="K1046" t="s">
        <v>177</v>
      </c>
      <c r="L1046">
        <v>140263</v>
      </c>
      <c r="M1046">
        <v>856.5</v>
      </c>
    </row>
    <row r="1047" spans="1:13" x14ac:dyDescent="0.25">
      <c r="A1047" t="s">
        <v>71</v>
      </c>
      <c r="B1047" t="s">
        <v>72</v>
      </c>
      <c r="C1047">
        <v>1838.5</v>
      </c>
      <c r="F1047" t="s">
        <v>29</v>
      </c>
      <c r="G1047">
        <v>2790</v>
      </c>
      <c r="H1047">
        <v>766</v>
      </c>
      <c r="K1047" t="s">
        <v>33</v>
      </c>
      <c r="L1047" t="s">
        <v>549</v>
      </c>
      <c r="M1047">
        <v>856</v>
      </c>
    </row>
    <row r="1048" spans="1:13" x14ac:dyDescent="0.25">
      <c r="A1048" t="s">
        <v>53</v>
      </c>
      <c r="B1048">
        <v>140534</v>
      </c>
      <c r="C1048">
        <v>1836</v>
      </c>
      <c r="F1048" t="s">
        <v>167</v>
      </c>
      <c r="G1048" t="s">
        <v>444</v>
      </c>
      <c r="H1048">
        <v>762</v>
      </c>
      <c r="K1048" t="s">
        <v>165</v>
      </c>
      <c r="L1048" t="s">
        <v>166</v>
      </c>
      <c r="M1048">
        <v>855.5</v>
      </c>
    </row>
    <row r="1049" spans="1:13" x14ac:dyDescent="0.25">
      <c r="A1049" t="s">
        <v>57</v>
      </c>
      <c r="B1049">
        <v>140197</v>
      </c>
      <c r="C1049">
        <v>1836</v>
      </c>
      <c r="F1049" t="s">
        <v>127</v>
      </c>
      <c r="G1049" t="s">
        <v>275</v>
      </c>
      <c r="H1049">
        <v>760</v>
      </c>
      <c r="K1049" t="s">
        <v>99</v>
      </c>
      <c r="L1049">
        <v>140257</v>
      </c>
      <c r="M1049">
        <v>854</v>
      </c>
    </row>
    <row r="1050" spans="1:13" x14ac:dyDescent="0.25">
      <c r="A1050" t="s">
        <v>85</v>
      </c>
      <c r="B1050">
        <v>2909</v>
      </c>
      <c r="C1050">
        <v>1831</v>
      </c>
      <c r="F1050" t="s">
        <v>183</v>
      </c>
      <c r="G1050" t="s">
        <v>540</v>
      </c>
      <c r="H1050">
        <v>757.5</v>
      </c>
      <c r="K1050" t="s">
        <v>73</v>
      </c>
      <c r="L1050">
        <v>619</v>
      </c>
      <c r="M1050">
        <v>852</v>
      </c>
    </row>
    <row r="1051" spans="1:13" x14ac:dyDescent="0.25">
      <c r="A1051" t="s">
        <v>135</v>
      </c>
      <c r="B1051" t="s">
        <v>279</v>
      </c>
      <c r="C1051">
        <v>1829</v>
      </c>
      <c r="F1051" t="s">
        <v>77</v>
      </c>
      <c r="G1051">
        <v>140493</v>
      </c>
      <c r="H1051">
        <v>757</v>
      </c>
      <c r="K1051" t="s">
        <v>155</v>
      </c>
      <c r="L1051" t="s">
        <v>289</v>
      </c>
      <c r="M1051">
        <v>849</v>
      </c>
    </row>
    <row r="1052" spans="1:13" x14ac:dyDescent="0.25">
      <c r="A1052" t="s">
        <v>63</v>
      </c>
      <c r="B1052">
        <v>140327</v>
      </c>
      <c r="C1052">
        <v>1826.5</v>
      </c>
      <c r="F1052" t="s">
        <v>181</v>
      </c>
      <c r="G1052" t="s">
        <v>539</v>
      </c>
      <c r="H1052">
        <v>756.5</v>
      </c>
      <c r="K1052" t="s">
        <v>37</v>
      </c>
      <c r="L1052" t="s">
        <v>316</v>
      </c>
      <c r="M1052">
        <v>846.5</v>
      </c>
    </row>
    <row r="1053" spans="1:13" x14ac:dyDescent="0.25">
      <c r="A1053" t="s">
        <v>29</v>
      </c>
      <c r="B1053" t="s">
        <v>463</v>
      </c>
      <c r="C1053">
        <v>1825</v>
      </c>
      <c r="F1053" t="s">
        <v>141</v>
      </c>
      <c r="G1053">
        <v>646</v>
      </c>
      <c r="H1053">
        <v>756.5</v>
      </c>
      <c r="K1053" t="s">
        <v>33</v>
      </c>
      <c r="L1053">
        <v>140272</v>
      </c>
      <c r="M1053">
        <v>846.5</v>
      </c>
    </row>
    <row r="1054" spans="1:13" x14ac:dyDescent="0.25">
      <c r="A1054" t="s">
        <v>73</v>
      </c>
      <c r="B1054" t="s">
        <v>248</v>
      </c>
      <c r="C1054">
        <v>1818.5</v>
      </c>
      <c r="F1054" t="s">
        <v>75</v>
      </c>
      <c r="G1054" t="s">
        <v>486</v>
      </c>
      <c r="H1054">
        <v>755</v>
      </c>
      <c r="K1054" t="s">
        <v>137</v>
      </c>
      <c r="L1054">
        <v>2828</v>
      </c>
      <c r="M1054">
        <v>842.5</v>
      </c>
    </row>
    <row r="1055" spans="1:13" x14ac:dyDescent="0.25">
      <c r="A1055" t="s">
        <v>95</v>
      </c>
      <c r="B1055">
        <v>856</v>
      </c>
      <c r="C1055">
        <v>1808.5</v>
      </c>
      <c r="F1055" t="s">
        <v>181</v>
      </c>
      <c r="G1055">
        <v>3203</v>
      </c>
      <c r="H1055">
        <v>755</v>
      </c>
      <c r="K1055" t="s">
        <v>181</v>
      </c>
      <c r="L1055">
        <v>601</v>
      </c>
      <c r="M1055">
        <v>842.5</v>
      </c>
    </row>
    <row r="1056" spans="1:13" x14ac:dyDescent="0.25">
      <c r="A1056" t="s">
        <v>161</v>
      </c>
      <c r="B1056" t="s">
        <v>162</v>
      </c>
      <c r="C1056">
        <v>1806</v>
      </c>
      <c r="F1056" t="s">
        <v>95</v>
      </c>
      <c r="G1056" t="s">
        <v>259</v>
      </c>
      <c r="H1056">
        <v>751</v>
      </c>
      <c r="K1056" t="s">
        <v>73</v>
      </c>
      <c r="L1056">
        <v>140507</v>
      </c>
      <c r="M1056">
        <v>840.5</v>
      </c>
    </row>
    <row r="1057" spans="1:13" x14ac:dyDescent="0.25">
      <c r="A1057" t="s">
        <v>151</v>
      </c>
      <c r="B1057" t="s">
        <v>287</v>
      </c>
      <c r="C1057">
        <v>1805</v>
      </c>
      <c r="F1057" t="s">
        <v>119</v>
      </c>
      <c r="G1057" t="s">
        <v>120</v>
      </c>
      <c r="H1057">
        <v>750.5</v>
      </c>
      <c r="K1057" t="s">
        <v>177</v>
      </c>
      <c r="L1057">
        <v>2917</v>
      </c>
      <c r="M1057">
        <v>838</v>
      </c>
    </row>
    <row r="1058" spans="1:13" x14ac:dyDescent="0.25">
      <c r="A1058" t="s">
        <v>181</v>
      </c>
      <c r="B1058">
        <v>741</v>
      </c>
      <c r="C1058">
        <v>1802.5</v>
      </c>
      <c r="F1058" t="s">
        <v>173</v>
      </c>
      <c r="G1058">
        <v>3027</v>
      </c>
      <c r="H1058">
        <v>750</v>
      </c>
      <c r="K1058" t="s">
        <v>59</v>
      </c>
      <c r="L1058">
        <v>629</v>
      </c>
      <c r="M1058">
        <v>837</v>
      </c>
    </row>
    <row r="1059" spans="1:13" x14ac:dyDescent="0.25">
      <c r="A1059" t="s">
        <v>139</v>
      </c>
      <c r="B1059" t="s">
        <v>430</v>
      </c>
      <c r="C1059">
        <v>1801.5</v>
      </c>
      <c r="F1059" t="s">
        <v>33</v>
      </c>
      <c r="G1059">
        <v>708</v>
      </c>
      <c r="H1059">
        <v>749</v>
      </c>
      <c r="K1059" t="s">
        <v>97</v>
      </c>
      <c r="L1059">
        <v>712</v>
      </c>
      <c r="M1059">
        <v>836</v>
      </c>
    </row>
    <row r="1060" spans="1:13" x14ac:dyDescent="0.25">
      <c r="A1060" t="s">
        <v>29</v>
      </c>
      <c r="B1060" t="s">
        <v>30</v>
      </c>
      <c r="C1060">
        <v>1798</v>
      </c>
      <c r="F1060" t="s">
        <v>157</v>
      </c>
      <c r="G1060">
        <v>543</v>
      </c>
      <c r="H1060">
        <v>749</v>
      </c>
      <c r="K1060" t="s">
        <v>75</v>
      </c>
      <c r="L1060" t="s">
        <v>486</v>
      </c>
      <c r="M1060">
        <v>834.5</v>
      </c>
    </row>
    <row r="1061" spans="1:13" x14ac:dyDescent="0.25">
      <c r="A1061" t="s">
        <v>137</v>
      </c>
      <c r="B1061">
        <v>2828</v>
      </c>
      <c r="C1061">
        <v>1796</v>
      </c>
      <c r="F1061" t="s">
        <v>19</v>
      </c>
      <c r="G1061" t="s">
        <v>20</v>
      </c>
      <c r="H1061">
        <v>746.5</v>
      </c>
      <c r="K1061" t="s">
        <v>133</v>
      </c>
      <c r="L1061">
        <v>140301</v>
      </c>
      <c r="M1061">
        <v>831</v>
      </c>
    </row>
    <row r="1062" spans="1:13" x14ac:dyDescent="0.25">
      <c r="A1062" t="s">
        <v>143</v>
      </c>
      <c r="B1062">
        <v>553</v>
      </c>
      <c r="C1062">
        <v>1794</v>
      </c>
      <c r="F1062" t="s">
        <v>119</v>
      </c>
      <c r="G1062">
        <v>140482</v>
      </c>
      <c r="H1062">
        <v>743.5</v>
      </c>
      <c r="K1062" t="s">
        <v>105</v>
      </c>
      <c r="L1062">
        <v>621</v>
      </c>
      <c r="M1062">
        <v>831</v>
      </c>
    </row>
    <row r="1063" spans="1:13" x14ac:dyDescent="0.25">
      <c r="A1063" t="s">
        <v>55</v>
      </c>
      <c r="B1063">
        <v>604</v>
      </c>
      <c r="C1063">
        <v>1781.5</v>
      </c>
      <c r="F1063" t="s">
        <v>13</v>
      </c>
      <c r="G1063">
        <v>140412</v>
      </c>
      <c r="H1063">
        <v>741</v>
      </c>
      <c r="K1063" t="s">
        <v>113</v>
      </c>
      <c r="L1063">
        <v>140267</v>
      </c>
      <c r="M1063">
        <v>828.5</v>
      </c>
    </row>
    <row r="1064" spans="1:13" x14ac:dyDescent="0.25">
      <c r="A1064" t="s">
        <v>177</v>
      </c>
      <c r="B1064">
        <v>566</v>
      </c>
      <c r="C1064">
        <v>1766.5</v>
      </c>
      <c r="F1064" t="s">
        <v>187</v>
      </c>
      <c r="G1064" t="s">
        <v>454</v>
      </c>
      <c r="H1064">
        <v>740</v>
      </c>
      <c r="K1064" t="s">
        <v>107</v>
      </c>
      <c r="L1064">
        <v>632</v>
      </c>
      <c r="M1064">
        <v>825</v>
      </c>
    </row>
    <row r="1065" spans="1:13" x14ac:dyDescent="0.25">
      <c r="A1065" t="s">
        <v>81</v>
      </c>
      <c r="B1065" t="s">
        <v>489</v>
      </c>
      <c r="C1065">
        <v>1765</v>
      </c>
      <c r="F1065" t="s">
        <v>27</v>
      </c>
      <c r="G1065">
        <v>627</v>
      </c>
      <c r="H1065">
        <v>739.5</v>
      </c>
      <c r="K1065" t="s">
        <v>105</v>
      </c>
      <c r="L1065">
        <v>140486</v>
      </c>
      <c r="M1065">
        <v>824</v>
      </c>
    </row>
    <row r="1066" spans="1:13" x14ac:dyDescent="0.25">
      <c r="A1066" t="s">
        <v>45</v>
      </c>
      <c r="B1066" t="s">
        <v>46</v>
      </c>
      <c r="C1066">
        <v>1763.5</v>
      </c>
      <c r="F1066" t="s">
        <v>99</v>
      </c>
      <c r="G1066" t="s">
        <v>100</v>
      </c>
      <c r="H1066">
        <v>738</v>
      </c>
      <c r="K1066" t="s">
        <v>145</v>
      </c>
      <c r="L1066">
        <v>2753</v>
      </c>
      <c r="M1066">
        <v>824</v>
      </c>
    </row>
    <row r="1067" spans="1:13" x14ac:dyDescent="0.25">
      <c r="A1067" t="s">
        <v>77</v>
      </c>
      <c r="B1067" t="s">
        <v>207</v>
      </c>
      <c r="C1067">
        <v>1761</v>
      </c>
      <c r="F1067" t="s">
        <v>137</v>
      </c>
      <c r="G1067">
        <v>2680</v>
      </c>
      <c r="H1067">
        <v>737.5</v>
      </c>
      <c r="K1067" t="s">
        <v>119</v>
      </c>
      <c r="L1067">
        <v>140482</v>
      </c>
      <c r="M1067">
        <v>822</v>
      </c>
    </row>
    <row r="1068" spans="1:13" x14ac:dyDescent="0.25">
      <c r="A1068" t="s">
        <v>143</v>
      </c>
      <c r="B1068" t="s">
        <v>432</v>
      </c>
      <c r="C1068">
        <v>1753</v>
      </c>
      <c r="F1068" t="s">
        <v>155</v>
      </c>
      <c r="G1068" t="s">
        <v>289</v>
      </c>
      <c r="H1068">
        <v>737</v>
      </c>
      <c r="K1068" t="s">
        <v>141</v>
      </c>
      <c r="L1068">
        <v>140374</v>
      </c>
      <c r="M1068">
        <v>822</v>
      </c>
    </row>
    <row r="1069" spans="1:13" x14ac:dyDescent="0.25">
      <c r="A1069" t="s">
        <v>149</v>
      </c>
      <c r="B1069">
        <v>140445</v>
      </c>
      <c r="C1069">
        <v>1752.5</v>
      </c>
      <c r="F1069" t="s">
        <v>117</v>
      </c>
      <c r="G1069" t="s">
        <v>270</v>
      </c>
      <c r="H1069">
        <v>734.5</v>
      </c>
      <c r="K1069" t="s">
        <v>75</v>
      </c>
      <c r="L1069">
        <v>140599</v>
      </c>
      <c r="M1069">
        <v>821</v>
      </c>
    </row>
    <row r="1070" spans="1:13" x14ac:dyDescent="0.25">
      <c r="A1070" t="s">
        <v>121</v>
      </c>
      <c r="B1070" t="s">
        <v>421</v>
      </c>
      <c r="C1070">
        <v>1739.5</v>
      </c>
      <c r="F1070" t="s">
        <v>161</v>
      </c>
      <c r="G1070" t="s">
        <v>359</v>
      </c>
      <c r="H1070">
        <v>733.5</v>
      </c>
      <c r="K1070" t="s">
        <v>141</v>
      </c>
      <c r="L1070">
        <v>140303</v>
      </c>
      <c r="M1070">
        <v>821</v>
      </c>
    </row>
    <row r="1071" spans="1:13" x14ac:dyDescent="0.25">
      <c r="A1071" t="s">
        <v>141</v>
      </c>
      <c r="B1071">
        <v>140303</v>
      </c>
      <c r="C1071">
        <v>1738.5</v>
      </c>
      <c r="F1071" t="s">
        <v>55</v>
      </c>
      <c r="G1071">
        <v>3225</v>
      </c>
      <c r="H1071">
        <v>731</v>
      </c>
      <c r="K1071" t="s">
        <v>113</v>
      </c>
      <c r="L1071">
        <v>2751</v>
      </c>
      <c r="M1071">
        <v>818</v>
      </c>
    </row>
    <row r="1072" spans="1:13" x14ac:dyDescent="0.25">
      <c r="A1072" t="s">
        <v>143</v>
      </c>
      <c r="B1072" t="s">
        <v>569</v>
      </c>
      <c r="C1072">
        <v>1737</v>
      </c>
      <c r="F1072" t="s">
        <v>137</v>
      </c>
      <c r="G1072">
        <v>623</v>
      </c>
      <c r="H1072">
        <v>731</v>
      </c>
      <c r="K1072" t="s">
        <v>49</v>
      </c>
      <c r="L1072">
        <v>2760</v>
      </c>
      <c r="M1072">
        <v>817</v>
      </c>
    </row>
    <row r="1073" spans="1:13" x14ac:dyDescent="0.25">
      <c r="A1073" t="s">
        <v>13</v>
      </c>
      <c r="B1073">
        <v>140522</v>
      </c>
      <c r="C1073">
        <v>1734</v>
      </c>
      <c r="F1073" t="s">
        <v>117</v>
      </c>
      <c r="G1073">
        <v>3223</v>
      </c>
      <c r="H1073">
        <v>730</v>
      </c>
      <c r="K1073" t="s">
        <v>127</v>
      </c>
      <c r="L1073" t="s">
        <v>214</v>
      </c>
      <c r="M1073">
        <v>816</v>
      </c>
    </row>
    <row r="1074" spans="1:13" x14ac:dyDescent="0.25">
      <c r="A1074" t="s">
        <v>53</v>
      </c>
      <c r="B1074" t="s">
        <v>387</v>
      </c>
      <c r="C1074">
        <v>1732</v>
      </c>
      <c r="F1074" t="s">
        <v>119</v>
      </c>
      <c r="G1074">
        <v>608</v>
      </c>
      <c r="H1074">
        <v>729</v>
      </c>
      <c r="K1074" t="s">
        <v>85</v>
      </c>
      <c r="L1074">
        <v>735</v>
      </c>
      <c r="M1074">
        <v>809.5</v>
      </c>
    </row>
    <row r="1075" spans="1:13" x14ac:dyDescent="0.25">
      <c r="A1075" t="s">
        <v>185</v>
      </c>
      <c r="B1075" t="s">
        <v>453</v>
      </c>
      <c r="C1075">
        <v>1727.5</v>
      </c>
      <c r="F1075" t="s">
        <v>29</v>
      </c>
      <c r="G1075" t="s">
        <v>463</v>
      </c>
      <c r="H1075">
        <v>727</v>
      </c>
      <c r="K1075" t="s">
        <v>55</v>
      </c>
      <c r="L1075">
        <v>3225</v>
      </c>
      <c r="M1075">
        <v>809</v>
      </c>
    </row>
    <row r="1076" spans="1:13" x14ac:dyDescent="0.25">
      <c r="A1076" t="s">
        <v>145</v>
      </c>
      <c r="B1076">
        <v>2753</v>
      </c>
      <c r="C1076">
        <v>1724</v>
      </c>
      <c r="F1076" t="s">
        <v>73</v>
      </c>
      <c r="G1076">
        <v>140507</v>
      </c>
      <c r="H1076">
        <v>727</v>
      </c>
      <c r="K1076" t="s">
        <v>155</v>
      </c>
      <c r="L1076" t="s">
        <v>526</v>
      </c>
      <c r="M1076">
        <v>808</v>
      </c>
    </row>
    <row r="1077" spans="1:13" x14ac:dyDescent="0.25">
      <c r="A1077" t="s">
        <v>153</v>
      </c>
      <c r="B1077" t="s">
        <v>525</v>
      </c>
      <c r="C1077">
        <v>1719</v>
      </c>
      <c r="F1077" t="s">
        <v>145</v>
      </c>
      <c r="G1077">
        <v>3143</v>
      </c>
      <c r="H1077">
        <v>726.5</v>
      </c>
      <c r="K1077" t="s">
        <v>177</v>
      </c>
      <c r="L1077">
        <v>717</v>
      </c>
      <c r="M1077">
        <v>806</v>
      </c>
    </row>
    <row r="1078" spans="1:13" x14ac:dyDescent="0.25">
      <c r="A1078" t="s">
        <v>87</v>
      </c>
      <c r="B1078">
        <v>140505</v>
      </c>
      <c r="C1078">
        <v>1717</v>
      </c>
      <c r="F1078" t="s">
        <v>111</v>
      </c>
      <c r="G1078">
        <v>551</v>
      </c>
      <c r="H1078">
        <v>726.5</v>
      </c>
      <c r="K1078" t="s">
        <v>31</v>
      </c>
      <c r="L1078" t="s">
        <v>313</v>
      </c>
      <c r="M1078">
        <v>803</v>
      </c>
    </row>
    <row r="1079" spans="1:13" x14ac:dyDescent="0.25">
      <c r="A1079" t="s">
        <v>159</v>
      </c>
      <c r="B1079" t="s">
        <v>291</v>
      </c>
      <c r="C1079">
        <v>1715</v>
      </c>
      <c r="F1079" t="s">
        <v>103</v>
      </c>
      <c r="G1079" t="s">
        <v>500</v>
      </c>
      <c r="H1079">
        <v>723</v>
      </c>
      <c r="K1079" t="s">
        <v>71</v>
      </c>
      <c r="L1079">
        <v>1</v>
      </c>
      <c r="M1079">
        <v>803</v>
      </c>
    </row>
    <row r="1080" spans="1:13" x14ac:dyDescent="0.25">
      <c r="A1080" t="s">
        <v>59</v>
      </c>
      <c r="B1080" t="s">
        <v>390</v>
      </c>
      <c r="C1080">
        <v>1707</v>
      </c>
      <c r="F1080" t="s">
        <v>101</v>
      </c>
      <c r="G1080">
        <v>2878</v>
      </c>
      <c r="H1080">
        <v>721</v>
      </c>
      <c r="K1080" t="s">
        <v>181</v>
      </c>
      <c r="L1080">
        <v>140422</v>
      </c>
      <c r="M1080">
        <v>799</v>
      </c>
    </row>
    <row r="1081" spans="1:13" x14ac:dyDescent="0.25">
      <c r="A1081" t="s">
        <v>107</v>
      </c>
      <c r="B1081" t="s">
        <v>502</v>
      </c>
      <c r="C1081">
        <v>1703</v>
      </c>
      <c r="F1081" t="s">
        <v>43</v>
      </c>
      <c r="G1081">
        <v>628</v>
      </c>
      <c r="H1081">
        <v>721</v>
      </c>
      <c r="K1081" t="s">
        <v>65</v>
      </c>
      <c r="L1081">
        <v>140270</v>
      </c>
      <c r="M1081">
        <v>796</v>
      </c>
    </row>
    <row r="1082" spans="1:13" x14ac:dyDescent="0.25">
      <c r="A1082" t="s">
        <v>49</v>
      </c>
      <c r="B1082">
        <v>3102</v>
      </c>
      <c r="C1082">
        <v>1703</v>
      </c>
      <c r="F1082" t="s">
        <v>101</v>
      </c>
      <c r="G1082" t="s">
        <v>262</v>
      </c>
      <c r="H1082">
        <v>720.5</v>
      </c>
      <c r="K1082" t="s">
        <v>75</v>
      </c>
      <c r="L1082">
        <v>140511</v>
      </c>
      <c r="M1082">
        <v>795.5</v>
      </c>
    </row>
    <row r="1083" spans="1:13" x14ac:dyDescent="0.25">
      <c r="A1083" t="s">
        <v>169</v>
      </c>
      <c r="B1083" t="s">
        <v>296</v>
      </c>
      <c r="C1083">
        <v>1697</v>
      </c>
      <c r="F1083" t="s">
        <v>105</v>
      </c>
      <c r="G1083">
        <v>140486</v>
      </c>
      <c r="H1083">
        <v>719</v>
      </c>
      <c r="K1083" t="s">
        <v>167</v>
      </c>
      <c r="L1083">
        <v>2814</v>
      </c>
      <c r="M1083">
        <v>793</v>
      </c>
    </row>
    <row r="1084" spans="1:13" x14ac:dyDescent="0.25">
      <c r="A1084" t="s">
        <v>45</v>
      </c>
      <c r="B1084" t="s">
        <v>203</v>
      </c>
      <c r="C1084">
        <v>1689.5</v>
      </c>
      <c r="F1084" t="s">
        <v>113</v>
      </c>
      <c r="G1084" t="s">
        <v>564</v>
      </c>
      <c r="H1084">
        <v>717.5</v>
      </c>
      <c r="K1084" t="s">
        <v>85</v>
      </c>
      <c r="L1084">
        <v>2718</v>
      </c>
      <c r="M1084">
        <v>793</v>
      </c>
    </row>
    <row r="1085" spans="1:13" x14ac:dyDescent="0.25">
      <c r="A1085" t="s">
        <v>101</v>
      </c>
      <c r="B1085" t="s">
        <v>340</v>
      </c>
      <c r="C1085">
        <v>1688</v>
      </c>
      <c r="F1085" t="s">
        <v>55</v>
      </c>
      <c r="G1085">
        <v>140210</v>
      </c>
      <c r="H1085">
        <v>715</v>
      </c>
      <c r="K1085" t="s">
        <v>21</v>
      </c>
      <c r="L1085">
        <v>578</v>
      </c>
      <c r="M1085">
        <v>793</v>
      </c>
    </row>
    <row r="1086" spans="1:13" x14ac:dyDescent="0.25">
      <c r="A1086" t="s">
        <v>47</v>
      </c>
      <c r="B1086">
        <v>3018</v>
      </c>
      <c r="C1086">
        <v>1685</v>
      </c>
      <c r="F1086" t="s">
        <v>31</v>
      </c>
      <c r="G1086">
        <v>140335</v>
      </c>
      <c r="H1086">
        <v>713</v>
      </c>
      <c r="K1086" t="s">
        <v>17</v>
      </c>
      <c r="L1086">
        <v>2771</v>
      </c>
      <c r="M1086">
        <v>790</v>
      </c>
    </row>
    <row r="1087" spans="1:13" x14ac:dyDescent="0.25">
      <c r="A1087" t="s">
        <v>157</v>
      </c>
      <c r="B1087" t="s">
        <v>158</v>
      </c>
      <c r="C1087">
        <v>1679.5</v>
      </c>
      <c r="F1087" t="s">
        <v>143</v>
      </c>
      <c r="G1087">
        <v>2798</v>
      </c>
      <c r="H1087">
        <v>710.5</v>
      </c>
      <c r="K1087" t="s">
        <v>71</v>
      </c>
      <c r="L1087">
        <v>605</v>
      </c>
      <c r="M1087">
        <v>788</v>
      </c>
    </row>
    <row r="1088" spans="1:13" x14ac:dyDescent="0.25">
      <c r="A1088" t="s">
        <v>63</v>
      </c>
      <c r="B1088">
        <v>2766</v>
      </c>
      <c r="C1088">
        <v>1679</v>
      </c>
      <c r="F1088" t="s">
        <v>179</v>
      </c>
      <c r="G1088">
        <v>577</v>
      </c>
      <c r="H1088">
        <v>704</v>
      </c>
      <c r="K1088" t="s">
        <v>27</v>
      </c>
      <c r="L1088" t="s">
        <v>227</v>
      </c>
      <c r="M1088">
        <v>786</v>
      </c>
    </row>
    <row r="1089" spans="1:13" x14ac:dyDescent="0.25">
      <c r="A1089" t="s">
        <v>149</v>
      </c>
      <c r="B1089">
        <v>599</v>
      </c>
      <c r="C1089">
        <v>1663</v>
      </c>
      <c r="F1089" t="s">
        <v>59</v>
      </c>
      <c r="G1089">
        <v>140559</v>
      </c>
      <c r="H1089">
        <v>702</v>
      </c>
      <c r="K1089" t="s">
        <v>23</v>
      </c>
      <c r="L1089">
        <v>140584</v>
      </c>
      <c r="M1089">
        <v>783.5</v>
      </c>
    </row>
    <row r="1090" spans="1:13" x14ac:dyDescent="0.25">
      <c r="A1090" t="s">
        <v>23</v>
      </c>
      <c r="B1090" t="s">
        <v>24</v>
      </c>
      <c r="C1090">
        <v>1659.5</v>
      </c>
      <c r="F1090" t="s">
        <v>147</v>
      </c>
      <c r="G1090">
        <v>3184</v>
      </c>
      <c r="H1090">
        <v>700</v>
      </c>
      <c r="K1090" t="s">
        <v>179</v>
      </c>
      <c r="L1090">
        <v>577</v>
      </c>
      <c r="M1090">
        <v>783</v>
      </c>
    </row>
    <row r="1091" spans="1:13" x14ac:dyDescent="0.25">
      <c r="A1091" t="s">
        <v>33</v>
      </c>
      <c r="B1091" t="s">
        <v>465</v>
      </c>
      <c r="C1091">
        <v>1648</v>
      </c>
      <c r="F1091" t="s">
        <v>175</v>
      </c>
      <c r="G1091">
        <v>140274</v>
      </c>
      <c r="H1091">
        <v>696.5</v>
      </c>
      <c r="K1091" t="s">
        <v>121</v>
      </c>
      <c r="L1091">
        <v>2685</v>
      </c>
      <c r="M1091">
        <v>782</v>
      </c>
    </row>
    <row r="1092" spans="1:13" x14ac:dyDescent="0.25">
      <c r="A1092" t="s">
        <v>173</v>
      </c>
      <c r="B1092">
        <v>544</v>
      </c>
      <c r="C1092">
        <v>1646</v>
      </c>
      <c r="F1092" t="s">
        <v>185</v>
      </c>
      <c r="G1092">
        <v>140566</v>
      </c>
      <c r="H1092">
        <v>692</v>
      </c>
      <c r="K1092" t="s">
        <v>69</v>
      </c>
      <c r="L1092">
        <v>591</v>
      </c>
      <c r="M1092">
        <v>776.5</v>
      </c>
    </row>
    <row r="1093" spans="1:13" x14ac:dyDescent="0.25">
      <c r="A1093" t="s">
        <v>25</v>
      </c>
      <c r="B1093" t="s">
        <v>461</v>
      </c>
      <c r="C1093">
        <v>1644</v>
      </c>
      <c r="F1093" t="s">
        <v>177</v>
      </c>
      <c r="G1093">
        <v>2756</v>
      </c>
      <c r="H1093">
        <v>689</v>
      </c>
      <c r="K1093" t="s">
        <v>153</v>
      </c>
      <c r="L1093" t="s">
        <v>154</v>
      </c>
      <c r="M1093">
        <v>776</v>
      </c>
    </row>
    <row r="1094" spans="1:13" x14ac:dyDescent="0.25">
      <c r="A1094" t="s">
        <v>177</v>
      </c>
      <c r="B1094" t="s">
        <v>449</v>
      </c>
      <c r="C1094">
        <v>1640</v>
      </c>
      <c r="F1094" t="s">
        <v>55</v>
      </c>
      <c r="G1094">
        <v>604</v>
      </c>
      <c r="H1094">
        <v>686.5</v>
      </c>
      <c r="K1094" t="s">
        <v>139</v>
      </c>
      <c r="L1094">
        <v>2670</v>
      </c>
      <c r="M1094">
        <v>773</v>
      </c>
    </row>
    <row r="1095" spans="1:13" x14ac:dyDescent="0.25">
      <c r="A1095" t="s">
        <v>161</v>
      </c>
      <c r="B1095">
        <v>140312</v>
      </c>
      <c r="C1095">
        <v>1616</v>
      </c>
      <c r="F1095" t="s">
        <v>181</v>
      </c>
      <c r="G1095" t="s">
        <v>451</v>
      </c>
      <c r="H1095">
        <v>680.5</v>
      </c>
      <c r="K1095" t="s">
        <v>105</v>
      </c>
      <c r="L1095" t="s">
        <v>264</v>
      </c>
      <c r="M1095">
        <v>772</v>
      </c>
    </row>
    <row r="1096" spans="1:13" x14ac:dyDescent="0.25">
      <c r="A1096" t="s">
        <v>137</v>
      </c>
      <c r="B1096" t="s">
        <v>138</v>
      </c>
      <c r="C1096">
        <v>1615</v>
      </c>
      <c r="F1096" t="s">
        <v>63</v>
      </c>
      <c r="G1096" t="s">
        <v>554</v>
      </c>
      <c r="H1096">
        <v>680</v>
      </c>
      <c r="K1096" t="s">
        <v>151</v>
      </c>
      <c r="L1096" t="s">
        <v>287</v>
      </c>
      <c r="M1096">
        <v>771.5</v>
      </c>
    </row>
    <row r="1097" spans="1:13" x14ac:dyDescent="0.25">
      <c r="A1097" t="s">
        <v>15</v>
      </c>
      <c r="B1097">
        <v>2652</v>
      </c>
      <c r="C1097">
        <v>1614</v>
      </c>
      <c r="F1097" t="s">
        <v>103</v>
      </c>
      <c r="G1097">
        <v>607</v>
      </c>
      <c r="H1097">
        <v>679.5</v>
      </c>
      <c r="K1097" t="s">
        <v>63</v>
      </c>
      <c r="L1097">
        <v>2766</v>
      </c>
      <c r="M1097">
        <v>769</v>
      </c>
    </row>
    <row r="1098" spans="1:13" x14ac:dyDescent="0.25">
      <c r="A1098" t="s">
        <v>55</v>
      </c>
      <c r="B1098" t="s">
        <v>476</v>
      </c>
      <c r="C1098">
        <v>1610</v>
      </c>
      <c r="F1098" t="s">
        <v>45</v>
      </c>
      <c r="G1098">
        <v>2789</v>
      </c>
      <c r="H1098">
        <v>678</v>
      </c>
      <c r="K1098" t="s">
        <v>55</v>
      </c>
      <c r="L1098">
        <v>2712</v>
      </c>
      <c r="M1098">
        <v>767</v>
      </c>
    </row>
    <row r="1099" spans="1:13" x14ac:dyDescent="0.25">
      <c r="A1099" t="s">
        <v>23</v>
      </c>
      <c r="B1099" t="s">
        <v>372</v>
      </c>
      <c r="C1099">
        <v>1608.5</v>
      </c>
      <c r="F1099" t="s">
        <v>55</v>
      </c>
      <c r="G1099" t="s">
        <v>476</v>
      </c>
      <c r="H1099">
        <v>676</v>
      </c>
      <c r="K1099" t="s">
        <v>25</v>
      </c>
      <c r="L1099">
        <v>2822</v>
      </c>
      <c r="M1099">
        <v>763.5</v>
      </c>
    </row>
    <row r="1100" spans="1:13" x14ac:dyDescent="0.25">
      <c r="A1100" t="s">
        <v>175</v>
      </c>
      <c r="B1100">
        <v>555</v>
      </c>
      <c r="C1100">
        <v>1604</v>
      </c>
      <c r="F1100" t="s">
        <v>55</v>
      </c>
      <c r="G1100" t="s">
        <v>323</v>
      </c>
      <c r="H1100">
        <v>674</v>
      </c>
      <c r="K1100" t="s">
        <v>67</v>
      </c>
      <c r="L1100">
        <v>570</v>
      </c>
      <c r="M1100">
        <v>758.5</v>
      </c>
    </row>
    <row r="1101" spans="1:13" x14ac:dyDescent="0.25">
      <c r="A1101" t="s">
        <v>61</v>
      </c>
      <c r="B1101">
        <v>140547</v>
      </c>
      <c r="C1101">
        <v>1602</v>
      </c>
      <c r="F1101" t="s">
        <v>159</v>
      </c>
      <c r="G1101" t="s">
        <v>572</v>
      </c>
      <c r="H1101">
        <v>674</v>
      </c>
      <c r="K1101" t="s">
        <v>125</v>
      </c>
      <c r="L1101">
        <v>2663</v>
      </c>
      <c r="M1101">
        <v>756.5</v>
      </c>
    </row>
    <row r="1102" spans="1:13" x14ac:dyDescent="0.25">
      <c r="A1102" t="s">
        <v>133</v>
      </c>
      <c r="B1102">
        <v>585</v>
      </c>
      <c r="C1102">
        <v>1602</v>
      </c>
      <c r="F1102" t="s">
        <v>157</v>
      </c>
      <c r="G1102">
        <v>140535</v>
      </c>
      <c r="H1102">
        <v>673</v>
      </c>
      <c r="K1102" t="s">
        <v>157</v>
      </c>
      <c r="L1102">
        <v>140277</v>
      </c>
      <c r="M1102">
        <v>756</v>
      </c>
    </row>
    <row r="1103" spans="1:13" x14ac:dyDescent="0.25">
      <c r="A1103" t="s">
        <v>159</v>
      </c>
      <c r="B1103">
        <v>554</v>
      </c>
      <c r="C1103">
        <v>1594</v>
      </c>
      <c r="F1103" t="s">
        <v>101</v>
      </c>
      <c r="G1103">
        <v>140246</v>
      </c>
      <c r="H1103">
        <v>673</v>
      </c>
      <c r="K1103" t="s">
        <v>177</v>
      </c>
      <c r="L1103">
        <v>140419</v>
      </c>
      <c r="M1103">
        <v>754</v>
      </c>
    </row>
    <row r="1104" spans="1:13" x14ac:dyDescent="0.25">
      <c r="A1104" t="s">
        <v>129</v>
      </c>
      <c r="B1104" t="s">
        <v>567</v>
      </c>
      <c r="C1104">
        <v>1585.5</v>
      </c>
      <c r="F1104" t="s">
        <v>79</v>
      </c>
      <c r="G1104" t="s">
        <v>557</v>
      </c>
      <c r="H1104">
        <v>672</v>
      </c>
      <c r="K1104" t="s">
        <v>153</v>
      </c>
      <c r="L1104">
        <v>140564</v>
      </c>
      <c r="M1104">
        <v>753</v>
      </c>
    </row>
    <row r="1105" spans="1:13" x14ac:dyDescent="0.25">
      <c r="A1105" t="s">
        <v>47</v>
      </c>
      <c r="B1105" t="s">
        <v>319</v>
      </c>
      <c r="C1105">
        <v>1585.5</v>
      </c>
      <c r="F1105" t="s">
        <v>95</v>
      </c>
      <c r="G1105">
        <v>140490</v>
      </c>
      <c r="H1105">
        <v>668.5</v>
      </c>
      <c r="K1105" t="s">
        <v>91</v>
      </c>
      <c r="L1105">
        <v>140511</v>
      </c>
      <c r="M1105">
        <v>752</v>
      </c>
    </row>
    <row r="1106" spans="1:13" x14ac:dyDescent="0.25">
      <c r="A1106" t="s">
        <v>155</v>
      </c>
      <c r="B1106" t="s">
        <v>526</v>
      </c>
      <c r="C1106">
        <v>1583</v>
      </c>
      <c r="F1106" t="s">
        <v>39</v>
      </c>
      <c r="G1106">
        <v>140585</v>
      </c>
      <c r="H1106">
        <v>667</v>
      </c>
      <c r="K1106" t="s">
        <v>173</v>
      </c>
      <c r="L1106">
        <v>3027</v>
      </c>
      <c r="M1106">
        <v>748</v>
      </c>
    </row>
    <row r="1107" spans="1:13" x14ac:dyDescent="0.25">
      <c r="A1107" t="s">
        <v>167</v>
      </c>
      <c r="B1107" t="s">
        <v>168</v>
      </c>
      <c r="C1107">
        <v>1582</v>
      </c>
      <c r="F1107" t="s">
        <v>63</v>
      </c>
      <c r="G1107" t="s">
        <v>392</v>
      </c>
      <c r="H1107">
        <v>663</v>
      </c>
      <c r="K1107" t="s">
        <v>61</v>
      </c>
      <c r="L1107">
        <v>2787</v>
      </c>
      <c r="M1107">
        <v>746</v>
      </c>
    </row>
    <row r="1108" spans="1:13" x14ac:dyDescent="0.25">
      <c r="A1108" t="s">
        <v>107</v>
      </c>
      <c r="B1108">
        <v>2830</v>
      </c>
      <c r="C1108">
        <v>1578</v>
      </c>
      <c r="F1108" t="s">
        <v>81</v>
      </c>
      <c r="G1108" t="s">
        <v>332</v>
      </c>
      <c r="H1108">
        <v>663</v>
      </c>
      <c r="K1108" t="s">
        <v>179</v>
      </c>
      <c r="L1108">
        <v>2726</v>
      </c>
      <c r="M1108">
        <v>746</v>
      </c>
    </row>
    <row r="1109" spans="1:13" x14ac:dyDescent="0.25">
      <c r="A1109" t="s">
        <v>107</v>
      </c>
      <c r="B1109" t="s">
        <v>265</v>
      </c>
      <c r="C1109">
        <v>1574</v>
      </c>
      <c r="F1109" t="s">
        <v>47</v>
      </c>
      <c r="G1109" t="s">
        <v>48</v>
      </c>
      <c r="H1109">
        <v>663</v>
      </c>
      <c r="K1109" t="s">
        <v>183</v>
      </c>
      <c r="L1109">
        <v>2852</v>
      </c>
      <c r="M1109">
        <v>745.5</v>
      </c>
    </row>
    <row r="1110" spans="1:13" x14ac:dyDescent="0.25">
      <c r="A1110" t="s">
        <v>165</v>
      </c>
      <c r="B1110">
        <v>600</v>
      </c>
      <c r="C1110">
        <v>1573</v>
      </c>
      <c r="F1110" t="s">
        <v>137</v>
      </c>
      <c r="G1110" t="s">
        <v>429</v>
      </c>
      <c r="H1110">
        <v>659.5</v>
      </c>
      <c r="K1110" t="s">
        <v>137</v>
      </c>
      <c r="L1110" t="s">
        <v>429</v>
      </c>
      <c r="M1110">
        <v>743</v>
      </c>
    </row>
    <row r="1111" spans="1:13" x14ac:dyDescent="0.25">
      <c r="A1111" t="s">
        <v>37</v>
      </c>
      <c r="B1111" t="s">
        <v>231</v>
      </c>
      <c r="C1111">
        <v>1558</v>
      </c>
      <c r="F1111" t="s">
        <v>165</v>
      </c>
      <c r="G1111">
        <v>3205</v>
      </c>
      <c r="H1111">
        <v>656</v>
      </c>
      <c r="K1111" t="s">
        <v>101</v>
      </c>
      <c r="L1111">
        <v>140295</v>
      </c>
      <c r="M1111">
        <v>742.5</v>
      </c>
    </row>
    <row r="1112" spans="1:13" x14ac:dyDescent="0.25">
      <c r="A1112" t="s">
        <v>103</v>
      </c>
      <c r="B1112">
        <v>2710</v>
      </c>
      <c r="C1112">
        <v>1558</v>
      </c>
      <c r="F1112" t="s">
        <v>31</v>
      </c>
      <c r="G1112">
        <v>2943</v>
      </c>
      <c r="H1112">
        <v>656</v>
      </c>
      <c r="K1112" t="s">
        <v>79</v>
      </c>
      <c r="L1112">
        <v>849</v>
      </c>
      <c r="M1112">
        <v>740</v>
      </c>
    </row>
    <row r="1113" spans="1:13" x14ac:dyDescent="0.25">
      <c r="A1113" t="s">
        <v>105</v>
      </c>
      <c r="B1113" t="s">
        <v>106</v>
      </c>
      <c r="C1113">
        <v>1555</v>
      </c>
      <c r="F1113" t="s">
        <v>153</v>
      </c>
      <c r="G1113">
        <v>140564</v>
      </c>
      <c r="H1113">
        <v>653.5</v>
      </c>
      <c r="K1113" t="s">
        <v>101</v>
      </c>
      <c r="L1113">
        <v>140246</v>
      </c>
      <c r="M1113">
        <v>736</v>
      </c>
    </row>
    <row r="1114" spans="1:13" x14ac:dyDescent="0.25">
      <c r="A1114" t="s">
        <v>39</v>
      </c>
      <c r="B1114" t="s">
        <v>317</v>
      </c>
      <c r="C1114">
        <v>1554</v>
      </c>
      <c r="F1114" t="s">
        <v>141</v>
      </c>
      <c r="G1114" t="s">
        <v>215</v>
      </c>
      <c r="H1114">
        <v>652</v>
      </c>
      <c r="K1114" t="s">
        <v>31</v>
      </c>
      <c r="L1114">
        <v>140402</v>
      </c>
      <c r="M1114">
        <v>730</v>
      </c>
    </row>
    <row r="1115" spans="1:13" x14ac:dyDescent="0.25">
      <c r="A1115" t="s">
        <v>97</v>
      </c>
      <c r="B1115">
        <v>712</v>
      </c>
      <c r="C1115">
        <v>1550.5</v>
      </c>
      <c r="F1115" t="s">
        <v>177</v>
      </c>
      <c r="G1115">
        <v>3131</v>
      </c>
      <c r="H1115">
        <v>651</v>
      </c>
      <c r="K1115" t="s">
        <v>35</v>
      </c>
      <c r="L1115">
        <v>568</v>
      </c>
      <c r="M1115">
        <v>729.5</v>
      </c>
    </row>
    <row r="1116" spans="1:13" x14ac:dyDescent="0.25">
      <c r="A1116" t="s">
        <v>59</v>
      </c>
      <c r="B1116">
        <v>140559</v>
      </c>
      <c r="C1116">
        <v>1545</v>
      </c>
      <c r="F1116" t="s">
        <v>85</v>
      </c>
      <c r="G1116">
        <v>2718</v>
      </c>
      <c r="H1116">
        <v>650</v>
      </c>
      <c r="K1116" t="s">
        <v>77</v>
      </c>
      <c r="L1116" t="s">
        <v>207</v>
      </c>
      <c r="M1116">
        <v>729</v>
      </c>
    </row>
    <row r="1117" spans="1:13" x14ac:dyDescent="0.25">
      <c r="A1117" t="s">
        <v>117</v>
      </c>
      <c r="B1117">
        <v>140305</v>
      </c>
      <c r="C1117">
        <v>1540.5</v>
      </c>
      <c r="F1117" t="s">
        <v>105</v>
      </c>
      <c r="G1117" t="s">
        <v>264</v>
      </c>
      <c r="H1117">
        <v>647</v>
      </c>
      <c r="K1117" t="s">
        <v>91</v>
      </c>
      <c r="L1117" t="s">
        <v>257</v>
      </c>
      <c r="M1117">
        <v>728.5</v>
      </c>
    </row>
    <row r="1118" spans="1:13" x14ac:dyDescent="0.25">
      <c r="A1118" t="s">
        <v>89</v>
      </c>
      <c r="B1118">
        <v>2853</v>
      </c>
      <c r="C1118">
        <v>1540.5</v>
      </c>
      <c r="F1118" t="s">
        <v>165</v>
      </c>
      <c r="G1118">
        <v>600</v>
      </c>
      <c r="H1118">
        <v>647</v>
      </c>
      <c r="K1118" t="s">
        <v>153</v>
      </c>
      <c r="L1118" t="s">
        <v>525</v>
      </c>
      <c r="M1118">
        <v>725</v>
      </c>
    </row>
    <row r="1119" spans="1:13" x14ac:dyDescent="0.25">
      <c r="A1119" t="s">
        <v>39</v>
      </c>
      <c r="B1119" t="s">
        <v>468</v>
      </c>
      <c r="C1119">
        <v>1533</v>
      </c>
      <c r="F1119" t="s">
        <v>91</v>
      </c>
      <c r="G1119" t="s">
        <v>257</v>
      </c>
      <c r="H1119">
        <v>639</v>
      </c>
      <c r="K1119" t="s">
        <v>123</v>
      </c>
      <c r="L1119">
        <v>633</v>
      </c>
      <c r="M1119">
        <v>724</v>
      </c>
    </row>
    <row r="1120" spans="1:13" x14ac:dyDescent="0.25">
      <c r="A1120" t="s">
        <v>103</v>
      </c>
      <c r="B1120">
        <v>140236</v>
      </c>
      <c r="C1120">
        <v>1532</v>
      </c>
      <c r="F1120" t="s">
        <v>97</v>
      </c>
      <c r="G1120">
        <v>2765</v>
      </c>
      <c r="H1120">
        <v>639</v>
      </c>
      <c r="K1120" t="s">
        <v>17</v>
      </c>
      <c r="L1120" t="s">
        <v>18</v>
      </c>
      <c r="M1120">
        <v>723</v>
      </c>
    </row>
    <row r="1121" spans="1:13" x14ac:dyDescent="0.25">
      <c r="A1121" t="s">
        <v>43</v>
      </c>
      <c r="B1121">
        <v>2869</v>
      </c>
      <c r="C1121">
        <v>1527.5</v>
      </c>
      <c r="F1121" t="s">
        <v>31</v>
      </c>
      <c r="G1121">
        <v>546</v>
      </c>
      <c r="H1121">
        <v>638.5</v>
      </c>
      <c r="K1121" t="s">
        <v>89</v>
      </c>
      <c r="L1121">
        <v>140571</v>
      </c>
      <c r="M1121">
        <v>723</v>
      </c>
    </row>
    <row r="1122" spans="1:13" x14ac:dyDescent="0.25">
      <c r="A1122" t="s">
        <v>117</v>
      </c>
      <c r="B1122" t="s">
        <v>118</v>
      </c>
      <c r="C1122">
        <v>1523</v>
      </c>
      <c r="F1122" t="s">
        <v>15</v>
      </c>
      <c r="G1122" t="s">
        <v>200</v>
      </c>
      <c r="H1122">
        <v>637.5</v>
      </c>
      <c r="K1122" t="s">
        <v>13</v>
      </c>
      <c r="L1122" t="s">
        <v>544</v>
      </c>
      <c r="M1122">
        <v>722</v>
      </c>
    </row>
    <row r="1123" spans="1:13" x14ac:dyDescent="0.25">
      <c r="A1123" t="s">
        <v>179</v>
      </c>
      <c r="B1123" t="s">
        <v>538</v>
      </c>
      <c r="C1123">
        <v>1515.5</v>
      </c>
      <c r="F1123" t="s">
        <v>53</v>
      </c>
      <c r="G1123">
        <v>2734</v>
      </c>
      <c r="H1123">
        <v>635</v>
      </c>
      <c r="K1123" t="s">
        <v>29</v>
      </c>
      <c r="L1123">
        <v>140401</v>
      </c>
      <c r="M1123">
        <v>721</v>
      </c>
    </row>
    <row r="1124" spans="1:13" x14ac:dyDescent="0.25">
      <c r="A1124" t="s">
        <v>137</v>
      </c>
      <c r="B1124">
        <v>140593</v>
      </c>
      <c r="C1124">
        <v>1511</v>
      </c>
      <c r="F1124" t="s">
        <v>31</v>
      </c>
      <c r="G1124" t="s">
        <v>376</v>
      </c>
      <c r="H1124">
        <v>634</v>
      </c>
      <c r="K1124" t="s">
        <v>149</v>
      </c>
      <c r="L1124">
        <v>140445</v>
      </c>
      <c r="M1124">
        <v>720</v>
      </c>
    </row>
    <row r="1125" spans="1:13" x14ac:dyDescent="0.25">
      <c r="A1125" t="s">
        <v>167</v>
      </c>
      <c r="B1125">
        <v>2814</v>
      </c>
      <c r="C1125">
        <v>1506</v>
      </c>
      <c r="F1125" t="s">
        <v>43</v>
      </c>
      <c r="G1125">
        <v>140562</v>
      </c>
      <c r="H1125">
        <v>631.5</v>
      </c>
      <c r="K1125" t="s">
        <v>83</v>
      </c>
      <c r="L1125">
        <v>2924</v>
      </c>
      <c r="M1125">
        <v>720</v>
      </c>
    </row>
    <row r="1126" spans="1:13" x14ac:dyDescent="0.25">
      <c r="A1126" t="s">
        <v>101</v>
      </c>
      <c r="B1126" t="s">
        <v>262</v>
      </c>
      <c r="C1126">
        <v>1492</v>
      </c>
      <c r="F1126" t="s">
        <v>111</v>
      </c>
      <c r="G1126" t="s">
        <v>267</v>
      </c>
      <c r="H1126">
        <v>631</v>
      </c>
      <c r="K1126" t="s">
        <v>127</v>
      </c>
      <c r="L1126">
        <v>3077</v>
      </c>
      <c r="M1126">
        <v>713.5</v>
      </c>
    </row>
    <row r="1127" spans="1:13" x14ac:dyDescent="0.25">
      <c r="A1127" t="s">
        <v>77</v>
      </c>
      <c r="B1127" t="s">
        <v>78</v>
      </c>
      <c r="C1127">
        <v>1492</v>
      </c>
      <c r="F1127" t="s">
        <v>39</v>
      </c>
      <c r="G1127">
        <v>140525</v>
      </c>
      <c r="H1127">
        <v>631</v>
      </c>
      <c r="K1127" t="s">
        <v>15</v>
      </c>
      <c r="L1127">
        <v>2652</v>
      </c>
      <c r="M1127">
        <v>713.5</v>
      </c>
    </row>
    <row r="1128" spans="1:13" x14ac:dyDescent="0.25">
      <c r="A1128" t="s">
        <v>129</v>
      </c>
      <c r="B1128" t="s">
        <v>130</v>
      </c>
      <c r="C1128">
        <v>1469</v>
      </c>
      <c r="F1128" t="s">
        <v>175</v>
      </c>
      <c r="G1128">
        <v>140351</v>
      </c>
      <c r="H1128">
        <v>629</v>
      </c>
      <c r="K1128" t="s">
        <v>91</v>
      </c>
      <c r="L1128">
        <v>140601</v>
      </c>
      <c r="M1128">
        <v>713</v>
      </c>
    </row>
    <row r="1129" spans="1:13" x14ac:dyDescent="0.25">
      <c r="A1129" t="s">
        <v>119</v>
      </c>
      <c r="B1129" t="s">
        <v>120</v>
      </c>
      <c r="C1129">
        <v>1465.5</v>
      </c>
      <c r="F1129" t="s">
        <v>85</v>
      </c>
      <c r="G1129" t="s">
        <v>403</v>
      </c>
      <c r="H1129">
        <v>626</v>
      </c>
      <c r="K1129" t="s">
        <v>27</v>
      </c>
      <c r="L1129">
        <v>140520</v>
      </c>
      <c r="M1129">
        <v>710</v>
      </c>
    </row>
    <row r="1130" spans="1:13" x14ac:dyDescent="0.25">
      <c r="A1130" t="s">
        <v>141</v>
      </c>
      <c r="B1130" t="s">
        <v>519</v>
      </c>
      <c r="C1130">
        <v>1463</v>
      </c>
      <c r="F1130" t="s">
        <v>159</v>
      </c>
      <c r="G1130">
        <v>554</v>
      </c>
      <c r="H1130">
        <v>625.5</v>
      </c>
      <c r="K1130" t="s">
        <v>49</v>
      </c>
      <c r="L1130" t="s">
        <v>552</v>
      </c>
      <c r="M1130">
        <v>706</v>
      </c>
    </row>
    <row r="1131" spans="1:13" x14ac:dyDescent="0.25">
      <c r="A1131" t="s">
        <v>135</v>
      </c>
      <c r="B1131">
        <v>609</v>
      </c>
      <c r="C1131">
        <v>1462.5</v>
      </c>
      <c r="F1131" t="s">
        <v>35</v>
      </c>
      <c r="G1131">
        <v>3173</v>
      </c>
      <c r="H1131">
        <v>622.5</v>
      </c>
      <c r="K1131" t="s">
        <v>175</v>
      </c>
      <c r="L1131" t="s">
        <v>176</v>
      </c>
      <c r="M1131">
        <v>706</v>
      </c>
    </row>
    <row r="1132" spans="1:13" x14ac:dyDescent="0.25">
      <c r="A1132" t="s">
        <v>121</v>
      </c>
      <c r="B1132" t="s">
        <v>122</v>
      </c>
      <c r="C1132">
        <v>1459.5</v>
      </c>
      <c r="F1132" t="s">
        <v>137</v>
      </c>
      <c r="G1132">
        <v>140593</v>
      </c>
      <c r="H1132">
        <v>621.5</v>
      </c>
      <c r="K1132" t="s">
        <v>101</v>
      </c>
      <c r="L1132">
        <v>597</v>
      </c>
      <c r="M1132">
        <v>706</v>
      </c>
    </row>
    <row r="1133" spans="1:13" x14ac:dyDescent="0.25">
      <c r="A1133" t="s">
        <v>17</v>
      </c>
      <c r="B1133">
        <v>3015</v>
      </c>
      <c r="C1133">
        <v>1452.5</v>
      </c>
      <c r="F1133" t="s">
        <v>183</v>
      </c>
      <c r="G1133" t="s">
        <v>184</v>
      </c>
      <c r="H1133">
        <v>621</v>
      </c>
      <c r="K1133" t="s">
        <v>85</v>
      </c>
      <c r="L1133">
        <v>592</v>
      </c>
      <c r="M1133">
        <v>704.5</v>
      </c>
    </row>
    <row r="1134" spans="1:13" x14ac:dyDescent="0.25">
      <c r="A1134" t="s">
        <v>153</v>
      </c>
      <c r="B1134" t="s">
        <v>154</v>
      </c>
      <c r="C1134">
        <v>1451.5</v>
      </c>
      <c r="F1134" t="s">
        <v>163</v>
      </c>
      <c r="G1134">
        <v>3182</v>
      </c>
      <c r="H1134">
        <v>620</v>
      </c>
      <c r="K1134" t="s">
        <v>109</v>
      </c>
      <c r="L1134" t="s">
        <v>211</v>
      </c>
      <c r="M1134">
        <v>703</v>
      </c>
    </row>
    <row r="1135" spans="1:13" x14ac:dyDescent="0.25">
      <c r="A1135" t="s">
        <v>97</v>
      </c>
      <c r="B1135" t="s">
        <v>98</v>
      </c>
      <c r="C1135">
        <v>1446</v>
      </c>
      <c r="F1135" t="s">
        <v>31</v>
      </c>
      <c r="G1135" t="s">
        <v>313</v>
      </c>
      <c r="H1135">
        <v>618</v>
      </c>
      <c r="K1135" t="s">
        <v>187</v>
      </c>
      <c r="L1135" t="s">
        <v>188</v>
      </c>
      <c r="M1135">
        <v>702.5</v>
      </c>
    </row>
    <row r="1136" spans="1:13" x14ac:dyDescent="0.25">
      <c r="A1136" t="s">
        <v>97</v>
      </c>
      <c r="B1136">
        <v>561</v>
      </c>
      <c r="C1136">
        <v>1444.5</v>
      </c>
      <c r="F1136" t="s">
        <v>53</v>
      </c>
      <c r="G1136">
        <v>140534</v>
      </c>
      <c r="H1136">
        <v>618</v>
      </c>
      <c r="K1136" t="s">
        <v>73</v>
      </c>
      <c r="L1136">
        <v>2688</v>
      </c>
      <c r="M1136">
        <v>701</v>
      </c>
    </row>
    <row r="1137" spans="1:13" x14ac:dyDescent="0.25">
      <c r="A1137" t="s">
        <v>173</v>
      </c>
      <c r="B1137" t="s">
        <v>298</v>
      </c>
      <c r="C1137">
        <v>1440.5</v>
      </c>
      <c r="F1137" t="s">
        <v>25</v>
      </c>
      <c r="G1137">
        <v>2822</v>
      </c>
      <c r="H1137">
        <v>618</v>
      </c>
      <c r="K1137" t="s">
        <v>125</v>
      </c>
      <c r="L1137">
        <v>140450</v>
      </c>
      <c r="M1137">
        <v>698</v>
      </c>
    </row>
    <row r="1138" spans="1:13" x14ac:dyDescent="0.25">
      <c r="A1138" t="s">
        <v>113</v>
      </c>
      <c r="B1138">
        <v>140267</v>
      </c>
      <c r="C1138">
        <v>1437</v>
      </c>
      <c r="F1138" t="s">
        <v>71</v>
      </c>
      <c r="G1138">
        <v>605</v>
      </c>
      <c r="H1138">
        <v>616.5</v>
      </c>
      <c r="K1138" t="s">
        <v>143</v>
      </c>
      <c r="L1138" t="s">
        <v>144</v>
      </c>
      <c r="M1138">
        <v>694.5</v>
      </c>
    </row>
    <row r="1139" spans="1:13" x14ac:dyDescent="0.25">
      <c r="A1139" t="s">
        <v>125</v>
      </c>
      <c r="B1139">
        <v>2663</v>
      </c>
      <c r="C1139">
        <v>1428.5</v>
      </c>
      <c r="F1139" t="s">
        <v>173</v>
      </c>
      <c r="G1139" t="s">
        <v>362</v>
      </c>
      <c r="H1139">
        <v>616</v>
      </c>
      <c r="K1139" t="s">
        <v>27</v>
      </c>
      <c r="L1139">
        <v>2684</v>
      </c>
      <c r="M1139">
        <v>694</v>
      </c>
    </row>
    <row r="1140" spans="1:13" x14ac:dyDescent="0.25">
      <c r="A1140" t="s">
        <v>99</v>
      </c>
      <c r="B1140" t="s">
        <v>100</v>
      </c>
      <c r="C1140">
        <v>1425</v>
      </c>
      <c r="F1140" t="s">
        <v>25</v>
      </c>
      <c r="G1140">
        <v>140578</v>
      </c>
      <c r="H1140">
        <v>615.5</v>
      </c>
      <c r="K1140" t="s">
        <v>53</v>
      </c>
      <c r="L1140">
        <v>2734</v>
      </c>
      <c r="M1140">
        <v>692</v>
      </c>
    </row>
    <row r="1141" spans="1:13" x14ac:dyDescent="0.25">
      <c r="A1141" t="s">
        <v>179</v>
      </c>
      <c r="B1141">
        <v>577</v>
      </c>
      <c r="C1141">
        <v>1420</v>
      </c>
      <c r="F1141" t="s">
        <v>15</v>
      </c>
      <c r="G1141">
        <v>2652</v>
      </c>
      <c r="H1141">
        <v>615.5</v>
      </c>
      <c r="K1141" t="s">
        <v>115</v>
      </c>
      <c r="L1141">
        <v>140478</v>
      </c>
      <c r="M1141">
        <v>688</v>
      </c>
    </row>
    <row r="1142" spans="1:13" x14ac:dyDescent="0.25">
      <c r="A1142" t="s">
        <v>121</v>
      </c>
      <c r="B1142" t="s">
        <v>272</v>
      </c>
      <c r="C1142">
        <v>1417</v>
      </c>
      <c r="F1142" t="s">
        <v>141</v>
      </c>
      <c r="G1142" t="s">
        <v>142</v>
      </c>
      <c r="H1142">
        <v>615</v>
      </c>
      <c r="K1142" t="s">
        <v>55</v>
      </c>
      <c r="L1142">
        <v>140210</v>
      </c>
      <c r="M1142">
        <v>688</v>
      </c>
    </row>
    <row r="1143" spans="1:13" x14ac:dyDescent="0.25">
      <c r="A1143" t="s">
        <v>171</v>
      </c>
      <c r="B1143">
        <v>140345</v>
      </c>
      <c r="C1143">
        <v>1414</v>
      </c>
      <c r="F1143" t="s">
        <v>107</v>
      </c>
      <c r="G1143">
        <v>632</v>
      </c>
      <c r="H1143">
        <v>615</v>
      </c>
      <c r="K1143" t="s">
        <v>83</v>
      </c>
      <c r="L1143" t="s">
        <v>84</v>
      </c>
      <c r="M1143">
        <v>685</v>
      </c>
    </row>
    <row r="1144" spans="1:13" x14ac:dyDescent="0.25">
      <c r="A1144" t="s">
        <v>185</v>
      </c>
      <c r="B1144">
        <v>2826</v>
      </c>
      <c r="C1144">
        <v>1407</v>
      </c>
      <c r="F1144" t="s">
        <v>161</v>
      </c>
      <c r="G1144">
        <v>565</v>
      </c>
      <c r="H1144">
        <v>614.5</v>
      </c>
      <c r="K1144" t="s">
        <v>105</v>
      </c>
      <c r="L1144">
        <v>2686</v>
      </c>
      <c r="M1144">
        <v>675</v>
      </c>
    </row>
    <row r="1145" spans="1:13" x14ac:dyDescent="0.25">
      <c r="A1145" t="s">
        <v>49</v>
      </c>
      <c r="B1145" t="s">
        <v>50</v>
      </c>
      <c r="C1145">
        <v>1403</v>
      </c>
      <c r="F1145" t="s">
        <v>61</v>
      </c>
      <c r="G1145" t="s">
        <v>553</v>
      </c>
      <c r="H1145">
        <v>614</v>
      </c>
      <c r="K1145" t="s">
        <v>145</v>
      </c>
      <c r="L1145">
        <v>140265</v>
      </c>
      <c r="M1145">
        <v>668.5</v>
      </c>
    </row>
    <row r="1146" spans="1:13" x14ac:dyDescent="0.25">
      <c r="A1146" t="s">
        <v>153</v>
      </c>
      <c r="B1146">
        <v>140564</v>
      </c>
      <c r="C1146">
        <v>1402</v>
      </c>
      <c r="F1146" t="s">
        <v>109</v>
      </c>
      <c r="G1146">
        <v>140496</v>
      </c>
      <c r="H1146">
        <v>611</v>
      </c>
      <c r="K1146" t="s">
        <v>157</v>
      </c>
      <c r="L1146" t="s">
        <v>439</v>
      </c>
      <c r="M1146">
        <v>665</v>
      </c>
    </row>
    <row r="1147" spans="1:13" x14ac:dyDescent="0.25">
      <c r="A1147" t="s">
        <v>35</v>
      </c>
      <c r="B1147">
        <v>3173</v>
      </c>
      <c r="C1147">
        <v>1400</v>
      </c>
      <c r="F1147" t="s">
        <v>153</v>
      </c>
      <c r="G1147">
        <v>624</v>
      </c>
      <c r="H1147">
        <v>610.5</v>
      </c>
      <c r="K1147" t="s">
        <v>149</v>
      </c>
      <c r="L1147">
        <v>599</v>
      </c>
      <c r="M1147">
        <v>664</v>
      </c>
    </row>
    <row r="1148" spans="1:13" x14ac:dyDescent="0.25">
      <c r="A1148" t="s">
        <v>147</v>
      </c>
      <c r="B1148" t="s">
        <v>522</v>
      </c>
      <c r="C1148">
        <v>1395</v>
      </c>
      <c r="F1148" t="s">
        <v>19</v>
      </c>
      <c r="G1148">
        <v>2918</v>
      </c>
      <c r="H1148">
        <v>609.5</v>
      </c>
      <c r="K1148" t="s">
        <v>17</v>
      </c>
      <c r="L1148">
        <v>3015</v>
      </c>
      <c r="M1148">
        <v>663.5</v>
      </c>
    </row>
    <row r="1149" spans="1:13" x14ac:dyDescent="0.25">
      <c r="A1149" t="s">
        <v>15</v>
      </c>
      <c r="B1149">
        <v>140523</v>
      </c>
      <c r="C1149">
        <v>1390.5</v>
      </c>
      <c r="F1149" t="s">
        <v>53</v>
      </c>
      <c r="G1149" t="s">
        <v>54</v>
      </c>
      <c r="H1149">
        <v>609</v>
      </c>
      <c r="K1149" t="s">
        <v>147</v>
      </c>
      <c r="L1149">
        <v>3184</v>
      </c>
      <c r="M1149">
        <v>662</v>
      </c>
    </row>
    <row r="1150" spans="1:13" x14ac:dyDescent="0.25">
      <c r="A1150" t="s">
        <v>97</v>
      </c>
      <c r="B1150">
        <v>140325</v>
      </c>
      <c r="C1150">
        <v>1389.5</v>
      </c>
      <c r="F1150" t="s">
        <v>65</v>
      </c>
      <c r="G1150" t="s">
        <v>393</v>
      </c>
      <c r="H1150">
        <v>609</v>
      </c>
      <c r="K1150" t="s">
        <v>167</v>
      </c>
      <c r="L1150">
        <v>140576</v>
      </c>
      <c r="M1150">
        <v>660</v>
      </c>
    </row>
    <row r="1151" spans="1:13" x14ac:dyDescent="0.25">
      <c r="A1151" t="s">
        <v>163</v>
      </c>
      <c r="B1151">
        <v>576</v>
      </c>
      <c r="C1151">
        <v>1386</v>
      </c>
      <c r="F1151" t="s">
        <v>43</v>
      </c>
      <c r="G1151">
        <v>2839</v>
      </c>
      <c r="H1151">
        <v>606</v>
      </c>
      <c r="K1151" t="s">
        <v>103</v>
      </c>
      <c r="L1151" t="s">
        <v>104</v>
      </c>
      <c r="M1151">
        <v>655</v>
      </c>
    </row>
    <row r="1152" spans="1:13" x14ac:dyDescent="0.25">
      <c r="A1152" t="s">
        <v>69</v>
      </c>
      <c r="B1152">
        <v>591</v>
      </c>
      <c r="C1152">
        <v>1385</v>
      </c>
      <c r="F1152" t="s">
        <v>185</v>
      </c>
      <c r="G1152">
        <v>626</v>
      </c>
      <c r="H1152">
        <v>606</v>
      </c>
      <c r="K1152" t="s">
        <v>171</v>
      </c>
      <c r="L1152" t="s">
        <v>534</v>
      </c>
      <c r="M1152">
        <v>653</v>
      </c>
    </row>
    <row r="1153" spans="1:13" x14ac:dyDescent="0.25">
      <c r="A1153" t="s">
        <v>61</v>
      </c>
      <c r="B1153" t="s">
        <v>62</v>
      </c>
      <c r="C1153">
        <v>1383.5</v>
      </c>
      <c r="F1153" t="s">
        <v>125</v>
      </c>
      <c r="G1153">
        <v>2663</v>
      </c>
      <c r="H1153">
        <v>603.5</v>
      </c>
      <c r="K1153" t="s">
        <v>85</v>
      </c>
      <c r="L1153" t="s">
        <v>403</v>
      </c>
      <c r="M1153">
        <v>652</v>
      </c>
    </row>
    <row r="1154" spans="1:13" x14ac:dyDescent="0.25">
      <c r="A1154" t="s">
        <v>37</v>
      </c>
      <c r="B1154">
        <v>3196</v>
      </c>
      <c r="C1154">
        <v>1383</v>
      </c>
      <c r="F1154" t="s">
        <v>137</v>
      </c>
      <c r="G1154">
        <v>140300</v>
      </c>
      <c r="H1154">
        <v>603</v>
      </c>
      <c r="K1154" t="s">
        <v>79</v>
      </c>
      <c r="L1154" t="s">
        <v>557</v>
      </c>
      <c r="M1154">
        <v>651</v>
      </c>
    </row>
    <row r="1155" spans="1:13" x14ac:dyDescent="0.25">
      <c r="A1155" t="s">
        <v>57</v>
      </c>
      <c r="B1155" t="s">
        <v>477</v>
      </c>
      <c r="C1155">
        <v>1380</v>
      </c>
      <c r="F1155" t="s">
        <v>61</v>
      </c>
      <c r="G1155">
        <v>2787</v>
      </c>
      <c r="H1155">
        <v>603</v>
      </c>
      <c r="K1155" t="s">
        <v>55</v>
      </c>
      <c r="L1155" t="s">
        <v>239</v>
      </c>
      <c r="M1155">
        <v>650</v>
      </c>
    </row>
    <row r="1156" spans="1:13" x14ac:dyDescent="0.25">
      <c r="A1156" t="s">
        <v>71</v>
      </c>
      <c r="B1156" t="s">
        <v>329</v>
      </c>
      <c r="C1156">
        <v>1378.5</v>
      </c>
      <c r="F1156" t="s">
        <v>109</v>
      </c>
      <c r="G1156">
        <v>2660</v>
      </c>
      <c r="H1156">
        <v>603</v>
      </c>
      <c r="K1156" t="s">
        <v>133</v>
      </c>
      <c r="L1156" t="s">
        <v>134</v>
      </c>
      <c r="M1156">
        <v>649</v>
      </c>
    </row>
    <row r="1157" spans="1:13" x14ac:dyDescent="0.25">
      <c r="A1157" t="s">
        <v>85</v>
      </c>
      <c r="B1157" t="s">
        <v>334</v>
      </c>
      <c r="C1157">
        <v>1378</v>
      </c>
      <c r="F1157" t="s">
        <v>111</v>
      </c>
      <c r="G1157">
        <v>3076</v>
      </c>
      <c r="H1157">
        <v>601.5</v>
      </c>
      <c r="K1157" t="s">
        <v>111</v>
      </c>
      <c r="L1157" t="s">
        <v>563</v>
      </c>
      <c r="M1157">
        <v>637</v>
      </c>
    </row>
    <row r="1158" spans="1:13" x14ac:dyDescent="0.25">
      <c r="A1158" t="s">
        <v>183</v>
      </c>
      <c r="B1158">
        <v>614</v>
      </c>
      <c r="C1158">
        <v>1375</v>
      </c>
      <c r="F1158" t="s">
        <v>167</v>
      </c>
      <c r="G1158">
        <v>2700</v>
      </c>
      <c r="H1158">
        <v>601</v>
      </c>
      <c r="K1158" t="s">
        <v>91</v>
      </c>
      <c r="L1158">
        <v>140232</v>
      </c>
      <c r="M1158">
        <v>634</v>
      </c>
    </row>
    <row r="1159" spans="1:13" x14ac:dyDescent="0.25">
      <c r="A1159" t="s">
        <v>143</v>
      </c>
      <c r="B1159" t="s">
        <v>283</v>
      </c>
      <c r="C1159">
        <v>1367</v>
      </c>
      <c r="F1159" t="s">
        <v>117</v>
      </c>
      <c r="G1159">
        <v>3183</v>
      </c>
      <c r="H1159">
        <v>600.5</v>
      </c>
      <c r="K1159" t="s">
        <v>119</v>
      </c>
      <c r="L1159">
        <v>3272</v>
      </c>
      <c r="M1159">
        <v>634</v>
      </c>
    </row>
    <row r="1160" spans="1:13" x14ac:dyDescent="0.25">
      <c r="A1160" t="s">
        <v>115</v>
      </c>
      <c r="B1160">
        <v>573</v>
      </c>
      <c r="C1160">
        <v>1366.5</v>
      </c>
      <c r="F1160" t="s">
        <v>93</v>
      </c>
      <c r="G1160">
        <v>2799</v>
      </c>
      <c r="H1160">
        <v>599</v>
      </c>
      <c r="K1160" t="s">
        <v>33</v>
      </c>
      <c r="L1160" t="s">
        <v>377</v>
      </c>
      <c r="M1160">
        <v>631</v>
      </c>
    </row>
    <row r="1161" spans="1:13" x14ac:dyDescent="0.25">
      <c r="A1161" t="s">
        <v>181</v>
      </c>
      <c r="B1161" t="s">
        <v>539</v>
      </c>
      <c r="C1161">
        <v>1366</v>
      </c>
      <c r="F1161" t="s">
        <v>123</v>
      </c>
      <c r="G1161" t="s">
        <v>510</v>
      </c>
      <c r="H1161">
        <v>597.5</v>
      </c>
      <c r="K1161" t="s">
        <v>165</v>
      </c>
      <c r="L1161">
        <v>600</v>
      </c>
      <c r="M1161">
        <v>631</v>
      </c>
    </row>
    <row r="1162" spans="1:13" x14ac:dyDescent="0.25">
      <c r="A1162" t="s">
        <v>183</v>
      </c>
      <c r="B1162" t="s">
        <v>303</v>
      </c>
      <c r="C1162">
        <v>1363</v>
      </c>
      <c r="F1162" t="s">
        <v>185</v>
      </c>
      <c r="G1162" t="s">
        <v>453</v>
      </c>
      <c r="H1162">
        <v>596.5</v>
      </c>
      <c r="K1162" t="s">
        <v>161</v>
      </c>
      <c r="L1162">
        <v>565</v>
      </c>
      <c r="M1162">
        <v>628.5</v>
      </c>
    </row>
    <row r="1163" spans="1:13" x14ac:dyDescent="0.25">
      <c r="A1163" t="s">
        <v>23</v>
      </c>
      <c r="B1163">
        <v>140584</v>
      </c>
      <c r="C1163">
        <v>1359</v>
      </c>
      <c r="F1163" t="s">
        <v>143</v>
      </c>
      <c r="G1163">
        <v>140288</v>
      </c>
      <c r="H1163">
        <v>594</v>
      </c>
      <c r="K1163" t="s">
        <v>77</v>
      </c>
      <c r="L1163" t="s">
        <v>78</v>
      </c>
      <c r="M1163">
        <v>627</v>
      </c>
    </row>
    <row r="1164" spans="1:13" x14ac:dyDescent="0.25">
      <c r="A1164" t="s">
        <v>41</v>
      </c>
      <c r="B1164">
        <v>617</v>
      </c>
      <c r="C1164">
        <v>1349</v>
      </c>
      <c r="F1164" t="s">
        <v>97</v>
      </c>
      <c r="G1164" t="s">
        <v>561</v>
      </c>
      <c r="H1164">
        <v>592</v>
      </c>
      <c r="K1164" t="s">
        <v>129</v>
      </c>
      <c r="L1164">
        <v>3130</v>
      </c>
      <c r="M1164">
        <v>627</v>
      </c>
    </row>
    <row r="1165" spans="1:13" x14ac:dyDescent="0.25">
      <c r="A1165" t="s">
        <v>115</v>
      </c>
      <c r="B1165" t="s">
        <v>116</v>
      </c>
      <c r="C1165">
        <v>1348</v>
      </c>
      <c r="F1165" t="s">
        <v>123</v>
      </c>
      <c r="G1165">
        <v>633</v>
      </c>
      <c r="H1165">
        <v>588</v>
      </c>
      <c r="K1165" t="s">
        <v>109</v>
      </c>
      <c r="L1165" t="s">
        <v>562</v>
      </c>
      <c r="M1165">
        <v>626</v>
      </c>
    </row>
    <row r="1166" spans="1:13" x14ac:dyDescent="0.25">
      <c r="A1166" t="s">
        <v>19</v>
      </c>
      <c r="B1166" t="s">
        <v>20</v>
      </c>
      <c r="C1166">
        <v>1337</v>
      </c>
      <c r="F1166" t="s">
        <v>117</v>
      </c>
      <c r="G1166">
        <v>140305</v>
      </c>
      <c r="H1166">
        <v>586</v>
      </c>
      <c r="K1166" t="s">
        <v>169</v>
      </c>
      <c r="L1166">
        <v>2845</v>
      </c>
      <c r="M1166">
        <v>623</v>
      </c>
    </row>
    <row r="1167" spans="1:13" x14ac:dyDescent="0.25">
      <c r="A1167" t="s">
        <v>45</v>
      </c>
      <c r="B1167">
        <v>2665</v>
      </c>
      <c r="C1167">
        <v>1336</v>
      </c>
      <c r="F1167" t="s">
        <v>113</v>
      </c>
      <c r="G1167">
        <v>140267</v>
      </c>
      <c r="H1167">
        <v>583</v>
      </c>
      <c r="K1167" t="s">
        <v>33</v>
      </c>
      <c r="L1167">
        <v>2759</v>
      </c>
      <c r="M1167">
        <v>620</v>
      </c>
    </row>
    <row r="1168" spans="1:13" x14ac:dyDescent="0.25">
      <c r="A1168" t="s">
        <v>35</v>
      </c>
      <c r="B1168" t="s">
        <v>315</v>
      </c>
      <c r="C1168">
        <v>1326</v>
      </c>
      <c r="F1168" t="s">
        <v>73</v>
      </c>
      <c r="G1168">
        <v>2688</v>
      </c>
      <c r="H1168">
        <v>581</v>
      </c>
      <c r="K1168" t="s">
        <v>65</v>
      </c>
      <c r="L1168">
        <v>2931</v>
      </c>
      <c r="M1168">
        <v>617.5</v>
      </c>
    </row>
    <row r="1169" spans="1:13" x14ac:dyDescent="0.25">
      <c r="A1169" t="s">
        <v>93</v>
      </c>
      <c r="B1169" t="s">
        <v>336</v>
      </c>
      <c r="C1169">
        <v>1320</v>
      </c>
      <c r="F1169" t="s">
        <v>39</v>
      </c>
      <c r="G1169">
        <v>140538</v>
      </c>
      <c r="H1169">
        <v>580.5</v>
      </c>
      <c r="K1169" t="s">
        <v>37</v>
      </c>
      <c r="L1169" t="s">
        <v>38</v>
      </c>
      <c r="M1169">
        <v>614.5</v>
      </c>
    </row>
    <row r="1170" spans="1:13" x14ac:dyDescent="0.25">
      <c r="A1170" t="s">
        <v>71</v>
      </c>
      <c r="B1170">
        <v>140218</v>
      </c>
      <c r="C1170">
        <v>1315</v>
      </c>
      <c r="F1170" t="s">
        <v>113</v>
      </c>
      <c r="G1170">
        <v>2751</v>
      </c>
      <c r="H1170">
        <v>580</v>
      </c>
      <c r="K1170" t="s">
        <v>41</v>
      </c>
      <c r="L1170">
        <v>617</v>
      </c>
      <c r="M1170">
        <v>611</v>
      </c>
    </row>
    <row r="1171" spans="1:13" x14ac:dyDescent="0.25">
      <c r="A1171" t="s">
        <v>63</v>
      </c>
      <c r="B1171">
        <v>140282</v>
      </c>
      <c r="C1171">
        <v>1313</v>
      </c>
      <c r="F1171" t="s">
        <v>159</v>
      </c>
      <c r="G1171" t="s">
        <v>291</v>
      </c>
      <c r="H1171">
        <v>577</v>
      </c>
      <c r="K1171" t="s">
        <v>129</v>
      </c>
      <c r="L1171" t="s">
        <v>425</v>
      </c>
      <c r="M1171">
        <v>609</v>
      </c>
    </row>
    <row r="1172" spans="1:13" x14ac:dyDescent="0.25">
      <c r="A1172" t="s">
        <v>37</v>
      </c>
      <c r="B1172" t="s">
        <v>38</v>
      </c>
      <c r="C1172">
        <v>1310</v>
      </c>
      <c r="F1172" t="s">
        <v>135</v>
      </c>
      <c r="G1172">
        <v>609</v>
      </c>
      <c r="H1172">
        <v>573</v>
      </c>
      <c r="K1172" t="s">
        <v>125</v>
      </c>
      <c r="L1172" t="s">
        <v>565</v>
      </c>
      <c r="M1172">
        <v>604.5</v>
      </c>
    </row>
    <row r="1173" spans="1:13" x14ac:dyDescent="0.25">
      <c r="A1173" t="s">
        <v>187</v>
      </c>
      <c r="B1173" t="s">
        <v>188</v>
      </c>
      <c r="C1173">
        <v>1307</v>
      </c>
      <c r="F1173" t="s">
        <v>83</v>
      </c>
      <c r="G1173">
        <v>140258</v>
      </c>
      <c r="H1173">
        <v>572</v>
      </c>
      <c r="K1173" t="s">
        <v>147</v>
      </c>
      <c r="L1173" t="s">
        <v>522</v>
      </c>
      <c r="M1173">
        <v>601.5</v>
      </c>
    </row>
    <row r="1174" spans="1:13" x14ac:dyDescent="0.25">
      <c r="A1174" t="s">
        <v>151</v>
      </c>
      <c r="B1174">
        <v>3282</v>
      </c>
      <c r="C1174">
        <v>1296</v>
      </c>
      <c r="F1174" t="s">
        <v>85</v>
      </c>
      <c r="G1174">
        <v>3198</v>
      </c>
      <c r="H1174">
        <v>569</v>
      </c>
      <c r="K1174" t="s">
        <v>43</v>
      </c>
      <c r="L1174">
        <v>2869</v>
      </c>
      <c r="M1174">
        <v>599.5</v>
      </c>
    </row>
    <row r="1175" spans="1:13" x14ac:dyDescent="0.25">
      <c r="A1175" t="s">
        <v>129</v>
      </c>
      <c r="B1175">
        <v>3130</v>
      </c>
      <c r="C1175">
        <v>1283.5</v>
      </c>
      <c r="F1175" t="s">
        <v>161</v>
      </c>
      <c r="G1175">
        <v>140264</v>
      </c>
      <c r="H1175">
        <v>567</v>
      </c>
      <c r="K1175" t="s">
        <v>141</v>
      </c>
      <c r="L1175">
        <v>646</v>
      </c>
      <c r="M1175">
        <v>596</v>
      </c>
    </row>
    <row r="1176" spans="1:13" x14ac:dyDescent="0.25">
      <c r="A1176" t="s">
        <v>143</v>
      </c>
      <c r="B1176" t="s">
        <v>144</v>
      </c>
      <c r="C1176">
        <v>1274.5</v>
      </c>
      <c r="F1176" t="s">
        <v>149</v>
      </c>
      <c r="G1176">
        <v>140445</v>
      </c>
      <c r="H1176">
        <v>561</v>
      </c>
      <c r="K1176" t="s">
        <v>67</v>
      </c>
      <c r="L1176">
        <v>2913</v>
      </c>
      <c r="M1176">
        <v>587.5</v>
      </c>
    </row>
    <row r="1177" spans="1:13" x14ac:dyDescent="0.25">
      <c r="A1177" t="s">
        <v>51</v>
      </c>
      <c r="B1177" t="s">
        <v>52</v>
      </c>
      <c r="C1177">
        <v>1254</v>
      </c>
      <c r="F1177" t="s">
        <v>179</v>
      </c>
      <c r="G1177" t="s">
        <v>180</v>
      </c>
      <c r="H1177">
        <v>560.5</v>
      </c>
      <c r="K1177" t="s">
        <v>99</v>
      </c>
      <c r="L1177" t="s">
        <v>100</v>
      </c>
      <c r="M1177">
        <v>586</v>
      </c>
    </row>
    <row r="1178" spans="1:13" x14ac:dyDescent="0.25">
      <c r="A1178" t="s">
        <v>45</v>
      </c>
      <c r="B1178" t="s">
        <v>471</v>
      </c>
      <c r="C1178">
        <v>1244</v>
      </c>
      <c r="F1178" t="s">
        <v>175</v>
      </c>
      <c r="G1178">
        <v>555</v>
      </c>
      <c r="H1178">
        <v>560.5</v>
      </c>
      <c r="K1178" t="s">
        <v>167</v>
      </c>
      <c r="L1178">
        <v>2700</v>
      </c>
      <c r="M1178">
        <v>585</v>
      </c>
    </row>
    <row r="1179" spans="1:13" x14ac:dyDescent="0.25">
      <c r="A1179" t="s">
        <v>127</v>
      </c>
      <c r="B1179" t="s">
        <v>128</v>
      </c>
      <c r="C1179">
        <v>1228</v>
      </c>
      <c r="F1179" t="s">
        <v>157</v>
      </c>
      <c r="G1179">
        <v>2667</v>
      </c>
      <c r="H1179">
        <v>560</v>
      </c>
      <c r="K1179" t="s">
        <v>51</v>
      </c>
      <c r="L1179">
        <v>2927</v>
      </c>
      <c r="M1179">
        <v>580</v>
      </c>
    </row>
    <row r="1180" spans="1:13" x14ac:dyDescent="0.25">
      <c r="A1180" t="s">
        <v>97</v>
      </c>
      <c r="B1180">
        <v>140268</v>
      </c>
      <c r="C1180">
        <v>1227.5</v>
      </c>
      <c r="F1180" t="s">
        <v>73</v>
      </c>
      <c r="G1180">
        <v>619</v>
      </c>
      <c r="H1180">
        <v>558</v>
      </c>
      <c r="K1180" t="s">
        <v>175</v>
      </c>
      <c r="L1180" t="s">
        <v>536</v>
      </c>
      <c r="M1180">
        <v>579</v>
      </c>
    </row>
    <row r="1181" spans="1:13" x14ac:dyDescent="0.25">
      <c r="A1181" t="s">
        <v>69</v>
      </c>
      <c r="B1181" t="s">
        <v>483</v>
      </c>
      <c r="C1181">
        <v>1210</v>
      </c>
      <c r="F1181" t="s">
        <v>137</v>
      </c>
      <c r="G1181" t="s">
        <v>280</v>
      </c>
      <c r="H1181">
        <v>556</v>
      </c>
      <c r="K1181" t="s">
        <v>79</v>
      </c>
      <c r="L1181" t="s">
        <v>80</v>
      </c>
      <c r="M1181">
        <v>579</v>
      </c>
    </row>
    <row r="1182" spans="1:13" x14ac:dyDescent="0.25">
      <c r="A1182" t="s">
        <v>169</v>
      </c>
      <c r="B1182">
        <v>2678</v>
      </c>
      <c r="C1182">
        <v>1198.5</v>
      </c>
      <c r="F1182" t="s">
        <v>173</v>
      </c>
      <c r="G1182">
        <v>544</v>
      </c>
      <c r="H1182">
        <v>554.5</v>
      </c>
      <c r="K1182" t="s">
        <v>153</v>
      </c>
      <c r="L1182">
        <v>624</v>
      </c>
      <c r="M1182">
        <v>577</v>
      </c>
    </row>
    <row r="1183" spans="1:13" x14ac:dyDescent="0.25">
      <c r="A1183" t="s">
        <v>133</v>
      </c>
      <c r="B1183" t="s">
        <v>427</v>
      </c>
      <c r="C1183">
        <v>1196.5</v>
      </c>
      <c r="F1183" t="s">
        <v>155</v>
      </c>
      <c r="G1183">
        <v>2838</v>
      </c>
      <c r="H1183">
        <v>554</v>
      </c>
      <c r="K1183" t="s">
        <v>133</v>
      </c>
      <c r="L1183" t="s">
        <v>351</v>
      </c>
      <c r="M1183">
        <v>574</v>
      </c>
    </row>
    <row r="1184" spans="1:13" x14ac:dyDescent="0.25">
      <c r="A1184" t="s">
        <v>25</v>
      </c>
      <c r="B1184">
        <v>140399</v>
      </c>
      <c r="C1184">
        <v>1193</v>
      </c>
      <c r="F1184" t="s">
        <v>151</v>
      </c>
      <c r="G1184">
        <v>612</v>
      </c>
      <c r="H1184">
        <v>554</v>
      </c>
      <c r="K1184" t="s">
        <v>177</v>
      </c>
      <c r="L1184" t="s">
        <v>300</v>
      </c>
      <c r="M1184">
        <v>567</v>
      </c>
    </row>
    <row r="1185" spans="1:13" x14ac:dyDescent="0.25">
      <c r="A1185" t="s">
        <v>175</v>
      </c>
      <c r="B1185" t="s">
        <v>176</v>
      </c>
      <c r="C1185">
        <v>1190.5</v>
      </c>
      <c r="F1185" t="s">
        <v>23</v>
      </c>
      <c r="G1185" t="s">
        <v>24</v>
      </c>
      <c r="H1185">
        <v>551.5</v>
      </c>
      <c r="K1185" t="s">
        <v>33</v>
      </c>
      <c r="L1185">
        <v>708</v>
      </c>
      <c r="M1185">
        <v>567</v>
      </c>
    </row>
    <row r="1186" spans="1:13" x14ac:dyDescent="0.25">
      <c r="A1186" t="s">
        <v>85</v>
      </c>
      <c r="B1186">
        <v>592</v>
      </c>
      <c r="C1186">
        <v>1190</v>
      </c>
      <c r="F1186" t="s">
        <v>179</v>
      </c>
      <c r="G1186">
        <v>2726</v>
      </c>
      <c r="H1186">
        <v>547</v>
      </c>
      <c r="K1186" t="s">
        <v>19</v>
      </c>
      <c r="L1186">
        <v>718</v>
      </c>
      <c r="M1186">
        <v>564.5</v>
      </c>
    </row>
    <row r="1187" spans="1:13" x14ac:dyDescent="0.25">
      <c r="A1187" t="s">
        <v>171</v>
      </c>
      <c r="B1187" t="s">
        <v>534</v>
      </c>
      <c r="C1187">
        <v>1176.5</v>
      </c>
      <c r="F1187" t="s">
        <v>49</v>
      </c>
      <c r="G1187" t="s">
        <v>237</v>
      </c>
      <c r="H1187">
        <v>542</v>
      </c>
      <c r="K1187" t="s">
        <v>179</v>
      </c>
      <c r="L1187" t="s">
        <v>180</v>
      </c>
      <c r="M1187">
        <v>563</v>
      </c>
    </row>
    <row r="1188" spans="1:13" x14ac:dyDescent="0.25">
      <c r="A1188" t="s">
        <v>169</v>
      </c>
      <c r="B1188" t="s">
        <v>170</v>
      </c>
      <c r="C1188">
        <v>1171</v>
      </c>
      <c r="F1188" t="s">
        <v>165</v>
      </c>
      <c r="G1188">
        <v>740</v>
      </c>
      <c r="H1188">
        <v>541</v>
      </c>
      <c r="K1188" t="s">
        <v>165</v>
      </c>
      <c r="L1188">
        <v>3202</v>
      </c>
      <c r="M1188">
        <v>562</v>
      </c>
    </row>
    <row r="1189" spans="1:13" x14ac:dyDescent="0.25">
      <c r="A1189" t="s">
        <v>73</v>
      </c>
      <c r="B1189">
        <v>619</v>
      </c>
      <c r="C1189">
        <v>1150</v>
      </c>
      <c r="F1189" t="s">
        <v>85</v>
      </c>
      <c r="G1189">
        <v>592</v>
      </c>
      <c r="H1189">
        <v>540.5</v>
      </c>
      <c r="K1189" t="s">
        <v>37</v>
      </c>
      <c r="L1189">
        <v>3196</v>
      </c>
      <c r="M1189">
        <v>562</v>
      </c>
    </row>
    <row r="1190" spans="1:13" x14ac:dyDescent="0.25">
      <c r="A1190" t="s">
        <v>157</v>
      </c>
      <c r="B1190" t="s">
        <v>439</v>
      </c>
      <c r="C1190">
        <v>1148.5</v>
      </c>
      <c r="F1190" t="s">
        <v>165</v>
      </c>
      <c r="G1190" t="s">
        <v>166</v>
      </c>
      <c r="H1190">
        <v>540</v>
      </c>
      <c r="K1190" t="s">
        <v>31</v>
      </c>
      <c r="L1190">
        <v>546</v>
      </c>
      <c r="M1190">
        <v>560</v>
      </c>
    </row>
    <row r="1191" spans="1:13" x14ac:dyDescent="0.25">
      <c r="A1191" t="s">
        <v>133</v>
      </c>
      <c r="B1191" t="s">
        <v>134</v>
      </c>
      <c r="C1191">
        <v>1134.5</v>
      </c>
      <c r="F1191" t="s">
        <v>33</v>
      </c>
      <c r="G1191">
        <v>140272</v>
      </c>
      <c r="H1191">
        <v>539</v>
      </c>
      <c r="K1191" t="s">
        <v>129</v>
      </c>
      <c r="L1191" t="s">
        <v>276</v>
      </c>
      <c r="M1191">
        <v>555</v>
      </c>
    </row>
    <row r="1192" spans="1:13" x14ac:dyDescent="0.25">
      <c r="A1192" t="s">
        <v>113</v>
      </c>
      <c r="B1192" t="s">
        <v>114</v>
      </c>
      <c r="C1192">
        <v>1134.5</v>
      </c>
      <c r="F1192" t="s">
        <v>95</v>
      </c>
      <c r="G1192">
        <v>2801</v>
      </c>
      <c r="H1192">
        <v>539</v>
      </c>
      <c r="K1192" t="s">
        <v>97</v>
      </c>
      <c r="L1192" t="s">
        <v>561</v>
      </c>
      <c r="M1192">
        <v>554.5</v>
      </c>
    </row>
    <row r="1193" spans="1:13" x14ac:dyDescent="0.25">
      <c r="A1193" t="s">
        <v>177</v>
      </c>
      <c r="B1193">
        <v>3131</v>
      </c>
      <c r="C1193">
        <v>1128</v>
      </c>
      <c r="F1193" t="s">
        <v>175</v>
      </c>
      <c r="G1193">
        <v>3094</v>
      </c>
      <c r="H1193">
        <v>532</v>
      </c>
      <c r="K1193" t="s">
        <v>43</v>
      </c>
      <c r="L1193">
        <v>2839</v>
      </c>
      <c r="M1193">
        <v>548</v>
      </c>
    </row>
    <row r="1194" spans="1:13" x14ac:dyDescent="0.25">
      <c r="A1194" t="s">
        <v>177</v>
      </c>
      <c r="B1194" t="s">
        <v>300</v>
      </c>
      <c r="C1194">
        <v>1119</v>
      </c>
      <c r="F1194" t="s">
        <v>157</v>
      </c>
      <c r="G1194" t="s">
        <v>158</v>
      </c>
      <c r="H1194">
        <v>530</v>
      </c>
      <c r="K1194" t="s">
        <v>15</v>
      </c>
      <c r="L1194">
        <v>140523</v>
      </c>
      <c r="M1194">
        <v>547</v>
      </c>
    </row>
    <row r="1195" spans="1:13" x14ac:dyDescent="0.25">
      <c r="A1195" t="s">
        <v>133</v>
      </c>
      <c r="B1195" t="s">
        <v>515</v>
      </c>
      <c r="C1195">
        <v>1104.5</v>
      </c>
      <c r="F1195" t="s">
        <v>21</v>
      </c>
      <c r="G1195">
        <v>578</v>
      </c>
      <c r="H1195">
        <v>527.5</v>
      </c>
      <c r="K1195" t="s">
        <v>63</v>
      </c>
      <c r="L1195" t="s">
        <v>554</v>
      </c>
      <c r="M1195">
        <v>544</v>
      </c>
    </row>
    <row r="1196" spans="1:13" x14ac:dyDescent="0.25">
      <c r="A1196" t="s">
        <v>43</v>
      </c>
      <c r="B1196">
        <v>628</v>
      </c>
      <c r="C1196">
        <v>1104</v>
      </c>
      <c r="F1196" t="s">
        <v>73</v>
      </c>
      <c r="G1196">
        <v>140570</v>
      </c>
      <c r="H1196">
        <v>527</v>
      </c>
      <c r="K1196" t="s">
        <v>29</v>
      </c>
      <c r="L1196" t="s">
        <v>463</v>
      </c>
      <c r="M1196">
        <v>540</v>
      </c>
    </row>
    <row r="1197" spans="1:13" x14ac:dyDescent="0.25">
      <c r="A1197" t="s">
        <v>41</v>
      </c>
      <c r="B1197">
        <v>2832</v>
      </c>
      <c r="C1197">
        <v>1086</v>
      </c>
      <c r="F1197" t="s">
        <v>51</v>
      </c>
      <c r="G1197" t="s">
        <v>52</v>
      </c>
      <c r="H1197">
        <v>524.5</v>
      </c>
      <c r="K1197" t="s">
        <v>187</v>
      </c>
      <c r="L1197">
        <v>140362</v>
      </c>
      <c r="M1197">
        <v>538</v>
      </c>
    </row>
    <row r="1198" spans="1:13" x14ac:dyDescent="0.25">
      <c r="A1198" t="s">
        <v>173</v>
      </c>
      <c r="B1198">
        <v>2649</v>
      </c>
      <c r="C1198">
        <v>1085</v>
      </c>
      <c r="F1198" t="s">
        <v>97</v>
      </c>
      <c r="G1198">
        <v>712</v>
      </c>
      <c r="H1198">
        <v>523</v>
      </c>
      <c r="K1198" t="s">
        <v>27</v>
      </c>
      <c r="L1198">
        <v>140400</v>
      </c>
      <c r="M1198">
        <v>531.5</v>
      </c>
    </row>
    <row r="1199" spans="1:13" x14ac:dyDescent="0.25">
      <c r="A1199" t="s">
        <v>33</v>
      </c>
      <c r="B1199">
        <v>708</v>
      </c>
      <c r="C1199">
        <v>1068</v>
      </c>
      <c r="F1199" t="s">
        <v>143</v>
      </c>
      <c r="G1199" t="s">
        <v>569</v>
      </c>
      <c r="H1199">
        <v>521</v>
      </c>
      <c r="K1199" t="s">
        <v>173</v>
      </c>
      <c r="L1199">
        <v>140278</v>
      </c>
      <c r="M1199">
        <v>529</v>
      </c>
    </row>
    <row r="1200" spans="1:13" x14ac:dyDescent="0.25">
      <c r="A1200" t="s">
        <v>51</v>
      </c>
      <c r="B1200">
        <v>569</v>
      </c>
      <c r="C1200">
        <v>1058</v>
      </c>
      <c r="F1200" t="s">
        <v>103</v>
      </c>
      <c r="G1200" t="s">
        <v>104</v>
      </c>
      <c r="H1200">
        <v>521</v>
      </c>
      <c r="K1200" t="s">
        <v>183</v>
      </c>
      <c r="L1200">
        <v>614</v>
      </c>
      <c r="M1200">
        <v>516</v>
      </c>
    </row>
    <row r="1201" spans="1:13" x14ac:dyDescent="0.25">
      <c r="A1201" t="s">
        <v>15</v>
      </c>
      <c r="B1201" t="s">
        <v>307</v>
      </c>
      <c r="C1201">
        <v>1051</v>
      </c>
      <c r="F1201" t="s">
        <v>181</v>
      </c>
      <c r="G1201">
        <v>741</v>
      </c>
      <c r="H1201">
        <v>490</v>
      </c>
      <c r="K1201" t="s">
        <v>41</v>
      </c>
      <c r="L1201">
        <v>2832</v>
      </c>
      <c r="M1201">
        <v>512.5</v>
      </c>
    </row>
    <row r="1202" spans="1:13" x14ac:dyDescent="0.25">
      <c r="A1202" t="s">
        <v>15</v>
      </c>
      <c r="B1202">
        <v>140413</v>
      </c>
      <c r="C1202">
        <v>1045</v>
      </c>
      <c r="F1202" t="s">
        <v>23</v>
      </c>
      <c r="G1202">
        <v>140418</v>
      </c>
      <c r="H1202">
        <v>484.5</v>
      </c>
      <c r="K1202" t="s">
        <v>15</v>
      </c>
      <c r="L1202" t="s">
        <v>368</v>
      </c>
      <c r="M1202">
        <v>498</v>
      </c>
    </row>
    <row r="1203" spans="1:13" x14ac:dyDescent="0.25">
      <c r="A1203" t="s">
        <v>103</v>
      </c>
      <c r="B1203" t="s">
        <v>104</v>
      </c>
      <c r="C1203">
        <v>1037</v>
      </c>
      <c r="F1203" t="s">
        <v>157</v>
      </c>
      <c r="G1203" t="s">
        <v>439</v>
      </c>
      <c r="H1203">
        <v>484</v>
      </c>
      <c r="K1203" t="s">
        <v>85</v>
      </c>
      <c r="L1203">
        <v>140202</v>
      </c>
      <c r="M1203">
        <v>495</v>
      </c>
    </row>
    <row r="1204" spans="1:13" x14ac:dyDescent="0.25">
      <c r="A1204" t="s">
        <v>25</v>
      </c>
      <c r="B1204">
        <v>2822</v>
      </c>
      <c r="C1204">
        <v>1019</v>
      </c>
      <c r="F1204" t="s">
        <v>173</v>
      </c>
      <c r="G1204">
        <v>140278</v>
      </c>
      <c r="H1204">
        <v>482.5</v>
      </c>
      <c r="K1204" t="s">
        <v>139</v>
      </c>
      <c r="L1204">
        <v>2876</v>
      </c>
      <c r="M1204">
        <v>489.5</v>
      </c>
    </row>
    <row r="1205" spans="1:13" x14ac:dyDescent="0.25">
      <c r="A1205" t="s">
        <v>159</v>
      </c>
      <c r="B1205">
        <v>140357</v>
      </c>
      <c r="C1205">
        <v>1008.5</v>
      </c>
      <c r="F1205" t="s">
        <v>41</v>
      </c>
      <c r="G1205">
        <v>617</v>
      </c>
      <c r="H1205">
        <v>476</v>
      </c>
      <c r="K1205" t="s">
        <v>129</v>
      </c>
      <c r="L1205">
        <v>563</v>
      </c>
      <c r="M1205">
        <v>488</v>
      </c>
    </row>
    <row r="1206" spans="1:13" x14ac:dyDescent="0.25">
      <c r="A1206" t="s">
        <v>123</v>
      </c>
      <c r="B1206" t="s">
        <v>510</v>
      </c>
      <c r="C1206">
        <v>992</v>
      </c>
      <c r="F1206" t="s">
        <v>43</v>
      </c>
      <c r="G1206">
        <v>2869</v>
      </c>
      <c r="H1206">
        <v>473.5</v>
      </c>
      <c r="K1206" t="s">
        <v>67</v>
      </c>
      <c r="L1206" t="s">
        <v>327</v>
      </c>
      <c r="M1206">
        <v>485</v>
      </c>
    </row>
    <row r="1207" spans="1:13" x14ac:dyDescent="0.25">
      <c r="A1207" t="s">
        <v>55</v>
      </c>
      <c r="B1207">
        <v>140210</v>
      </c>
      <c r="C1207">
        <v>988</v>
      </c>
      <c r="F1207" t="s">
        <v>47</v>
      </c>
      <c r="G1207" t="s">
        <v>236</v>
      </c>
      <c r="H1207">
        <v>469.5</v>
      </c>
      <c r="K1207" t="s">
        <v>177</v>
      </c>
      <c r="L1207" t="s">
        <v>449</v>
      </c>
      <c r="M1207">
        <v>484.5</v>
      </c>
    </row>
    <row r="1208" spans="1:13" x14ac:dyDescent="0.25">
      <c r="A1208" t="s">
        <v>53</v>
      </c>
      <c r="B1208" t="s">
        <v>54</v>
      </c>
      <c r="C1208">
        <v>960</v>
      </c>
      <c r="F1208" t="s">
        <v>139</v>
      </c>
      <c r="G1208">
        <v>2876</v>
      </c>
      <c r="H1208">
        <v>469.5</v>
      </c>
      <c r="K1208" t="s">
        <v>95</v>
      </c>
      <c r="L1208">
        <v>2801</v>
      </c>
      <c r="M1208">
        <v>484</v>
      </c>
    </row>
    <row r="1209" spans="1:13" x14ac:dyDescent="0.25">
      <c r="A1209" t="s">
        <v>115</v>
      </c>
      <c r="B1209">
        <v>3180</v>
      </c>
      <c r="C1209">
        <v>939.5</v>
      </c>
      <c r="F1209" t="s">
        <v>187</v>
      </c>
      <c r="G1209">
        <v>110637</v>
      </c>
      <c r="H1209">
        <v>467</v>
      </c>
      <c r="K1209" t="s">
        <v>83</v>
      </c>
      <c r="L1209" t="s">
        <v>490</v>
      </c>
      <c r="M1209">
        <v>472.5</v>
      </c>
    </row>
    <row r="1210" spans="1:13" x14ac:dyDescent="0.25">
      <c r="A1210" t="s">
        <v>85</v>
      </c>
      <c r="B1210">
        <v>140202</v>
      </c>
      <c r="C1210">
        <v>919.5</v>
      </c>
      <c r="F1210" t="s">
        <v>93</v>
      </c>
      <c r="G1210" t="s">
        <v>336</v>
      </c>
      <c r="H1210">
        <v>466.5</v>
      </c>
      <c r="K1210" t="s">
        <v>69</v>
      </c>
      <c r="L1210">
        <v>2736</v>
      </c>
      <c r="M1210">
        <v>468.5</v>
      </c>
    </row>
    <row r="1211" spans="1:13" x14ac:dyDescent="0.25">
      <c r="A1211" t="s">
        <v>163</v>
      </c>
      <c r="B1211" t="s">
        <v>293</v>
      </c>
      <c r="C1211">
        <v>918</v>
      </c>
      <c r="F1211" t="s">
        <v>45</v>
      </c>
      <c r="G1211">
        <v>2665</v>
      </c>
      <c r="H1211">
        <v>466</v>
      </c>
      <c r="K1211" t="s">
        <v>181</v>
      </c>
      <c r="L1211">
        <v>741</v>
      </c>
      <c r="M1211">
        <v>467</v>
      </c>
    </row>
    <row r="1212" spans="1:13" x14ac:dyDescent="0.25">
      <c r="A1212" t="s">
        <v>23</v>
      </c>
      <c r="B1212">
        <v>140418</v>
      </c>
      <c r="C1212">
        <v>918</v>
      </c>
      <c r="F1212" t="s">
        <v>85</v>
      </c>
      <c r="G1212">
        <v>140202</v>
      </c>
      <c r="H1212">
        <v>463</v>
      </c>
      <c r="K1212" t="s">
        <v>157</v>
      </c>
      <c r="L1212">
        <v>2667</v>
      </c>
      <c r="M1212">
        <v>461</v>
      </c>
    </row>
    <row r="1213" spans="1:13" x14ac:dyDescent="0.25">
      <c r="A1213" t="s">
        <v>75</v>
      </c>
      <c r="B1213">
        <v>140511</v>
      </c>
      <c r="C1213">
        <v>900</v>
      </c>
      <c r="F1213" t="s">
        <v>75</v>
      </c>
      <c r="G1213">
        <v>140599</v>
      </c>
      <c r="H1213">
        <v>459</v>
      </c>
      <c r="K1213" t="s">
        <v>131</v>
      </c>
      <c r="L1213">
        <v>574</v>
      </c>
      <c r="M1213">
        <v>451</v>
      </c>
    </row>
    <row r="1214" spans="1:13" x14ac:dyDescent="0.25">
      <c r="A1214" t="s">
        <v>61</v>
      </c>
      <c r="B1214">
        <v>2787</v>
      </c>
      <c r="C1214">
        <v>896.5</v>
      </c>
      <c r="F1214" t="s">
        <v>27</v>
      </c>
      <c r="G1214">
        <v>140400</v>
      </c>
      <c r="H1214">
        <v>452</v>
      </c>
      <c r="K1214" t="s">
        <v>135</v>
      </c>
      <c r="L1214">
        <v>609</v>
      </c>
      <c r="M1214">
        <v>442</v>
      </c>
    </row>
    <row r="1215" spans="1:13" x14ac:dyDescent="0.25">
      <c r="A1215" t="s">
        <v>33</v>
      </c>
      <c r="B1215" t="s">
        <v>34</v>
      </c>
      <c r="C1215">
        <v>881</v>
      </c>
      <c r="F1215" t="s">
        <v>143</v>
      </c>
      <c r="G1215" t="s">
        <v>144</v>
      </c>
      <c r="H1215">
        <v>448.5</v>
      </c>
      <c r="K1215" t="s">
        <v>115</v>
      </c>
      <c r="L1215">
        <v>3180</v>
      </c>
      <c r="M1215">
        <v>435</v>
      </c>
    </row>
    <row r="1216" spans="1:13" x14ac:dyDescent="0.25">
      <c r="A1216" t="s">
        <v>85</v>
      </c>
      <c r="B1216">
        <v>735</v>
      </c>
      <c r="C1216">
        <v>864.5</v>
      </c>
      <c r="F1216" t="s">
        <v>15</v>
      </c>
      <c r="G1216" t="s">
        <v>307</v>
      </c>
      <c r="H1216">
        <v>437</v>
      </c>
      <c r="K1216" t="s">
        <v>187</v>
      </c>
      <c r="L1216">
        <v>110637</v>
      </c>
      <c r="M1216">
        <v>422</v>
      </c>
    </row>
    <row r="1217" spans="1:13" x14ac:dyDescent="0.25">
      <c r="A1217" t="s">
        <v>177</v>
      </c>
      <c r="B1217" t="s">
        <v>364</v>
      </c>
      <c r="C1217">
        <v>841</v>
      </c>
      <c r="F1217" t="s">
        <v>35</v>
      </c>
      <c r="G1217">
        <v>140527</v>
      </c>
      <c r="H1217">
        <v>435</v>
      </c>
      <c r="K1217" t="s">
        <v>171</v>
      </c>
      <c r="L1217">
        <v>2682</v>
      </c>
      <c r="M1217">
        <v>421</v>
      </c>
    </row>
    <row r="1218" spans="1:13" x14ac:dyDescent="0.25">
      <c r="A1218" t="s">
        <v>91</v>
      </c>
      <c r="B1218">
        <v>140511</v>
      </c>
      <c r="C1218">
        <v>817</v>
      </c>
      <c r="F1218" t="s">
        <v>133</v>
      </c>
      <c r="G1218" t="s">
        <v>134</v>
      </c>
      <c r="H1218">
        <v>421</v>
      </c>
      <c r="K1218" t="s">
        <v>119</v>
      </c>
      <c r="L1218">
        <v>140364</v>
      </c>
      <c r="M1218">
        <v>410</v>
      </c>
    </row>
    <row r="1219" spans="1:13" x14ac:dyDescent="0.25">
      <c r="A1219" t="s">
        <v>49</v>
      </c>
      <c r="B1219" t="s">
        <v>320</v>
      </c>
      <c r="C1219">
        <v>779.5</v>
      </c>
      <c r="F1219" t="s">
        <v>43</v>
      </c>
      <c r="G1219">
        <v>2676</v>
      </c>
      <c r="H1219">
        <v>416</v>
      </c>
      <c r="K1219" t="s">
        <v>103</v>
      </c>
      <c r="L1219">
        <v>140487</v>
      </c>
      <c r="M1219">
        <v>398</v>
      </c>
    </row>
    <row r="1220" spans="1:13" x14ac:dyDescent="0.25">
      <c r="A1220" t="s">
        <v>139</v>
      </c>
      <c r="B1220" t="s">
        <v>518</v>
      </c>
      <c r="C1220">
        <v>745.5</v>
      </c>
      <c r="F1220" t="s">
        <v>139</v>
      </c>
      <c r="G1220" t="s">
        <v>518</v>
      </c>
      <c r="H1220">
        <v>398</v>
      </c>
      <c r="K1220" t="s">
        <v>139</v>
      </c>
      <c r="L1220" t="s">
        <v>518</v>
      </c>
      <c r="M1220">
        <v>387</v>
      </c>
    </row>
    <row r="1221" spans="1:13" x14ac:dyDescent="0.25">
      <c r="A1221" t="s">
        <v>181</v>
      </c>
      <c r="B1221">
        <v>601</v>
      </c>
      <c r="C1221">
        <v>693</v>
      </c>
      <c r="F1221" t="s">
        <v>103</v>
      </c>
      <c r="G1221">
        <v>140487</v>
      </c>
      <c r="H1221">
        <v>396</v>
      </c>
      <c r="K1221" t="s">
        <v>33</v>
      </c>
      <c r="L1221" t="s">
        <v>34</v>
      </c>
      <c r="M1221">
        <v>387</v>
      </c>
    </row>
    <row r="1222" spans="1:13" x14ac:dyDescent="0.25">
      <c r="A1222" t="s">
        <v>113</v>
      </c>
      <c r="B1222">
        <v>562</v>
      </c>
      <c r="C1222">
        <v>687</v>
      </c>
      <c r="F1222" t="s">
        <v>19</v>
      </c>
      <c r="G1222">
        <v>718</v>
      </c>
      <c r="H1222">
        <v>390</v>
      </c>
      <c r="K1222" t="s">
        <v>93</v>
      </c>
      <c r="L1222" t="s">
        <v>336</v>
      </c>
      <c r="M1222">
        <v>384</v>
      </c>
    </row>
    <row r="1223" spans="1:13" x14ac:dyDescent="0.25">
      <c r="A1223" t="s">
        <v>111</v>
      </c>
      <c r="B1223" t="s">
        <v>267</v>
      </c>
      <c r="C1223">
        <v>649</v>
      </c>
      <c r="F1223" t="s">
        <v>171</v>
      </c>
      <c r="G1223" t="s">
        <v>534</v>
      </c>
      <c r="H1223">
        <v>373.5</v>
      </c>
      <c r="K1223" t="s">
        <v>173</v>
      </c>
      <c r="L1223">
        <v>2649</v>
      </c>
      <c r="M1223">
        <v>367</v>
      </c>
    </row>
    <row r="1224" spans="1:13" x14ac:dyDescent="0.25">
      <c r="A1224" t="s">
        <v>145</v>
      </c>
      <c r="B1224" t="s">
        <v>146</v>
      </c>
      <c r="C1224">
        <v>600</v>
      </c>
      <c r="F1224" t="s">
        <v>133</v>
      </c>
      <c r="G1224" t="s">
        <v>351</v>
      </c>
      <c r="H1224">
        <v>343</v>
      </c>
      <c r="K1224" t="s">
        <v>145</v>
      </c>
      <c r="L1224" t="s">
        <v>146</v>
      </c>
      <c r="M1224">
        <v>317</v>
      </c>
    </row>
    <row r="1225" spans="1:13" x14ac:dyDescent="0.25">
      <c r="A1225" t="s">
        <v>79</v>
      </c>
      <c r="B1225" t="s">
        <v>80</v>
      </c>
      <c r="C1225">
        <v>552.5</v>
      </c>
      <c r="F1225" t="s">
        <v>33</v>
      </c>
      <c r="G1225" t="s">
        <v>34</v>
      </c>
      <c r="H1225">
        <v>282</v>
      </c>
      <c r="K1225" t="s">
        <v>23</v>
      </c>
      <c r="L1225">
        <v>140418</v>
      </c>
      <c r="M1225">
        <v>299</v>
      </c>
    </row>
    <row r="1226" spans="1:13" x14ac:dyDescent="0.25">
      <c r="A1226" t="s">
        <v>187</v>
      </c>
      <c r="B1226">
        <v>110637</v>
      </c>
      <c r="C1226">
        <v>482</v>
      </c>
      <c r="F1226" t="s">
        <v>95</v>
      </c>
      <c r="G1226" t="s">
        <v>96</v>
      </c>
      <c r="H1226">
        <v>210</v>
      </c>
      <c r="K1226" t="s">
        <v>45</v>
      </c>
      <c r="L1226">
        <v>2665</v>
      </c>
      <c r="M1226">
        <v>285.5</v>
      </c>
    </row>
    <row r="1227" spans="1:13" x14ac:dyDescent="0.25">
      <c r="A1227" t="s">
        <v>125</v>
      </c>
      <c r="B1227" t="s">
        <v>565</v>
      </c>
      <c r="C1227">
        <v>340</v>
      </c>
      <c r="F1227" t="s">
        <v>125</v>
      </c>
      <c r="G1227" t="s">
        <v>565</v>
      </c>
      <c r="H1227">
        <v>204</v>
      </c>
      <c r="K1227" t="s">
        <v>95</v>
      </c>
      <c r="L1227" t="s">
        <v>96</v>
      </c>
      <c r="M1227">
        <v>206</v>
      </c>
    </row>
    <row r="1228" spans="1:13" x14ac:dyDescent="0.25">
      <c r="A1228" t="s">
        <v>95</v>
      </c>
      <c r="B1228" t="s">
        <v>96</v>
      </c>
      <c r="C1228">
        <v>321</v>
      </c>
      <c r="F1228" t="s">
        <v>61</v>
      </c>
      <c r="G1228" t="s">
        <v>242</v>
      </c>
      <c r="H1228">
        <v>187</v>
      </c>
      <c r="K1228" t="s">
        <v>61</v>
      </c>
      <c r="L1228" t="s">
        <v>242</v>
      </c>
      <c r="M1228">
        <v>174.5</v>
      </c>
    </row>
    <row r="1230" spans="1:13" x14ac:dyDescent="0.25">
      <c r="A1230" s="8">
        <v>0.01</v>
      </c>
      <c r="B1230" s="5" t="s">
        <v>582</v>
      </c>
      <c r="C1230" s="5">
        <f>AVERAGE(C16:C1228)</f>
        <v>3400.603050288541</v>
      </c>
      <c r="F1230" s="6"/>
      <c r="G1230" s="5" t="s">
        <v>582</v>
      </c>
      <c r="H1230" s="5">
        <f>AVERAGE(H16:H1228)</f>
        <v>2320.7716405605934</v>
      </c>
      <c r="K1230" s="6"/>
      <c r="L1230" s="5" t="s">
        <v>582</v>
      </c>
      <c r="M1230" s="5">
        <f>AVERAGE(M16:M1228)</f>
        <v>1976.4027205276175</v>
      </c>
    </row>
    <row r="1231" spans="1:13" x14ac:dyDescent="0.25">
      <c r="A1231" s="6"/>
      <c r="B1231" s="5" t="s">
        <v>583</v>
      </c>
      <c r="C1231" s="5">
        <f>STDEV(C16:C1228)</f>
        <v>1797.6471913595556</v>
      </c>
      <c r="F1231" s="6"/>
      <c r="G1231" s="5" t="s">
        <v>583</v>
      </c>
      <c r="H1231" s="5">
        <f>STDEV(H16:H1228)</f>
        <v>2385.022256582336</v>
      </c>
      <c r="K1231" s="6"/>
      <c r="L1231" s="5" t="s">
        <v>583</v>
      </c>
      <c r="M1231" s="5">
        <f>STDEV(M16:M1228)</f>
        <v>1481.2876776678945</v>
      </c>
    </row>
    <row r="1232" spans="1:13" x14ac:dyDescent="0.25">
      <c r="A1232" s="6"/>
      <c r="B1232" s="5" t="s">
        <v>584</v>
      </c>
      <c r="C1232" s="5">
        <v>4</v>
      </c>
      <c r="F1232" s="6"/>
      <c r="G1232" s="5" t="s">
        <v>584</v>
      </c>
      <c r="H1232" s="5">
        <v>4</v>
      </c>
      <c r="K1232" s="6"/>
      <c r="L1232" s="5" t="s">
        <v>584</v>
      </c>
      <c r="M1232" s="5">
        <v>4</v>
      </c>
    </row>
    <row r="1233" spans="1:13" x14ac:dyDescent="0.25">
      <c r="A1233" s="6"/>
      <c r="B1233" s="5" t="s">
        <v>586</v>
      </c>
      <c r="C1233" s="5">
        <f>C1230+C1232*C1231</f>
        <v>10591.191815726763</v>
      </c>
      <c r="F1233" s="6"/>
      <c r="G1233" s="5" t="s">
        <v>585</v>
      </c>
      <c r="H1233" s="5">
        <f>H1230+H1232*H1231</f>
        <v>11860.860666889937</v>
      </c>
      <c r="K1233" s="6"/>
      <c r="L1233" s="5" t="s">
        <v>585</v>
      </c>
      <c r="M1233" s="5">
        <f t="shared" ref="M1233" si="0">M1230+M1232*M1231</f>
        <v>7901.553431199196</v>
      </c>
    </row>
    <row r="1235" spans="1:13" x14ac:dyDescent="0.25">
      <c r="A1235" s="8" t="s">
        <v>587</v>
      </c>
      <c r="B1235" s="5" t="s">
        <v>582</v>
      </c>
      <c r="C1235" s="5">
        <f>AVERAGE(C33:C1233)</f>
        <v>3299.3591183811459</v>
      </c>
      <c r="F1235" s="6"/>
      <c r="G1235" s="5" t="s">
        <v>582</v>
      </c>
      <c r="H1235" s="5">
        <f>AVERAGE(H147:H1233)</f>
        <v>1643.000602729312</v>
      </c>
      <c r="K1235" s="6"/>
      <c r="L1235" s="5" t="s">
        <v>582</v>
      </c>
      <c r="M1235" s="5">
        <f>AVERAGE(M80:M1233)</f>
        <v>1721.771243564089</v>
      </c>
    </row>
    <row r="1236" spans="1:13" x14ac:dyDescent="0.25">
      <c r="A1236" s="6"/>
      <c r="B1236" s="5" t="s">
        <v>583</v>
      </c>
      <c r="C1236" s="5">
        <f>STDEV(C33:C1233)</f>
        <v>1588.8346250396078</v>
      </c>
      <c r="F1236" s="6"/>
      <c r="G1236" s="5" t="s">
        <v>583</v>
      </c>
      <c r="H1236" s="5">
        <f>STDEV(H147:H1233)</f>
        <v>1012.6650435131762</v>
      </c>
      <c r="K1236" s="6"/>
      <c r="L1236" s="5" t="s">
        <v>583</v>
      </c>
      <c r="M1236" s="5">
        <f>STDEV(M80:M1233)</f>
        <v>974.38202189912352</v>
      </c>
    </row>
    <row r="1237" spans="1:13" x14ac:dyDescent="0.25">
      <c r="A1237" s="6"/>
      <c r="B1237" s="5" t="s">
        <v>584</v>
      </c>
      <c r="C1237" s="5">
        <v>4</v>
      </c>
      <c r="F1237" s="6"/>
      <c r="G1237" s="5" t="s">
        <v>584</v>
      </c>
      <c r="H1237" s="5">
        <v>4</v>
      </c>
      <c r="K1237" s="6"/>
      <c r="L1237" s="5" t="s">
        <v>584</v>
      </c>
      <c r="M1237" s="5">
        <v>4</v>
      </c>
    </row>
    <row r="1238" spans="1:13" x14ac:dyDescent="0.25">
      <c r="A1238" s="6"/>
      <c r="B1238" s="5" t="s">
        <v>586</v>
      </c>
      <c r="C1238" s="5">
        <f>C1235+C1237*C1236</f>
        <v>9654.6976185395761</v>
      </c>
      <c r="F1238" s="6"/>
      <c r="G1238" s="5" t="s">
        <v>585</v>
      </c>
      <c r="H1238" s="5">
        <f>H1235+H1237*H1236</f>
        <v>5693.6607767820169</v>
      </c>
      <c r="K1238" s="6"/>
      <c r="L1238" s="5" t="s">
        <v>585</v>
      </c>
      <c r="M1238" s="5">
        <f t="shared" ref="M1238" si="1">M1235+M1237*M1236</f>
        <v>5619.2993311605833</v>
      </c>
    </row>
  </sheetData>
  <sortState xmlns:xlrd2="http://schemas.microsoft.com/office/spreadsheetml/2017/richdata2" ref="K4:M1228">
    <sortCondition descending="1" ref="M4:M1228"/>
  </sortState>
  <conditionalFormatting sqref="C4:C1228 H4:H1228 M4:M1228">
    <cfRule type="cellIs" dxfId="2" priority="20" operator="greaterThan">
      <formula>C$1233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3BC74-6A59-4714-A367-A1642550990F}">
  <dimension ref="A2:Q1248"/>
  <sheetViews>
    <sheetView workbookViewId="0">
      <pane ySplit="3" topLeftCell="A1222" activePane="bottomLeft" state="frozen"/>
      <selection pane="bottomLeft" activeCell="G1232" sqref="G1232:J1234"/>
    </sheetView>
  </sheetViews>
  <sheetFormatPr defaultRowHeight="15" x14ac:dyDescent="0.25"/>
  <cols>
    <col min="2" max="2" width="25.140625" bestFit="1" customWidth="1"/>
    <col min="3" max="4" width="12" bestFit="1" customWidth="1"/>
    <col min="5" max="5" width="12.85546875" bestFit="1" customWidth="1"/>
    <col min="7" max="7" width="18.42578125" bestFit="1" customWidth="1"/>
  </cols>
  <sheetData>
    <row r="2" spans="1:17" x14ac:dyDescent="0.25">
      <c r="A2" s="5" t="s">
        <v>0</v>
      </c>
      <c r="B2" s="10" t="s">
        <v>543</v>
      </c>
      <c r="C2" s="3" t="s">
        <v>580</v>
      </c>
      <c r="D2" s="3" t="s">
        <v>581</v>
      </c>
      <c r="E2" s="3" t="s">
        <v>579</v>
      </c>
      <c r="F2" s="24" t="s">
        <v>606</v>
      </c>
      <c r="G2" s="24"/>
      <c r="H2" s="24"/>
      <c r="J2" s="23" t="s">
        <v>607</v>
      </c>
      <c r="K2" s="23"/>
      <c r="L2" s="23"/>
      <c r="O2" s="23" t="s">
        <v>608</v>
      </c>
      <c r="P2" s="23"/>
      <c r="Q2" s="23"/>
    </row>
    <row r="3" spans="1:17" x14ac:dyDescent="0.25">
      <c r="A3" s="5" t="s">
        <v>2</v>
      </c>
      <c r="B3" s="5" t="s">
        <v>3</v>
      </c>
      <c r="C3" s="3" t="s">
        <v>11</v>
      </c>
      <c r="D3" s="3" t="s">
        <v>4</v>
      </c>
      <c r="E3" s="3" t="s">
        <v>9</v>
      </c>
      <c r="F3" s="3" t="s">
        <v>597</v>
      </c>
      <c r="G3" s="3" t="s">
        <v>599</v>
      </c>
      <c r="H3" s="3" t="s">
        <v>598</v>
      </c>
      <c r="J3" s="3" t="s">
        <v>597</v>
      </c>
      <c r="K3" s="3" t="s">
        <v>599</v>
      </c>
      <c r="L3" s="3" t="s">
        <v>598</v>
      </c>
      <c r="O3" s="3" t="s">
        <v>597</v>
      </c>
      <c r="P3" s="3" t="s">
        <v>599</v>
      </c>
      <c r="Q3" s="3" t="s">
        <v>598</v>
      </c>
    </row>
    <row r="4" spans="1:17" x14ac:dyDescent="0.25">
      <c r="A4" t="s">
        <v>115</v>
      </c>
      <c r="B4" t="s">
        <v>345</v>
      </c>
      <c r="C4" s="14">
        <f>'Raw Data'!C237/AVERAGE('Raw Data'!C$1234:C$1237)</f>
        <v>11.174049604678869</v>
      </c>
      <c r="D4" s="14">
        <f>'Raw Data'!D237/AVERAGE('Raw Data'!D$1234:D$1237)</f>
        <v>21.277228559357837</v>
      </c>
      <c r="E4" s="14">
        <f>'Raw Data'!E237/AVERAGE('Raw Data'!E$1234:E$1237)</f>
        <v>23.762376237623762</v>
      </c>
      <c r="F4" s="17"/>
      <c r="G4" s="17"/>
      <c r="H4" s="17"/>
      <c r="J4" s="17"/>
      <c r="K4" s="17"/>
      <c r="L4" s="17"/>
      <c r="O4" s="17"/>
      <c r="P4" s="17"/>
      <c r="Q4" s="17"/>
    </row>
    <row r="5" spans="1:17" x14ac:dyDescent="0.25">
      <c r="A5" t="s">
        <v>51</v>
      </c>
      <c r="B5">
        <v>140222</v>
      </c>
      <c r="C5" s="6">
        <f>'Raw Data'!C487/AVERAGE('Raw Data'!C$1246:C$1249)</f>
        <v>7.0121189864120455</v>
      </c>
      <c r="D5" s="6">
        <f>'Raw Data'!D487/AVERAGE('Raw Data'!D$1246:D$1249)</f>
        <v>1.06565579984837</v>
      </c>
      <c r="E5" s="6">
        <f>'Raw Data'!E487/AVERAGE('Raw Data'!E$1246:E$1249)</f>
        <v>10.608425548437197</v>
      </c>
      <c r="F5" s="17"/>
      <c r="G5" s="17"/>
      <c r="H5" s="17"/>
      <c r="J5" s="17"/>
      <c r="K5" s="17"/>
      <c r="L5" s="17"/>
      <c r="O5" s="17"/>
      <c r="P5" s="17"/>
      <c r="Q5" s="17"/>
    </row>
    <row r="6" spans="1:17" x14ac:dyDescent="0.25">
      <c r="A6" t="s">
        <v>125</v>
      </c>
      <c r="B6" t="s">
        <v>423</v>
      </c>
      <c r="C6" s="6">
        <f>'Raw Data'!C315/AVERAGE('Raw Data'!C$1246:C$1249)</f>
        <v>5.5655526992287916</v>
      </c>
      <c r="D6" s="6">
        <f>'Raw Data'!D315/AVERAGE('Raw Data'!D$1246:D$1249)</f>
        <v>1.0019711902956785</v>
      </c>
      <c r="E6" s="6">
        <f>'Raw Data'!E315/AVERAGE('Raw Data'!E$1246:E$1249)</f>
        <v>4.1522034556396816</v>
      </c>
      <c r="F6" s="17"/>
      <c r="J6" s="17"/>
      <c r="O6" s="17"/>
    </row>
    <row r="7" spans="1:17" x14ac:dyDescent="0.25">
      <c r="A7" t="s">
        <v>95</v>
      </c>
      <c r="B7" t="s">
        <v>210</v>
      </c>
      <c r="C7" s="14">
        <f>'Raw Data'!C103/AVERAGE('Raw Data'!C$1234:C$1237)</f>
        <v>13.177082205133759</v>
      </c>
      <c r="D7" s="14">
        <f>'Raw Data'!D103/AVERAGE('Raw Data'!D$1234:D$1237)</f>
        <v>4.5073088297422901</v>
      </c>
      <c r="E7" s="14">
        <f>'Raw Data'!E103/AVERAGE('Raw Data'!E$1234:E$1237)</f>
        <v>1.3734499663558588</v>
      </c>
      <c r="O7" s="17"/>
    </row>
    <row r="8" spans="1:17" x14ac:dyDescent="0.25">
      <c r="A8" t="s">
        <v>29</v>
      </c>
      <c r="B8" t="s">
        <v>228</v>
      </c>
      <c r="C8" s="14">
        <f>'Raw Data'!C120/AVERAGE('Raw Data'!C$1234:C$1237)</f>
        <v>5.8191270442976277</v>
      </c>
      <c r="D8" s="14">
        <f>'Raw Data'!D120/AVERAGE('Raw Data'!D$1234:D$1237)</f>
        <v>5.1555555555555559</v>
      </c>
      <c r="E8" s="14">
        <f>'Raw Data'!E120/AVERAGE('Raw Data'!E$1234:E$1237)</f>
        <v>1.5691627415168701</v>
      </c>
      <c r="O8" s="17"/>
      <c r="P8" s="17"/>
    </row>
    <row r="9" spans="1:17" x14ac:dyDescent="0.25">
      <c r="A9" t="s">
        <v>87</v>
      </c>
      <c r="B9" t="s">
        <v>404</v>
      </c>
      <c r="C9" s="6">
        <f>'Raw Data'!C296/AVERAGE('Raw Data'!C$1246:C$1249)</f>
        <v>5.5396621373485129</v>
      </c>
      <c r="D9" s="6">
        <f>'Raw Data'!D296/AVERAGE('Raw Data'!D$1246:D$1249)</f>
        <v>1.0080363912054586</v>
      </c>
      <c r="E9" s="6">
        <f>'Raw Data'!E296/AVERAGE('Raw Data'!E$1246:E$1249)</f>
        <v>2.38788584740827</v>
      </c>
    </row>
    <row r="10" spans="1:17" x14ac:dyDescent="0.25">
      <c r="A10" t="s">
        <v>181</v>
      </c>
      <c r="B10" t="s">
        <v>451</v>
      </c>
      <c r="C10" s="6">
        <f>'Raw Data'!C343/AVERAGE('Raw Data'!C$1246:C$1249)</f>
        <v>10.026808666911494</v>
      </c>
      <c r="D10" s="6">
        <f>'Raw Data'!D343/AVERAGE('Raw Data'!D$1246:D$1249)</f>
        <v>0.41273692191053829</v>
      </c>
      <c r="E10" s="6">
        <f>'Raw Data'!E343/AVERAGE('Raw Data'!E$1246:E$1249)</f>
        <v>0.83789555426130846</v>
      </c>
    </row>
    <row r="11" spans="1:17" x14ac:dyDescent="0.25">
      <c r="A11" t="s">
        <v>93</v>
      </c>
      <c r="B11" t="s">
        <v>559</v>
      </c>
      <c r="C11" s="6">
        <f>'Raw Data'!C450/AVERAGE('Raw Data'!C$1246:C$1249)</f>
        <v>6.2601909658464931</v>
      </c>
      <c r="D11" s="6">
        <f>'Raw Data'!D450/AVERAGE('Raw Data'!D$1246:D$1249)</f>
        <v>3.4614101592115238</v>
      </c>
      <c r="E11" s="6">
        <f>'Raw Data'!E450/AVERAGE('Raw Data'!E$1246:E$1249)</f>
        <v>1.7161716171617161</v>
      </c>
    </row>
    <row r="12" spans="1:17" x14ac:dyDescent="0.25">
      <c r="A12" t="s">
        <v>163</v>
      </c>
      <c r="B12">
        <v>140308</v>
      </c>
      <c r="C12" s="6">
        <f>'Raw Data'!C1129/AVERAGE('Raw Data'!C$1270:C$1271,'Raw Data'!C$1273)</f>
        <v>5.7496504845007959</v>
      </c>
      <c r="D12" s="6">
        <f>'Raw Data'!D1129/AVERAGE('Raw Data'!D$1270:D$1271,'Raw Data'!D$1273)</f>
        <v>1.1601937046004842</v>
      </c>
      <c r="E12" s="6">
        <f>'Raw Data'!E1129/AVERAGE('Raw Data'!E$1270:E$1271,'Raw Data'!E$1273)</f>
        <v>1.2173701496168348</v>
      </c>
    </row>
    <row r="13" spans="1:17" x14ac:dyDescent="0.25">
      <c r="A13" t="s">
        <v>43</v>
      </c>
      <c r="B13">
        <v>2676</v>
      </c>
      <c r="C13" s="6">
        <f>'Raw Data'!C1157/AVERAGE('Raw Data'!C$1270:C$1271,'Raw Data'!C$1273)</f>
        <v>8.8747529286988378</v>
      </c>
      <c r="D13" s="6">
        <f>'Raw Data'!D1157/AVERAGE('Raw Data'!D$1270:D$1271,'Raw Data'!D$1273)</f>
        <v>0.24174334140435835</v>
      </c>
      <c r="E13" s="6">
        <f>'Raw Data'!E1157/AVERAGE('Raw Data'!E$1270:E$1271,'Raw Data'!E$1273)</f>
        <v>1.192920569273811</v>
      </c>
    </row>
    <row r="14" spans="1:17" x14ac:dyDescent="0.25">
      <c r="A14" t="s">
        <v>61</v>
      </c>
      <c r="B14" t="s">
        <v>479</v>
      </c>
      <c r="C14" s="6">
        <f>'Raw Data'!C371/AVERAGE('Raw Data'!C$1246:C$1249)</f>
        <v>5.1575468233565918</v>
      </c>
      <c r="D14" s="6">
        <f>'Raw Data'!D371/AVERAGE('Raw Data'!D$1246:D$1249)</f>
        <v>7.3200909780136465</v>
      </c>
      <c r="E14" s="6">
        <f>'Raw Data'!E371/AVERAGE('Raw Data'!E$1246:E$1249)</f>
        <v>9.3962337410211614</v>
      </c>
      <c r="F14" s="17"/>
      <c r="G14" s="17"/>
      <c r="H14" s="17"/>
      <c r="J14" s="17"/>
      <c r="K14" s="17"/>
      <c r="L14" s="17"/>
      <c r="O14" s="17"/>
      <c r="P14" s="17"/>
    </row>
    <row r="15" spans="1:17" x14ac:dyDescent="0.25">
      <c r="A15" t="s">
        <v>123</v>
      </c>
      <c r="B15">
        <v>140207</v>
      </c>
      <c r="C15" s="6">
        <f>'Raw Data'!C523/AVERAGE('Raw Data'!C$1246:C$1249)</f>
        <v>5.1766434080058756</v>
      </c>
      <c r="D15" s="6">
        <f>'Raw Data'!D523/AVERAGE('Raw Data'!D$1246:D$1249)</f>
        <v>1.5487490523123579</v>
      </c>
      <c r="E15" s="6">
        <f>'Raw Data'!E523/AVERAGE('Raw Data'!E$1246:E$1249)</f>
        <v>4.9303047951854007</v>
      </c>
      <c r="F15" s="17"/>
      <c r="G15" s="17"/>
      <c r="H15" s="17"/>
      <c r="J15" s="17"/>
      <c r="K15" s="17"/>
      <c r="O15" s="17"/>
      <c r="P15" s="17"/>
    </row>
    <row r="16" spans="1:17" x14ac:dyDescent="0.25">
      <c r="A16" t="s">
        <v>23</v>
      </c>
      <c r="B16" t="s">
        <v>460</v>
      </c>
      <c r="C16" s="6">
        <f>'Raw Data'!C352/AVERAGE('Raw Data'!C$1246:C$1249)</f>
        <v>4.8281307381564451</v>
      </c>
      <c r="D16" s="6">
        <f>'Raw Data'!D352/AVERAGE('Raw Data'!D$1246:D$1249)</f>
        <v>0.73237300985595144</v>
      </c>
      <c r="E16" s="6">
        <f>'Raw Data'!E352/AVERAGE('Raw Data'!E$1246:E$1249)</f>
        <v>0.93263443991457973</v>
      </c>
    </row>
    <row r="17" spans="1:15" x14ac:dyDescent="0.25">
      <c r="A17" t="s">
        <v>67</v>
      </c>
      <c r="B17">
        <v>140317</v>
      </c>
      <c r="C17" s="6">
        <f>'Raw Data'!C1081/AVERAGE('Raw Data'!C$1270:C$1271,'Raw Data'!C$1273)</f>
        <v>4.3074290121968861</v>
      </c>
      <c r="D17" s="6">
        <f>'Raw Data'!D1081/AVERAGE('Raw Data'!D$1270:D$1271,'Raw Data'!D$1273)</f>
        <v>7.0367070217917682</v>
      </c>
      <c r="E17" s="6">
        <f>'Raw Data'!E1081/AVERAGE('Raw Data'!E$1270:E$1271,'Raw Data'!E$1273)</f>
        <v>10.922758788468556</v>
      </c>
      <c r="F17" s="17"/>
      <c r="G17" s="17"/>
      <c r="H17" s="17"/>
      <c r="J17" s="17"/>
      <c r="K17" s="17"/>
      <c r="L17" s="17"/>
      <c r="O17" s="17"/>
    </row>
    <row r="18" spans="1:15" x14ac:dyDescent="0.25">
      <c r="A18" t="s">
        <v>63</v>
      </c>
      <c r="B18" t="s">
        <v>64</v>
      </c>
      <c r="C18" s="14">
        <f>'Raw Data'!C29/AVERAGE('Raw Data'!C$1234:C$1237)</f>
        <v>3.8284414599805046</v>
      </c>
      <c r="D18" s="14">
        <f>'Raw Data'!D29/AVERAGE('Raw Data'!D$1234:D$1237)</f>
        <v>1.1592733417828476</v>
      </c>
      <c r="E18" s="14">
        <f>'Raw Data'!E29/AVERAGE('Raw Data'!E$1234:E$1237)</f>
        <v>2.3635489762568489</v>
      </c>
    </row>
    <row r="19" spans="1:15" x14ac:dyDescent="0.25">
      <c r="A19" t="s">
        <v>113</v>
      </c>
      <c r="B19" t="s">
        <v>268</v>
      </c>
      <c r="C19" s="14">
        <f>'Raw Data'!C160/AVERAGE('Raw Data'!C$1234:C$1237)</f>
        <v>3.8533521065742447</v>
      </c>
      <c r="D19" s="14">
        <f>'Raw Data'!D160/AVERAGE('Raw Data'!D$1234:D$1237)</f>
        <v>0.55564005069708489</v>
      </c>
      <c r="E19" s="14">
        <f>'Raw Data'!E160/AVERAGE('Raw Data'!E$1234:E$1237)</f>
        <v>1.0131692780928578</v>
      </c>
    </row>
    <row r="20" spans="1:15" x14ac:dyDescent="0.25">
      <c r="A20" t="s">
        <v>185</v>
      </c>
      <c r="B20" t="s">
        <v>304</v>
      </c>
      <c r="C20" s="14">
        <f>'Raw Data'!C196/AVERAGE('Raw Data'!C$1234:C$1237)</f>
        <v>4.0652009097801365</v>
      </c>
      <c r="D20" s="14">
        <f>'Raw Data'!D196/AVERAGE('Raw Data'!D$1234:D$1237)</f>
        <v>2.0150401351922262</v>
      </c>
      <c r="E20" s="14">
        <f>'Raw Data'!E196/AVERAGE('Raw Data'!E$1234:E$1237)</f>
        <v>2.843410554647698</v>
      </c>
    </row>
    <row r="21" spans="1:15" x14ac:dyDescent="0.25">
      <c r="A21" t="s">
        <v>37</v>
      </c>
      <c r="B21" t="s">
        <v>316</v>
      </c>
      <c r="C21" s="14">
        <f>'Raw Data'!C208/AVERAGE('Raw Data'!C$1234:C$1237)</f>
        <v>4.3426838514025778</v>
      </c>
      <c r="D21" s="14">
        <f>'Raw Data'!D208/AVERAGE('Raw Data'!D$1234:D$1237)</f>
        <v>0.53772708069286013</v>
      </c>
      <c r="E21" s="14">
        <f>'Raw Data'!E208/AVERAGE('Raw Data'!E$1234:E$1237)</f>
        <v>0.65096606748053443</v>
      </c>
    </row>
    <row r="22" spans="1:15" x14ac:dyDescent="0.25">
      <c r="A22" t="s">
        <v>141</v>
      </c>
      <c r="B22" t="s">
        <v>352</v>
      </c>
      <c r="C22" s="14">
        <f>'Raw Data'!C244/AVERAGE('Raw Data'!C$1234:C$1237)</f>
        <v>4.0155962309108633</v>
      </c>
      <c r="D22" s="14">
        <f>'Raw Data'!D244/AVERAGE('Raw Data'!D$1234:D$1237)</f>
        <v>1.4708914237431348</v>
      </c>
      <c r="E22" s="14">
        <f>'Raw Data'!E244/AVERAGE('Raw Data'!E$1234:E$1237)</f>
        <v>0.96818225511871581</v>
      </c>
    </row>
    <row r="23" spans="1:15" x14ac:dyDescent="0.25">
      <c r="A23" t="s">
        <v>93</v>
      </c>
      <c r="B23" t="s">
        <v>495</v>
      </c>
      <c r="C23" s="6">
        <f>'Raw Data'!C387/AVERAGE('Raw Data'!C$1246:C$1249)</f>
        <v>3.8376790304810871</v>
      </c>
      <c r="D23" s="6">
        <f>'Raw Data'!D387/AVERAGE('Raw Data'!D$1246:D$1249)</f>
        <v>0.93707354056103109</v>
      </c>
      <c r="E23" s="6">
        <f>'Raw Data'!E387/AVERAGE('Raw Data'!E$1246:E$1249)</f>
        <v>0.74276839448650744</v>
      </c>
    </row>
    <row r="24" spans="1:15" x14ac:dyDescent="0.25">
      <c r="A24" t="s">
        <v>103</v>
      </c>
      <c r="B24" t="s">
        <v>500</v>
      </c>
      <c r="C24" s="6">
        <f>'Raw Data'!C392/AVERAGE('Raw Data'!C$1246:C$1249)</f>
        <v>3.9790672052882852</v>
      </c>
      <c r="D24" s="6">
        <f>'Raw Data'!D392/AVERAGE('Raw Data'!D$1246:D$1249)</f>
        <v>0.43851402577710386</v>
      </c>
      <c r="E24" s="6">
        <f>'Raw Data'!E392/AVERAGE('Raw Data'!E$1246:E$1249)</f>
        <v>0.99864104057464576</v>
      </c>
    </row>
    <row r="25" spans="1:15" x14ac:dyDescent="0.25">
      <c r="A25" t="s">
        <v>145</v>
      </c>
      <c r="B25" t="s">
        <v>570</v>
      </c>
      <c r="C25" s="6">
        <f>'Raw Data'!C461/AVERAGE('Raw Data'!C$1246:C$1249)</f>
        <v>4.1355123026074185</v>
      </c>
      <c r="D25" s="6">
        <f>'Raw Data'!D461/AVERAGE('Raw Data'!D$1246:D$1249)</f>
        <v>0.92373009855951482</v>
      </c>
      <c r="E25" s="6">
        <f>'Raw Data'!E461/AVERAGE('Raw Data'!E$1246:E$1249)</f>
        <v>2.1502620850320326</v>
      </c>
    </row>
    <row r="26" spans="1:15" x14ac:dyDescent="0.25">
      <c r="A26" t="s">
        <v>175</v>
      </c>
      <c r="B26">
        <v>140343</v>
      </c>
      <c r="C26" s="6">
        <f>'Raw Data'!C549/AVERAGE('Raw Data'!C$1246:C$1249)</f>
        <v>4.4447300771208225</v>
      </c>
      <c r="D26" s="6">
        <f>'Raw Data'!D549/AVERAGE('Raw Data'!D$1246:D$1249)</f>
        <v>0.50341167551175137</v>
      </c>
      <c r="E26" s="6">
        <f>'Raw Data'!E549/AVERAGE('Raw Data'!E$1246:E$1249)</f>
        <v>1.5546495826053193</v>
      </c>
    </row>
    <row r="27" spans="1:15" x14ac:dyDescent="0.25">
      <c r="A27" t="s">
        <v>53</v>
      </c>
      <c r="B27">
        <v>140248</v>
      </c>
      <c r="C27" s="6">
        <f>'Raw Data'!C986/AVERAGE('Raw Data'!C$1270:C$1271,'Raw Data'!C$1273)</f>
        <v>4.4281926433013545</v>
      </c>
      <c r="D27" s="6">
        <f>'Raw Data'!D986/AVERAGE('Raw Data'!D$1270:D$1271,'Raw Data'!D$1273)</f>
        <v>1.5004358353510896</v>
      </c>
      <c r="E27" s="6">
        <f>'Raw Data'!E986/AVERAGE('Raw Data'!E$1270:E$1271,'Raw Data'!E$1273)</f>
        <v>1.0914730568057414</v>
      </c>
    </row>
    <row r="28" spans="1:15" x14ac:dyDescent="0.25">
      <c r="A28" t="s">
        <v>111</v>
      </c>
      <c r="B28">
        <v>2811</v>
      </c>
      <c r="C28" s="6">
        <f>'Raw Data'!C605/AVERAGE('Raw Data'!C$1258:C$1261)</f>
        <v>1.0708347189890257</v>
      </c>
      <c r="D28" s="6">
        <f>'Raw Data'!D605/AVERAGE('Raw Data'!D$1258:D$1261)</f>
        <v>5.7252510226850131</v>
      </c>
      <c r="E28" s="6">
        <f>'Raw Data'!E605/AVERAGE('Raw Data'!E$1258:E$1261)</f>
        <v>9.9382151029748282</v>
      </c>
      <c r="F28" s="17"/>
      <c r="G28" s="17"/>
      <c r="H28" s="17"/>
      <c r="J28" s="17"/>
      <c r="K28" s="17"/>
    </row>
    <row r="29" spans="1:15" x14ac:dyDescent="0.25">
      <c r="A29" t="s">
        <v>115</v>
      </c>
      <c r="B29">
        <v>2922</v>
      </c>
      <c r="C29" s="6">
        <f>'Raw Data'!C607/AVERAGE('Raw Data'!C$1258:C$1261)</f>
        <v>1.0290987695377452</v>
      </c>
      <c r="D29" s="6">
        <f>'Raw Data'!D607/AVERAGE('Raw Data'!D$1258:D$1261)</f>
        <v>9.5753068055039048</v>
      </c>
      <c r="E29" s="6">
        <f>'Raw Data'!E607/AVERAGE('Raw Data'!E$1258:E$1261)</f>
        <v>10.206331045003814</v>
      </c>
      <c r="F29" s="17"/>
      <c r="G29" s="17"/>
      <c r="H29" s="17"/>
      <c r="J29" s="17"/>
      <c r="K29" s="17"/>
      <c r="L29" s="17"/>
    </row>
    <row r="30" spans="1:15" x14ac:dyDescent="0.25">
      <c r="A30" t="s">
        <v>175</v>
      </c>
      <c r="B30">
        <v>140421</v>
      </c>
      <c r="C30" s="6">
        <f>'Raw Data'!C871/AVERAGE('Raw Data'!C$1258:C$1261)</f>
        <v>1.5134685733288993</v>
      </c>
      <c r="D30" s="6">
        <f>'Raw Data'!D871/AVERAGE('Raw Data'!D$1258:D$1261)</f>
        <v>5.9311268129416144</v>
      </c>
      <c r="E30" s="6">
        <f>'Raw Data'!E871/AVERAGE('Raw Data'!E$1258:E$1261)</f>
        <v>18.328756674294432</v>
      </c>
      <c r="F30" s="17"/>
      <c r="G30" s="17"/>
      <c r="H30" s="17"/>
      <c r="J30" s="17"/>
      <c r="K30" s="17"/>
      <c r="L30" s="17"/>
    </row>
    <row r="31" spans="1:15" x14ac:dyDescent="0.25">
      <c r="A31" t="s">
        <v>109</v>
      </c>
      <c r="B31">
        <v>140290</v>
      </c>
      <c r="C31" s="6">
        <f>'Raw Data'!C1014/AVERAGE('Raw Data'!C$1270:C$1271,'Raw Data'!C$1273)</f>
        <v>1.9417634864773659</v>
      </c>
      <c r="D31" s="6">
        <f>'Raw Data'!D1014/AVERAGE('Raw Data'!D$1270:D$1271,'Raw Data'!D$1273)</f>
        <v>10.773849878934625</v>
      </c>
      <c r="E31" s="6">
        <f>'Raw Data'!E1014/AVERAGE('Raw Data'!E$1270:E$1271,'Raw Data'!E$1273)</f>
        <v>21.971779588857803</v>
      </c>
      <c r="F31" s="17"/>
      <c r="G31" s="17"/>
      <c r="H31" s="17"/>
      <c r="J31" s="17"/>
      <c r="K31" s="17"/>
      <c r="L31" s="17"/>
    </row>
    <row r="32" spans="1:15" x14ac:dyDescent="0.25">
      <c r="A32" t="s">
        <v>71</v>
      </c>
      <c r="B32" t="s">
        <v>72</v>
      </c>
      <c r="C32" s="14">
        <f>'Raw Data'!C33/AVERAGE('Raw Data'!C$1234:C$1237)</f>
        <v>0.79649084804505577</v>
      </c>
      <c r="D32" s="14">
        <f>'Raw Data'!D33/AVERAGE('Raw Data'!D$1234:D$1237)</f>
        <v>1.1819180397127165</v>
      </c>
      <c r="E32" s="14">
        <f>'Raw Data'!E33/AVERAGE('Raw Data'!E$1234:E$1237)</f>
        <v>5.5430164375660871</v>
      </c>
    </row>
    <row r="33" spans="1:10" x14ac:dyDescent="0.25">
      <c r="A33" t="s">
        <v>159</v>
      </c>
      <c r="B33" t="s">
        <v>160</v>
      </c>
      <c r="C33" s="14">
        <f>'Raw Data'!C77/AVERAGE('Raw Data'!C$1234:C$1237)</f>
        <v>1.3074840246940322</v>
      </c>
      <c r="D33" s="14">
        <f>'Raw Data'!D77/AVERAGE('Raw Data'!D$1234:D$1237)</f>
        <v>1.6980143641740599</v>
      </c>
      <c r="E33" s="14">
        <f>'Raw Data'!E77/AVERAGE('Raw Data'!E$1234:E$1237)</f>
        <v>4.02499279054119</v>
      </c>
    </row>
    <row r="34" spans="1:10" x14ac:dyDescent="0.25">
      <c r="A34" t="s">
        <v>173</v>
      </c>
      <c r="B34" t="s">
        <v>174</v>
      </c>
      <c r="C34" s="14">
        <f>'Raw Data'!C84/AVERAGE('Raw Data'!C$1234:C$1237)</f>
        <v>1.2494313874147081</v>
      </c>
      <c r="D34" s="14">
        <f>'Raw Data'!D84/AVERAGE('Raw Data'!D$1234:D$1237)</f>
        <v>3.6718208702999577</v>
      </c>
      <c r="E34" s="14">
        <f>'Raw Data'!E84/AVERAGE('Raw Data'!E$1234:E$1237)</f>
        <v>6.1682207055657026</v>
      </c>
      <c r="F34" s="17"/>
      <c r="G34" s="17"/>
      <c r="H34" s="17"/>
    </row>
    <row r="35" spans="1:10" x14ac:dyDescent="0.25">
      <c r="A35" t="s">
        <v>39</v>
      </c>
      <c r="B35" t="s">
        <v>232</v>
      </c>
      <c r="C35" s="14">
        <f>'Raw Data'!C124/AVERAGE('Raw Data'!C$1234:C$1237)</f>
        <v>1.2808404635546409</v>
      </c>
      <c r="D35" s="14">
        <f>'Raw Data'!D124/AVERAGE('Raw Data'!D$1234:D$1237)</f>
        <v>2.0549218419940853</v>
      </c>
      <c r="E35" s="14">
        <f>'Raw Data'!E124/AVERAGE('Raw Data'!E$1234:E$1237)</f>
        <v>3.9753917139286745</v>
      </c>
    </row>
    <row r="36" spans="1:10" x14ac:dyDescent="0.25">
      <c r="A36" t="s">
        <v>53</v>
      </c>
      <c r="B36" t="s">
        <v>238</v>
      </c>
      <c r="C36" s="14">
        <f>'Raw Data'!C130/AVERAGE('Raw Data'!C$1234:C$1237)</f>
        <v>2.4535903823242715</v>
      </c>
      <c r="D36" s="14">
        <f>'Raw Data'!D130/AVERAGE('Raw Data'!D$1234:D$1237)</f>
        <v>1.8889733840304181</v>
      </c>
      <c r="E36" s="14">
        <f>'Raw Data'!E130/AVERAGE('Raw Data'!E$1234:E$1237)</f>
        <v>4.0780544073824858</v>
      </c>
    </row>
    <row r="37" spans="1:10" x14ac:dyDescent="0.25">
      <c r="A37" t="s">
        <v>39</v>
      </c>
      <c r="B37" t="s">
        <v>317</v>
      </c>
      <c r="C37" s="14">
        <f>'Raw Data'!C209/AVERAGE('Raw Data'!C$1234:C$1237)</f>
        <v>0.6732373009855952</v>
      </c>
      <c r="D37" s="14">
        <f>'Raw Data'!D209/AVERAGE('Raw Data'!D$1234:D$1237)</f>
        <v>2.0495141529362062</v>
      </c>
      <c r="E37" s="14">
        <f>'Raw Data'!E209/AVERAGE('Raw Data'!E$1234:E$1237)</f>
        <v>4.158800346054023</v>
      </c>
    </row>
    <row r="38" spans="1:10" x14ac:dyDescent="0.25">
      <c r="A38" t="s">
        <v>97</v>
      </c>
      <c r="B38" t="s">
        <v>338</v>
      </c>
      <c r="C38" s="14">
        <f>'Raw Data'!C230/AVERAGE('Raw Data'!C$1234:C$1237)</f>
        <v>1.87306400953103</v>
      </c>
      <c r="D38" s="14">
        <f>'Raw Data'!D230/AVERAGE('Raw Data'!D$1234:D$1237)</f>
        <v>5.017659484579637</v>
      </c>
      <c r="E38" s="14">
        <f>'Raw Data'!E230/AVERAGE('Raw Data'!E$1234:E$1237)</f>
        <v>4.1657214265115829</v>
      </c>
      <c r="F38" s="17"/>
      <c r="G38" s="17"/>
      <c r="J38" s="17"/>
    </row>
    <row r="39" spans="1:10" x14ac:dyDescent="0.25">
      <c r="A39" t="s">
        <v>147</v>
      </c>
      <c r="B39" t="s">
        <v>355</v>
      </c>
      <c r="C39" s="14">
        <f>'Raw Data'!C247/AVERAGE('Raw Data'!C$1234:C$1237)</f>
        <v>2.0121304018195603</v>
      </c>
      <c r="D39" s="14">
        <f>'Raw Data'!D247/AVERAGE('Raw Data'!D$1234:D$1237)</f>
        <v>2.8931136459653568</v>
      </c>
      <c r="E39" s="14">
        <f>'Raw Data'!E247/AVERAGE('Raw Data'!E$1234:E$1237)</f>
        <v>4.2433913294242043</v>
      </c>
      <c r="F39" s="17"/>
    </row>
    <row r="40" spans="1:10" x14ac:dyDescent="0.25">
      <c r="A40" t="s">
        <v>61</v>
      </c>
      <c r="B40" t="s">
        <v>391</v>
      </c>
      <c r="C40" s="6">
        <f>'Raw Data'!C283/AVERAGE('Raw Data'!C$1246:C$1249)</f>
        <v>0.84153507161219243</v>
      </c>
      <c r="D40" s="6">
        <f>'Raw Data'!D283/AVERAGE('Raw Data'!D$1246:D$1249)</f>
        <v>1.3119029567854434</v>
      </c>
      <c r="E40" s="6">
        <f>'Raw Data'!E283/AVERAGE('Raw Data'!E$1246:E$1249)</f>
        <v>5.4342846049310811</v>
      </c>
    </row>
    <row r="41" spans="1:10" x14ac:dyDescent="0.25">
      <c r="A41" t="s">
        <v>89</v>
      </c>
      <c r="B41" t="s">
        <v>405</v>
      </c>
      <c r="C41" s="6">
        <f>'Raw Data'!C297/AVERAGE('Raw Data'!C$1246:C$1249)</f>
        <v>0.96731546088872566</v>
      </c>
      <c r="D41" s="6">
        <f>'Raw Data'!D297/AVERAGE('Raw Data'!D$1246:D$1249)</f>
        <v>1.5902956785443518</v>
      </c>
      <c r="E41" s="6">
        <f>'Raw Data'!E297/AVERAGE('Raw Data'!E$1246:E$1249)</f>
        <v>5.1586099786449235</v>
      </c>
    </row>
    <row r="42" spans="1:10" x14ac:dyDescent="0.25">
      <c r="A42" t="s">
        <v>175</v>
      </c>
      <c r="B42" t="s">
        <v>448</v>
      </c>
      <c r="C42" s="6">
        <f>'Raw Data'!C340/AVERAGE('Raw Data'!C$1246:C$1249)</f>
        <v>3.1112743297833272</v>
      </c>
      <c r="D42" s="6">
        <f>'Raw Data'!D340/AVERAGE('Raw Data'!D$1246:D$1249)</f>
        <v>1.7410159211523881</v>
      </c>
      <c r="E42" s="6">
        <f>'Raw Data'!E340/AVERAGE('Raw Data'!E$1246:E$1249)</f>
        <v>4.7051058046981167</v>
      </c>
      <c r="F42" s="17"/>
      <c r="G42" s="17"/>
    </row>
    <row r="43" spans="1:10" x14ac:dyDescent="0.25">
      <c r="A43" t="s">
        <v>19</v>
      </c>
      <c r="B43" t="s">
        <v>458</v>
      </c>
      <c r="C43" s="6">
        <f>'Raw Data'!C350/AVERAGE('Raw Data'!C$1246:C$1249)</f>
        <v>1.0763863385971355</v>
      </c>
      <c r="D43" s="6">
        <f>'Raw Data'!D350/AVERAGE('Raw Data'!D$1246:D$1249)</f>
        <v>2.5200909780136467</v>
      </c>
      <c r="E43" s="6">
        <f>'Raw Data'!E350/AVERAGE('Raw Data'!E$1246:E$1249)</f>
        <v>5.6777324791302659</v>
      </c>
    </row>
    <row r="44" spans="1:10" x14ac:dyDescent="0.25">
      <c r="A44" t="s">
        <v>129</v>
      </c>
      <c r="B44" t="s">
        <v>513</v>
      </c>
      <c r="C44" s="6">
        <f>'Raw Data'!C405/AVERAGE('Raw Data'!C$1246:C$1249)</f>
        <v>1.060962174072714</v>
      </c>
      <c r="D44" s="6">
        <f>'Raw Data'!D405/AVERAGE('Raw Data'!D$1246:D$1249)</f>
        <v>2.8652009097801363</v>
      </c>
      <c r="E44" s="6">
        <f>'Raw Data'!E405/AVERAGE('Raw Data'!E$1246:E$1249)</f>
        <v>6.9671908367307323</v>
      </c>
      <c r="F44" s="17"/>
    </row>
    <row r="45" spans="1:10" x14ac:dyDescent="0.25">
      <c r="A45" t="s">
        <v>161</v>
      </c>
      <c r="B45" t="s">
        <v>529</v>
      </c>
      <c r="C45" s="6">
        <f>'Raw Data'!C421/AVERAGE('Raw Data'!C$1246:C$1249)</f>
        <v>1.7346676459787</v>
      </c>
      <c r="D45" s="6">
        <f>'Raw Data'!D421/AVERAGE('Raw Data'!D$1246:D$1249)</f>
        <v>4.1667930250189533</v>
      </c>
      <c r="E45" s="6">
        <f>'Raw Data'!E421/AVERAGE('Raw Data'!E$1246:E$1249)</f>
        <v>6.2387885847408269</v>
      </c>
      <c r="F45" s="17"/>
      <c r="G45" s="17"/>
      <c r="H45" s="17"/>
      <c r="J45" s="17"/>
    </row>
    <row r="46" spans="1:10" x14ac:dyDescent="0.25">
      <c r="A46" t="s">
        <v>161</v>
      </c>
      <c r="B46" t="s">
        <v>573</v>
      </c>
      <c r="C46" s="6">
        <f>'Raw Data'!C464/AVERAGE('Raw Data'!C$1246:C$1249)</f>
        <v>0.88248255600440695</v>
      </c>
      <c r="D46" s="6">
        <f>'Raw Data'!D464/AVERAGE('Raw Data'!D$1246:D$1249)</f>
        <v>0.91463229719484462</v>
      </c>
      <c r="E46" s="6">
        <f>'Raw Data'!E464/AVERAGE('Raw Data'!E$1246:E$1249)</f>
        <v>4.5793049893224618</v>
      </c>
    </row>
    <row r="47" spans="1:10" x14ac:dyDescent="0.25">
      <c r="A47" t="s">
        <v>33</v>
      </c>
      <c r="B47">
        <v>140541</v>
      </c>
      <c r="C47" s="6">
        <f>'Raw Data'!C478/AVERAGE('Raw Data'!C$1246:C$1249)</f>
        <v>0.82684539111274324</v>
      </c>
      <c r="D47" s="6">
        <f>'Raw Data'!D478/AVERAGE('Raw Data'!D$1246:D$1249)</f>
        <v>1.4729340409401062</v>
      </c>
      <c r="E47" s="6">
        <f>'Raw Data'!E478/AVERAGE('Raw Data'!E$1246:E$1249)</f>
        <v>4.1421083284799067</v>
      </c>
    </row>
    <row r="48" spans="1:10" x14ac:dyDescent="0.25">
      <c r="A48" t="s">
        <v>93</v>
      </c>
      <c r="B48">
        <v>140203</v>
      </c>
      <c r="C48" s="6">
        <f>'Raw Data'!C508/AVERAGE('Raw Data'!C$1246:C$1249)</f>
        <v>1.9250826294528094</v>
      </c>
      <c r="D48" s="6">
        <f>'Raw Data'!D508/AVERAGE('Raw Data'!D$1246:D$1249)</f>
        <v>2.1746777862016677</v>
      </c>
      <c r="E48" s="6">
        <f>'Raw Data'!E508/AVERAGE('Raw Data'!E$1246:E$1249)</f>
        <v>6.7575228111046401</v>
      </c>
    </row>
    <row r="49" spans="1:10" x14ac:dyDescent="0.25">
      <c r="A49" t="s">
        <v>95</v>
      </c>
      <c r="B49">
        <v>140216</v>
      </c>
      <c r="C49" s="6">
        <f>'Raw Data'!C509/AVERAGE('Raw Data'!C$1246:C$1249)</f>
        <v>1.1290855673889093</v>
      </c>
      <c r="D49" s="6">
        <f>'Raw Data'!D509/AVERAGE('Raw Data'!D$1246:D$1249)</f>
        <v>1.2773313115996967</v>
      </c>
      <c r="E49" s="6">
        <f>'Raw Data'!E509/AVERAGE('Raw Data'!E$1246:E$1249)</f>
        <v>4.667831489031256</v>
      </c>
    </row>
    <row r="50" spans="1:10" x14ac:dyDescent="0.25">
      <c r="A50" t="s">
        <v>101</v>
      </c>
      <c r="B50">
        <v>140220</v>
      </c>
      <c r="C50" s="6">
        <f>'Raw Data'!C512/AVERAGE('Raw Data'!C$1246:C$1249)</f>
        <v>1.9878810135879545</v>
      </c>
      <c r="D50" s="6">
        <f>'Raw Data'!D512/AVERAGE('Raw Data'!D$1246:D$1249)</f>
        <v>1.2021228203184231</v>
      </c>
      <c r="E50" s="6">
        <f>'Raw Data'!E512/AVERAGE('Raw Data'!E$1246:E$1249)</f>
        <v>8.4131236653077064</v>
      </c>
    </row>
    <row r="51" spans="1:10" x14ac:dyDescent="0.25">
      <c r="A51" t="s">
        <v>107</v>
      </c>
      <c r="B51">
        <v>140234</v>
      </c>
      <c r="C51" s="6">
        <f>'Raw Data'!C515/AVERAGE('Raw Data'!C$1246:C$1249)</f>
        <v>2.3367609254498714</v>
      </c>
      <c r="D51" s="6">
        <f>'Raw Data'!D515/AVERAGE('Raw Data'!D$1246:D$1249)</f>
        <v>2.8894617134192568</v>
      </c>
      <c r="E51" s="6">
        <f>'Raw Data'!E515/AVERAGE('Raw Data'!E$1246:E$1249)</f>
        <v>4.6554067171423021</v>
      </c>
      <c r="F51" s="17"/>
    </row>
    <row r="52" spans="1:10" x14ac:dyDescent="0.25">
      <c r="A52" t="s">
        <v>111</v>
      </c>
      <c r="B52">
        <v>140228</v>
      </c>
      <c r="C52" s="6">
        <f>'Raw Data'!C517/AVERAGE('Raw Data'!C$1246:C$1249)</f>
        <v>2.0402130003672418</v>
      </c>
      <c r="D52" s="6">
        <f>'Raw Data'!D517/AVERAGE('Raw Data'!D$1246:D$1249)</f>
        <v>2.1561789234268387</v>
      </c>
      <c r="E52" s="6">
        <f>'Raw Data'!E517/AVERAGE('Raw Data'!E$1246:E$1249)</f>
        <v>6.2721801591923896</v>
      </c>
    </row>
    <row r="53" spans="1:10" x14ac:dyDescent="0.25">
      <c r="A53" t="s">
        <v>127</v>
      </c>
      <c r="B53">
        <v>140208</v>
      </c>
      <c r="C53" s="6">
        <f>'Raw Data'!C525/AVERAGE('Raw Data'!C$1246:C$1249)</f>
        <v>2.8911127432978332</v>
      </c>
      <c r="D53" s="6">
        <f>'Raw Data'!D525/AVERAGE('Raw Data'!D$1246:D$1249)</f>
        <v>1.5532979529946929</v>
      </c>
      <c r="E53" s="6">
        <f>'Raw Data'!E525/AVERAGE('Raw Data'!E$1246:E$1249)</f>
        <v>4.773053775965832</v>
      </c>
      <c r="F53" s="17"/>
    </row>
    <row r="54" spans="1:10" x14ac:dyDescent="0.25">
      <c r="A54" t="s">
        <v>155</v>
      </c>
      <c r="B54">
        <v>140354</v>
      </c>
      <c r="C54" s="6">
        <f>'Raw Data'!C539/AVERAGE('Raw Data'!C$1246:C$1249)</f>
        <v>2.641755416819684</v>
      </c>
      <c r="D54" s="6">
        <f>'Raw Data'!D539/AVERAGE('Raw Data'!D$1246:D$1249)</f>
        <v>9.0110689916603484</v>
      </c>
      <c r="E54" s="6">
        <f>'Raw Data'!E539/AVERAGE('Raw Data'!E$1246:E$1249)</f>
        <v>4.1421083284799067</v>
      </c>
      <c r="F54" s="17"/>
      <c r="G54" s="17"/>
      <c r="J54" s="17"/>
    </row>
    <row r="55" spans="1:10" x14ac:dyDescent="0.25">
      <c r="A55" t="s">
        <v>159</v>
      </c>
      <c r="B55">
        <v>140357</v>
      </c>
      <c r="C55" s="6">
        <f>'Raw Data'!C541/AVERAGE('Raw Data'!C$1246:C$1249)</f>
        <v>0.37036356959236139</v>
      </c>
      <c r="D55" s="6">
        <f>'Raw Data'!D541/AVERAGE('Raw Data'!D$1246:D$1249)</f>
        <v>1.0832448824867325</v>
      </c>
      <c r="E55" s="6">
        <f>'Raw Data'!E541/AVERAGE('Raw Data'!E$1246:E$1249)</f>
        <v>6.4135119394292373</v>
      </c>
    </row>
    <row r="56" spans="1:10" x14ac:dyDescent="0.25">
      <c r="A56" t="s">
        <v>165</v>
      </c>
      <c r="B56">
        <v>140360</v>
      </c>
      <c r="C56" s="6">
        <f>'Raw Data'!C544/AVERAGE('Raw Data'!C$1246:C$1249)</f>
        <v>2.0227690047741462</v>
      </c>
      <c r="D56" s="6">
        <f>'Raw Data'!D544/AVERAGE('Raw Data'!D$1246:D$1249)</f>
        <v>0.88157695223654287</v>
      </c>
      <c r="E56" s="6">
        <f>'Raw Data'!E544/AVERAGE('Raw Data'!E$1246:E$1249)</f>
        <v>8.2644146767617936</v>
      </c>
    </row>
    <row r="57" spans="1:10" x14ac:dyDescent="0.25">
      <c r="A57" t="s">
        <v>13</v>
      </c>
      <c r="B57">
        <v>2792</v>
      </c>
      <c r="C57" s="6">
        <f>'Raw Data'!C556/AVERAGE('Raw Data'!C$1258:C$1261)</f>
        <v>1.0625207848353841</v>
      </c>
      <c r="D57" s="6">
        <f>'Raw Data'!D556/AVERAGE('Raw Data'!D$1258:D$1261)</f>
        <v>1.2209743399033097</v>
      </c>
      <c r="E57" s="6">
        <f>'Raw Data'!E556/AVERAGE('Raw Data'!E$1258:E$1261)</f>
        <v>5.9405034324942791</v>
      </c>
    </row>
    <row r="58" spans="1:10" x14ac:dyDescent="0.25">
      <c r="A58" t="s">
        <v>57</v>
      </c>
      <c r="B58">
        <v>2848</v>
      </c>
      <c r="C58" s="6">
        <f>'Raw Data'!C578/AVERAGE('Raw Data'!C$1258:C$1261)</f>
        <v>1.2795144662454274</v>
      </c>
      <c r="D58" s="6">
        <f>'Raw Data'!D578/AVERAGE('Raw Data'!D$1258:D$1261)</f>
        <v>1.793380438824842</v>
      </c>
      <c r="E58" s="6">
        <f>'Raw Data'!E578/AVERAGE('Raw Data'!E$1258:E$1261)</f>
        <v>4.8634630053394359</v>
      </c>
    </row>
    <row r="59" spans="1:10" x14ac:dyDescent="0.25">
      <c r="A59" t="s">
        <v>59</v>
      </c>
      <c r="B59">
        <v>2858</v>
      </c>
      <c r="C59" s="6">
        <f>'Raw Data'!C579/AVERAGE('Raw Data'!C$1258:C$1261)</f>
        <v>1.8892583970734951</v>
      </c>
      <c r="D59" s="6">
        <f>'Raw Data'!D579/AVERAGE('Raw Data'!D$1258:D$1261)</f>
        <v>1.2423949423577538</v>
      </c>
      <c r="E59" s="6">
        <f>'Raw Data'!E579/AVERAGE('Raw Data'!E$1258:E$1261)</f>
        <v>4.2745995423340961</v>
      </c>
    </row>
    <row r="60" spans="1:10" x14ac:dyDescent="0.25">
      <c r="A60" t="s">
        <v>105</v>
      </c>
      <c r="B60">
        <v>2849</v>
      </c>
      <c r="C60" s="6">
        <f>'Raw Data'!C602/AVERAGE('Raw Data'!C$1258:C$1261)</f>
        <v>1.9437978051213833</v>
      </c>
      <c r="D60" s="6">
        <f>'Raw Data'!D602/AVERAGE('Raw Data'!D$1258:D$1261)</f>
        <v>3.210412792859799</v>
      </c>
      <c r="E60" s="6">
        <f>'Raw Data'!E602/AVERAGE('Raw Data'!E$1258:E$1261)</f>
        <v>7.278413424866514</v>
      </c>
      <c r="F60" s="17"/>
      <c r="G60" s="17"/>
    </row>
    <row r="61" spans="1:10" x14ac:dyDescent="0.25">
      <c r="A61" t="s">
        <v>131</v>
      </c>
      <c r="B61">
        <v>2887</v>
      </c>
      <c r="C61" s="6">
        <f>'Raw Data'!C615/AVERAGE('Raw Data'!C$1258:C$1261)</f>
        <v>1.690887928167609</v>
      </c>
      <c r="D61" s="6">
        <f>'Raw Data'!D615/AVERAGE('Raw Data'!D$1258:D$1261)</f>
        <v>1.5140200818148011</v>
      </c>
      <c r="E61" s="6">
        <f>'Raw Data'!E615/AVERAGE('Raw Data'!E$1258:E$1261)</f>
        <v>5.9595728451563694</v>
      </c>
    </row>
    <row r="62" spans="1:10" x14ac:dyDescent="0.25">
      <c r="A62" t="s">
        <v>161</v>
      </c>
      <c r="B62">
        <v>2911</v>
      </c>
      <c r="C62" s="6">
        <f>'Raw Data'!C630/AVERAGE('Raw Data'!C$1258:C$1261)</f>
        <v>1.8679747256401729</v>
      </c>
      <c r="D62" s="6">
        <f>'Raw Data'!D630/AVERAGE('Raw Data'!D$1258:D$1261)</f>
        <v>1.7326887318705839</v>
      </c>
      <c r="E62" s="6">
        <f>'Raw Data'!E630/AVERAGE('Raw Data'!E$1258:E$1261)</f>
        <v>5.6987032799389779</v>
      </c>
    </row>
    <row r="63" spans="1:10" x14ac:dyDescent="0.25">
      <c r="A63" t="s">
        <v>83</v>
      </c>
      <c r="B63">
        <v>571</v>
      </c>
      <c r="C63" s="6">
        <f>'Raw Data'!C677/AVERAGE('Raw Data'!C$1258:C$1261)</f>
        <v>0.71000997672098431</v>
      </c>
      <c r="D63" s="6">
        <f>'Raw Data'!D677/AVERAGE('Raw Data'!D$1258:D$1261)</f>
        <v>0.94369654146522874</v>
      </c>
      <c r="E63" s="6">
        <f>'Raw Data'!E677/AVERAGE('Raw Data'!E$1258:E$1261)</f>
        <v>11.523264683447749</v>
      </c>
    </row>
    <row r="64" spans="1:10" x14ac:dyDescent="0.25">
      <c r="A64" t="s">
        <v>125</v>
      </c>
      <c r="B64">
        <v>541</v>
      </c>
      <c r="C64" s="6">
        <f>'Raw Data'!C698/AVERAGE('Raw Data'!C$1258:C$1261)</f>
        <v>0.64516129032258063</v>
      </c>
      <c r="D64" s="6">
        <f>'Raw Data'!D698/AVERAGE('Raw Data'!D$1258:D$1261)</f>
        <v>5.3337300111565638</v>
      </c>
      <c r="E64" s="6">
        <f>'Raw Data'!E698/AVERAGE('Raw Data'!E$1258:E$1261)</f>
        <v>4.5686498855835236</v>
      </c>
      <c r="F64" s="17"/>
      <c r="G64" s="17"/>
      <c r="H64" s="17"/>
      <c r="J64" s="17"/>
    </row>
    <row r="65" spans="1:10" x14ac:dyDescent="0.25">
      <c r="A65" t="s">
        <v>35</v>
      </c>
      <c r="B65">
        <v>719</v>
      </c>
      <c r="C65" s="6">
        <f>'Raw Data'!C739/AVERAGE('Raw Data'!C$1258:C$1261)</f>
        <v>1.4730628533422014</v>
      </c>
      <c r="D65" s="6">
        <f>'Raw Data'!D739/AVERAGE('Raw Data'!D$1258:D$1261)</f>
        <v>1.5544812197843065</v>
      </c>
      <c r="E65" s="6">
        <f>'Raw Data'!E739/AVERAGE('Raw Data'!E$1258:E$1261)</f>
        <v>9.4134248665141111</v>
      </c>
    </row>
    <row r="66" spans="1:10" x14ac:dyDescent="0.25">
      <c r="A66" t="s">
        <v>55</v>
      </c>
      <c r="B66">
        <v>615</v>
      </c>
      <c r="C66" s="6">
        <f>'Raw Data'!C747/AVERAGE('Raw Data'!C$1258:C$1261)</f>
        <v>1.5585300964416362</v>
      </c>
      <c r="D66" s="6">
        <f>'Raw Data'!D747/AVERAGE('Raw Data'!D$1258:D$1261)</f>
        <v>2.1676459650427669</v>
      </c>
      <c r="E66" s="6">
        <f>'Raw Data'!E747/AVERAGE('Raw Data'!E$1258:E$1261)</f>
        <v>4.1598016781083142</v>
      </c>
    </row>
    <row r="67" spans="1:10" x14ac:dyDescent="0.25">
      <c r="A67" t="s">
        <v>173</v>
      </c>
      <c r="B67">
        <v>648</v>
      </c>
      <c r="C67" s="6">
        <f>'Raw Data'!C785/AVERAGE('Raw Data'!C$1258:C$1261)</f>
        <v>1.3967409378117726</v>
      </c>
      <c r="D67" s="6">
        <f>'Raw Data'!D785/AVERAGE('Raw Data'!D$1258:D$1261)</f>
        <v>1.551803644477501</v>
      </c>
      <c r="E67" s="6">
        <f>'Raw Data'!E785/AVERAGE('Raw Data'!E$1258:E$1261)</f>
        <v>4.1636155606407321</v>
      </c>
    </row>
    <row r="68" spans="1:10" x14ac:dyDescent="0.25">
      <c r="A68" t="s">
        <v>25</v>
      </c>
      <c r="B68">
        <v>140521</v>
      </c>
      <c r="C68" s="6">
        <f>'Raw Data'!C796/AVERAGE('Raw Data'!C$1258:C$1261)</f>
        <v>1.5219487861656136</v>
      </c>
      <c r="D68" s="6">
        <f>'Raw Data'!D796/AVERAGE('Raw Data'!D$1258:D$1261)</f>
        <v>1.2325771662328002</v>
      </c>
      <c r="E68" s="6">
        <f>'Raw Data'!E796/AVERAGE('Raw Data'!E$1258:E$1261)</f>
        <v>5.1254767353165525</v>
      </c>
    </row>
    <row r="69" spans="1:10" x14ac:dyDescent="0.25">
      <c r="A69" t="s">
        <v>55</v>
      </c>
      <c r="B69">
        <v>140510</v>
      </c>
      <c r="C69" s="6">
        <f>'Raw Data'!C811/AVERAGE('Raw Data'!C$1258:C$1261)</f>
        <v>1.319920186232125</v>
      </c>
      <c r="D69" s="6">
        <f>'Raw Data'!D811/AVERAGE('Raw Data'!D$1258:D$1261)</f>
        <v>1.2876162142060246</v>
      </c>
      <c r="E69" s="6">
        <f>'Raw Data'!E811/AVERAGE('Raw Data'!E$1258:E$1261)</f>
        <v>5.5881006864988558</v>
      </c>
    </row>
    <row r="70" spans="1:10" x14ac:dyDescent="0.25">
      <c r="A70" t="s">
        <v>111</v>
      </c>
      <c r="B70">
        <v>140483</v>
      </c>
      <c r="C70" s="6">
        <f>'Raw Data'!C839/AVERAGE('Raw Data'!C$1258:C$1261)</f>
        <v>0.91569670768207512</v>
      </c>
      <c r="D70" s="6">
        <f>'Raw Data'!D839/AVERAGE('Raw Data'!D$1258:D$1261)</f>
        <v>1.0249163257716623</v>
      </c>
      <c r="E70" s="6">
        <f>'Raw Data'!E839/AVERAGE('Raw Data'!E$1258:E$1261)</f>
        <v>5.2166285278413422</v>
      </c>
    </row>
    <row r="71" spans="1:10" x14ac:dyDescent="0.25">
      <c r="A71" t="s">
        <v>117</v>
      </c>
      <c r="B71">
        <v>140480</v>
      </c>
      <c r="C71" s="6">
        <f>'Raw Data'!C842/AVERAGE('Raw Data'!C$1258:C$1261)</f>
        <v>0.74143664782174923</v>
      </c>
      <c r="D71" s="6">
        <f>'Raw Data'!D842/AVERAGE('Raw Data'!D$1258:D$1261)</f>
        <v>2.0700632205280773</v>
      </c>
      <c r="E71" s="6">
        <f>'Raw Data'!E842/AVERAGE('Raw Data'!E$1258:E$1261)</f>
        <v>10.827612509534706</v>
      </c>
    </row>
    <row r="72" spans="1:10" x14ac:dyDescent="0.25">
      <c r="A72" t="s">
        <v>133</v>
      </c>
      <c r="B72">
        <v>140433</v>
      </c>
      <c r="C72" s="6">
        <f>'Raw Data'!C850/AVERAGE('Raw Data'!C$1258:C$1261)</f>
        <v>2.0957765214499502</v>
      </c>
      <c r="D72" s="6">
        <f>'Raw Data'!D850/AVERAGE('Raw Data'!D$1258:D$1261)</f>
        <v>1.4610635924135367</v>
      </c>
      <c r="E72" s="6">
        <f>'Raw Data'!E850/AVERAGE('Raw Data'!E$1258:E$1261)</f>
        <v>4.4523264683447747</v>
      </c>
    </row>
    <row r="73" spans="1:10" x14ac:dyDescent="0.25">
      <c r="A73" t="s">
        <v>171</v>
      </c>
      <c r="B73">
        <v>140426</v>
      </c>
      <c r="C73" s="6">
        <f>'Raw Data'!C869/AVERAGE('Raw Data'!C$1258:C$1261)</f>
        <v>1.6134020618556701</v>
      </c>
      <c r="D73" s="6">
        <f>'Raw Data'!D869/AVERAGE('Raw Data'!D$1258:D$1261)</f>
        <v>1.1573075492748233</v>
      </c>
      <c r="E73" s="6">
        <f>'Raw Data'!E869/AVERAGE('Raw Data'!E$1258:E$1261)</f>
        <v>5.138062547673532</v>
      </c>
    </row>
    <row r="74" spans="1:10" x14ac:dyDescent="0.25">
      <c r="A74" t="s">
        <v>57</v>
      </c>
      <c r="B74">
        <v>2834</v>
      </c>
      <c r="C74" s="6">
        <f>'Raw Data'!C900/AVERAGE('Raw Data'!C$1270:C$1271,'Raw Data'!C$1273)</f>
        <v>0.78546979703996533</v>
      </c>
      <c r="D74" s="6">
        <f>'Raw Data'!D900/AVERAGE('Raw Data'!D$1270:D$1271,'Raw Data'!D$1273)</f>
        <v>0.79874092009685238</v>
      </c>
      <c r="E74" s="6">
        <f>'Raw Data'!E900/AVERAGE('Raw Data'!E$1270:E$1271,'Raw Data'!E$1273)</f>
        <v>10.14840043790293</v>
      </c>
    </row>
    <row r="75" spans="1:10" x14ac:dyDescent="0.25">
      <c r="A75" t="s">
        <v>87</v>
      </c>
      <c r="B75">
        <v>3224</v>
      </c>
      <c r="C75" s="6">
        <f>'Raw Data'!C915/AVERAGE('Raw Data'!C$1270:C$1271,'Raw Data'!C$1273)</f>
        <v>0.79805235501132921</v>
      </c>
      <c r="D75" s="6">
        <f>'Raw Data'!D915/AVERAGE('Raw Data'!D$1270:D$1271,'Raw Data'!D$1273)</f>
        <v>5.597578692493947</v>
      </c>
      <c r="E75" s="6">
        <f>'Raw Data'!E915/AVERAGE('Raw Data'!E$1270:E$1271,'Raw Data'!E$1273)</f>
        <v>4.0958520861209093</v>
      </c>
      <c r="F75" s="17"/>
      <c r="G75" s="17"/>
      <c r="J75" s="17"/>
    </row>
    <row r="76" spans="1:10" x14ac:dyDescent="0.25">
      <c r="A76" t="s">
        <v>95</v>
      </c>
      <c r="B76">
        <v>3073</v>
      </c>
      <c r="C76" s="6">
        <f>'Raw Data'!C919/AVERAGE('Raw Data'!C$1270:C$1271,'Raw Data'!C$1273)</f>
        <v>1.638625078339681</v>
      </c>
      <c r="D76" s="6">
        <f>'Raw Data'!D919/AVERAGE('Raw Data'!D$1270:D$1271,'Raw Data'!D$1273)</f>
        <v>0.71418886198547216</v>
      </c>
      <c r="E76" s="6">
        <f>'Raw Data'!E919/AVERAGE('Raw Data'!E$1270:E$1271,'Raw Data'!E$1273)</f>
        <v>4.9169200827149977</v>
      </c>
    </row>
    <row r="77" spans="1:10" x14ac:dyDescent="0.25">
      <c r="A77" t="s">
        <v>161</v>
      </c>
      <c r="B77">
        <v>3171</v>
      </c>
      <c r="C77" s="6">
        <f>'Raw Data'!C952/AVERAGE('Raw Data'!C$1270:C$1271,'Raw Data'!C$1273)</f>
        <v>1.1118931687798295</v>
      </c>
      <c r="D77" s="6">
        <f>'Raw Data'!D952/AVERAGE('Raw Data'!D$1270:D$1271,'Raw Data'!D$1273)</f>
        <v>1.3702663438256659</v>
      </c>
      <c r="E77" s="6">
        <f>'Raw Data'!E952/AVERAGE('Raw Data'!E$1270:E$1271,'Raw Data'!E$1273)</f>
        <v>4.7621943802457123</v>
      </c>
    </row>
    <row r="78" spans="1:10" x14ac:dyDescent="0.25">
      <c r="A78" t="s">
        <v>185</v>
      </c>
      <c r="B78">
        <v>2826</v>
      </c>
      <c r="C78" s="6">
        <f>'Raw Data'!C964/AVERAGE('Raw Data'!C$1270:C$1271,'Raw Data'!C$1273)</f>
        <v>0.40698066817721645</v>
      </c>
      <c r="D78" s="6">
        <f>'Raw Data'!D964/AVERAGE('Raw Data'!D$1270:D$1271,'Raw Data'!D$1273)</f>
        <v>0.57530266343825665</v>
      </c>
      <c r="E78" s="6">
        <f>'Raw Data'!E964/AVERAGE('Raw Data'!E$1270:E$1271,'Raw Data'!E$1273)</f>
        <v>4.255686656124559</v>
      </c>
    </row>
    <row r="79" spans="1:10" x14ac:dyDescent="0.25">
      <c r="A79" t="s">
        <v>19</v>
      </c>
      <c r="B79">
        <v>140262</v>
      </c>
      <c r="C79" s="6">
        <f>'Raw Data'!C969/AVERAGE('Raw Data'!C$1270:C$1271,'Raw Data'!C$1273)</f>
        <v>1.1779877549052693</v>
      </c>
      <c r="D79" s="6">
        <f>'Raw Data'!D969/AVERAGE('Raw Data'!D$1270:D$1271,'Raw Data'!D$1273)</f>
        <v>0.89142857142857146</v>
      </c>
      <c r="E79" s="6">
        <f>'Raw Data'!E969/AVERAGE('Raw Data'!E$1270:E$1271,'Raw Data'!E$1273)</f>
        <v>4.6957791022989905</v>
      </c>
    </row>
    <row r="80" spans="1:10" x14ac:dyDescent="0.25">
      <c r="A80" t="s">
        <v>41</v>
      </c>
      <c r="B80">
        <v>140579</v>
      </c>
      <c r="C80" s="6">
        <f>'Raw Data'!C980/AVERAGE('Raw Data'!C$1270:C$1271,'Raw Data'!C$1273)</f>
        <v>1.6160632502530976</v>
      </c>
      <c r="D80" s="6">
        <f>'Raw Data'!D980/AVERAGE('Raw Data'!D$1270:D$1271,'Raw Data'!D$1273)</f>
        <v>2.0388377723970947</v>
      </c>
      <c r="E80" s="6">
        <f>'Raw Data'!E980/AVERAGE('Raw Data'!E$1270:E$1271,'Raw Data'!E$1273)</f>
        <v>7.4757328792117743</v>
      </c>
    </row>
    <row r="81" spans="1:7" x14ac:dyDescent="0.25">
      <c r="A81" t="s">
        <v>103</v>
      </c>
      <c r="B81">
        <v>140581</v>
      </c>
      <c r="C81" s="6">
        <f>'Raw Data'!C1011/AVERAGE('Raw Data'!C$1270:C$1271,'Raw Data'!C$1273)</f>
        <v>1.3359205515113532</v>
      </c>
      <c r="D81" s="6">
        <f>'Raw Data'!D1011/AVERAGE('Raw Data'!D$1270:D$1271,'Raw Data'!D$1273)</f>
        <v>3.2077481840193705</v>
      </c>
      <c r="E81" s="6">
        <f>'Raw Data'!E1011/AVERAGE('Raw Data'!E$1270:E$1271,'Raw Data'!E$1273)</f>
        <v>4.1801484004379024</v>
      </c>
      <c r="F81" s="17"/>
      <c r="G81" s="17"/>
    </row>
    <row r="82" spans="1:7" x14ac:dyDescent="0.25">
      <c r="A82" t="s">
        <v>129</v>
      </c>
      <c r="B82">
        <v>140266</v>
      </c>
      <c r="C82" s="6">
        <f>'Raw Data'!C1024/AVERAGE('Raw Data'!C$1270:C$1271,'Raw Data'!C$1273)</f>
        <v>0.94759677963650391</v>
      </c>
      <c r="D82" s="6">
        <f>'Raw Data'!D1024/AVERAGE('Raw Data'!D$1270:D$1271,'Raw Data'!D$1273)</f>
        <v>2.524358353510896</v>
      </c>
      <c r="E82" s="6">
        <f>'Raw Data'!E1024/AVERAGE('Raw Data'!E$1270:E$1271,'Raw Data'!E$1273)</f>
        <v>4.6268093905850867</v>
      </c>
    </row>
    <row r="83" spans="1:7" x14ac:dyDescent="0.25">
      <c r="A83" t="s">
        <v>21</v>
      </c>
      <c r="B83">
        <v>140306</v>
      </c>
      <c r="C83" s="6">
        <f>'Raw Data'!C1058/AVERAGE('Raw Data'!C$1270:C$1271,'Raw Data'!C$1273)</f>
        <v>2.3669671696475922</v>
      </c>
      <c r="D83" s="6">
        <f>'Raw Data'!D1058/AVERAGE('Raw Data'!D$1270:D$1271,'Raw Data'!D$1273)</f>
        <v>2.9340435835351091</v>
      </c>
      <c r="E83" s="6">
        <f>'Raw Data'!E1058/AVERAGE('Raw Data'!E$1270:E$1271,'Raw Data'!E$1273)</f>
        <v>5.0388030653205202</v>
      </c>
      <c r="F83" s="17"/>
    </row>
    <row r="84" spans="1:7" x14ac:dyDescent="0.25">
      <c r="A84" t="s">
        <v>51</v>
      </c>
      <c r="B84">
        <v>140314</v>
      </c>
      <c r="C84" s="6">
        <f>'Raw Data'!C1073/AVERAGE('Raw Data'!C$1270:C$1271,'Raw Data'!C$1273)</f>
        <v>1.088174323868293</v>
      </c>
      <c r="D84" s="6">
        <f>'Raw Data'!D1073/AVERAGE('Raw Data'!D$1270:D$1271,'Raw Data'!D$1273)</f>
        <v>1.1311380145278451</v>
      </c>
      <c r="E84" s="6">
        <f>'Raw Data'!E1073/AVERAGE('Raw Data'!E$1270:E$1271,'Raw Data'!E$1273)</f>
        <v>4.2615253618781166</v>
      </c>
    </row>
    <row r="85" spans="1:7" x14ac:dyDescent="0.25">
      <c r="A85" t="s">
        <v>83</v>
      </c>
      <c r="B85">
        <v>140322</v>
      </c>
      <c r="C85" s="6">
        <f>'Raw Data'!C1089/AVERAGE('Raw Data'!C$1270:C$1271,'Raw Data'!C$1273)</f>
        <v>1.5164151762040208</v>
      </c>
      <c r="D85" s="6">
        <f>'Raw Data'!D1089/AVERAGE('Raw Data'!D$1270:D$1271,'Raw Data'!D$1273)</f>
        <v>1.4527845036319613</v>
      </c>
      <c r="E85" s="6">
        <f>'Raw Data'!E1089/AVERAGE('Raw Data'!E$1270:E$1271,'Raw Data'!E$1273)</f>
        <v>8.017272837854275</v>
      </c>
    </row>
    <row r="86" spans="1:7" x14ac:dyDescent="0.25">
      <c r="A86" t="s">
        <v>41</v>
      </c>
      <c r="B86">
        <v>2694</v>
      </c>
      <c r="C86" s="6">
        <f>'Raw Data'!C1156/AVERAGE('Raw Data'!C$1270:C$1271,'Raw Data'!C$1273)</f>
        <v>1.0601166658631829</v>
      </c>
      <c r="D86" s="6">
        <f>'Raw Data'!D1156/AVERAGE('Raw Data'!D$1270:D$1271,'Raw Data'!D$1273)</f>
        <v>0.65113801452784503</v>
      </c>
      <c r="E86" s="6">
        <f>'Raw Data'!E1156/AVERAGE('Raw Data'!E$1270:E$1271,'Raw Data'!E$1273)</f>
        <v>4.7950371001094751</v>
      </c>
    </row>
    <row r="87" spans="1:7" x14ac:dyDescent="0.25">
      <c r="A87" t="s">
        <v>159</v>
      </c>
      <c r="B87">
        <v>2770</v>
      </c>
      <c r="C87" s="6">
        <f>'Raw Data'!C1215/AVERAGE('Raw Data'!C$1270:C$1271,'Raw Data'!C$1273)</f>
        <v>1.0048691124716773</v>
      </c>
      <c r="D87" s="6">
        <f>'Raw Data'!D1215/AVERAGE('Raw Data'!D$1270:D$1271,'Raw Data'!D$1273)</f>
        <v>3.0191767554479418</v>
      </c>
      <c r="E87" s="6">
        <f>'Raw Data'!E1215/AVERAGE('Raw Data'!E$1270:E$1271,'Raw Data'!E$1273)</f>
        <v>6.6871426833718521</v>
      </c>
      <c r="F87" s="17"/>
    </row>
    <row r="88" spans="1:7" x14ac:dyDescent="0.25">
      <c r="A88" t="s">
        <v>13</v>
      </c>
      <c r="B88" t="s">
        <v>14</v>
      </c>
      <c r="C88" s="14">
        <f>'Raw Data'!C4/AVERAGE('Raw Data'!C$1234:C$1237)</f>
        <v>1.5550741904039858</v>
      </c>
      <c r="D88" s="14">
        <f>'Raw Data'!D4/AVERAGE('Raw Data'!D$1234:D$1237)</f>
        <v>0.70806928601605412</v>
      </c>
      <c r="E88" s="14">
        <f>'Raw Data'!E4/AVERAGE('Raw Data'!E$1234:E$1237)</f>
        <v>1.2519465538786889</v>
      </c>
    </row>
    <row r="89" spans="1:7" x14ac:dyDescent="0.25">
      <c r="A89" t="s">
        <v>15</v>
      </c>
      <c r="B89" t="s">
        <v>16</v>
      </c>
      <c r="C89" s="14">
        <f>'Raw Data'!C5/AVERAGE('Raw Data'!C$1234:C$1237)</f>
        <v>0.80320589190945524</v>
      </c>
      <c r="D89" s="14">
        <f>'Raw Data'!D5/AVERAGE('Raw Data'!D$1234:D$1237)</f>
        <v>3.124630333755809</v>
      </c>
      <c r="E89" s="14">
        <f>'Raw Data'!E5/AVERAGE('Raw Data'!E$1234:E$1237)</f>
        <v>1.2942420455637798</v>
      </c>
    </row>
    <row r="90" spans="1:7" x14ac:dyDescent="0.25">
      <c r="A90" t="s">
        <v>17</v>
      </c>
      <c r="B90" t="s">
        <v>18</v>
      </c>
      <c r="C90" s="14">
        <f>'Raw Data'!C6/AVERAGE('Raw Data'!C$1234:C$1237)</f>
        <v>0.86169175782519225</v>
      </c>
      <c r="D90" s="14">
        <f>'Raw Data'!D6/AVERAGE('Raw Data'!D$1234:D$1237)</f>
        <v>1.4141106886354036</v>
      </c>
      <c r="E90" s="14">
        <f>'Raw Data'!E6/AVERAGE('Raw Data'!E$1234:E$1237)</f>
        <v>0.55599346342401235</v>
      </c>
    </row>
    <row r="91" spans="1:7" x14ac:dyDescent="0.25">
      <c r="A91" t="s">
        <v>19</v>
      </c>
      <c r="B91" t="s">
        <v>20</v>
      </c>
      <c r="C91" s="14">
        <f>'Raw Data'!C7/AVERAGE('Raw Data'!C$1234:C$1237)</f>
        <v>0.57922668688400303</v>
      </c>
      <c r="D91" s="14">
        <f>'Raw Data'!D7/AVERAGE('Raw Data'!D$1234:D$1237)</f>
        <v>0.50460498521335029</v>
      </c>
      <c r="E91" s="14">
        <f>'Raw Data'!E7/AVERAGE('Raw Data'!E$1234:E$1237)</f>
        <v>0.68057291166009803</v>
      </c>
    </row>
    <row r="92" spans="1:7" x14ac:dyDescent="0.25">
      <c r="A92" t="s">
        <v>21</v>
      </c>
      <c r="B92" t="s">
        <v>22</v>
      </c>
      <c r="C92" s="14">
        <f>'Raw Data'!C8/AVERAGE('Raw Data'!C$1234:C$1237)</f>
        <v>1.0245857251164301</v>
      </c>
      <c r="D92" s="14">
        <f>'Raw Data'!D8/AVERAGE('Raw Data'!D$1234:D$1237)</f>
        <v>0.90815378115758338</v>
      </c>
      <c r="E92" s="14">
        <f>'Raw Data'!E8/AVERAGE('Raw Data'!E$1234:E$1237)</f>
        <v>2.6765356147265211</v>
      </c>
    </row>
    <row r="93" spans="1:7" x14ac:dyDescent="0.25">
      <c r="A93" t="s">
        <v>23</v>
      </c>
      <c r="B93" t="s">
        <v>24</v>
      </c>
      <c r="C93" s="14">
        <f>'Raw Data'!C9/AVERAGE('Raw Data'!C$1234:C$1237)</f>
        <v>0.71894292212715261</v>
      </c>
      <c r="D93" s="14">
        <f>'Raw Data'!D9/AVERAGE('Raw Data'!D$1234:D$1237)</f>
        <v>0.37279256442754544</v>
      </c>
      <c r="E93" s="14">
        <f>'Raw Data'!E9/AVERAGE('Raw Data'!E$1234:E$1237)</f>
        <v>1.1000672882822262</v>
      </c>
    </row>
    <row r="94" spans="1:7" x14ac:dyDescent="0.25">
      <c r="A94" t="s">
        <v>25</v>
      </c>
      <c r="B94" t="s">
        <v>26</v>
      </c>
      <c r="C94" s="14">
        <f>'Raw Data'!C10/AVERAGE('Raw Data'!C$1234:C$1237)</f>
        <v>0.93057511101483803</v>
      </c>
      <c r="D94" s="14">
        <f>'Raw Data'!D10/AVERAGE('Raw Data'!D$1234:D$1237)</f>
        <v>1.4614279678918463</v>
      </c>
      <c r="E94" s="14">
        <f>'Raw Data'!E10/AVERAGE('Raw Data'!E$1234:E$1237)</f>
        <v>1.7925598385081227</v>
      </c>
    </row>
    <row r="95" spans="1:7" x14ac:dyDescent="0.25">
      <c r="A95" t="s">
        <v>27</v>
      </c>
      <c r="B95" t="s">
        <v>28</v>
      </c>
      <c r="C95" s="14">
        <f>'Raw Data'!C11/AVERAGE('Raw Data'!C$1234:C$1237)</f>
        <v>1.7426621899707571</v>
      </c>
      <c r="D95" s="14">
        <f>'Raw Data'!D11/AVERAGE('Raw Data'!D$1234:D$1237)</f>
        <v>0.80777355302070131</v>
      </c>
      <c r="E95" s="14">
        <f>'Raw Data'!E11/AVERAGE('Raw Data'!E$1234:E$1237)</f>
        <v>1.6560607517062387</v>
      </c>
    </row>
    <row r="96" spans="1:7" x14ac:dyDescent="0.25">
      <c r="A96" t="s">
        <v>29</v>
      </c>
      <c r="B96" t="s">
        <v>30</v>
      </c>
      <c r="C96" s="14">
        <f>'Raw Data'!C12/AVERAGE('Raw Data'!C$1234:C$1237)</f>
        <v>0.77894508827033471</v>
      </c>
      <c r="D96" s="14">
        <f>'Raw Data'!D12/AVERAGE('Raw Data'!D$1234:D$1237)</f>
        <v>3.2486692015209124</v>
      </c>
      <c r="E96" s="14">
        <f>'Raw Data'!E12/AVERAGE('Raw Data'!E$1234:E$1237)</f>
        <v>2.0647890031721619</v>
      </c>
    </row>
    <row r="97" spans="1:5" x14ac:dyDescent="0.25">
      <c r="A97" t="s">
        <v>31</v>
      </c>
      <c r="B97" t="s">
        <v>32</v>
      </c>
      <c r="C97" s="14">
        <f>'Raw Data'!C13/AVERAGE('Raw Data'!C$1234:C$1237)</f>
        <v>1.1896458355897326</v>
      </c>
      <c r="D97" s="14">
        <f>'Raw Data'!D13/AVERAGE('Raw Data'!D$1234:D$1237)</f>
        <v>1.1504858470637938</v>
      </c>
      <c r="E97" s="14">
        <f>'Raw Data'!E13/AVERAGE('Raw Data'!E$1234:E$1237)</f>
        <v>0.94511198692684806</v>
      </c>
    </row>
    <row r="98" spans="1:5" x14ac:dyDescent="0.25">
      <c r="A98" t="s">
        <v>33</v>
      </c>
      <c r="B98" t="s">
        <v>34</v>
      </c>
      <c r="C98" s="14">
        <f>'Raw Data'!C14/AVERAGE('Raw Data'!C$1234:C$1237)</f>
        <v>0.38167442867973572</v>
      </c>
      <c r="D98" s="14">
        <f>'Raw Data'!D14/AVERAGE('Raw Data'!D$1234:D$1237)</f>
        <v>0.19062103929024082</v>
      </c>
      <c r="E98" s="14">
        <f>'Raw Data'!E14/AVERAGE('Raw Data'!E$1234:E$1237)</f>
        <v>0.29760645967509375</v>
      </c>
    </row>
    <row r="99" spans="1:5" x14ac:dyDescent="0.25">
      <c r="A99" t="s">
        <v>35</v>
      </c>
      <c r="B99" t="s">
        <v>36</v>
      </c>
      <c r="C99" s="14">
        <f>'Raw Data'!C15/AVERAGE('Raw Data'!C$1234:C$1237)</f>
        <v>1.0198202101158886</v>
      </c>
      <c r="D99" s="14">
        <f>'Raw Data'!D15/AVERAGE('Raw Data'!D$1234:D$1237)</f>
        <v>0.81994085340092948</v>
      </c>
      <c r="E99" s="14">
        <f>'Raw Data'!E15/AVERAGE('Raw Data'!E$1234:E$1237)</f>
        <v>0.93972892434874555</v>
      </c>
    </row>
    <row r="100" spans="1:5" x14ac:dyDescent="0.25">
      <c r="A100" t="s">
        <v>37</v>
      </c>
      <c r="B100" t="s">
        <v>38</v>
      </c>
      <c r="C100" s="14">
        <f>'Raw Data'!C16/AVERAGE('Raw Data'!C$1234:C$1237)</f>
        <v>0.56752951370085558</v>
      </c>
      <c r="D100" s="14">
        <f>'Raw Data'!D16/AVERAGE('Raw Data'!D$1234:D$1237)</f>
        <v>1.1775242923531897</v>
      </c>
      <c r="E100" s="14">
        <f>'Raw Data'!E16/AVERAGE('Raw Data'!E$1234:E$1237)</f>
        <v>0.47255599346342403</v>
      </c>
    </row>
    <row r="101" spans="1:5" x14ac:dyDescent="0.25">
      <c r="A101" t="s">
        <v>39</v>
      </c>
      <c r="B101" t="s">
        <v>40</v>
      </c>
      <c r="C101" s="14">
        <f>'Raw Data'!C17/AVERAGE('Raw Data'!C$1234:C$1237)</f>
        <v>1.776670637929167</v>
      </c>
      <c r="D101" s="14">
        <f>'Raw Data'!D17/AVERAGE('Raw Data'!D$1234:D$1237)</f>
        <v>1.8460498521335023</v>
      </c>
      <c r="E101" s="14">
        <f>'Raw Data'!E17/AVERAGE('Raw Data'!E$1234:E$1237)</f>
        <v>1.0477746803806594</v>
      </c>
    </row>
    <row r="102" spans="1:5" x14ac:dyDescent="0.25">
      <c r="A102" t="s">
        <v>41</v>
      </c>
      <c r="B102" t="s">
        <v>42</v>
      </c>
      <c r="C102" s="14">
        <f>'Raw Data'!C18/AVERAGE('Raw Data'!C$1234:C$1237)</f>
        <v>1.0250189537528431</v>
      </c>
      <c r="D102" s="14">
        <f>'Raw Data'!D18/AVERAGE('Raw Data'!D$1234:D$1237)</f>
        <v>0.93654414871144909</v>
      </c>
      <c r="E102" s="14">
        <f>'Raw Data'!E18/AVERAGE('Raw Data'!E$1234:E$1237)</f>
        <v>0.94780351821589925</v>
      </c>
    </row>
    <row r="103" spans="1:5" x14ac:dyDescent="0.25">
      <c r="A103" t="s">
        <v>43</v>
      </c>
      <c r="B103" t="s">
        <v>44</v>
      </c>
      <c r="C103" s="14">
        <f>'Raw Data'!C19/AVERAGE('Raw Data'!C$1234:C$1237)</f>
        <v>1.4283548142532221</v>
      </c>
      <c r="D103" s="14">
        <f>'Raw Data'!D19/AVERAGE('Raw Data'!D$1234:D$1237)</f>
        <v>1.2309252217997466</v>
      </c>
      <c r="E103" s="14">
        <f>'Raw Data'!E19/AVERAGE('Raw Data'!E$1234:E$1237)</f>
        <v>1.9755839661636065</v>
      </c>
    </row>
    <row r="104" spans="1:5" x14ac:dyDescent="0.25">
      <c r="A104" t="s">
        <v>45</v>
      </c>
      <c r="B104" t="s">
        <v>46</v>
      </c>
      <c r="C104" s="14">
        <f>'Raw Data'!C20/AVERAGE('Raw Data'!C$1234:C$1237)</f>
        <v>0.76399870031409078</v>
      </c>
      <c r="D104" s="14">
        <f>'Raw Data'!D20/AVERAGE('Raw Data'!D$1234:D$1237)</f>
        <v>1.130207013096747</v>
      </c>
      <c r="E104" s="14">
        <f>'Raw Data'!E20/AVERAGE('Raw Data'!E$1234:E$1237)</f>
        <v>2.1355378256272228</v>
      </c>
    </row>
    <row r="105" spans="1:5" x14ac:dyDescent="0.25">
      <c r="A105" t="s">
        <v>47</v>
      </c>
      <c r="B105" t="s">
        <v>48</v>
      </c>
      <c r="C105" s="14">
        <f>'Raw Data'!C21/AVERAGE('Raw Data'!C$1234:C$1237)</f>
        <v>1.1656016462688183</v>
      </c>
      <c r="D105" s="14">
        <f>'Raw Data'!D21/AVERAGE('Raw Data'!D$1234:D$1237)</f>
        <v>0.44816223067173638</v>
      </c>
      <c r="E105" s="14">
        <f>'Raw Data'!E21/AVERAGE('Raw Data'!E$1234:E$1237)</f>
        <v>0.88743631644717869</v>
      </c>
    </row>
    <row r="106" spans="1:5" x14ac:dyDescent="0.25">
      <c r="A106" t="s">
        <v>49</v>
      </c>
      <c r="B106" t="s">
        <v>50</v>
      </c>
      <c r="C106" s="14">
        <f>'Raw Data'!C22/AVERAGE('Raw Data'!C$1234:C$1237)</f>
        <v>0.60781977688725219</v>
      </c>
      <c r="D106" s="14">
        <f>'Raw Data'!D22/AVERAGE('Raw Data'!D$1234:D$1237)</f>
        <v>0.81115335868187577</v>
      </c>
      <c r="E106" s="14">
        <f>'Raw Data'!E22/AVERAGE('Raw Data'!E$1234:E$1237)</f>
        <v>1.2388734019032972</v>
      </c>
    </row>
    <row r="107" spans="1:5" x14ac:dyDescent="0.25">
      <c r="A107" t="s">
        <v>51</v>
      </c>
      <c r="B107" t="s">
        <v>52</v>
      </c>
      <c r="C107" s="14">
        <f>'Raw Data'!C23/AVERAGE('Raw Data'!C$1234:C$1237)</f>
        <v>0.54326871006173505</v>
      </c>
      <c r="D107" s="14">
        <f>'Raw Data'!D23/AVERAGE('Raw Data'!D$1234:D$1237)</f>
        <v>0.35454161385720323</v>
      </c>
      <c r="E107" s="14">
        <f>'Raw Data'!E23/AVERAGE('Raw Data'!E$1234:E$1237)</f>
        <v>0.79284821686052098</v>
      </c>
    </row>
    <row r="108" spans="1:5" x14ac:dyDescent="0.25">
      <c r="A108" t="s">
        <v>53</v>
      </c>
      <c r="B108" t="s">
        <v>54</v>
      </c>
      <c r="C108" s="14">
        <f>'Raw Data'!C24/AVERAGE('Raw Data'!C$1234:C$1237)</f>
        <v>0.4158994909563522</v>
      </c>
      <c r="D108" s="14">
        <f>'Raw Data'!D24/AVERAGE('Raw Data'!D$1234:D$1237)</f>
        <v>0.41166032953105197</v>
      </c>
      <c r="E108" s="14">
        <f>'Raw Data'!E24/AVERAGE('Raw Data'!E$1234:E$1237)</f>
        <v>1.249639527059502</v>
      </c>
    </row>
    <row r="109" spans="1:5" x14ac:dyDescent="0.25">
      <c r="A109" t="s">
        <v>55</v>
      </c>
      <c r="B109" t="s">
        <v>56</v>
      </c>
      <c r="C109" s="14">
        <f>'Raw Data'!C25/AVERAGE('Raw Data'!C$1234:C$1237)</f>
        <v>1.0674753601213041</v>
      </c>
      <c r="D109" s="14">
        <f>'Raw Data'!D25/AVERAGE('Raw Data'!D$1234:D$1237)</f>
        <v>1.0477397549640897</v>
      </c>
      <c r="E109" s="14">
        <f>'Raw Data'!E25/AVERAGE('Raw Data'!E$1234:E$1237)</f>
        <v>2.3754686148226472</v>
      </c>
    </row>
    <row r="110" spans="1:5" x14ac:dyDescent="0.25">
      <c r="A110" t="s">
        <v>57</v>
      </c>
      <c r="B110" t="s">
        <v>58</v>
      </c>
      <c r="C110" s="14">
        <f>'Raw Data'!C26/AVERAGE('Raw Data'!C$1234:C$1237)</f>
        <v>1.5485757608577928</v>
      </c>
      <c r="D110" s="14">
        <f>'Raw Data'!D26/AVERAGE('Raw Data'!D$1234:D$1237)</f>
        <v>0.53806506125897757</v>
      </c>
      <c r="E110" s="14">
        <f>'Raw Data'!E26/AVERAGE('Raw Data'!E$1234:E$1237)</f>
        <v>0.87244064212246464</v>
      </c>
    </row>
    <row r="111" spans="1:5" x14ac:dyDescent="0.25">
      <c r="A111" t="s">
        <v>59</v>
      </c>
      <c r="B111" t="s">
        <v>60</v>
      </c>
      <c r="C111" s="14">
        <f>'Raw Data'!C27/AVERAGE('Raw Data'!C$1234:C$1237)</f>
        <v>1.6051120979096718</v>
      </c>
      <c r="D111" s="14">
        <f>'Raw Data'!D27/AVERAGE('Raw Data'!D$1234:D$1237)</f>
        <v>0.75437262357414447</v>
      </c>
      <c r="E111" s="14">
        <f>'Raw Data'!E27/AVERAGE('Raw Data'!E$1234:E$1237)</f>
        <v>1.0323945015860809</v>
      </c>
    </row>
    <row r="112" spans="1:5" x14ac:dyDescent="0.25">
      <c r="A112" t="s">
        <v>61</v>
      </c>
      <c r="B112" t="s">
        <v>62</v>
      </c>
      <c r="C112" s="14">
        <f>'Raw Data'!C28/AVERAGE('Raw Data'!C$1234:C$1237)</f>
        <v>0.59937181847720133</v>
      </c>
      <c r="D112" s="14">
        <f>'Raw Data'!D28/AVERAGE('Raw Data'!D$1234:D$1237)</f>
        <v>0.79628221377270803</v>
      </c>
      <c r="E112" s="14">
        <f>'Raw Data'!E28/AVERAGE('Raw Data'!E$1234:E$1237)</f>
        <v>0.87782370470056714</v>
      </c>
    </row>
    <row r="113" spans="1:5" x14ac:dyDescent="0.25">
      <c r="A113" t="s">
        <v>65</v>
      </c>
      <c r="B113" t="s">
        <v>66</v>
      </c>
      <c r="C113" s="14">
        <f>'Raw Data'!C30/AVERAGE('Raw Data'!C$1234:C$1237)</f>
        <v>0.84609552691432899</v>
      </c>
      <c r="D113" s="14">
        <f>'Raw Data'!D30/AVERAGE('Raw Data'!D$1234:D$1237)</f>
        <v>2.0711449091677228</v>
      </c>
      <c r="E113" s="14">
        <f>'Raw Data'!E30/AVERAGE('Raw Data'!E$1234:E$1237)</f>
        <v>1.5841584158415842</v>
      </c>
    </row>
    <row r="114" spans="1:5" x14ac:dyDescent="0.25">
      <c r="A114" t="s">
        <v>67</v>
      </c>
      <c r="B114" t="s">
        <v>68</v>
      </c>
      <c r="C114" s="14">
        <f>'Raw Data'!C31/AVERAGE('Raw Data'!C$1234:C$1237)</f>
        <v>0.98039640420231777</v>
      </c>
      <c r="D114" s="14">
        <f>'Raw Data'!D31/AVERAGE('Raw Data'!D$1234:D$1237)</f>
        <v>1.5155048584706379</v>
      </c>
      <c r="E114" s="14">
        <f>'Raw Data'!E31/AVERAGE('Raw Data'!E$1234:E$1237)</f>
        <v>0.86898010189368446</v>
      </c>
    </row>
    <row r="115" spans="1:5" x14ac:dyDescent="0.25">
      <c r="A115" t="s">
        <v>69</v>
      </c>
      <c r="B115" t="s">
        <v>70</v>
      </c>
      <c r="C115" s="14">
        <f>'Raw Data'!C32/AVERAGE('Raw Data'!C$1234:C$1237)</f>
        <v>1.5756525506335968</v>
      </c>
      <c r="D115" s="14">
        <f>'Raw Data'!D32/AVERAGE('Raw Data'!D$1234:D$1237)</f>
        <v>1.0521335023236165</v>
      </c>
      <c r="E115" s="14">
        <f>'Raw Data'!E32/AVERAGE('Raw Data'!E$1234:E$1237)</f>
        <v>1.2442564644813996</v>
      </c>
    </row>
    <row r="116" spans="1:5" x14ac:dyDescent="0.25">
      <c r="A116" t="s">
        <v>73</v>
      </c>
      <c r="B116" t="s">
        <v>74</v>
      </c>
      <c r="C116" s="14">
        <f>'Raw Data'!C34/AVERAGE('Raw Data'!C$1234:C$1237)</f>
        <v>1.5695873497238166</v>
      </c>
      <c r="D116" s="14">
        <f>'Raw Data'!D34/AVERAGE('Raw Data'!D$1234:D$1237)</f>
        <v>4.4782425010561893</v>
      </c>
      <c r="E116" s="14">
        <f>'Raw Data'!E34/AVERAGE('Raw Data'!E$1234:E$1237)</f>
        <v>1.7064308372584831</v>
      </c>
    </row>
    <row r="117" spans="1:5" x14ac:dyDescent="0.25">
      <c r="A117" t="s">
        <v>75</v>
      </c>
      <c r="B117" t="s">
        <v>76</v>
      </c>
      <c r="C117" s="14">
        <f>'Raw Data'!C35/AVERAGE('Raw Data'!C$1234:C$1237)</f>
        <v>1.4214231560706163</v>
      </c>
      <c r="D117" s="14">
        <f>'Raw Data'!D35/AVERAGE('Raw Data'!D$1234:D$1237)</f>
        <v>1.1477820025348542</v>
      </c>
      <c r="E117" s="14">
        <f>'Raw Data'!E35/AVERAGE('Raw Data'!E$1234:E$1237)</f>
        <v>0.90089397289243489</v>
      </c>
    </row>
    <row r="118" spans="1:5" x14ac:dyDescent="0.25">
      <c r="A118" t="s">
        <v>77</v>
      </c>
      <c r="B118" t="s">
        <v>78</v>
      </c>
      <c r="C118" s="14">
        <f>'Raw Data'!C36/AVERAGE('Raw Data'!C$1234:C$1237)</f>
        <v>0.64637712552799742</v>
      </c>
      <c r="D118" s="14">
        <f>'Raw Data'!D36/AVERAGE('Raw Data'!D$1234:D$1237)</f>
        <v>2.1596958174904941</v>
      </c>
      <c r="E118" s="14">
        <f>'Raw Data'!E36/AVERAGE('Raw Data'!E$1234:E$1237)</f>
        <v>0.48216860521003557</v>
      </c>
    </row>
    <row r="119" spans="1:5" x14ac:dyDescent="0.25">
      <c r="A119" t="s">
        <v>79</v>
      </c>
      <c r="B119" t="s">
        <v>80</v>
      </c>
      <c r="C119" s="14">
        <f>'Raw Data'!C37/AVERAGE('Raw Data'!C$1234:C$1237)</f>
        <v>0.23935882161810895</v>
      </c>
      <c r="D119" s="14">
        <f>'Raw Data'!D37/AVERAGE('Raw Data'!D$1234:D$1237)</f>
        <v>0.86827207435572451</v>
      </c>
      <c r="E119" s="14">
        <f>'Raw Data'!E37/AVERAGE('Raw Data'!E$1234:E$1237)</f>
        <v>0.44525617610304719</v>
      </c>
    </row>
    <row r="120" spans="1:5" x14ac:dyDescent="0.25">
      <c r="A120" t="s">
        <v>81</v>
      </c>
      <c r="B120" t="s">
        <v>82</v>
      </c>
      <c r="C120" s="14">
        <f>'Raw Data'!C38/AVERAGE('Raw Data'!C$1234:C$1237)</f>
        <v>1.8934257554424347</v>
      </c>
      <c r="D120" s="14">
        <f>'Raw Data'!D38/AVERAGE('Raw Data'!D$1234:D$1237)</f>
        <v>1.3113645965356993</v>
      </c>
      <c r="E120" s="14">
        <f>'Raw Data'!E38/AVERAGE('Raw Data'!E$1234:E$1237)</f>
        <v>1.2957800634432375</v>
      </c>
    </row>
    <row r="121" spans="1:5" x14ac:dyDescent="0.25">
      <c r="A121" t="s">
        <v>83</v>
      </c>
      <c r="B121" t="s">
        <v>84</v>
      </c>
      <c r="C121" s="14">
        <f>'Raw Data'!C39/AVERAGE('Raw Data'!C$1234:C$1237)</f>
        <v>2.9544026860175459</v>
      </c>
      <c r="D121" s="14">
        <f>'Raw Data'!D39/AVERAGE('Raw Data'!D$1234:D$1237)</f>
        <v>0.52860160540768908</v>
      </c>
      <c r="E121" s="14">
        <f>'Raw Data'!E39/AVERAGE('Raw Data'!E$1234:E$1237)</f>
        <v>0.52677112371431323</v>
      </c>
    </row>
    <row r="122" spans="1:5" x14ac:dyDescent="0.25">
      <c r="A122" t="s">
        <v>85</v>
      </c>
      <c r="B122" t="s">
        <v>86</v>
      </c>
      <c r="C122" s="14">
        <f>'Raw Data'!C40/AVERAGE('Raw Data'!C$1234:C$1237)</f>
        <v>1.7779703238384057</v>
      </c>
      <c r="D122" s="14">
        <f>'Raw Data'!D40/AVERAGE('Raw Data'!D$1234:D$1237)</f>
        <v>1.8839036755386565</v>
      </c>
      <c r="E122" s="14">
        <f>'Raw Data'!E40/AVERAGE('Raw Data'!E$1234:E$1237)</f>
        <v>2.7084494857252714</v>
      </c>
    </row>
    <row r="123" spans="1:5" x14ac:dyDescent="0.25">
      <c r="A123" t="s">
        <v>87</v>
      </c>
      <c r="B123" t="s">
        <v>88</v>
      </c>
      <c r="C123" s="14">
        <f>'Raw Data'!C41/AVERAGE('Raw Data'!C$1234:C$1237)</f>
        <v>0.85042781327845773</v>
      </c>
      <c r="D123" s="14">
        <f>'Raw Data'!D41/AVERAGE('Raw Data'!D$1234:D$1237)</f>
        <v>1.567553865652725</v>
      </c>
      <c r="E123" s="14">
        <f>'Raw Data'!E41/AVERAGE('Raw Data'!E$1234:E$1237)</f>
        <v>1.2188791694703451</v>
      </c>
    </row>
    <row r="124" spans="1:5" x14ac:dyDescent="0.25">
      <c r="A124" t="s">
        <v>89</v>
      </c>
      <c r="B124" t="s">
        <v>90</v>
      </c>
      <c r="C124" s="14">
        <f>'Raw Data'!C42/AVERAGE('Raw Data'!C$1234:C$1237)</f>
        <v>1.0744070183039098</v>
      </c>
      <c r="D124" s="14">
        <f>'Raw Data'!D42/AVERAGE('Raw Data'!D$1234:D$1237)</f>
        <v>0.90646387832699615</v>
      </c>
      <c r="E124" s="14">
        <f>'Raw Data'!E42/AVERAGE('Raw Data'!E$1234:E$1237)</f>
        <v>1.4695760838219745</v>
      </c>
    </row>
    <row r="125" spans="1:5" x14ac:dyDescent="0.25">
      <c r="A125" t="s">
        <v>91</v>
      </c>
      <c r="B125" t="s">
        <v>92</v>
      </c>
      <c r="C125" s="14">
        <f>'Raw Data'!C43/AVERAGE('Raw Data'!C$1234:C$1237)</f>
        <v>0.99101050579443306</v>
      </c>
      <c r="D125" s="14">
        <f>'Raw Data'!D43/AVERAGE('Raw Data'!D$1234:D$1237)</f>
        <v>1.9346007604562738</v>
      </c>
      <c r="E125" s="14">
        <f>'Raw Data'!E43/AVERAGE('Raw Data'!E$1234:E$1237)</f>
        <v>1.0904546765356147</v>
      </c>
    </row>
    <row r="126" spans="1:5" x14ac:dyDescent="0.25">
      <c r="A126" t="s">
        <v>93</v>
      </c>
      <c r="B126" t="s">
        <v>94</v>
      </c>
      <c r="C126" s="14">
        <f>'Raw Data'!C44/AVERAGE('Raw Data'!C$1234:C$1237)</f>
        <v>0.96783277374634469</v>
      </c>
      <c r="D126" s="14">
        <f>'Raw Data'!D44/AVERAGE('Raw Data'!D$1234:D$1237)</f>
        <v>0.53874102239121247</v>
      </c>
      <c r="E126" s="14">
        <f>'Raw Data'!E44/AVERAGE('Raw Data'!E$1234:E$1237)</f>
        <v>0.69403056810535424</v>
      </c>
    </row>
    <row r="127" spans="1:5" x14ac:dyDescent="0.25">
      <c r="A127" t="s">
        <v>95</v>
      </c>
      <c r="B127" t="s">
        <v>96</v>
      </c>
      <c r="C127" s="14">
        <f>'Raw Data'!C45/AVERAGE('Raw Data'!C$1234:C$1237)</f>
        <v>0.13906639228853027</v>
      </c>
      <c r="D127" s="14">
        <f>'Raw Data'!D45/AVERAGE('Raw Data'!D$1234:D$1237)</f>
        <v>0.14195183776932827</v>
      </c>
      <c r="E127" s="14">
        <f>'Raw Data'!E45/AVERAGE('Raw Data'!E$1234:E$1237)</f>
        <v>0.15841584158415842</v>
      </c>
    </row>
    <row r="128" spans="1:5" x14ac:dyDescent="0.25">
      <c r="A128" t="s">
        <v>97</v>
      </c>
      <c r="B128" t="s">
        <v>98</v>
      </c>
      <c r="C128" s="14">
        <f>'Raw Data'!C46/AVERAGE('Raw Data'!C$1234:C$1237)</f>
        <v>0.62644860825300552</v>
      </c>
      <c r="D128" s="14">
        <f>'Raw Data'!D46/AVERAGE('Raw Data'!D$1234:D$1237)</f>
        <v>0.6955640050697085</v>
      </c>
      <c r="E128" s="14">
        <f>'Raw Data'!E46/AVERAGE('Raw Data'!E$1234:E$1237)</f>
        <v>1.122368547534365</v>
      </c>
    </row>
    <row r="129" spans="1:5" x14ac:dyDescent="0.25">
      <c r="A129" t="s">
        <v>99</v>
      </c>
      <c r="B129" t="s">
        <v>100</v>
      </c>
      <c r="C129" s="14">
        <f>'Raw Data'!C47/AVERAGE('Raw Data'!C$1234:C$1237)</f>
        <v>0.61735080688833532</v>
      </c>
      <c r="D129" s="14">
        <f>'Raw Data'!D47/AVERAGE('Raw Data'!D$1234:D$1237)</f>
        <v>0.49885931558935359</v>
      </c>
      <c r="E129" s="14">
        <f>'Raw Data'!E47/AVERAGE('Raw Data'!E$1234:E$1237)</f>
        <v>0.45063923868114969</v>
      </c>
    </row>
    <row r="130" spans="1:5" x14ac:dyDescent="0.25">
      <c r="A130" t="s">
        <v>101</v>
      </c>
      <c r="B130" t="s">
        <v>102</v>
      </c>
      <c r="C130" s="14">
        <f>'Raw Data'!C48/AVERAGE('Raw Data'!C$1234:C$1237)</f>
        <v>0.81988519441135055</v>
      </c>
      <c r="D130" s="14">
        <f>'Raw Data'!D48/AVERAGE('Raw Data'!D$1234:D$1237)</f>
        <v>1.136290663286861</v>
      </c>
      <c r="E130" s="14">
        <f>'Raw Data'!E48/AVERAGE('Raw Data'!E$1234:E$1237)</f>
        <v>2.1232336825915601</v>
      </c>
    </row>
    <row r="131" spans="1:5" x14ac:dyDescent="0.25">
      <c r="A131" t="s">
        <v>103</v>
      </c>
      <c r="B131" t="s">
        <v>104</v>
      </c>
      <c r="C131" s="14">
        <f>'Raw Data'!C49/AVERAGE('Raw Data'!C$1234:C$1237)</f>
        <v>0.44925809596014299</v>
      </c>
      <c r="D131" s="14">
        <f>'Raw Data'!D49/AVERAGE('Raw Data'!D$1234:D$1237)</f>
        <v>0.35217574989438105</v>
      </c>
      <c r="E131" s="14">
        <f>'Raw Data'!E49/AVERAGE('Raw Data'!E$1234:E$1237)</f>
        <v>0.50370085552244548</v>
      </c>
    </row>
    <row r="132" spans="1:5" x14ac:dyDescent="0.25">
      <c r="A132" t="s">
        <v>105</v>
      </c>
      <c r="B132" t="s">
        <v>106</v>
      </c>
      <c r="C132" s="14">
        <f>'Raw Data'!C50/AVERAGE('Raw Data'!C$1234:C$1237)</f>
        <v>0.67367052962200802</v>
      </c>
      <c r="D132" s="14">
        <f>'Raw Data'!D50/AVERAGE('Raw Data'!D$1234:D$1237)</f>
        <v>2.2813688212927756</v>
      </c>
      <c r="E132" s="14">
        <f>'Raw Data'!E50/AVERAGE('Raw Data'!E$1234:E$1237)</f>
        <v>0.74939921176583679</v>
      </c>
    </row>
    <row r="133" spans="1:5" x14ac:dyDescent="0.25">
      <c r="A133" t="s">
        <v>107</v>
      </c>
      <c r="B133" t="s">
        <v>108</v>
      </c>
      <c r="C133" s="14">
        <f>'Raw Data'!C51/AVERAGE('Raw Data'!C$1234:C$1237)</f>
        <v>1.6575327629156287</v>
      </c>
      <c r="D133" s="14">
        <f>'Raw Data'!D51/AVERAGE('Raw Data'!D$1234:D$1237)</f>
        <v>1.378284748626954</v>
      </c>
      <c r="E133" s="14">
        <f>'Raw Data'!E51/AVERAGE('Raw Data'!E$1234:E$1237)</f>
        <v>1.0216283764298759</v>
      </c>
    </row>
    <row r="134" spans="1:5" x14ac:dyDescent="0.25">
      <c r="A134" t="s">
        <v>109</v>
      </c>
      <c r="B134" t="s">
        <v>110</v>
      </c>
      <c r="C134" s="14">
        <f>'Raw Data'!C52/AVERAGE('Raw Data'!C$1234:C$1237)</f>
        <v>1.3226470269684827</v>
      </c>
      <c r="D134" s="14">
        <f>'Raw Data'!D52/AVERAGE('Raw Data'!D$1234:D$1237)</f>
        <v>3.8979298690325308</v>
      </c>
      <c r="E134" s="14">
        <f>'Raw Data'!E52/AVERAGE('Raw Data'!E$1234:E$1237)</f>
        <v>1.1012208016918197</v>
      </c>
    </row>
    <row r="135" spans="1:5" x14ac:dyDescent="0.25">
      <c r="A135" t="s">
        <v>111</v>
      </c>
      <c r="B135" t="s">
        <v>112</v>
      </c>
      <c r="C135" s="14">
        <f>'Raw Data'!C53/AVERAGE('Raw Data'!C$1234:C$1237)</f>
        <v>0.90306509260262102</v>
      </c>
      <c r="D135" s="14">
        <f>'Raw Data'!D53/AVERAGE('Raw Data'!D$1234:D$1237)</f>
        <v>2.6504435994930291</v>
      </c>
      <c r="E135" s="14">
        <f>'Raw Data'!E53/AVERAGE('Raw Data'!E$1234:E$1237)</f>
        <v>1.9132942420455639</v>
      </c>
    </row>
    <row r="136" spans="1:5" x14ac:dyDescent="0.25">
      <c r="A136" t="s">
        <v>113</v>
      </c>
      <c r="B136" t="s">
        <v>114</v>
      </c>
      <c r="C136" s="14">
        <f>'Raw Data'!C54/AVERAGE('Raw Data'!C$1234:C$1237)</f>
        <v>0.49149788801039751</v>
      </c>
      <c r="D136" s="14">
        <f>'Raw Data'!D54/AVERAGE('Raw Data'!D$1234:D$1237)</f>
        <v>0.83447401774397967</v>
      </c>
      <c r="E136" s="14">
        <f>'Raw Data'!E54/AVERAGE('Raw Data'!E$1234:E$1237)</f>
        <v>1.0243199077189273</v>
      </c>
    </row>
    <row r="137" spans="1:5" x14ac:dyDescent="0.25">
      <c r="A137" t="s">
        <v>115</v>
      </c>
      <c r="B137" t="s">
        <v>116</v>
      </c>
      <c r="C137" s="14">
        <f>'Raw Data'!C55/AVERAGE('Raw Data'!C$1234:C$1237)</f>
        <v>0.58399220188454459</v>
      </c>
      <c r="D137" s="14">
        <f>'Raw Data'!D55/AVERAGE('Raw Data'!D$1234:D$1237)</f>
        <v>0.55564005069708489</v>
      </c>
      <c r="E137" s="14">
        <f>'Raw Data'!E55/AVERAGE('Raw Data'!E$1234:E$1237)</f>
        <v>0.84052677112371432</v>
      </c>
    </row>
    <row r="138" spans="1:5" x14ac:dyDescent="0.25">
      <c r="A138" t="s">
        <v>117</v>
      </c>
      <c r="B138" t="s">
        <v>118</v>
      </c>
      <c r="C138" s="14">
        <f>'Raw Data'!C56/AVERAGE('Raw Data'!C$1234:C$1237)</f>
        <v>0.65980721325679625</v>
      </c>
      <c r="D138" s="14">
        <f>'Raw Data'!D56/AVERAGE('Raw Data'!D$1234:D$1237)</f>
        <v>2.6984368398817069</v>
      </c>
      <c r="E138" s="14">
        <f>'Raw Data'!E56/AVERAGE('Raw Data'!E$1234:E$1237)</f>
        <v>1.489954820724791</v>
      </c>
    </row>
    <row r="139" spans="1:5" x14ac:dyDescent="0.25">
      <c r="A139" t="s">
        <v>119</v>
      </c>
      <c r="B139" t="s">
        <v>120</v>
      </c>
      <c r="C139" s="14">
        <f>'Raw Data'!C57/AVERAGE('Raw Data'!C$1234:C$1237)</f>
        <v>0.63489656666305638</v>
      </c>
      <c r="D139" s="14">
        <f>'Raw Data'!D57/AVERAGE('Raw Data'!D$1234:D$1237)</f>
        <v>0.50730882974228986</v>
      </c>
      <c r="E139" s="14">
        <f>'Raw Data'!E57/AVERAGE('Raw Data'!E$1234:E$1237)</f>
        <v>0.85244640968951269</v>
      </c>
    </row>
    <row r="140" spans="1:5" x14ac:dyDescent="0.25">
      <c r="A140" t="s">
        <v>121</v>
      </c>
      <c r="B140" t="s">
        <v>122</v>
      </c>
      <c r="C140" s="14">
        <f>'Raw Data'!C58/AVERAGE('Raw Data'!C$1234:C$1237)</f>
        <v>0.63229719484457925</v>
      </c>
      <c r="D140" s="14">
        <f>'Raw Data'!D58/AVERAGE('Raw Data'!D$1234:D$1237)</f>
        <v>0.6482467258132657</v>
      </c>
      <c r="E140" s="14">
        <f>'Raw Data'!E58/AVERAGE('Raw Data'!E$1234:E$1237)</f>
        <v>0.76439488609055084</v>
      </c>
    </row>
    <row r="141" spans="1:5" x14ac:dyDescent="0.25">
      <c r="A141" t="s">
        <v>123</v>
      </c>
      <c r="B141" t="s">
        <v>124</v>
      </c>
      <c r="C141" s="14">
        <f>'Raw Data'!C59/AVERAGE('Raw Data'!C$1234:C$1237)</f>
        <v>0.84306292645943892</v>
      </c>
      <c r="D141" s="14">
        <f>'Raw Data'!D59/AVERAGE('Raw Data'!D$1234:D$1237)</f>
        <v>3.0722433460076046</v>
      </c>
      <c r="E141" s="14">
        <f>'Raw Data'!E59/AVERAGE('Raw Data'!E$1234:E$1237)</f>
        <v>1.3692204171873499</v>
      </c>
    </row>
    <row r="142" spans="1:5" x14ac:dyDescent="0.25">
      <c r="A142" t="s">
        <v>125</v>
      </c>
      <c r="B142" t="s">
        <v>126</v>
      </c>
      <c r="C142" s="14">
        <f>'Raw Data'!C60/AVERAGE('Raw Data'!C$1234:C$1237)</f>
        <v>1.0648759883028269</v>
      </c>
      <c r="D142" s="14">
        <f>'Raw Data'!D60/AVERAGE('Raw Data'!D$1234:D$1237)</f>
        <v>1.5107731305449936</v>
      </c>
      <c r="E142" s="14">
        <f>'Raw Data'!E60/AVERAGE('Raw Data'!E$1234:E$1237)</f>
        <v>1.7940978563875805</v>
      </c>
    </row>
    <row r="143" spans="1:5" x14ac:dyDescent="0.25">
      <c r="A143" t="s">
        <v>127</v>
      </c>
      <c r="B143" t="s">
        <v>128</v>
      </c>
      <c r="C143" s="14">
        <f>'Raw Data'!C61/AVERAGE('Raw Data'!C$1234:C$1237)</f>
        <v>0.53200476551500053</v>
      </c>
      <c r="D143" s="14">
        <f>'Raw Data'!D61/AVERAGE('Raw Data'!D$1234:D$1237)</f>
        <v>3.3946768060836501</v>
      </c>
      <c r="E143" s="14">
        <f>'Raw Data'!E61/AVERAGE('Raw Data'!E$1234:E$1237)</f>
        <v>0.73325002403152939</v>
      </c>
    </row>
    <row r="144" spans="1:5" x14ac:dyDescent="0.25">
      <c r="A144" t="s">
        <v>129</v>
      </c>
      <c r="B144" t="s">
        <v>130</v>
      </c>
      <c r="C144" s="14">
        <f>'Raw Data'!C62/AVERAGE('Raw Data'!C$1234:C$1237)</f>
        <v>0.63641286689050147</v>
      </c>
      <c r="D144" s="14">
        <f>'Raw Data'!D62/AVERAGE('Raw Data'!D$1234:D$1237)</f>
        <v>1.019349387410224</v>
      </c>
      <c r="E144" s="14">
        <f>'Raw Data'!E62/AVERAGE('Raw Data'!E$1234:E$1237)</f>
        <v>1.169662597327694</v>
      </c>
    </row>
    <row r="145" spans="1:5" x14ac:dyDescent="0.25">
      <c r="A145" t="s">
        <v>131</v>
      </c>
      <c r="B145" t="s">
        <v>132</v>
      </c>
      <c r="C145" s="14">
        <f>'Raw Data'!C63/AVERAGE('Raw Data'!C$1234:C$1237)</f>
        <v>1.2591790317339977</v>
      </c>
      <c r="D145" s="14">
        <f>'Raw Data'!D63/AVERAGE('Raw Data'!D$1234:D$1237)</f>
        <v>0.60059146599070556</v>
      </c>
      <c r="E145" s="14">
        <f>'Raw Data'!E63/AVERAGE('Raw Data'!E$1234:E$1237)</f>
        <v>0.83475920407574733</v>
      </c>
    </row>
    <row r="146" spans="1:5" x14ac:dyDescent="0.25">
      <c r="A146" t="s">
        <v>133</v>
      </c>
      <c r="B146" t="s">
        <v>134</v>
      </c>
      <c r="C146" s="14">
        <f>'Raw Data'!C64/AVERAGE('Raw Data'!C$1234:C$1237)</f>
        <v>0.49149788801039751</v>
      </c>
      <c r="D146" s="14">
        <f>'Raw Data'!D64/AVERAGE('Raw Data'!D$1234:D$1237)</f>
        <v>0.28457963667089142</v>
      </c>
      <c r="E146" s="14">
        <f>'Raw Data'!E64/AVERAGE('Raw Data'!E$1234:E$1237)</f>
        <v>0.4990868018840719</v>
      </c>
    </row>
    <row r="147" spans="1:5" x14ac:dyDescent="0.25">
      <c r="A147" t="s">
        <v>135</v>
      </c>
      <c r="B147" t="s">
        <v>136</v>
      </c>
      <c r="C147" s="14">
        <f>'Raw Data'!C65/AVERAGE('Raw Data'!C$1234:C$1237)</f>
        <v>1.7714718942922127</v>
      </c>
      <c r="D147" s="14">
        <f>'Raw Data'!D65/AVERAGE('Raw Data'!D$1234:D$1237)</f>
        <v>0.52049007182087026</v>
      </c>
      <c r="E147" s="14">
        <f>'Raw Data'!E65/AVERAGE('Raw Data'!E$1234:E$1237)</f>
        <v>0.92896279919254066</v>
      </c>
    </row>
    <row r="148" spans="1:5" x14ac:dyDescent="0.25">
      <c r="A148" t="s">
        <v>137</v>
      </c>
      <c r="B148" t="s">
        <v>138</v>
      </c>
      <c r="C148" s="14">
        <f>'Raw Data'!C66/AVERAGE('Raw Data'!C$1234:C$1237)</f>
        <v>0.69966424780678005</v>
      </c>
      <c r="D148" s="14">
        <f>'Raw Data'!D66/AVERAGE('Raw Data'!D$1234:D$1237)</f>
        <v>0.91795521757498943</v>
      </c>
      <c r="E148" s="14">
        <f>'Raw Data'!E66/AVERAGE('Raw Data'!E$1234:E$1237)</f>
        <v>1.3465346534653466</v>
      </c>
    </row>
    <row r="149" spans="1:5" x14ac:dyDescent="0.25">
      <c r="A149" t="s">
        <v>139</v>
      </c>
      <c r="B149" t="s">
        <v>140</v>
      </c>
      <c r="C149" s="14">
        <f>'Raw Data'!C67/AVERAGE('Raw Data'!C$1234:C$1237)</f>
        <v>1.959059893858984</v>
      </c>
      <c r="D149" s="14">
        <f>'Raw Data'!D67/AVERAGE('Raw Data'!D$1234:D$1237)</f>
        <v>0.76383607942543308</v>
      </c>
      <c r="E149" s="14">
        <f>'Raw Data'!E67/AVERAGE('Raw Data'!E$1234:E$1237)</f>
        <v>1.5103335576276073</v>
      </c>
    </row>
    <row r="150" spans="1:5" x14ac:dyDescent="0.25">
      <c r="A150" t="s">
        <v>141</v>
      </c>
      <c r="B150" t="s">
        <v>142</v>
      </c>
      <c r="C150" s="14">
        <f>'Raw Data'!C68/AVERAGE('Raw Data'!C$1234:C$1237)</f>
        <v>1.047980071482725</v>
      </c>
      <c r="D150" s="14">
        <f>'Raw Data'!D68/AVERAGE('Raw Data'!D$1234:D$1237)</f>
        <v>0.41571609632446133</v>
      </c>
      <c r="E150" s="14">
        <f>'Raw Data'!E68/AVERAGE('Raw Data'!E$1234:E$1237)</f>
        <v>1.0373930596943191</v>
      </c>
    </row>
    <row r="151" spans="1:5" x14ac:dyDescent="0.25">
      <c r="A151" t="s">
        <v>143</v>
      </c>
      <c r="B151" t="s">
        <v>144</v>
      </c>
      <c r="C151" s="14">
        <f>'Raw Data'!C69/AVERAGE('Raw Data'!C$1234:C$1237)</f>
        <v>0.55214989710819884</v>
      </c>
      <c r="D151" s="14">
        <f>'Raw Data'!D69/AVERAGE('Raw Data'!D$1234:D$1237)</f>
        <v>0.30316856780735107</v>
      </c>
      <c r="E151" s="14">
        <f>'Raw Data'!E69/AVERAGE('Raw Data'!E$1234:E$1237)</f>
        <v>0.53407670864173795</v>
      </c>
    </row>
    <row r="152" spans="1:5" x14ac:dyDescent="0.25">
      <c r="A152" t="s">
        <v>145</v>
      </c>
      <c r="B152" t="s">
        <v>146</v>
      </c>
      <c r="C152" s="14">
        <f>'Raw Data'!C70/AVERAGE('Raw Data'!C$1234:C$1237)</f>
        <v>0.25993718184772013</v>
      </c>
      <c r="D152" s="14">
        <f>'Raw Data'!D70/AVERAGE('Raw Data'!D$1234:D$1237)</f>
        <v>0.54144486692015215</v>
      </c>
      <c r="E152" s="14">
        <f>'Raw Data'!E70/AVERAGE('Raw Data'!E$1234:E$1237)</f>
        <v>0.24377583389406901</v>
      </c>
    </row>
    <row r="153" spans="1:5" x14ac:dyDescent="0.25">
      <c r="A153" t="s">
        <v>147</v>
      </c>
      <c r="B153" t="s">
        <v>148</v>
      </c>
      <c r="C153" s="14">
        <f>'Raw Data'!C71/AVERAGE('Raw Data'!C$1234:C$1237)</f>
        <v>0.98689483374851072</v>
      </c>
      <c r="D153" s="14">
        <f>'Raw Data'!D71/AVERAGE('Raw Data'!D$1234:D$1237)</f>
        <v>2.0826362484157159</v>
      </c>
      <c r="E153" s="14">
        <f>'Raw Data'!E71/AVERAGE('Raw Data'!E$1234:E$1237)</f>
        <v>1.0992982793424975</v>
      </c>
    </row>
    <row r="154" spans="1:5" x14ac:dyDescent="0.25">
      <c r="A154" t="s">
        <v>149</v>
      </c>
      <c r="B154" t="s">
        <v>150</v>
      </c>
      <c r="C154" s="14">
        <f>'Raw Data'!C72/AVERAGE('Raw Data'!C$1234:C$1237)</f>
        <v>1.135925484674537</v>
      </c>
      <c r="D154" s="14">
        <f>'Raw Data'!D72/AVERAGE('Raw Data'!D$1234:D$1237)</f>
        <v>1.2677651035065485</v>
      </c>
      <c r="E154" s="14">
        <f>'Raw Data'!E72/AVERAGE('Raw Data'!E$1234:E$1237)</f>
        <v>0.87782370470056714</v>
      </c>
    </row>
    <row r="155" spans="1:5" x14ac:dyDescent="0.25">
      <c r="A155" t="s">
        <v>151</v>
      </c>
      <c r="B155" t="s">
        <v>152</v>
      </c>
      <c r="C155" s="14">
        <f>'Raw Data'!C73/AVERAGE('Raw Data'!C$1234:C$1237)</f>
        <v>1.6963067258745803</v>
      </c>
      <c r="D155" s="14">
        <f>'Raw Data'!D73/AVERAGE('Raw Data'!D$1234:D$1237)</f>
        <v>1.0227291930713984</v>
      </c>
      <c r="E155" s="14">
        <f>'Raw Data'!E73/AVERAGE('Raw Data'!E$1234:E$1237)</f>
        <v>0.7897721811016053</v>
      </c>
    </row>
    <row r="156" spans="1:5" x14ac:dyDescent="0.25">
      <c r="A156" t="s">
        <v>153</v>
      </c>
      <c r="B156" t="s">
        <v>154</v>
      </c>
      <c r="C156" s="14">
        <f>'Raw Data'!C74/AVERAGE('Raw Data'!C$1234:C$1237)</f>
        <v>0.62883136575327625</v>
      </c>
      <c r="D156" s="14">
        <f>'Raw Data'!D74/AVERAGE('Raw Data'!D$1234:D$1237)</f>
        <v>0.62796789184621882</v>
      </c>
      <c r="E156" s="14">
        <f>'Raw Data'!E74/AVERAGE('Raw Data'!E$1234:E$1237)</f>
        <v>0.59675093722964534</v>
      </c>
    </row>
    <row r="157" spans="1:5" x14ac:dyDescent="0.25">
      <c r="A157" t="s">
        <v>155</v>
      </c>
      <c r="B157" t="s">
        <v>156</v>
      </c>
      <c r="C157" s="14">
        <f>'Raw Data'!C75/AVERAGE('Raw Data'!C$1234:C$1237)</f>
        <v>1.1224953969457381</v>
      </c>
      <c r="D157" s="14">
        <f>'Raw Data'!D75/AVERAGE('Raw Data'!D$1234:D$1237)</f>
        <v>0.81182931981411066</v>
      </c>
      <c r="E157" s="14">
        <f>'Raw Data'!E75/AVERAGE('Raw Data'!E$1234:E$1237)</f>
        <v>1.6110737287320964</v>
      </c>
    </row>
    <row r="158" spans="1:5" x14ac:dyDescent="0.25">
      <c r="A158" t="s">
        <v>157</v>
      </c>
      <c r="B158" t="s">
        <v>158</v>
      </c>
      <c r="C158" s="14">
        <f>'Raw Data'!C76/AVERAGE('Raw Data'!C$1234:C$1237)</f>
        <v>0.72760749485540999</v>
      </c>
      <c r="D158" s="14">
        <f>'Raw Data'!D76/AVERAGE('Raw Data'!D$1234:D$1237)</f>
        <v>0.35825940008449514</v>
      </c>
      <c r="E158" s="14">
        <f>'Raw Data'!E76/AVERAGE('Raw Data'!E$1234:E$1237)</f>
        <v>0.69826011727386328</v>
      </c>
    </row>
    <row r="159" spans="1:5" x14ac:dyDescent="0.25">
      <c r="A159" t="s">
        <v>161</v>
      </c>
      <c r="B159" t="s">
        <v>162</v>
      </c>
      <c r="C159" s="14">
        <f>'Raw Data'!C78/AVERAGE('Raw Data'!C$1234:C$1237)</f>
        <v>0.78241091736163759</v>
      </c>
      <c r="D159" s="14">
        <f>'Raw Data'!D78/AVERAGE('Raw Data'!D$1234:D$1237)</f>
        <v>0.56577946768060838</v>
      </c>
      <c r="E159" s="14">
        <f>'Raw Data'!E78/AVERAGE('Raw Data'!E$1234:E$1237)</f>
        <v>1.0373930596943191</v>
      </c>
    </row>
    <row r="160" spans="1:5" x14ac:dyDescent="0.25">
      <c r="A160" t="s">
        <v>163</v>
      </c>
      <c r="B160" t="s">
        <v>164</v>
      </c>
      <c r="C160" s="14">
        <f>'Raw Data'!C79/AVERAGE('Raw Data'!C$1234:C$1237)</f>
        <v>0.94162244124336614</v>
      </c>
      <c r="D160" s="14">
        <f>'Raw Data'!D79/AVERAGE('Raw Data'!D$1234:D$1237)</f>
        <v>2.2232361639205744</v>
      </c>
      <c r="E160" s="14">
        <f>'Raw Data'!E79/AVERAGE('Raw Data'!E$1234:E$1237)</f>
        <v>2.5131212150341247</v>
      </c>
    </row>
    <row r="161" spans="1:5" x14ac:dyDescent="0.25">
      <c r="A161" t="s">
        <v>165</v>
      </c>
      <c r="B161" t="s">
        <v>166</v>
      </c>
      <c r="C161" s="14">
        <f>'Raw Data'!C80/AVERAGE('Raw Data'!C$1234:C$1237)</f>
        <v>1.1246615401278024</v>
      </c>
      <c r="D161" s="14">
        <f>'Raw Data'!D80/AVERAGE('Raw Data'!D$1234:D$1237)</f>
        <v>0.36501901140684412</v>
      </c>
      <c r="E161" s="14">
        <f>'Raw Data'!E80/AVERAGE('Raw Data'!E$1234:E$1237)</f>
        <v>0.65788714793809477</v>
      </c>
    </row>
    <row r="162" spans="1:5" x14ac:dyDescent="0.25">
      <c r="A162" t="s">
        <v>167</v>
      </c>
      <c r="B162" t="s">
        <v>168</v>
      </c>
      <c r="C162" s="14">
        <f>'Raw Data'!C81/AVERAGE('Raw Data'!C$1234:C$1237)</f>
        <v>0.68536770280515547</v>
      </c>
      <c r="D162" s="14">
        <f>'Raw Data'!D81/AVERAGE('Raw Data'!D$1234:D$1237)</f>
        <v>1.6743557245458387</v>
      </c>
      <c r="E162" s="14">
        <f>'Raw Data'!E81/AVERAGE('Raw Data'!E$1234:E$1237)</f>
        <v>0.96241468807074881</v>
      </c>
    </row>
    <row r="163" spans="1:5" x14ac:dyDescent="0.25">
      <c r="A163" t="s">
        <v>169</v>
      </c>
      <c r="B163" t="s">
        <v>170</v>
      </c>
      <c r="C163" s="14">
        <f>'Raw Data'!C82/AVERAGE('Raw Data'!C$1234:C$1237)</f>
        <v>0.50731073323946718</v>
      </c>
      <c r="D163" s="14">
        <f>'Raw Data'!D82/AVERAGE('Raw Data'!D$1234:D$1237)</f>
        <v>5.5422053231939161</v>
      </c>
      <c r="E163" s="14">
        <f>'Raw Data'!E82/AVERAGE('Raw Data'!E$1234:E$1237)</f>
        <v>0.79746227049889451</v>
      </c>
    </row>
    <row r="164" spans="1:5" x14ac:dyDescent="0.25">
      <c r="A164" t="s">
        <v>171</v>
      </c>
      <c r="B164" t="s">
        <v>172</v>
      </c>
      <c r="C164" s="14">
        <f>'Raw Data'!C83/AVERAGE('Raw Data'!C$1234:C$1237)</f>
        <v>0.90371493555724036</v>
      </c>
      <c r="D164" s="14">
        <f>'Raw Data'!D83/AVERAGE('Raw Data'!D$1234:D$1237)</f>
        <v>4.4180819602872834</v>
      </c>
      <c r="E164" s="14">
        <f>'Raw Data'!E83/AVERAGE('Raw Data'!E$1234:E$1237)</f>
        <v>1.7195039892338748</v>
      </c>
    </row>
    <row r="165" spans="1:5" x14ac:dyDescent="0.25">
      <c r="A165" t="s">
        <v>175</v>
      </c>
      <c r="B165" t="s">
        <v>176</v>
      </c>
      <c r="C165" s="14">
        <f>'Raw Data'!C85/AVERAGE('Raw Data'!C$1234:C$1237)</f>
        <v>0.51575869164951804</v>
      </c>
      <c r="D165" s="14">
        <f>'Raw Data'!D85/AVERAGE('Raw Data'!D$1234:D$1237)</f>
        <v>0.6016054076890579</v>
      </c>
      <c r="E165" s="14">
        <f>'Raw Data'!E85/AVERAGE('Raw Data'!E$1234:E$1237)</f>
        <v>0.54292031144862063</v>
      </c>
    </row>
    <row r="166" spans="1:5" x14ac:dyDescent="0.25">
      <c r="A166" t="s">
        <v>177</v>
      </c>
      <c r="B166" t="s">
        <v>178</v>
      </c>
      <c r="C166" s="14">
        <f>'Raw Data'!C86/AVERAGE('Raw Data'!C$1234:C$1237)</f>
        <v>0.94292212715260482</v>
      </c>
      <c r="D166" s="14">
        <f>'Raw Data'!D86/AVERAGE('Raw Data'!D$1234:D$1237)</f>
        <v>1.3046049852133503</v>
      </c>
      <c r="E166" s="14">
        <f>'Raw Data'!E86/AVERAGE('Raw Data'!E$1234:E$1237)</f>
        <v>1.1154474670768049</v>
      </c>
    </row>
    <row r="167" spans="1:5" x14ac:dyDescent="0.25">
      <c r="A167" t="s">
        <v>179</v>
      </c>
      <c r="B167" t="s">
        <v>180</v>
      </c>
      <c r="C167" s="14">
        <f>'Raw Data'!C87/AVERAGE('Raw Data'!C$1234:C$1237)</f>
        <v>0.80277266327304231</v>
      </c>
      <c r="D167" s="14">
        <f>'Raw Data'!D87/AVERAGE('Raw Data'!D$1234:D$1237)</f>
        <v>0.37887621461765947</v>
      </c>
      <c r="E167" s="14">
        <f>'Raw Data'!E87/AVERAGE('Raw Data'!E$1234:E$1237)</f>
        <v>0.43295203306738439</v>
      </c>
    </row>
    <row r="168" spans="1:5" x14ac:dyDescent="0.25">
      <c r="A168" t="s">
        <v>181</v>
      </c>
      <c r="B168" t="s">
        <v>182</v>
      </c>
      <c r="C168" s="14">
        <f>'Raw Data'!C88/AVERAGE('Raw Data'!C$1234:C$1237)</f>
        <v>0.82140149463879564</v>
      </c>
      <c r="D168" s="14">
        <f>'Raw Data'!D88/AVERAGE('Raw Data'!D$1234:D$1237)</f>
        <v>0.57186311787072241</v>
      </c>
      <c r="E168" s="14">
        <f>'Raw Data'!E88/AVERAGE('Raw Data'!E$1234:E$1237)</f>
        <v>1.7883302893396136</v>
      </c>
    </row>
    <row r="169" spans="1:5" x14ac:dyDescent="0.25">
      <c r="A169" t="s">
        <v>183</v>
      </c>
      <c r="B169" t="s">
        <v>184</v>
      </c>
      <c r="C169" s="14">
        <f>'Raw Data'!C89/AVERAGE('Raw Data'!C$1234:C$1237)</f>
        <v>0.96999891692840901</v>
      </c>
      <c r="D169" s="14">
        <f>'Raw Data'!D89/AVERAGE('Raw Data'!D$1234:D$1237)</f>
        <v>0.41977186311787074</v>
      </c>
      <c r="E169" s="14">
        <f>'Raw Data'!E89/AVERAGE('Raw Data'!E$1234:E$1237)</f>
        <v>1.1092953955589733</v>
      </c>
    </row>
    <row r="170" spans="1:5" x14ac:dyDescent="0.25">
      <c r="A170" t="s">
        <v>185</v>
      </c>
      <c r="B170" t="s">
        <v>186</v>
      </c>
      <c r="C170" s="14">
        <f>'Raw Data'!C90/AVERAGE('Raw Data'!C$1234:C$1237)</f>
        <v>1.0202534387523015</v>
      </c>
      <c r="D170" s="14">
        <f>'Raw Data'!D90/AVERAGE('Raw Data'!D$1234:D$1237)</f>
        <v>5.9200675961132232</v>
      </c>
      <c r="E170" s="14">
        <f>'Raw Data'!E90/AVERAGE('Raw Data'!E$1234:E$1237)</f>
        <v>2.4342977987119099</v>
      </c>
    </row>
    <row r="171" spans="1:5" x14ac:dyDescent="0.25">
      <c r="A171" t="s">
        <v>187</v>
      </c>
      <c r="B171" t="s">
        <v>188</v>
      </c>
      <c r="C171" s="14">
        <f>'Raw Data'!C91/AVERAGE('Raw Data'!C$1234:C$1237)</f>
        <v>0.56622982779161701</v>
      </c>
      <c r="D171" s="14">
        <f>'Raw Data'!D91/AVERAGE('Raw Data'!D$1234:D$1237)</f>
        <v>3.0056611744824671</v>
      </c>
      <c r="E171" s="14">
        <f>'Raw Data'!E91/AVERAGE('Raw Data'!E$1234:E$1237)</f>
        <v>0.54022878015956932</v>
      </c>
    </row>
    <row r="172" spans="1:5" x14ac:dyDescent="0.25">
      <c r="A172" t="s">
        <v>13</v>
      </c>
      <c r="B172" t="s">
        <v>199</v>
      </c>
      <c r="C172" s="14">
        <f>'Raw Data'!C92/AVERAGE('Raw Data'!C$1234:C$1237)</f>
        <v>0.81966858009314414</v>
      </c>
      <c r="D172" s="14">
        <f>'Raw Data'!D92/AVERAGE('Raw Data'!D$1234:D$1237)</f>
        <v>1.2937896070975918</v>
      </c>
      <c r="E172" s="14">
        <f>'Raw Data'!E92/AVERAGE('Raw Data'!E$1234:E$1237)</f>
        <v>1.3407670864173795</v>
      </c>
    </row>
    <row r="173" spans="1:5" x14ac:dyDescent="0.25">
      <c r="A173" t="s">
        <v>15</v>
      </c>
      <c r="B173" t="s">
        <v>200</v>
      </c>
      <c r="C173" s="14">
        <f>'Raw Data'!C93/AVERAGE('Raw Data'!C$1234:C$1237)</f>
        <v>0.85562655691541212</v>
      </c>
      <c r="D173" s="14">
        <f>'Raw Data'!D93/AVERAGE('Raw Data'!D$1234:D$1237)</f>
        <v>0.43092522179974652</v>
      </c>
      <c r="E173" s="14">
        <f>'Raw Data'!E93/AVERAGE('Raw Data'!E$1234:E$1237)</f>
        <v>1.9171392867442083</v>
      </c>
    </row>
    <row r="174" spans="1:5" x14ac:dyDescent="0.25">
      <c r="A174" t="s">
        <v>29</v>
      </c>
      <c r="B174" t="s">
        <v>201</v>
      </c>
      <c r="C174" s="14">
        <f>'Raw Data'!C94/AVERAGE('Raw Data'!C$1234:C$1237)</f>
        <v>1.8113289288421965</v>
      </c>
      <c r="D174" s="14">
        <f>'Raw Data'!D94/AVERAGE('Raw Data'!D$1234:D$1237)</f>
        <v>0.58605830164765527</v>
      </c>
      <c r="E174" s="14">
        <f>'Raw Data'!E94/AVERAGE('Raw Data'!E$1234:E$1237)</f>
        <v>1.9686628857060464</v>
      </c>
    </row>
    <row r="175" spans="1:5" x14ac:dyDescent="0.25">
      <c r="A175" t="s">
        <v>31</v>
      </c>
      <c r="B175" t="s">
        <v>202</v>
      </c>
      <c r="C175" s="14">
        <f>'Raw Data'!C95/AVERAGE('Raw Data'!C$1234:C$1237)</f>
        <v>1.8347232752084912</v>
      </c>
      <c r="D175" s="14">
        <f>'Raw Data'!D95/AVERAGE('Raw Data'!D$1234:D$1237)</f>
        <v>1.4769750739332488</v>
      </c>
      <c r="E175" s="14">
        <f>'Raw Data'!E95/AVERAGE('Raw Data'!E$1234:E$1237)</f>
        <v>1.7833317312313757</v>
      </c>
    </row>
    <row r="176" spans="1:5" x14ac:dyDescent="0.25">
      <c r="A176" t="s">
        <v>45</v>
      </c>
      <c r="B176" t="s">
        <v>203</v>
      </c>
      <c r="C176" s="14">
        <f>'Raw Data'!C96/AVERAGE('Raw Data'!C$1234:C$1237)</f>
        <v>0.73193978121953862</v>
      </c>
      <c r="D176" s="14">
        <f>'Raw Data'!D96/AVERAGE('Raw Data'!D$1234:D$1237)</f>
        <v>2.5510773130544995</v>
      </c>
      <c r="E176" s="14">
        <f>'Raw Data'!E96/AVERAGE('Raw Data'!E$1234:E$1237)</f>
        <v>1.5103335576276073</v>
      </c>
    </row>
    <row r="177" spans="1:6" x14ac:dyDescent="0.25">
      <c r="A177" t="s">
        <v>47</v>
      </c>
      <c r="B177" t="s">
        <v>204</v>
      </c>
      <c r="C177" s="14">
        <f>'Raw Data'!C97/AVERAGE('Raw Data'!C$1234:C$1237)</f>
        <v>0.90479800714827252</v>
      </c>
      <c r="D177" s="14">
        <f>'Raw Data'!D97/AVERAGE('Raw Data'!D$1234:D$1237)</f>
        <v>0.52454583861427972</v>
      </c>
      <c r="E177" s="14">
        <f>'Raw Data'!E97/AVERAGE('Raw Data'!E$1234:E$1237)</f>
        <v>1.2392579063731617</v>
      </c>
    </row>
    <row r="178" spans="1:6" x14ac:dyDescent="0.25">
      <c r="A178" t="s">
        <v>61</v>
      </c>
      <c r="B178" t="s">
        <v>205</v>
      </c>
      <c r="C178" s="14">
        <f>'Raw Data'!C98/AVERAGE('Raw Data'!C$1234:C$1237)</f>
        <v>2.4044189320914113</v>
      </c>
      <c r="D178" s="14">
        <f>'Raw Data'!D98/AVERAGE('Raw Data'!D$1234:D$1237)</f>
        <v>0.78343895226024507</v>
      </c>
      <c r="E178" s="14">
        <f>'Raw Data'!E98/AVERAGE('Raw Data'!E$1234:E$1237)</f>
        <v>2.0521003556666346</v>
      </c>
    </row>
    <row r="179" spans="1:6" x14ac:dyDescent="0.25">
      <c r="A179" t="s">
        <v>63</v>
      </c>
      <c r="B179" t="s">
        <v>206</v>
      </c>
      <c r="C179" s="14">
        <f>'Raw Data'!C99/AVERAGE('Raw Data'!C$1234:C$1237)</f>
        <v>1.8698147947579336</v>
      </c>
      <c r="D179" s="14">
        <f>'Raw Data'!D99/AVERAGE('Raw Data'!D$1234:D$1237)</f>
        <v>3.995606252640473</v>
      </c>
      <c r="E179" s="14">
        <f>'Raw Data'!E99/AVERAGE('Raw Data'!E$1234:E$1237)</f>
        <v>2.3985388830145151</v>
      </c>
    </row>
    <row r="180" spans="1:6" x14ac:dyDescent="0.25">
      <c r="A180" t="s">
        <v>77</v>
      </c>
      <c r="B180" t="s">
        <v>207</v>
      </c>
      <c r="C180" s="14">
        <f>'Raw Data'!C100/AVERAGE('Raw Data'!C$1234:C$1237)</f>
        <v>0.76291562872305863</v>
      </c>
      <c r="D180" s="14">
        <f>'Raw Data'!D100/AVERAGE('Raw Data'!D$1234:D$1237)</f>
        <v>0.62188424165610479</v>
      </c>
      <c r="E180" s="14">
        <f>'Raw Data'!E100/AVERAGE('Raw Data'!E$1234:E$1237)</f>
        <v>0.56060751706238587</v>
      </c>
    </row>
    <row r="181" spans="1:6" x14ac:dyDescent="0.25">
      <c r="A181" t="s">
        <v>79</v>
      </c>
      <c r="B181" t="s">
        <v>208</v>
      </c>
      <c r="C181" s="14">
        <f>'Raw Data'!C101/AVERAGE('Raw Data'!C$1234:C$1237)</f>
        <v>0.90284847828441461</v>
      </c>
      <c r="D181" s="14">
        <f>'Raw Data'!D101/AVERAGE('Raw Data'!D$1234:D$1237)</f>
        <v>1.4337135614702154</v>
      </c>
      <c r="E181" s="14">
        <f>'Raw Data'!E101/AVERAGE('Raw Data'!E$1234:E$1237)</f>
        <v>1.5587811208305296</v>
      </c>
    </row>
    <row r="182" spans="1:6" x14ac:dyDescent="0.25">
      <c r="A182" t="s">
        <v>93</v>
      </c>
      <c r="B182" t="s">
        <v>209</v>
      </c>
      <c r="C182" s="14">
        <f>'Raw Data'!C102/AVERAGE('Raw Data'!C$1234:C$1237)</f>
        <v>2.7891259612260368</v>
      </c>
      <c r="D182" s="14">
        <f>'Raw Data'!D102/AVERAGE('Raw Data'!D$1234:D$1237)</f>
        <v>1.8504435994930291</v>
      </c>
      <c r="E182" s="14">
        <f>'Raw Data'!E102/AVERAGE('Raw Data'!E$1234:E$1237)</f>
        <v>1.1823512448332212</v>
      </c>
    </row>
    <row r="183" spans="1:6" x14ac:dyDescent="0.25">
      <c r="A183" t="s">
        <v>109</v>
      </c>
      <c r="B183" t="s">
        <v>211</v>
      </c>
      <c r="C183" s="14">
        <f>'Raw Data'!C104/AVERAGE('Raw Data'!C$1234:C$1237)</f>
        <v>0.88335318964583553</v>
      </c>
      <c r="D183" s="14">
        <f>'Raw Data'!D104/AVERAGE('Raw Data'!D$1234:D$1237)</f>
        <v>0.90274609209970424</v>
      </c>
      <c r="E183" s="14">
        <f>'Raw Data'!E104/AVERAGE('Raw Data'!E$1234:E$1237)</f>
        <v>0.54061328462943381</v>
      </c>
    </row>
    <row r="184" spans="1:6" x14ac:dyDescent="0.25">
      <c r="A184" t="s">
        <v>111</v>
      </c>
      <c r="B184" t="s">
        <v>212</v>
      </c>
      <c r="C184" s="14">
        <f>'Raw Data'!C105/AVERAGE('Raw Data'!C$1234:C$1237)</f>
        <v>0.90891367919419475</v>
      </c>
      <c r="D184" s="14">
        <f>'Raw Data'!D105/AVERAGE('Raw Data'!D$1234:D$1237)</f>
        <v>1.5465990705534431</v>
      </c>
      <c r="E184" s="14">
        <f>'Raw Data'!E105/AVERAGE('Raw Data'!E$1234:E$1237)</f>
        <v>0.9412669422282034</v>
      </c>
    </row>
    <row r="185" spans="1:6" x14ac:dyDescent="0.25">
      <c r="A185" t="s">
        <v>125</v>
      </c>
      <c r="B185" t="s">
        <v>213</v>
      </c>
      <c r="C185" s="14">
        <f>'Raw Data'!C106/AVERAGE('Raw Data'!C$1234:C$1237)</f>
        <v>1.1727499187696306</v>
      </c>
      <c r="D185" s="14">
        <f>'Raw Data'!D106/AVERAGE('Raw Data'!D$1234:D$1237)</f>
        <v>6.6372623574144489</v>
      </c>
      <c r="E185" s="14">
        <f>'Raw Data'!E106/AVERAGE('Raw Data'!E$1234:E$1237)</f>
        <v>3.5105258098625396</v>
      </c>
      <c r="F185" s="17"/>
    </row>
    <row r="186" spans="1:6" x14ac:dyDescent="0.25">
      <c r="A186" t="s">
        <v>127</v>
      </c>
      <c r="B186" t="s">
        <v>214</v>
      </c>
      <c r="C186" s="14">
        <f>'Raw Data'!C107/AVERAGE('Raw Data'!C$1234:C$1237)</f>
        <v>2.4542402252788911</v>
      </c>
      <c r="D186" s="14">
        <f>'Raw Data'!D107/AVERAGE('Raw Data'!D$1234:D$1237)</f>
        <v>1.0392902408111533</v>
      </c>
      <c r="E186" s="14">
        <f>'Raw Data'!E107/AVERAGE('Raw Data'!E$1234:E$1237)</f>
        <v>0.6275112948188023</v>
      </c>
    </row>
    <row r="187" spans="1:6" x14ac:dyDescent="0.25">
      <c r="A187" t="s">
        <v>141</v>
      </c>
      <c r="B187" t="s">
        <v>215</v>
      </c>
      <c r="C187" s="14">
        <f>'Raw Data'!C108/AVERAGE('Raw Data'!C$1234:C$1237)</f>
        <v>1.0367161269359906</v>
      </c>
      <c r="D187" s="14">
        <f>'Raw Data'!D108/AVERAGE('Raw Data'!D$1234:D$1237)</f>
        <v>0.44072665821715251</v>
      </c>
      <c r="E187" s="14">
        <f>'Raw Data'!E108/AVERAGE('Raw Data'!E$1234:E$1237)</f>
        <v>1.2511775449389599</v>
      </c>
    </row>
    <row r="188" spans="1:6" x14ac:dyDescent="0.25">
      <c r="A188" t="s">
        <v>143</v>
      </c>
      <c r="B188" t="s">
        <v>216</v>
      </c>
      <c r="C188" s="14">
        <f>'Raw Data'!C109/AVERAGE('Raw Data'!C$1234:C$1237)</f>
        <v>1.2498646160511209</v>
      </c>
      <c r="D188" s="14">
        <f>'Raw Data'!D109/AVERAGE('Raw Data'!D$1234:D$1237)</f>
        <v>3.3845373891001267</v>
      </c>
      <c r="E188" s="14">
        <f>'Raw Data'!E109/AVERAGE('Raw Data'!E$1234:E$1237)</f>
        <v>0.84514082476208785</v>
      </c>
    </row>
    <row r="189" spans="1:6" x14ac:dyDescent="0.25">
      <c r="A189" t="s">
        <v>157</v>
      </c>
      <c r="B189" t="s">
        <v>217</v>
      </c>
      <c r="C189" s="14">
        <f>'Raw Data'!C110/AVERAGE('Raw Data'!C$1234:C$1237)</f>
        <v>1.2050254521823893</v>
      </c>
      <c r="D189" s="14">
        <f>'Raw Data'!D110/AVERAGE('Raw Data'!D$1234:D$1237)</f>
        <v>0.61411068863540341</v>
      </c>
      <c r="E189" s="14">
        <f>'Raw Data'!E110/AVERAGE('Raw Data'!E$1234:E$1237)</f>
        <v>1.2058060174949534</v>
      </c>
    </row>
    <row r="190" spans="1:6" x14ac:dyDescent="0.25">
      <c r="A190" t="s">
        <v>173</v>
      </c>
      <c r="B190" t="s">
        <v>218</v>
      </c>
      <c r="C190" s="14">
        <f>'Raw Data'!C111/AVERAGE('Raw Data'!C$1234:C$1237)</f>
        <v>1.2916711794649627</v>
      </c>
      <c r="D190" s="14">
        <f>'Raw Data'!D111/AVERAGE('Raw Data'!D$1234:D$1237)</f>
        <v>0.66615969581749046</v>
      </c>
      <c r="E190" s="14">
        <f>'Raw Data'!E111/AVERAGE('Raw Data'!E$1234:E$1237)</f>
        <v>1.0450831490916082</v>
      </c>
    </row>
    <row r="191" spans="1:6" x14ac:dyDescent="0.25">
      <c r="A191" t="s">
        <v>13</v>
      </c>
      <c r="B191" t="s">
        <v>220</v>
      </c>
      <c r="C191" s="14">
        <f>'Raw Data'!C112/AVERAGE('Raw Data'!C$1234:C$1237)</f>
        <v>0.82963283873064009</v>
      </c>
      <c r="D191" s="14">
        <f>'Raw Data'!D112/AVERAGE('Raw Data'!D$1234:D$1237)</f>
        <v>7.3233629066328687</v>
      </c>
      <c r="E191" s="14">
        <f>'Raw Data'!E112/AVERAGE('Raw Data'!E$1234:E$1237)</f>
        <v>0.6598096702874171</v>
      </c>
    </row>
    <row r="192" spans="1:6" x14ac:dyDescent="0.25">
      <c r="A192" t="s">
        <v>15</v>
      </c>
      <c r="B192" t="s">
        <v>221</v>
      </c>
      <c r="C192" s="14">
        <f>'Raw Data'!C113/AVERAGE('Raw Data'!C$1234:C$1237)</f>
        <v>2</v>
      </c>
      <c r="D192" s="14">
        <f>'Raw Data'!D113/AVERAGE('Raw Data'!D$1234:D$1237)</f>
        <v>1.9062103929024081</v>
      </c>
      <c r="E192" s="14">
        <f>'Raw Data'!E113/AVERAGE('Raw Data'!E$1234:E$1237)</f>
        <v>3.5228299528982023</v>
      </c>
    </row>
    <row r="193" spans="1:5" x14ac:dyDescent="0.25">
      <c r="A193" t="s">
        <v>17</v>
      </c>
      <c r="B193" t="s">
        <v>222</v>
      </c>
      <c r="C193" s="14">
        <f>'Raw Data'!C114/AVERAGE('Raw Data'!C$1234:C$1237)</f>
        <v>1.8966749702155312</v>
      </c>
      <c r="D193" s="14">
        <f>'Raw Data'!D114/AVERAGE('Raw Data'!D$1234:D$1237)</f>
        <v>1.0027883396704689</v>
      </c>
      <c r="E193" s="14">
        <f>'Raw Data'!E114/AVERAGE('Raw Data'!E$1234:E$1237)</f>
        <v>0.79669326155916564</v>
      </c>
    </row>
    <row r="194" spans="1:5" x14ac:dyDescent="0.25">
      <c r="A194" t="s">
        <v>19</v>
      </c>
      <c r="B194" t="s">
        <v>223</v>
      </c>
      <c r="C194" s="14">
        <f>'Raw Data'!C115/AVERAGE('Raw Data'!C$1234:C$1237)</f>
        <v>1.4879237517599913</v>
      </c>
      <c r="D194" s="14">
        <f>'Raw Data'!D115/AVERAGE('Raw Data'!D$1234:D$1237)</f>
        <v>0.91288550908322774</v>
      </c>
      <c r="E194" s="14">
        <f>'Raw Data'!E115/AVERAGE('Raw Data'!E$1234:E$1237)</f>
        <v>1.1727386330866096</v>
      </c>
    </row>
    <row r="195" spans="1:5" x14ac:dyDescent="0.25">
      <c r="A195" t="s">
        <v>21</v>
      </c>
      <c r="B195" t="s">
        <v>224</v>
      </c>
      <c r="C195" s="14">
        <f>'Raw Data'!C116/AVERAGE('Raw Data'!C$1234:C$1237)</f>
        <v>2.5038449041481643</v>
      </c>
      <c r="D195" s="14">
        <f>'Raw Data'!D116/AVERAGE('Raw Data'!D$1234:D$1237)</f>
        <v>1.6179129700042247</v>
      </c>
      <c r="E195" s="14">
        <f>'Raw Data'!E116/AVERAGE('Raw Data'!E$1234:E$1237)</f>
        <v>2.2070556570220128</v>
      </c>
    </row>
    <row r="196" spans="1:5" x14ac:dyDescent="0.25">
      <c r="A196" t="s">
        <v>23</v>
      </c>
      <c r="B196" t="s">
        <v>225</v>
      </c>
      <c r="C196" s="14">
        <f>'Raw Data'!C117/AVERAGE('Raw Data'!C$1234:C$1237)</f>
        <v>1.4640961767572838</v>
      </c>
      <c r="D196" s="14">
        <f>'Raw Data'!D117/AVERAGE('Raw Data'!D$1234:D$1237)</f>
        <v>2.1008871989860585</v>
      </c>
      <c r="E196" s="14">
        <f>'Raw Data'!E117/AVERAGE('Raw Data'!E$1234:E$1237)</f>
        <v>2.7999615495530135</v>
      </c>
    </row>
    <row r="197" spans="1:5" x14ac:dyDescent="0.25">
      <c r="A197" t="s">
        <v>25</v>
      </c>
      <c r="B197" t="s">
        <v>226</v>
      </c>
      <c r="C197" s="14">
        <f>'Raw Data'!C118/AVERAGE('Raw Data'!C$1234:C$1237)</f>
        <v>0.84046355464096179</v>
      </c>
      <c r="D197" s="14">
        <f>'Raw Data'!D118/AVERAGE('Raw Data'!D$1234:D$1237)</f>
        <v>2.1130544993662865</v>
      </c>
      <c r="E197" s="14">
        <f>'Raw Data'!E118/AVERAGE('Raw Data'!E$1234:E$1237)</f>
        <v>1.5103335576276073</v>
      </c>
    </row>
    <row r="198" spans="1:5" x14ac:dyDescent="0.25">
      <c r="A198" t="s">
        <v>27</v>
      </c>
      <c r="B198" t="s">
        <v>227</v>
      </c>
      <c r="C198" s="14">
        <f>'Raw Data'!C119/AVERAGE('Raw Data'!C$1234:C$1237)</f>
        <v>1.025452182389256</v>
      </c>
      <c r="D198" s="14">
        <f>'Raw Data'!D119/AVERAGE('Raw Data'!D$1234:D$1237)</f>
        <v>0.99231094212082804</v>
      </c>
      <c r="E198" s="14">
        <f>'Raw Data'!E119/AVERAGE('Raw Data'!E$1234:E$1237)</f>
        <v>0.60444102662693455</v>
      </c>
    </row>
    <row r="199" spans="1:5" x14ac:dyDescent="0.25">
      <c r="A199" t="s">
        <v>31</v>
      </c>
      <c r="B199" t="s">
        <v>229</v>
      </c>
      <c r="C199" s="14">
        <f>'Raw Data'!C121/AVERAGE('Raw Data'!C$1234:C$1237)</f>
        <v>1.9854868406801689</v>
      </c>
      <c r="D199" s="14">
        <f>'Raw Data'!D121/AVERAGE('Raw Data'!D$1234:D$1237)</f>
        <v>1.0105618926911704</v>
      </c>
      <c r="E199" s="14">
        <f>'Raw Data'!E121/AVERAGE('Raw Data'!E$1234:E$1237)</f>
        <v>1.5510910314332405</v>
      </c>
    </row>
    <row r="200" spans="1:5" x14ac:dyDescent="0.25">
      <c r="A200" t="s">
        <v>33</v>
      </c>
      <c r="B200" t="s">
        <v>230</v>
      </c>
      <c r="C200" s="14">
        <f>'Raw Data'!C122/AVERAGE('Raw Data'!C$1234:C$1237)</f>
        <v>2.7605328712227877</v>
      </c>
      <c r="D200" s="14">
        <f>'Raw Data'!D122/AVERAGE('Raw Data'!D$1234:D$1237)</f>
        <v>1.9481199831009717</v>
      </c>
      <c r="E200" s="14">
        <f>'Raw Data'!E122/AVERAGE('Raw Data'!E$1234:E$1237)</f>
        <v>0.85782947226761508</v>
      </c>
    </row>
    <row r="201" spans="1:5" x14ac:dyDescent="0.25">
      <c r="A201" t="s">
        <v>37</v>
      </c>
      <c r="B201" t="s">
        <v>231</v>
      </c>
      <c r="C201" s="14">
        <f>'Raw Data'!C123/AVERAGE('Raw Data'!C$1234:C$1237)</f>
        <v>0.67497021553124659</v>
      </c>
      <c r="D201" s="14">
        <f>'Raw Data'!D123/AVERAGE('Raw Data'!D$1234:D$1237)</f>
        <v>0.65297845373891006</v>
      </c>
      <c r="E201" s="14">
        <f>'Raw Data'!E123/AVERAGE('Raw Data'!E$1234:E$1237)</f>
        <v>3.3159665481111218</v>
      </c>
    </row>
    <row r="202" spans="1:5" x14ac:dyDescent="0.25">
      <c r="A202" t="s">
        <v>41</v>
      </c>
      <c r="B202" t="s">
        <v>233</v>
      </c>
      <c r="C202" s="14">
        <f>'Raw Data'!C125/AVERAGE('Raw Data'!C$1234:C$1237)</f>
        <v>1.1697173183147407</v>
      </c>
      <c r="D202" s="14">
        <f>'Raw Data'!D125/AVERAGE('Raw Data'!D$1234:D$1237)</f>
        <v>5.1406844106463883</v>
      </c>
      <c r="E202" s="14">
        <f>'Raw Data'!E125/AVERAGE('Raw Data'!E$1234:E$1237)</f>
        <v>2.8760934345861773</v>
      </c>
    </row>
    <row r="203" spans="1:5" x14ac:dyDescent="0.25">
      <c r="A203" t="s">
        <v>43</v>
      </c>
      <c r="B203" t="s">
        <v>234</v>
      </c>
      <c r="C203" s="14">
        <f>'Raw Data'!C126/AVERAGE('Raw Data'!C$1234:C$1237)</f>
        <v>1.500270767897758</v>
      </c>
      <c r="D203" s="14">
        <f>'Raw Data'!D126/AVERAGE('Raw Data'!D$1234:D$1237)</f>
        <v>4.9101816645542877</v>
      </c>
      <c r="E203" s="14">
        <f>'Raw Data'!E126/AVERAGE('Raw Data'!E$1234:E$1237)</f>
        <v>1.4741901374603479</v>
      </c>
    </row>
    <row r="204" spans="1:5" x14ac:dyDescent="0.25">
      <c r="A204" t="s">
        <v>45</v>
      </c>
      <c r="B204" t="s">
        <v>235</v>
      </c>
      <c r="C204" s="14">
        <f>'Raw Data'!C127/AVERAGE('Raw Data'!C$1234:C$1237)</f>
        <v>2.5229069641503306</v>
      </c>
      <c r="D204" s="14">
        <f>'Raw Data'!D127/AVERAGE('Raw Data'!D$1234:D$1237)</f>
        <v>1.3620616814533164</v>
      </c>
      <c r="E204" s="14">
        <f>'Raw Data'!E127/AVERAGE('Raw Data'!E$1234:E$1237)</f>
        <v>1.7475728155339805</v>
      </c>
    </row>
    <row r="205" spans="1:5" x14ac:dyDescent="0.25">
      <c r="A205" t="s">
        <v>47</v>
      </c>
      <c r="B205" t="s">
        <v>236</v>
      </c>
      <c r="C205" s="14">
        <f>'Raw Data'!C128/AVERAGE('Raw Data'!C$1234:C$1237)</f>
        <v>1.1430737571753493</v>
      </c>
      <c r="D205" s="14">
        <f>'Raw Data'!D128/AVERAGE('Raw Data'!D$1234:D$1237)</f>
        <v>0.31736375158428393</v>
      </c>
      <c r="E205" s="14">
        <f>'Raw Data'!E128/AVERAGE('Raw Data'!E$1234:E$1237)</f>
        <v>0.84552532923195234</v>
      </c>
    </row>
    <row r="206" spans="1:5" x14ac:dyDescent="0.25">
      <c r="A206" t="s">
        <v>49</v>
      </c>
      <c r="B206" t="s">
        <v>237</v>
      </c>
      <c r="C206" s="14">
        <f>'Raw Data'!C129/AVERAGE('Raw Data'!C$1234:C$1237)</f>
        <v>0.87382215964475252</v>
      </c>
      <c r="D206" s="14">
        <f>'Raw Data'!D129/AVERAGE('Raw Data'!D$1234:D$1237)</f>
        <v>0.3663709336713139</v>
      </c>
      <c r="E206" s="14">
        <f>'Raw Data'!E129/AVERAGE('Raw Data'!E$1234:E$1237)</f>
        <v>0.70441218879169465</v>
      </c>
    </row>
    <row r="207" spans="1:5" x14ac:dyDescent="0.25">
      <c r="A207" t="s">
        <v>55</v>
      </c>
      <c r="B207" t="s">
        <v>239</v>
      </c>
      <c r="C207" s="14">
        <f>'Raw Data'!C131/AVERAGE('Raw Data'!C$1234:C$1237)</f>
        <v>1.2531138308242176</v>
      </c>
      <c r="D207" s="14">
        <f>'Raw Data'!D131/AVERAGE('Raw Data'!D$1234:D$1237)</f>
        <v>0.74761301225179555</v>
      </c>
      <c r="E207" s="14">
        <f>'Raw Data'!E131/AVERAGE('Raw Data'!E$1234:E$1237)</f>
        <v>0.49985581082380082</v>
      </c>
    </row>
    <row r="208" spans="1:5" x14ac:dyDescent="0.25">
      <c r="A208" t="s">
        <v>57</v>
      </c>
      <c r="B208" t="s">
        <v>240</v>
      </c>
      <c r="C208" s="14">
        <f>'Raw Data'!C132/AVERAGE('Raw Data'!C$1234:C$1237)</f>
        <v>1.4318206433445251</v>
      </c>
      <c r="D208" s="14">
        <f>'Raw Data'!D132/AVERAGE('Raw Data'!D$1234:D$1237)</f>
        <v>3.0458808618504438</v>
      </c>
      <c r="E208" s="14">
        <f>'Raw Data'!E132/AVERAGE('Raw Data'!E$1234:E$1237)</f>
        <v>1.7064308372584831</v>
      </c>
    </row>
    <row r="209" spans="1:6" x14ac:dyDescent="0.25">
      <c r="A209" t="s">
        <v>59</v>
      </c>
      <c r="B209" t="s">
        <v>241</v>
      </c>
      <c r="C209" s="14">
        <f>'Raw Data'!C133/AVERAGE('Raw Data'!C$1234:C$1237)</f>
        <v>1.7164518574677787</v>
      </c>
      <c r="D209" s="14">
        <f>'Raw Data'!D133/AVERAGE('Raw Data'!D$1234:D$1237)</f>
        <v>2.9975496408956483</v>
      </c>
      <c r="E209" s="14">
        <f>'Raw Data'!E133/AVERAGE('Raw Data'!E$1234:E$1237)</f>
        <v>2.5661828318754205</v>
      </c>
    </row>
    <row r="210" spans="1:6" x14ac:dyDescent="0.25">
      <c r="A210" t="s">
        <v>61</v>
      </c>
      <c r="B210" t="s">
        <v>242</v>
      </c>
      <c r="C210" s="14">
        <f>'Raw Data'!C134/AVERAGE('Raw Data'!C$1234:C$1237)</f>
        <v>1.2355680710494963</v>
      </c>
      <c r="D210" s="14">
        <f>'Raw Data'!D134/AVERAGE('Raw Data'!D$1234:D$1237)</f>
        <v>0.12640473172792566</v>
      </c>
      <c r="E210" s="14">
        <f>'Raw Data'!E134/AVERAGE('Raw Data'!E$1234:E$1237)</f>
        <v>0.13419205998269729</v>
      </c>
    </row>
    <row r="211" spans="1:6" x14ac:dyDescent="0.25">
      <c r="A211" t="s">
        <v>63</v>
      </c>
      <c r="B211" t="s">
        <v>243</v>
      </c>
      <c r="C211" s="14">
        <f>'Raw Data'!C135/AVERAGE('Raw Data'!C$1234:C$1237)</f>
        <v>0.94205566987977907</v>
      </c>
      <c r="D211" s="14">
        <f>'Raw Data'!D135/AVERAGE('Raw Data'!D$1234:D$1237)</f>
        <v>1.3181242078580482</v>
      </c>
      <c r="E211" s="14">
        <f>'Raw Data'!E135/AVERAGE('Raw Data'!E$1234:E$1237)</f>
        <v>1.3438431221762952</v>
      </c>
    </row>
    <row r="212" spans="1:6" x14ac:dyDescent="0.25">
      <c r="A212" t="s">
        <v>65</v>
      </c>
      <c r="B212" t="s">
        <v>244</v>
      </c>
      <c r="C212" s="14">
        <f>'Raw Data'!C136/AVERAGE('Raw Data'!C$1234:C$1237)</f>
        <v>1.5422939456298062</v>
      </c>
      <c r="D212" s="14">
        <f>'Raw Data'!D136/AVERAGE('Raw Data'!D$1234:D$1237)</f>
        <v>0.54009294465568225</v>
      </c>
      <c r="E212" s="14">
        <f>'Raw Data'!E136/AVERAGE('Raw Data'!E$1234:E$1237)</f>
        <v>0.72863597039315586</v>
      </c>
    </row>
    <row r="213" spans="1:6" x14ac:dyDescent="0.25">
      <c r="A213" t="s">
        <v>67</v>
      </c>
      <c r="B213" t="s">
        <v>245</v>
      </c>
      <c r="C213" s="14">
        <f>'Raw Data'!C137/AVERAGE('Raw Data'!C$1234:C$1237)</f>
        <v>1.2905881078739305</v>
      </c>
      <c r="D213" s="14">
        <f>'Raw Data'!D137/AVERAGE('Raw Data'!D$1234:D$1237)</f>
        <v>0.92403886776510347</v>
      </c>
      <c r="E213" s="14">
        <f>'Raw Data'!E137/AVERAGE('Raw Data'!E$1234:E$1237)</f>
        <v>0.85283091415937706</v>
      </c>
    </row>
    <row r="214" spans="1:6" x14ac:dyDescent="0.25">
      <c r="A214" t="s">
        <v>69</v>
      </c>
      <c r="B214" t="s">
        <v>246</v>
      </c>
      <c r="C214" s="14">
        <f>'Raw Data'!C138/AVERAGE('Raw Data'!C$1234:C$1237)</f>
        <v>1.4822917794866242</v>
      </c>
      <c r="D214" s="14">
        <f>'Raw Data'!D138/AVERAGE('Raw Data'!D$1234:D$1237)</f>
        <v>1.0038022813688212</v>
      </c>
      <c r="E214" s="14">
        <f>'Raw Data'!E138/AVERAGE('Raw Data'!E$1234:E$1237)</f>
        <v>2.4862059021436123</v>
      </c>
    </row>
    <row r="215" spans="1:6" x14ac:dyDescent="0.25">
      <c r="A215" t="s">
        <v>71</v>
      </c>
      <c r="B215" t="s">
        <v>247</v>
      </c>
      <c r="C215" s="14">
        <f>'Raw Data'!C139/AVERAGE('Raw Data'!C$1234:C$1237)</f>
        <v>0.83223221054911733</v>
      </c>
      <c r="D215" s="14">
        <f>'Raw Data'!D139/AVERAGE('Raw Data'!D$1234:D$1237)</f>
        <v>5.8805238698774822</v>
      </c>
      <c r="E215" s="14">
        <f>'Raw Data'!E139/AVERAGE('Raw Data'!E$1234:E$1237)</f>
        <v>0.71825434970681534</v>
      </c>
    </row>
    <row r="216" spans="1:6" x14ac:dyDescent="0.25">
      <c r="A216" s="4" t="s">
        <v>73</v>
      </c>
      <c r="B216" s="4" t="s">
        <v>248</v>
      </c>
      <c r="C216" s="14">
        <f>'Raw Data'!C140/AVERAGE('Raw Data'!C$1234:C$1237)</f>
        <v>0.78782627531679839</v>
      </c>
      <c r="D216" s="14">
        <f>'Raw Data'!D140/AVERAGE('Raw Data'!D$1234:D$1237)</f>
        <v>1.4323616392057457</v>
      </c>
      <c r="E216" s="14">
        <f>'Raw Data'!E140/AVERAGE('Raw Data'!E$1234:E$1237)</f>
        <v>0.6598096702874171</v>
      </c>
    </row>
    <row r="217" spans="1:6" x14ac:dyDescent="0.25">
      <c r="A217" t="s">
        <v>75</v>
      </c>
      <c r="B217" t="s">
        <v>249</v>
      </c>
      <c r="C217" s="14">
        <f>'Raw Data'!C141/AVERAGE('Raw Data'!C$1234:C$1237)</f>
        <v>1.4747102783493988</v>
      </c>
      <c r="D217" s="14">
        <f>'Raw Data'!D141/AVERAGE('Raw Data'!D$1234:D$1237)</f>
        <v>0.74693705111956066</v>
      </c>
      <c r="E217" s="14">
        <f>'Raw Data'!E141/AVERAGE('Raw Data'!E$1234:E$1237)</f>
        <v>0.67749687590118235</v>
      </c>
    </row>
    <row r="218" spans="1:6" x14ac:dyDescent="0.25">
      <c r="A218" t="s">
        <v>77</v>
      </c>
      <c r="B218" t="s">
        <v>250</v>
      </c>
      <c r="C218" s="14">
        <f>'Raw Data'!C142/AVERAGE('Raw Data'!C$1234:C$1237)</f>
        <v>0.95266977147189424</v>
      </c>
      <c r="D218" s="14">
        <f>'Raw Data'!D142/AVERAGE('Raw Data'!D$1234:D$1237)</f>
        <v>0.61444866920152086</v>
      </c>
      <c r="E218" s="14">
        <f>'Raw Data'!E142/AVERAGE('Raw Data'!E$1234:E$1237)</f>
        <v>0.94242045563779675</v>
      </c>
    </row>
    <row r="219" spans="1:6" x14ac:dyDescent="0.25">
      <c r="A219" t="s">
        <v>79</v>
      </c>
      <c r="B219" t="s">
        <v>251</v>
      </c>
      <c r="C219" s="14">
        <f>'Raw Data'!C143/AVERAGE('Raw Data'!C$1234:C$1237)</f>
        <v>2.1202209466045705</v>
      </c>
      <c r="D219" s="14">
        <f>'Raw Data'!D143/AVERAGE('Raw Data'!D$1234:D$1237)</f>
        <v>1.6047317279256443</v>
      </c>
      <c r="E219" s="14">
        <f>'Raw Data'!E143/AVERAGE('Raw Data'!E$1234:E$1237)</f>
        <v>2.2854945688743631</v>
      </c>
    </row>
    <row r="220" spans="1:6" x14ac:dyDescent="0.25">
      <c r="A220" t="s">
        <v>81</v>
      </c>
      <c r="B220" t="s">
        <v>252</v>
      </c>
      <c r="C220" s="14">
        <f>'Raw Data'!C144/AVERAGE('Raw Data'!C$1234:C$1237)</f>
        <v>1.5178165276724791</v>
      </c>
      <c r="D220" s="14">
        <f>'Raw Data'!D144/AVERAGE('Raw Data'!D$1234:D$1237)</f>
        <v>1.933248838191804</v>
      </c>
      <c r="E220" s="14">
        <f>'Raw Data'!E144/AVERAGE('Raw Data'!E$1234:E$1237)</f>
        <v>1.930981447659329</v>
      </c>
    </row>
    <row r="221" spans="1:6" x14ac:dyDescent="0.25">
      <c r="A221" t="s">
        <v>83</v>
      </c>
      <c r="B221" t="s">
        <v>253</v>
      </c>
      <c r="C221" s="14">
        <f>'Raw Data'!C145/AVERAGE('Raw Data'!C$1234:C$1237)</f>
        <v>3.2513809162785661</v>
      </c>
      <c r="D221" s="14">
        <f>'Raw Data'!D145/AVERAGE('Raw Data'!D$1234:D$1237)</f>
        <v>3.4203633291085764</v>
      </c>
      <c r="E221" s="14">
        <f>'Raw Data'!E145/AVERAGE('Raw Data'!E$1234:E$1237)</f>
        <v>3.3267326732673266</v>
      </c>
      <c r="F221" s="17"/>
    </row>
    <row r="222" spans="1:6" x14ac:dyDescent="0.25">
      <c r="A222" t="s">
        <v>85</v>
      </c>
      <c r="B222" t="s">
        <v>254</v>
      </c>
      <c r="C222" s="14">
        <f>'Raw Data'!C146/AVERAGE('Raw Data'!C$1234:C$1237)</f>
        <v>1.2676269901440484</v>
      </c>
      <c r="D222" s="14">
        <f>'Raw Data'!D146/AVERAGE('Raw Data'!D$1234:D$1237)</f>
        <v>0.91998310097169411</v>
      </c>
      <c r="E222" s="14">
        <f>'Raw Data'!E146/AVERAGE('Raw Data'!E$1234:E$1237)</f>
        <v>0.75516677881380367</v>
      </c>
    </row>
    <row r="223" spans="1:6" x14ac:dyDescent="0.25">
      <c r="A223" t="s">
        <v>87</v>
      </c>
      <c r="B223" t="s">
        <v>255</v>
      </c>
      <c r="C223" s="14">
        <f>'Raw Data'!C147/AVERAGE('Raw Data'!C$1234:C$1237)</f>
        <v>1.0663922885302719</v>
      </c>
      <c r="D223" s="14">
        <f>'Raw Data'!D147/AVERAGE('Raw Data'!D$1234:D$1237)</f>
        <v>2.2029573299535277</v>
      </c>
      <c r="E223" s="14">
        <f>'Raw Data'!E147/AVERAGE('Raw Data'!E$1234:E$1237)</f>
        <v>3.5655099490531579</v>
      </c>
    </row>
    <row r="224" spans="1:6" x14ac:dyDescent="0.25">
      <c r="A224" t="s">
        <v>89</v>
      </c>
      <c r="B224" t="s">
        <v>256</v>
      </c>
      <c r="C224" s="14">
        <f>'Raw Data'!C148/AVERAGE('Raw Data'!C$1234:C$1237)</f>
        <v>1.1120979096718293</v>
      </c>
      <c r="D224" s="14">
        <f>'Raw Data'!D148/AVERAGE('Raw Data'!D$1234:D$1237)</f>
        <v>0.66649767638360791</v>
      </c>
      <c r="E224" s="14">
        <f>'Raw Data'!E148/AVERAGE('Raw Data'!E$1234:E$1237)</f>
        <v>0.90243199077189273</v>
      </c>
    </row>
    <row r="225" spans="1:5" x14ac:dyDescent="0.25">
      <c r="A225" t="s">
        <v>91</v>
      </c>
      <c r="B225" t="s">
        <v>257</v>
      </c>
      <c r="C225" s="14">
        <f>'Raw Data'!C149/AVERAGE('Raw Data'!C$1234:C$1237)</f>
        <v>2.3125744611718835</v>
      </c>
      <c r="D225" s="14">
        <f>'Raw Data'!D149/AVERAGE('Raw Data'!D$1234:D$1237)</f>
        <v>0.43193916349809885</v>
      </c>
      <c r="E225" s="14">
        <f>'Raw Data'!E149/AVERAGE('Raw Data'!E$1234:E$1237)</f>
        <v>0.56022301259252139</v>
      </c>
    </row>
    <row r="226" spans="1:5" x14ac:dyDescent="0.25">
      <c r="A226" t="s">
        <v>93</v>
      </c>
      <c r="B226" t="s">
        <v>258</v>
      </c>
      <c r="C226" s="14">
        <f>'Raw Data'!C150/AVERAGE('Raw Data'!C$1234:C$1237)</f>
        <v>2.2241958193436586</v>
      </c>
      <c r="D226" s="14">
        <f>'Raw Data'!D150/AVERAGE('Raw Data'!D$1234:D$1237)</f>
        <v>2.310435149978876</v>
      </c>
      <c r="E226" s="14">
        <f>'Raw Data'!E150/AVERAGE('Raw Data'!E$1234:E$1237)</f>
        <v>2.4885129289627992</v>
      </c>
    </row>
    <row r="227" spans="1:5" x14ac:dyDescent="0.25">
      <c r="A227" t="s">
        <v>95</v>
      </c>
      <c r="B227" t="s">
        <v>259</v>
      </c>
      <c r="C227" s="14">
        <f>'Raw Data'!C151/AVERAGE('Raw Data'!C$1234:C$1237)</f>
        <v>3.1289938264919313</v>
      </c>
      <c r="D227" s="14">
        <f>'Raw Data'!D151/AVERAGE('Raw Data'!D$1234:D$1237)</f>
        <v>0.5076468103084073</v>
      </c>
      <c r="E227" s="14">
        <f>'Raw Data'!E151/AVERAGE('Raw Data'!E$1234:E$1237)</f>
        <v>1.203883495145631</v>
      </c>
    </row>
    <row r="228" spans="1:5" x14ac:dyDescent="0.25">
      <c r="A228" t="s">
        <v>97</v>
      </c>
      <c r="B228" t="s">
        <v>260</v>
      </c>
      <c r="C228" s="14">
        <f>'Raw Data'!C152/AVERAGE('Raw Data'!C$1234:C$1237)</f>
        <v>1.23535145673129</v>
      </c>
      <c r="D228" s="14">
        <f>'Raw Data'!D152/AVERAGE('Raw Data'!D$1234:D$1237)</f>
        <v>0.75437262357414447</v>
      </c>
      <c r="E228" s="14">
        <f>'Raw Data'!E152/AVERAGE('Raw Data'!E$1234:E$1237)</f>
        <v>0.7005671440930501</v>
      </c>
    </row>
    <row r="229" spans="1:5" x14ac:dyDescent="0.25">
      <c r="A229" t="s">
        <v>99</v>
      </c>
      <c r="B229" t="s">
        <v>261</v>
      </c>
      <c r="C229" s="14">
        <f>'Raw Data'!C153/AVERAGE('Raw Data'!C$1234:C$1237)</f>
        <v>0.90761399328495618</v>
      </c>
      <c r="D229" s="14">
        <f>'Raw Data'!D153/AVERAGE('Raw Data'!D$1234:D$1237)</f>
        <v>1.1903675538656526</v>
      </c>
      <c r="E229" s="14">
        <f>'Raw Data'!E153/AVERAGE('Raw Data'!E$1234:E$1237)</f>
        <v>1.8206286648082284</v>
      </c>
    </row>
    <row r="230" spans="1:5" x14ac:dyDescent="0.25">
      <c r="A230" t="s">
        <v>101</v>
      </c>
      <c r="B230" t="s">
        <v>262</v>
      </c>
      <c r="C230" s="14">
        <f>'Raw Data'!C154/AVERAGE('Raw Data'!C$1234:C$1237)</f>
        <v>0.64637712552799742</v>
      </c>
      <c r="D230" s="14">
        <f>'Raw Data'!D154/AVERAGE('Raw Data'!D$1234:D$1237)</f>
        <v>0.48702999577524292</v>
      </c>
      <c r="E230" s="14">
        <f>'Raw Data'!E154/AVERAGE('Raw Data'!E$1234:E$1237)</f>
        <v>0.89051235220609437</v>
      </c>
    </row>
    <row r="231" spans="1:5" x14ac:dyDescent="0.25">
      <c r="A231" t="s">
        <v>103</v>
      </c>
      <c r="B231" t="s">
        <v>263</v>
      </c>
      <c r="C231" s="14">
        <f>'Raw Data'!C155/AVERAGE('Raw Data'!C$1234:C$1237)</f>
        <v>1.6557998483699772</v>
      </c>
      <c r="D231" s="14">
        <f>'Raw Data'!D155/AVERAGE('Raw Data'!D$1234:D$1237)</f>
        <v>2.6970849176172371</v>
      </c>
      <c r="E231" s="14">
        <f>'Raw Data'!E155/AVERAGE('Raw Data'!E$1234:E$1237)</f>
        <v>1.3430741132365664</v>
      </c>
    </row>
    <row r="232" spans="1:5" x14ac:dyDescent="0.25">
      <c r="A232" t="s">
        <v>105</v>
      </c>
      <c r="B232" t="s">
        <v>264</v>
      </c>
      <c r="C232" s="14">
        <f>'Raw Data'!C156/AVERAGE('Raw Data'!C$1234:C$1237)</f>
        <v>0.84869489873280624</v>
      </c>
      <c r="D232" s="14">
        <f>'Raw Data'!D156/AVERAGE('Raw Data'!D$1234:D$1237)</f>
        <v>0.43734685255597805</v>
      </c>
      <c r="E232" s="14">
        <f>'Raw Data'!E156/AVERAGE('Raw Data'!E$1234:E$1237)</f>
        <v>0.59367490147072954</v>
      </c>
    </row>
    <row r="233" spans="1:5" x14ac:dyDescent="0.25">
      <c r="A233" t="s">
        <v>107</v>
      </c>
      <c r="B233" t="s">
        <v>265</v>
      </c>
      <c r="C233" s="14">
        <f>'Raw Data'!C157/AVERAGE('Raw Data'!C$1234:C$1237)</f>
        <v>0.68190187371385247</v>
      </c>
      <c r="D233" s="14">
        <f>'Raw Data'!D157/AVERAGE('Raw Data'!D$1234:D$1237)</f>
        <v>0.89159273341782852</v>
      </c>
      <c r="E233" s="14">
        <f>'Raw Data'!E157/AVERAGE('Raw Data'!E$1234:E$1237)</f>
        <v>1.0839181005479188</v>
      </c>
    </row>
    <row r="234" spans="1:5" x14ac:dyDescent="0.25">
      <c r="A234" t="s">
        <v>109</v>
      </c>
      <c r="B234" t="s">
        <v>266</v>
      </c>
      <c r="C234" s="14">
        <f>'Raw Data'!C158/AVERAGE('Raw Data'!C$1234:C$1237)</f>
        <v>1.6614318206433445</v>
      </c>
      <c r="D234" s="14">
        <f>'Raw Data'!D158/AVERAGE('Raw Data'!D$1234:D$1237)</f>
        <v>0.85306294888043932</v>
      </c>
      <c r="E234" s="14">
        <f>'Raw Data'!E158/AVERAGE('Raw Data'!E$1234:E$1237)</f>
        <v>1.8771508218783044</v>
      </c>
    </row>
    <row r="235" spans="1:5" x14ac:dyDescent="0.25">
      <c r="A235" t="s">
        <v>111</v>
      </c>
      <c r="B235" t="s">
        <v>267</v>
      </c>
      <c r="C235" s="14">
        <f>'Raw Data'!C159/AVERAGE('Raw Data'!C$1234:C$1237)</f>
        <v>0.2811653850319506</v>
      </c>
      <c r="D235" s="14">
        <f>'Raw Data'!D159/AVERAGE('Raw Data'!D$1234:D$1237)</f>
        <v>0.42653147444021966</v>
      </c>
      <c r="E235" s="14">
        <f>'Raw Data'!E159/AVERAGE('Raw Data'!E$1234:E$1237)</f>
        <v>1.4288186100163414</v>
      </c>
    </row>
    <row r="236" spans="1:5" x14ac:dyDescent="0.25">
      <c r="A236" t="s">
        <v>115</v>
      </c>
      <c r="B236" t="s">
        <v>269</v>
      </c>
      <c r="C236" s="14">
        <f>'Raw Data'!C161/AVERAGE('Raw Data'!C$1234:C$1237)</f>
        <v>1.7656233077006389</v>
      </c>
      <c r="D236" s="14">
        <f>'Raw Data'!D161/AVERAGE('Raw Data'!D$1234:D$1237)</f>
        <v>0.94566962399662025</v>
      </c>
      <c r="E236" s="14">
        <f>'Raw Data'!E161/AVERAGE('Raw Data'!E$1234:E$1237)</f>
        <v>1.1915793521099682</v>
      </c>
    </row>
    <row r="237" spans="1:5" x14ac:dyDescent="0.25">
      <c r="A237" t="s">
        <v>117</v>
      </c>
      <c r="B237" t="s">
        <v>270</v>
      </c>
      <c r="C237" s="14">
        <f>'Raw Data'!C162/AVERAGE('Raw Data'!C$1234:C$1237)</f>
        <v>1.8873605545326546</v>
      </c>
      <c r="D237" s="14">
        <f>'Raw Data'!D162/AVERAGE('Raw Data'!D$1234:D$1237)</f>
        <v>0.49649345162653147</v>
      </c>
      <c r="E237" s="14">
        <f>'Raw Data'!E162/AVERAGE('Raw Data'!E$1234:E$1237)</f>
        <v>1.0312409881764875</v>
      </c>
    </row>
    <row r="238" spans="1:5" x14ac:dyDescent="0.25">
      <c r="A238" t="s">
        <v>119</v>
      </c>
      <c r="B238" t="s">
        <v>271</v>
      </c>
      <c r="C238" s="14">
        <f>'Raw Data'!C163/AVERAGE('Raw Data'!C$1234:C$1237)</f>
        <v>2.3203725766273151</v>
      </c>
      <c r="D238" s="14">
        <f>'Raw Data'!D163/AVERAGE('Raw Data'!D$1234:D$1237)</f>
        <v>1.8801858893113645</v>
      </c>
      <c r="E238" s="14">
        <f>'Raw Data'!E163/AVERAGE('Raw Data'!E$1234:E$1237)</f>
        <v>2.3896952802076323</v>
      </c>
    </row>
    <row r="239" spans="1:5" x14ac:dyDescent="0.25">
      <c r="A239" t="s">
        <v>121</v>
      </c>
      <c r="B239" t="s">
        <v>272</v>
      </c>
      <c r="C239" s="14">
        <f>'Raw Data'!C164/AVERAGE('Raw Data'!C$1234:C$1237)</f>
        <v>0.61388497779703244</v>
      </c>
      <c r="D239" s="14">
        <f>'Raw Data'!D164/AVERAGE('Raw Data'!D$1234:D$1237)</f>
        <v>5.2809463455851287</v>
      </c>
      <c r="E239" s="14">
        <f>'Raw Data'!E164/AVERAGE('Raw Data'!E$1234:E$1237)</f>
        <v>0.67442084014226666</v>
      </c>
    </row>
    <row r="240" spans="1:5" x14ac:dyDescent="0.25">
      <c r="A240" t="s">
        <v>123</v>
      </c>
      <c r="B240" t="s">
        <v>273</v>
      </c>
      <c r="C240" s="14">
        <f>'Raw Data'!C165/AVERAGE('Raw Data'!C$1234:C$1237)</f>
        <v>1.1415574569479043</v>
      </c>
      <c r="D240" s="14">
        <f>'Raw Data'!D165/AVERAGE('Raw Data'!D$1234:D$1237)</f>
        <v>1.0639628221377271</v>
      </c>
      <c r="E240" s="14">
        <f>'Raw Data'!E165/AVERAGE('Raw Data'!E$1234:E$1237)</f>
        <v>1.1365952129193502</v>
      </c>
    </row>
    <row r="241" spans="1:5" x14ac:dyDescent="0.25">
      <c r="A241" t="s">
        <v>125</v>
      </c>
      <c r="B241" t="s">
        <v>274</v>
      </c>
      <c r="C241" s="14">
        <f>'Raw Data'!C166/AVERAGE('Raw Data'!C$1234:C$1237)</f>
        <v>2.2105491172966532</v>
      </c>
      <c r="D241" s="14">
        <f>'Raw Data'!D166/AVERAGE('Raw Data'!D$1234:D$1237)</f>
        <v>0.76045627376425851</v>
      </c>
      <c r="E241" s="14">
        <f>'Raw Data'!E166/AVERAGE('Raw Data'!E$1234:E$1237)</f>
        <v>0.7490147072959723</v>
      </c>
    </row>
    <row r="242" spans="1:5" x14ac:dyDescent="0.25">
      <c r="A242" t="s">
        <v>127</v>
      </c>
      <c r="B242" t="s">
        <v>275</v>
      </c>
      <c r="C242" s="14">
        <f>'Raw Data'!C167/AVERAGE('Raw Data'!C$1234:C$1237)</f>
        <v>1.1636521174049606</v>
      </c>
      <c r="D242" s="14">
        <f>'Raw Data'!D167/AVERAGE('Raw Data'!D$1234:D$1237)</f>
        <v>0.51373046049852134</v>
      </c>
      <c r="E242" s="14">
        <f>'Raw Data'!E167/AVERAGE('Raw Data'!E$1234:E$1237)</f>
        <v>0.71017975583966164</v>
      </c>
    </row>
    <row r="243" spans="1:5" x14ac:dyDescent="0.25">
      <c r="A243" t="s">
        <v>129</v>
      </c>
      <c r="B243" t="s">
        <v>276</v>
      </c>
      <c r="C243" s="14">
        <f>'Raw Data'!C168/AVERAGE('Raw Data'!C$1234:C$1237)</f>
        <v>1.3819993501570453</v>
      </c>
      <c r="D243" s="14">
        <f>'Raw Data'!D168/AVERAGE('Raw Data'!D$1234:D$1237)</f>
        <v>1.1308829742289819</v>
      </c>
      <c r="E243" s="14">
        <f>'Raw Data'!E168/AVERAGE('Raw Data'!E$1234:E$1237)</f>
        <v>0.42679996154955302</v>
      </c>
    </row>
    <row r="244" spans="1:5" x14ac:dyDescent="0.25">
      <c r="A244" t="s">
        <v>131</v>
      </c>
      <c r="B244" t="s">
        <v>277</v>
      </c>
      <c r="C244" s="14">
        <f>'Raw Data'!C169/AVERAGE('Raw Data'!C$1234:C$1237)</f>
        <v>2.2495396945738113</v>
      </c>
      <c r="D244" s="14">
        <f>'Raw Data'!D169/AVERAGE('Raw Data'!D$1234:D$1237)</f>
        <v>1.880523869877482</v>
      </c>
      <c r="E244" s="14">
        <f>'Raw Data'!E169/AVERAGE('Raw Data'!E$1234:E$1237)</f>
        <v>2.0121118908007305</v>
      </c>
    </row>
    <row r="245" spans="1:5" x14ac:dyDescent="0.25">
      <c r="A245" s="4" t="s">
        <v>133</v>
      </c>
      <c r="B245" s="4" t="s">
        <v>278</v>
      </c>
      <c r="C245" s="14">
        <f>'Raw Data'!C170/AVERAGE('Raw Data'!C$1234:C$1237)</f>
        <v>0.9645835589732481</v>
      </c>
      <c r="D245" s="14">
        <f>'Raw Data'!D170/AVERAGE('Raw Data'!D$1234:D$1237)</f>
        <v>0.54583861427967895</v>
      </c>
      <c r="E245" s="14">
        <f>'Raw Data'!E170/AVERAGE('Raw Data'!E$1234:E$1237)</f>
        <v>1.0562337787176777</v>
      </c>
    </row>
    <row r="246" spans="1:5" x14ac:dyDescent="0.25">
      <c r="A246" t="s">
        <v>135</v>
      </c>
      <c r="B246" t="s">
        <v>279</v>
      </c>
      <c r="C246" s="14">
        <f>'Raw Data'!C171/AVERAGE('Raw Data'!C$1234:C$1237)</f>
        <v>0.79237517599913354</v>
      </c>
      <c r="D246" s="14">
        <f>'Raw Data'!D171/AVERAGE('Raw Data'!D$1234:D$1237)</f>
        <v>0.62323616392057457</v>
      </c>
      <c r="E246" s="14">
        <f>'Raw Data'!E171/AVERAGE('Raw Data'!E$1234:E$1237)</f>
        <v>1.0008651350571951</v>
      </c>
    </row>
    <row r="247" spans="1:5" x14ac:dyDescent="0.25">
      <c r="A247" t="s">
        <v>137</v>
      </c>
      <c r="B247" t="s">
        <v>280</v>
      </c>
      <c r="C247" s="14">
        <f>'Raw Data'!C172/AVERAGE('Raw Data'!C$1234:C$1237)</f>
        <v>1.0936856926242824</v>
      </c>
      <c r="D247" s="14">
        <f>'Raw Data'!D172/AVERAGE('Raw Data'!D$1234:D$1237)</f>
        <v>0.37583438952260245</v>
      </c>
      <c r="E247" s="14">
        <f>'Raw Data'!E172/AVERAGE('Raw Data'!E$1234:E$1237)</f>
        <v>0.9627991925406133</v>
      </c>
    </row>
    <row r="248" spans="1:5" x14ac:dyDescent="0.25">
      <c r="A248" t="s">
        <v>139</v>
      </c>
      <c r="B248" t="s">
        <v>281</v>
      </c>
      <c r="C248" s="14">
        <f>'Raw Data'!C173/AVERAGE('Raw Data'!C$1234:C$1237)</f>
        <v>1.0037907505686126</v>
      </c>
      <c r="D248" s="14">
        <f>'Raw Data'!D173/AVERAGE('Raw Data'!D$1234:D$1237)</f>
        <v>1.2562737642585551</v>
      </c>
      <c r="E248" s="14">
        <f>'Raw Data'!E173/AVERAGE('Raw Data'!E$1234:E$1237)</f>
        <v>1.559165625300394</v>
      </c>
    </row>
    <row r="249" spans="1:5" x14ac:dyDescent="0.25">
      <c r="A249" t="s">
        <v>141</v>
      </c>
      <c r="B249" t="s">
        <v>282</v>
      </c>
      <c r="C249" s="14">
        <f>'Raw Data'!C174/AVERAGE('Raw Data'!C$1234:C$1237)</f>
        <v>0.82140149463879564</v>
      </c>
      <c r="D249" s="14">
        <f>'Raw Data'!D174/AVERAGE('Raw Data'!D$1234:D$1237)</f>
        <v>0.91085762568652306</v>
      </c>
      <c r="E249" s="14">
        <f>'Raw Data'!E174/AVERAGE('Raw Data'!E$1234:E$1237)</f>
        <v>0.74440065365759878</v>
      </c>
    </row>
    <row r="250" spans="1:5" x14ac:dyDescent="0.25">
      <c r="A250" t="s">
        <v>143</v>
      </c>
      <c r="B250" t="s">
        <v>283</v>
      </c>
      <c r="C250" s="14">
        <f>'Raw Data'!C175/AVERAGE('Raw Data'!C$1234:C$1237)</f>
        <v>0.59222354597638904</v>
      </c>
      <c r="D250" s="14">
        <f>'Raw Data'!D175/AVERAGE('Raw Data'!D$1234:D$1237)</f>
        <v>14.527756653992395</v>
      </c>
      <c r="E250" s="14">
        <f>'Raw Data'!E175/AVERAGE('Raw Data'!E$1234:E$1237)</f>
        <v>0.76823993078919539</v>
      </c>
    </row>
    <row r="251" spans="1:5" x14ac:dyDescent="0.25">
      <c r="A251" t="s">
        <v>145</v>
      </c>
      <c r="B251" t="s">
        <v>284</v>
      </c>
      <c r="C251" s="14">
        <f>'Raw Data'!C176/AVERAGE('Raw Data'!C$1234:C$1237)</f>
        <v>1.2485649301418824</v>
      </c>
      <c r="D251" s="14">
        <f>'Raw Data'!D176/AVERAGE('Raw Data'!D$1234:D$1237)</f>
        <v>1.3471905365441488</v>
      </c>
      <c r="E251" s="14">
        <f>'Raw Data'!E176/AVERAGE('Raw Data'!E$1234:E$1237)</f>
        <v>1.8375468614822648</v>
      </c>
    </row>
    <row r="252" spans="1:5" x14ac:dyDescent="0.25">
      <c r="A252" t="s">
        <v>147</v>
      </c>
      <c r="B252" t="s">
        <v>285</v>
      </c>
      <c r="C252" s="14">
        <f>'Raw Data'!C177/AVERAGE('Raw Data'!C$1234:C$1237)</f>
        <v>1.4918228094877071</v>
      </c>
      <c r="D252" s="14">
        <f>'Raw Data'!D177/AVERAGE('Raw Data'!D$1234:D$1237)</f>
        <v>0.88449514152936204</v>
      </c>
      <c r="E252" s="14">
        <f>'Raw Data'!E177/AVERAGE('Raw Data'!E$1234:E$1237)</f>
        <v>2.2389695280207631</v>
      </c>
    </row>
    <row r="253" spans="1:5" x14ac:dyDescent="0.25">
      <c r="A253" t="s">
        <v>149</v>
      </c>
      <c r="B253" t="s">
        <v>286</v>
      </c>
      <c r="C253" s="14">
        <f>'Raw Data'!C178/AVERAGE('Raw Data'!C$1234:C$1237)</f>
        <v>1.8702480233943464</v>
      </c>
      <c r="D253" s="14">
        <f>'Raw Data'!D178/AVERAGE('Raw Data'!D$1234:D$1237)</f>
        <v>0.80270384452893961</v>
      </c>
      <c r="E253" s="14">
        <f>'Raw Data'!E178/AVERAGE('Raw Data'!E$1234:E$1237)</f>
        <v>1.0120157646832644</v>
      </c>
    </row>
    <row r="254" spans="1:5" x14ac:dyDescent="0.25">
      <c r="A254" s="4" t="s">
        <v>151</v>
      </c>
      <c r="B254" s="4" t="s">
        <v>287</v>
      </c>
      <c r="C254" s="14">
        <f>'Raw Data'!C179/AVERAGE('Raw Data'!C$1234:C$1237)</f>
        <v>0.78197768872522477</v>
      </c>
      <c r="D254" s="14">
        <f>'Raw Data'!D179/AVERAGE('Raw Data'!D$1234:D$1237)</f>
        <v>0.63337558090409807</v>
      </c>
      <c r="E254" s="14">
        <f>'Raw Data'!E179/AVERAGE('Raw Data'!E$1234:E$1237)</f>
        <v>0.59329039700086517</v>
      </c>
    </row>
    <row r="255" spans="1:5" x14ac:dyDescent="0.25">
      <c r="A255" t="s">
        <v>153</v>
      </c>
      <c r="B255" t="s">
        <v>288</v>
      </c>
      <c r="C255" s="14">
        <f>'Raw Data'!C180/AVERAGE('Raw Data'!C$1234:C$1237)</f>
        <v>1.5674212065417523</v>
      </c>
      <c r="D255" s="14">
        <f>'Raw Data'!D180/AVERAGE('Raw Data'!D$1234:D$1237)</f>
        <v>1.2931136459653569</v>
      </c>
      <c r="E255" s="14">
        <f>'Raw Data'!E180/AVERAGE('Raw Data'!E$1234:E$1237)</f>
        <v>2.3051042968374507</v>
      </c>
    </row>
    <row r="256" spans="1:5" x14ac:dyDescent="0.25">
      <c r="A256" t="s">
        <v>155</v>
      </c>
      <c r="B256" t="s">
        <v>289</v>
      </c>
      <c r="C256" s="14">
        <f>'Raw Data'!C181/AVERAGE('Raw Data'!C$1234:C$1237)</f>
        <v>1.45521498971082</v>
      </c>
      <c r="D256" s="14">
        <f>'Raw Data'!D181/AVERAGE('Raw Data'!D$1234:D$1237)</f>
        <v>0.4981833544571187</v>
      </c>
      <c r="E256" s="14">
        <f>'Raw Data'!E181/AVERAGE('Raw Data'!E$1234:E$1237)</f>
        <v>0.65288858982985676</v>
      </c>
    </row>
    <row r="257" spans="1:5" x14ac:dyDescent="0.25">
      <c r="A257" t="s">
        <v>157</v>
      </c>
      <c r="B257" t="s">
        <v>290</v>
      </c>
      <c r="C257" s="14">
        <f>'Raw Data'!C182/AVERAGE('Raw Data'!C$1234:C$1237)</f>
        <v>1.6443192895050363</v>
      </c>
      <c r="D257" s="14">
        <f>'Raw Data'!D182/AVERAGE('Raw Data'!D$1234:D$1237)</f>
        <v>0.97946768060836498</v>
      </c>
      <c r="E257" s="14">
        <f>'Raw Data'!E182/AVERAGE('Raw Data'!E$1234:E$1237)</f>
        <v>3.0383543208689803</v>
      </c>
    </row>
    <row r="258" spans="1:5" ht="15.75" thickBot="1" x14ac:dyDescent="0.3">
      <c r="A258" s="20" t="s">
        <v>159</v>
      </c>
      <c r="B258" s="20" t="s">
        <v>291</v>
      </c>
      <c r="C258" s="22">
        <f>'Raw Data'!C183/AVERAGE('Raw Data'!C$1234:C$1237)</f>
        <v>0.74298711144806673</v>
      </c>
      <c r="D258" s="22">
        <f>'Raw Data'!D183/AVERAGE('Raw Data'!D$1234:D$1237)</f>
        <v>0.3900295732995353</v>
      </c>
      <c r="E258" s="22">
        <f>'Raw Data'!E183/AVERAGE('Raw Data'!E$1234:E$1237)</f>
        <v>0.88051523598961834</v>
      </c>
    </row>
    <row r="259" spans="1:5" x14ac:dyDescent="0.25">
      <c r="A259" t="s">
        <v>161</v>
      </c>
      <c r="B259" t="s">
        <v>292</v>
      </c>
      <c r="C259" s="14">
        <f>'Raw Data'!C184/AVERAGE('Raw Data'!C$1234:C$1237)</f>
        <v>1.5598397054045272</v>
      </c>
      <c r="D259" s="14">
        <f>'Raw Data'!D184/AVERAGE('Raw Data'!D$1234:D$1237)</f>
        <v>1.0511195606252641</v>
      </c>
      <c r="E259" s="14">
        <f>'Raw Data'!E184/AVERAGE('Raw Data'!E$1234:E$1237)</f>
        <v>1.732961645679131</v>
      </c>
    </row>
    <row r="260" spans="1:5" x14ac:dyDescent="0.25">
      <c r="A260" t="s">
        <v>163</v>
      </c>
      <c r="B260" t="s">
        <v>293</v>
      </c>
      <c r="C260" s="14">
        <f>'Raw Data'!C185/AVERAGE('Raw Data'!C$1234:C$1237)</f>
        <v>0.3977038882270118</v>
      </c>
      <c r="D260" s="14">
        <f>'Raw Data'!D185/AVERAGE('Raw Data'!D$1234:D$1237)</f>
        <v>1.3651035065483734</v>
      </c>
      <c r="E260" s="14">
        <f>'Raw Data'!E185/AVERAGE('Raw Data'!E$1234:E$1237)</f>
        <v>0.68710948764779389</v>
      </c>
    </row>
    <row r="261" spans="1:5" x14ac:dyDescent="0.25">
      <c r="A261" t="s">
        <v>165</v>
      </c>
      <c r="B261" t="s">
        <v>294</v>
      </c>
      <c r="C261" s="14">
        <f>'Raw Data'!C186/AVERAGE('Raw Data'!C$1234:C$1237)</f>
        <v>1.1558540019495289</v>
      </c>
      <c r="D261" s="14">
        <f>'Raw Data'!D186/AVERAGE('Raw Data'!D$1234:D$1237)</f>
        <v>1.5073933248838192</v>
      </c>
      <c r="E261" s="14">
        <f>'Raw Data'!E186/AVERAGE('Raw Data'!E$1234:E$1237)</f>
        <v>2.8522541574545803</v>
      </c>
    </row>
    <row r="262" spans="1:5" x14ac:dyDescent="0.25">
      <c r="A262" t="s">
        <v>167</v>
      </c>
      <c r="B262" t="s">
        <v>295</v>
      </c>
      <c r="C262" s="14">
        <f>'Raw Data'!C187/AVERAGE('Raw Data'!C$1234:C$1237)</f>
        <v>1.0540452723925051</v>
      </c>
      <c r="D262" s="14">
        <f>'Raw Data'!D187/AVERAGE('Raw Data'!D$1234:D$1237)</f>
        <v>4.269032530629489</v>
      </c>
      <c r="E262" s="14">
        <f>'Raw Data'!E187/AVERAGE('Raw Data'!E$1234:E$1237)</f>
        <v>1.4868787849658753</v>
      </c>
    </row>
    <row r="263" spans="1:5" x14ac:dyDescent="0.25">
      <c r="A263" t="s">
        <v>169</v>
      </c>
      <c r="B263" t="s">
        <v>296</v>
      </c>
      <c r="C263" s="14">
        <f>'Raw Data'!C188/AVERAGE('Raw Data'!C$1234:C$1237)</f>
        <v>0.7351889959926351</v>
      </c>
      <c r="D263" s="14">
        <f>'Raw Data'!D188/AVERAGE('Raw Data'!D$1234:D$1237)</f>
        <v>0.57456696239966198</v>
      </c>
      <c r="E263" s="14">
        <f>'Raw Data'!E188/AVERAGE('Raw Data'!E$1234:E$1237)</f>
        <v>2.7999615495530135</v>
      </c>
    </row>
    <row r="264" spans="1:5" x14ac:dyDescent="0.25">
      <c r="A264" t="s">
        <v>171</v>
      </c>
      <c r="B264" t="s">
        <v>297</v>
      </c>
      <c r="C264" s="14">
        <f>'Raw Data'!C189/AVERAGE('Raw Data'!C$1234:C$1237)</f>
        <v>1.6934907397378967</v>
      </c>
      <c r="D264" s="14">
        <f>'Raw Data'!D189/AVERAGE('Raw Data'!D$1234:D$1237)</f>
        <v>3.4098859315589354</v>
      </c>
      <c r="E264" s="14">
        <f>'Raw Data'!E189/AVERAGE('Raw Data'!E$1234:E$1237)</f>
        <v>2.4546765356147264</v>
      </c>
    </row>
    <row r="265" spans="1:5" x14ac:dyDescent="0.25">
      <c r="A265" t="s">
        <v>173</v>
      </c>
      <c r="B265" t="s">
        <v>298</v>
      </c>
      <c r="C265" s="14">
        <f>'Raw Data'!C190/AVERAGE('Raw Data'!C$1234:C$1237)</f>
        <v>0.6240658507527348</v>
      </c>
      <c r="D265" s="14">
        <f>'Raw Data'!D190/AVERAGE('Raw Data'!D$1234:D$1237)</f>
        <v>3.351415293620617</v>
      </c>
      <c r="E265" s="14">
        <f>'Raw Data'!E190/AVERAGE('Raw Data'!E$1234:E$1237)</f>
        <v>0.76516389503027971</v>
      </c>
    </row>
    <row r="266" spans="1:5" x14ac:dyDescent="0.25">
      <c r="A266" s="4" t="s">
        <v>175</v>
      </c>
      <c r="B266" s="4" t="s">
        <v>299</v>
      </c>
      <c r="C266" s="14">
        <f>'Raw Data'!C191/AVERAGE('Raw Data'!C$1234:C$1237)</f>
        <v>1.0880537203509153</v>
      </c>
      <c r="D266" s="14">
        <f>'Raw Data'!D191/AVERAGE('Raw Data'!D$1234:D$1237)</f>
        <v>4.1064638783269958</v>
      </c>
      <c r="E266" s="14">
        <f>'Raw Data'!E191/AVERAGE('Raw Data'!E$1234:E$1237)</f>
        <v>0.84129578006344319</v>
      </c>
    </row>
    <row r="267" spans="1:5" x14ac:dyDescent="0.25">
      <c r="A267" s="4" t="s">
        <v>177</v>
      </c>
      <c r="B267" s="4" t="s">
        <v>300</v>
      </c>
      <c r="C267" s="14">
        <f>'Raw Data'!C192/AVERAGE('Raw Data'!C$1234:C$1237)</f>
        <v>0.48478284414599804</v>
      </c>
      <c r="D267" s="14">
        <f>'Raw Data'!D192/AVERAGE('Raw Data'!D$1234:D$1237)</f>
        <v>1.449260667511618</v>
      </c>
      <c r="E267" s="14">
        <f>'Raw Data'!E192/AVERAGE('Raw Data'!E$1234:E$1237)</f>
        <v>0.43602806882630013</v>
      </c>
    </row>
    <row r="268" spans="1:5" x14ac:dyDescent="0.25">
      <c r="A268" t="s">
        <v>179</v>
      </c>
      <c r="B268" t="s">
        <v>301</v>
      </c>
      <c r="C268" s="14">
        <f>'Raw Data'!C193/AVERAGE('Raw Data'!C$1234:C$1237)</f>
        <v>1.5934149247265244</v>
      </c>
      <c r="D268" s="14">
        <f>'Raw Data'!D193/AVERAGE('Raw Data'!D$1234:D$1237)</f>
        <v>1.1305449936628644</v>
      </c>
      <c r="E268" s="14">
        <f>'Raw Data'!E193/AVERAGE('Raw Data'!E$1234:E$1237)</f>
        <v>1.4711141017014322</v>
      </c>
    </row>
    <row r="269" spans="1:5" x14ac:dyDescent="0.25">
      <c r="A269" t="s">
        <v>181</v>
      </c>
      <c r="B269" t="s">
        <v>302</v>
      </c>
      <c r="C269" s="14">
        <f>'Raw Data'!C194/AVERAGE('Raw Data'!C$1234:C$1237)</f>
        <v>2.2176973897974657</v>
      </c>
      <c r="D269" s="14">
        <f>'Raw Data'!D194/AVERAGE('Raw Data'!D$1234:D$1237)</f>
        <v>4.0743557245458391</v>
      </c>
      <c r="E269" s="14">
        <f>'Raw Data'!E194/AVERAGE('Raw Data'!E$1234:E$1237)</f>
        <v>2.5738729212727098</v>
      </c>
    </row>
    <row r="270" spans="1:5" x14ac:dyDescent="0.25">
      <c r="A270" t="s">
        <v>183</v>
      </c>
      <c r="B270" t="s">
        <v>303</v>
      </c>
      <c r="C270" s="14">
        <f>'Raw Data'!C195/AVERAGE('Raw Data'!C$1234:C$1237)</f>
        <v>0.59049063143073754</v>
      </c>
      <c r="D270" s="14">
        <f>'Raw Data'!D195/AVERAGE('Raw Data'!D$1234:D$1237)</f>
        <v>0.61478664976763842</v>
      </c>
      <c r="E270" s="14">
        <f>'Raw Data'!E195/AVERAGE('Raw Data'!E$1234:E$1237)</f>
        <v>2.8199557819859655</v>
      </c>
    </row>
    <row r="271" spans="1:5" x14ac:dyDescent="0.25">
      <c r="A271" s="4" t="s">
        <v>187</v>
      </c>
      <c r="B271" s="4" t="s">
        <v>305</v>
      </c>
      <c r="C271" s="14">
        <f>'Raw Data'!C197/AVERAGE('Raw Data'!C$1234:C$1237)</f>
        <v>0.96285064442759671</v>
      </c>
      <c r="D271" s="14">
        <f>'Raw Data'!D197/AVERAGE('Raw Data'!D$1234:D$1237)</f>
        <v>1.1085762568652302</v>
      </c>
      <c r="E271" s="14">
        <f>'Raw Data'!E197/AVERAGE('Raw Data'!E$1234:E$1237)</f>
        <v>1.271171777371912</v>
      </c>
    </row>
    <row r="272" spans="1:5" x14ac:dyDescent="0.25">
      <c r="A272" t="s">
        <v>13</v>
      </c>
      <c r="B272" t="s">
        <v>306</v>
      </c>
      <c r="C272" s="14">
        <f>'Raw Data'!C198/AVERAGE('Raw Data'!C$1234:C$1237)</f>
        <v>1.3674861908372142</v>
      </c>
      <c r="D272" s="14">
        <f>'Raw Data'!D198/AVERAGE('Raw Data'!D$1234:D$1237)</f>
        <v>1.0227291930713984</v>
      </c>
      <c r="E272" s="14">
        <f>'Raw Data'!E198/AVERAGE('Raw Data'!E$1234:E$1237)</f>
        <v>0.74555416706719213</v>
      </c>
    </row>
    <row r="273" spans="1:5" x14ac:dyDescent="0.25">
      <c r="A273" t="s">
        <v>15</v>
      </c>
      <c r="B273" t="s">
        <v>307</v>
      </c>
      <c r="C273" s="14">
        <f>'Raw Data'!C199/AVERAGE('Raw Data'!C$1234:C$1237)</f>
        <v>0.45532329686992312</v>
      </c>
      <c r="D273" s="14">
        <f>'Raw Data'!D199/AVERAGE('Raw Data'!D$1234:D$1237)</f>
        <v>0.29539501478664976</v>
      </c>
      <c r="E273" s="14">
        <f>'Raw Data'!E199/AVERAGE('Raw Data'!E$1234:E$1237)</f>
        <v>1.8340863212534846</v>
      </c>
    </row>
    <row r="274" spans="1:5" x14ac:dyDescent="0.25">
      <c r="A274" s="4" t="s">
        <v>17</v>
      </c>
      <c r="B274" s="4" t="s">
        <v>308</v>
      </c>
      <c r="C274" s="14">
        <f>'Raw Data'!C200/AVERAGE('Raw Data'!C$1234:C$1237)</f>
        <v>2.2118488032058918</v>
      </c>
      <c r="D274" s="14">
        <f>'Raw Data'!D200/AVERAGE('Raw Data'!D$1234:D$1237)</f>
        <v>0.76214617659484585</v>
      </c>
      <c r="E274" s="14">
        <f>'Raw Data'!E200/AVERAGE('Raw Data'!E$1234:E$1237)</f>
        <v>0.85244640968951269</v>
      </c>
    </row>
    <row r="275" spans="1:5" x14ac:dyDescent="0.25">
      <c r="A275" t="s">
        <v>19</v>
      </c>
      <c r="B275" t="s">
        <v>309</v>
      </c>
      <c r="C275" s="14">
        <f>'Raw Data'!C201/AVERAGE('Raw Data'!C$1234:C$1237)</f>
        <v>1.682226795191162</v>
      </c>
      <c r="D275" s="14">
        <f>'Raw Data'!D201/AVERAGE('Raw Data'!D$1234:D$1237)</f>
        <v>4.2835656949725394</v>
      </c>
      <c r="E275" s="14">
        <f>'Raw Data'!E201/AVERAGE('Raw Data'!E$1234:E$1237)</f>
        <v>0.93665288858982987</v>
      </c>
    </row>
    <row r="276" spans="1:5" x14ac:dyDescent="0.25">
      <c r="A276" t="s">
        <v>21</v>
      </c>
      <c r="B276" t="s">
        <v>310</v>
      </c>
      <c r="C276" s="14">
        <f>'Raw Data'!C202/AVERAGE('Raw Data'!C$1234:C$1237)</f>
        <v>1.2838730640095311</v>
      </c>
      <c r="D276" s="14">
        <f>'Raw Data'!D202/AVERAGE('Raw Data'!D$1234:D$1237)</f>
        <v>9.8882974228981837</v>
      </c>
      <c r="E276" s="14">
        <f>'Raw Data'!E202/AVERAGE('Raw Data'!E$1234:E$1237)</f>
        <v>1.9152167643948861</v>
      </c>
    </row>
    <row r="277" spans="1:5" x14ac:dyDescent="0.25">
      <c r="A277" t="s">
        <v>23</v>
      </c>
      <c r="B277" t="s">
        <v>311</v>
      </c>
      <c r="C277" s="14">
        <f>'Raw Data'!C203/AVERAGE('Raw Data'!C$1234:C$1237)</f>
        <v>0.89028484782844142</v>
      </c>
      <c r="D277" s="14">
        <f>'Raw Data'!D203/AVERAGE('Raw Data'!D$1234:D$1237)</f>
        <v>1.2454583861427968</v>
      </c>
      <c r="E277" s="14">
        <f>'Raw Data'!E203/AVERAGE('Raw Data'!E$1234:E$1237)</f>
        <v>1.0520042295491685</v>
      </c>
    </row>
    <row r="278" spans="1:5" x14ac:dyDescent="0.25">
      <c r="A278" t="s">
        <v>29</v>
      </c>
      <c r="B278" t="s">
        <v>312</v>
      </c>
      <c r="C278" s="14">
        <f>'Raw Data'!C204/AVERAGE('Raw Data'!C$1234:C$1237)</f>
        <v>1.7656233077006389</v>
      </c>
      <c r="D278" s="14">
        <f>'Raw Data'!D204/AVERAGE('Raw Data'!D$1234:D$1237)</f>
        <v>0.61377270806928597</v>
      </c>
      <c r="E278" s="14">
        <f>'Raw Data'!E204/AVERAGE('Raw Data'!E$1234:E$1237)</f>
        <v>1.1389022397385369</v>
      </c>
    </row>
    <row r="279" spans="1:5" x14ac:dyDescent="0.25">
      <c r="A279" t="s">
        <v>31</v>
      </c>
      <c r="B279" t="s">
        <v>313</v>
      </c>
      <c r="C279" s="14">
        <f>'Raw Data'!C205/AVERAGE('Raw Data'!C$1234:C$1237)</f>
        <v>0.98104624715693711</v>
      </c>
      <c r="D279" s="14">
        <f>'Raw Data'!D205/AVERAGE('Raw Data'!D$1234:D$1237)</f>
        <v>0.41774397972116606</v>
      </c>
      <c r="E279" s="14">
        <f>'Raw Data'!E205/AVERAGE('Raw Data'!E$1234:E$1237)</f>
        <v>0.61751417860232627</v>
      </c>
    </row>
    <row r="280" spans="1:5" x14ac:dyDescent="0.25">
      <c r="A280" t="s">
        <v>33</v>
      </c>
      <c r="B280" t="s">
        <v>314</v>
      </c>
      <c r="C280" s="14">
        <f>'Raw Data'!C206/AVERAGE('Raw Data'!C$1234:C$1237)</f>
        <v>1.4565146756200584</v>
      </c>
      <c r="D280" s="14">
        <f>'Raw Data'!D206/AVERAGE('Raw Data'!D$1234:D$1237)</f>
        <v>4.1010561892691166</v>
      </c>
      <c r="E280" s="14">
        <f>'Raw Data'!E206/AVERAGE('Raw Data'!E$1234:E$1237)</f>
        <v>0.66173219263673944</v>
      </c>
    </row>
    <row r="281" spans="1:5" x14ac:dyDescent="0.25">
      <c r="A281" t="s">
        <v>35</v>
      </c>
      <c r="B281" t="s">
        <v>315</v>
      </c>
      <c r="C281" s="14">
        <f>'Raw Data'!C207/AVERAGE('Raw Data'!C$1234:C$1237)</f>
        <v>0.57446117188346146</v>
      </c>
      <c r="D281" s="14">
        <f>'Raw Data'!D207/AVERAGE('Raw Data'!D$1234:D$1237)</f>
        <v>0.61715251373046054</v>
      </c>
      <c r="E281" s="14">
        <f>'Raw Data'!E207/AVERAGE('Raw Data'!E$1234:E$1237)</f>
        <v>0.7490147072959723</v>
      </c>
    </row>
    <row r="282" spans="1:5" x14ac:dyDescent="0.25">
      <c r="A282" t="s">
        <v>45</v>
      </c>
      <c r="B282" t="s">
        <v>318</v>
      </c>
      <c r="C282" s="14">
        <f>'Raw Data'!C210/AVERAGE('Raw Data'!C$1234:C$1237)</f>
        <v>0.97324813170150548</v>
      </c>
      <c r="D282" s="14">
        <f>'Raw Data'!D210/AVERAGE('Raw Data'!D$1234:D$1237)</f>
        <v>3.5447401774397971</v>
      </c>
      <c r="E282" s="14">
        <f>'Raw Data'!E210/AVERAGE('Raw Data'!E$1234:E$1237)</f>
        <v>0.77823704700567142</v>
      </c>
    </row>
    <row r="283" spans="1:5" x14ac:dyDescent="0.25">
      <c r="A283" s="4" t="s">
        <v>47</v>
      </c>
      <c r="B283" s="4" t="s">
        <v>319</v>
      </c>
      <c r="C283" s="14">
        <f>'Raw Data'!C211/AVERAGE('Raw Data'!C$1234:C$1237)</f>
        <v>0.68688400303260044</v>
      </c>
      <c r="D283" s="14">
        <f>'Raw Data'!D211/AVERAGE('Raw Data'!D$1234:D$1237)</f>
        <v>4.626277989015632</v>
      </c>
      <c r="E283" s="14">
        <f>'Raw Data'!E211/AVERAGE('Raw Data'!E$1234:E$1237)</f>
        <v>1.1627415168701336</v>
      </c>
    </row>
    <row r="284" spans="1:5" x14ac:dyDescent="0.25">
      <c r="A284" t="s">
        <v>49</v>
      </c>
      <c r="B284" t="s">
        <v>320</v>
      </c>
      <c r="C284" s="14">
        <f>'Raw Data'!C212/AVERAGE('Raw Data'!C$1234:C$1237)</f>
        <v>0.33770172208382976</v>
      </c>
      <c r="D284" s="14">
        <f>'Raw Data'!D212/AVERAGE('Raw Data'!D$1234:D$1237)</f>
        <v>1.3607097591888466</v>
      </c>
      <c r="E284" s="14">
        <f>'Raw Data'!E212/AVERAGE('Raw Data'!E$1234:E$1237)</f>
        <v>1.3907526674997597</v>
      </c>
    </row>
    <row r="285" spans="1:5" x14ac:dyDescent="0.25">
      <c r="A285" t="s">
        <v>51</v>
      </c>
      <c r="B285" t="s">
        <v>321</v>
      </c>
      <c r="C285" s="14">
        <f>'Raw Data'!C213/AVERAGE('Raw Data'!C$1234:C$1237)</f>
        <v>1.3352106574244558</v>
      </c>
      <c r="D285" s="14">
        <f>'Raw Data'!D213/AVERAGE('Raw Data'!D$1234:D$1237)</f>
        <v>3.778284748626954</v>
      </c>
      <c r="E285" s="14">
        <f>'Raw Data'!E213/AVERAGE('Raw Data'!E$1234:E$1237)</f>
        <v>0.97664135345573388</v>
      </c>
    </row>
    <row r="286" spans="1:5" x14ac:dyDescent="0.25">
      <c r="A286" t="s">
        <v>53</v>
      </c>
      <c r="B286" t="s">
        <v>322</v>
      </c>
      <c r="C286" s="14">
        <f>'Raw Data'!C214/AVERAGE('Raw Data'!C$1234:C$1237)</f>
        <v>2.4579226686884001</v>
      </c>
      <c r="D286" s="14">
        <f>'Raw Data'!D214/AVERAGE('Raw Data'!D$1234:D$1237)</f>
        <v>1.9880016899028305</v>
      </c>
      <c r="E286" s="14">
        <f>'Raw Data'!E214/AVERAGE('Raw Data'!E$1234:E$1237)</f>
        <v>1.0596943189464578</v>
      </c>
    </row>
    <row r="287" spans="1:5" x14ac:dyDescent="0.25">
      <c r="A287" t="s">
        <v>55</v>
      </c>
      <c r="B287" t="s">
        <v>323</v>
      </c>
      <c r="C287" s="14">
        <f>'Raw Data'!C215/AVERAGE('Raw Data'!C$1234:C$1237)</f>
        <v>2.1015921152388173</v>
      </c>
      <c r="D287" s="14">
        <f>'Raw Data'!D215/AVERAGE('Raw Data'!D$1234:D$1237)</f>
        <v>0.45559780312632026</v>
      </c>
      <c r="E287" s="14">
        <f>'Raw Data'!E215/AVERAGE('Raw Data'!E$1234:E$1237)</f>
        <v>0.8059213688359127</v>
      </c>
    </row>
    <row r="288" spans="1:5" x14ac:dyDescent="0.25">
      <c r="A288" t="s">
        <v>61</v>
      </c>
      <c r="B288" t="s">
        <v>324</v>
      </c>
      <c r="C288" s="14">
        <f>'Raw Data'!C216/AVERAGE('Raw Data'!C$1234:C$1237)</f>
        <v>1.9551608361312682</v>
      </c>
      <c r="D288" s="14">
        <f>'Raw Data'!D216/AVERAGE('Raw Data'!D$1234:D$1237)</f>
        <v>2.0971694127587663</v>
      </c>
      <c r="E288" s="14">
        <f>'Raw Data'!E216/AVERAGE('Raw Data'!E$1234:E$1237)</f>
        <v>1.5933865231183313</v>
      </c>
    </row>
    <row r="289" spans="1:5" x14ac:dyDescent="0.25">
      <c r="A289" s="4" t="s">
        <v>63</v>
      </c>
      <c r="B289" s="4" t="s">
        <v>325</v>
      </c>
      <c r="C289" s="14">
        <f>'Raw Data'!C217/AVERAGE('Raw Data'!C$1234:C$1237)</f>
        <v>2.4451424239142208</v>
      </c>
      <c r="D289" s="14">
        <f>'Raw Data'!D217/AVERAGE('Raw Data'!D$1234:D$1237)</f>
        <v>1.4323616392057457</v>
      </c>
      <c r="E289" s="14">
        <f>'Raw Data'!E217/AVERAGE('Raw Data'!E$1234:E$1237)</f>
        <v>1.4119004133423052</v>
      </c>
    </row>
    <row r="290" spans="1:5" x14ac:dyDescent="0.25">
      <c r="A290" t="s">
        <v>65</v>
      </c>
      <c r="B290" t="s">
        <v>326</v>
      </c>
      <c r="C290" s="14">
        <f>'Raw Data'!C218/AVERAGE('Raw Data'!C$1234:C$1237)</f>
        <v>0.91021336510343331</v>
      </c>
      <c r="D290" s="14">
        <f>'Raw Data'!D218/AVERAGE('Raw Data'!D$1234:D$1237)</f>
        <v>1.2664131812420787</v>
      </c>
      <c r="E290" s="14">
        <f>'Raw Data'!E218/AVERAGE('Raw Data'!E$1234:E$1237)</f>
        <v>0.73978660001922525</v>
      </c>
    </row>
    <row r="291" spans="1:5" x14ac:dyDescent="0.25">
      <c r="A291" t="s">
        <v>67</v>
      </c>
      <c r="B291" t="s">
        <v>327</v>
      </c>
      <c r="C291" s="14">
        <f>'Raw Data'!C219/AVERAGE('Raw Data'!C$1234:C$1237)</f>
        <v>0.96913245965558326</v>
      </c>
      <c r="D291" s="14">
        <f>'Raw Data'!D219/AVERAGE('Raw Data'!D$1234:D$1237)</f>
        <v>1.6716518800168991</v>
      </c>
      <c r="E291" s="14">
        <f>'Raw Data'!E219/AVERAGE('Raw Data'!E$1234:E$1237)</f>
        <v>0.37296933576852831</v>
      </c>
    </row>
    <row r="292" spans="1:5" x14ac:dyDescent="0.25">
      <c r="A292" t="s">
        <v>69</v>
      </c>
      <c r="B292" t="s">
        <v>328</v>
      </c>
      <c r="C292" s="14">
        <f>'Raw Data'!C220/AVERAGE('Raw Data'!C$1234:C$1237)</f>
        <v>1.4918228094877071</v>
      </c>
      <c r="D292" s="14">
        <f>'Raw Data'!D220/AVERAGE('Raw Data'!D$1234:D$1237)</f>
        <v>9.0403041825095052</v>
      </c>
      <c r="E292" s="14">
        <f>'Raw Data'!E220/AVERAGE('Raw Data'!E$1234:E$1237)</f>
        <v>1.2673267326732673</v>
      </c>
    </row>
    <row r="293" spans="1:5" x14ac:dyDescent="0.25">
      <c r="A293" t="s">
        <v>71</v>
      </c>
      <c r="B293" t="s">
        <v>329</v>
      </c>
      <c r="C293" s="14">
        <f>'Raw Data'!C221/AVERAGE('Raw Data'!C$1234:C$1237)</f>
        <v>0.59720567529513702</v>
      </c>
      <c r="D293" s="14">
        <f>'Raw Data'!D221/AVERAGE('Raw Data'!D$1234:D$1237)</f>
        <v>1.48474862695395</v>
      </c>
      <c r="E293" s="14">
        <f>'Raw Data'!E221/AVERAGE('Raw Data'!E$1234:E$1237)</f>
        <v>0.82322406997981357</v>
      </c>
    </row>
    <row r="294" spans="1:5" x14ac:dyDescent="0.25">
      <c r="A294" t="s">
        <v>77</v>
      </c>
      <c r="B294" t="s">
        <v>330</v>
      </c>
      <c r="C294" s="14">
        <f>'Raw Data'!C222/AVERAGE('Raw Data'!C$1234:C$1237)</f>
        <v>1.0618433878479367</v>
      </c>
      <c r="D294" s="14">
        <f>'Raw Data'!D222/AVERAGE('Raw Data'!D$1234:D$1237)</f>
        <v>0.71719476130122517</v>
      </c>
      <c r="E294" s="14">
        <f>'Raw Data'!E222/AVERAGE('Raw Data'!E$1234:E$1237)</f>
        <v>1.0031721618763818</v>
      </c>
    </row>
    <row r="295" spans="1:5" x14ac:dyDescent="0.25">
      <c r="A295" s="4" t="s">
        <v>79</v>
      </c>
      <c r="B295" s="4" t="s">
        <v>331</v>
      </c>
      <c r="C295" s="14">
        <f>'Raw Data'!C223/AVERAGE('Raw Data'!C$1234:C$1237)</f>
        <v>0.98646160511209791</v>
      </c>
      <c r="D295" s="14">
        <f>'Raw Data'!D223/AVERAGE('Raw Data'!D$1234:D$1237)</f>
        <v>0.84934516265314741</v>
      </c>
      <c r="E295" s="14">
        <f>'Raw Data'!E223/AVERAGE('Raw Data'!E$1234:E$1237)</f>
        <v>0.79938479284821684</v>
      </c>
    </row>
    <row r="296" spans="1:5" x14ac:dyDescent="0.25">
      <c r="A296" t="s">
        <v>81</v>
      </c>
      <c r="B296" t="s">
        <v>332</v>
      </c>
      <c r="C296" s="14">
        <f>'Raw Data'!C224/AVERAGE('Raw Data'!C$1234:C$1237)</f>
        <v>1.2455323296869922</v>
      </c>
      <c r="D296" s="14">
        <f>'Raw Data'!D224/AVERAGE('Raw Data'!D$1234:D$1237)</f>
        <v>0.44816223067173638</v>
      </c>
      <c r="E296" s="14">
        <f>'Raw Data'!E224/AVERAGE('Raw Data'!E$1234:E$1237)</f>
        <v>0.68595597423820054</v>
      </c>
    </row>
    <row r="297" spans="1:5" x14ac:dyDescent="0.25">
      <c r="A297" t="s">
        <v>83</v>
      </c>
      <c r="B297" t="s">
        <v>333</v>
      </c>
      <c r="C297" s="14">
        <f>'Raw Data'!C225/AVERAGE('Raw Data'!C$1234:C$1237)</f>
        <v>1.1192461821726416</v>
      </c>
      <c r="D297" s="14">
        <f>'Raw Data'!D225/AVERAGE('Raw Data'!D$1234:D$1237)</f>
        <v>1.8727503168567807</v>
      </c>
      <c r="E297" s="14">
        <f>'Raw Data'!E225/AVERAGE('Raw Data'!E$1234:E$1237)</f>
        <v>1.2111890800730558</v>
      </c>
    </row>
    <row r="298" spans="1:5" x14ac:dyDescent="0.25">
      <c r="A298" t="s">
        <v>85</v>
      </c>
      <c r="B298" t="s">
        <v>334</v>
      </c>
      <c r="C298" s="14">
        <f>'Raw Data'!C226/AVERAGE('Raw Data'!C$1234:C$1237)</f>
        <v>0.59698906097693061</v>
      </c>
      <c r="D298" s="14">
        <f>'Raw Data'!D226/AVERAGE('Raw Data'!D$1234:D$1237)</f>
        <v>1.7483734685255599</v>
      </c>
      <c r="E298" s="14">
        <f>'Raw Data'!E226/AVERAGE('Raw Data'!E$1234:E$1237)</f>
        <v>0.86974911083341344</v>
      </c>
    </row>
    <row r="299" spans="1:5" x14ac:dyDescent="0.25">
      <c r="A299" t="s">
        <v>87</v>
      </c>
      <c r="B299" t="s">
        <v>335</v>
      </c>
      <c r="C299" s="14">
        <f>'Raw Data'!C227/AVERAGE('Raw Data'!C$1234:C$1237)</f>
        <v>1.1833640203617459</v>
      </c>
      <c r="D299" s="14">
        <f>'Raw Data'!D227/AVERAGE('Raw Data'!D$1234:D$1237)</f>
        <v>5.1251373046049853</v>
      </c>
      <c r="E299" s="14">
        <f>'Raw Data'!E227/AVERAGE('Raw Data'!E$1234:E$1237)</f>
        <v>1.123137556474094</v>
      </c>
    </row>
    <row r="300" spans="1:5" x14ac:dyDescent="0.25">
      <c r="A300" t="s">
        <v>93</v>
      </c>
      <c r="B300" t="s">
        <v>336</v>
      </c>
      <c r="C300" s="14">
        <f>'Raw Data'!C228/AVERAGE('Raw Data'!C$1234:C$1237)</f>
        <v>0.57186180006498433</v>
      </c>
      <c r="D300" s="14">
        <f>'Raw Data'!D228/AVERAGE('Raw Data'!D$1234:D$1237)</f>
        <v>0.31533586818757919</v>
      </c>
      <c r="E300" s="14">
        <f>'Raw Data'!E228/AVERAGE('Raw Data'!E$1234:E$1237)</f>
        <v>0.29529943285590693</v>
      </c>
    </row>
    <row r="301" spans="1:5" x14ac:dyDescent="0.25">
      <c r="A301" t="s">
        <v>95</v>
      </c>
      <c r="B301" t="s">
        <v>337</v>
      </c>
      <c r="C301" s="14">
        <f>'Raw Data'!C229/AVERAGE('Raw Data'!C$1234:C$1237)</f>
        <v>2.2848478284414599</v>
      </c>
      <c r="D301" s="14">
        <f>'Raw Data'!D229/AVERAGE('Raw Data'!D$1234:D$1237)</f>
        <v>0.76586396282213776</v>
      </c>
      <c r="E301" s="14">
        <f>'Raw Data'!E229/AVERAGE('Raw Data'!E$1234:E$1237)</f>
        <v>1.3103912332980872</v>
      </c>
    </row>
    <row r="302" spans="1:5" x14ac:dyDescent="0.25">
      <c r="A302" t="s">
        <v>99</v>
      </c>
      <c r="B302" t="s">
        <v>339</v>
      </c>
      <c r="C302" s="14">
        <f>'Raw Data'!C231/AVERAGE('Raw Data'!C$1234:C$1237)</f>
        <v>1.0657424455756526</v>
      </c>
      <c r="D302" s="14">
        <f>'Raw Data'!D231/AVERAGE('Raw Data'!D$1234:D$1237)</f>
        <v>4.4748626953950144</v>
      </c>
      <c r="E302" s="14">
        <f>'Raw Data'!E231/AVERAGE('Raw Data'!E$1234:E$1237)</f>
        <v>0.85898298567720854</v>
      </c>
    </row>
    <row r="303" spans="1:5" x14ac:dyDescent="0.25">
      <c r="A303" s="4" t="s">
        <v>101</v>
      </c>
      <c r="B303" s="4" t="s">
        <v>340</v>
      </c>
      <c r="C303" s="14">
        <f>'Raw Data'!C232/AVERAGE('Raw Data'!C$1234:C$1237)</f>
        <v>0.73128993826491928</v>
      </c>
      <c r="D303" s="14">
        <f>'Raw Data'!D232/AVERAGE('Raw Data'!D$1234:D$1237)</f>
        <v>11.598141106886354</v>
      </c>
      <c r="E303" s="14">
        <f>'Raw Data'!E232/AVERAGE('Raw Data'!E$1234:E$1237)</f>
        <v>1.1927328655195617</v>
      </c>
    </row>
    <row r="304" spans="1:5" x14ac:dyDescent="0.25">
      <c r="A304" s="4" t="s">
        <v>103</v>
      </c>
      <c r="B304" s="4" t="s">
        <v>341</v>
      </c>
      <c r="C304" s="14">
        <f>'Raw Data'!C233/AVERAGE('Raw Data'!C$1234:C$1237)</f>
        <v>1.1701505469511535</v>
      </c>
      <c r="D304" s="14">
        <f>'Raw Data'!D233/AVERAGE('Raw Data'!D$1234:D$1237)</f>
        <v>0.76924376848331222</v>
      </c>
      <c r="E304" s="14">
        <f>'Raw Data'!E233/AVERAGE('Raw Data'!E$1234:E$1237)</f>
        <v>0.82283956550994908</v>
      </c>
    </row>
    <row r="305" spans="1:5" x14ac:dyDescent="0.25">
      <c r="A305" t="s">
        <v>109</v>
      </c>
      <c r="B305" t="s">
        <v>342</v>
      </c>
      <c r="C305" s="14">
        <f>'Raw Data'!C234/AVERAGE('Raw Data'!C$1234:C$1237)</f>
        <v>0.82291779486624062</v>
      </c>
      <c r="D305" s="14">
        <f>'Raw Data'!D234/AVERAGE('Raw Data'!D$1234:D$1237)</f>
        <v>0.7611322348964934</v>
      </c>
      <c r="E305" s="14">
        <f>'Raw Data'!E234/AVERAGE('Raw Data'!E$1234:E$1237)</f>
        <v>0.7059502066711526</v>
      </c>
    </row>
    <row r="306" spans="1:5" x14ac:dyDescent="0.25">
      <c r="A306" t="s">
        <v>111</v>
      </c>
      <c r="B306" t="s">
        <v>343</v>
      </c>
      <c r="C306" s="14">
        <f>'Raw Data'!C235/AVERAGE('Raw Data'!C$1234:C$1237)</f>
        <v>1.4660457056211416</v>
      </c>
      <c r="D306" s="14">
        <f>'Raw Data'!D235/AVERAGE('Raw Data'!D$1234:D$1237)</f>
        <v>0.79019856358259399</v>
      </c>
      <c r="E306" s="14">
        <f>'Raw Data'!E235/AVERAGE('Raw Data'!E$1234:E$1237)</f>
        <v>1.2077285398442756</v>
      </c>
    </row>
    <row r="307" spans="1:5" x14ac:dyDescent="0.25">
      <c r="A307" t="s">
        <v>113</v>
      </c>
      <c r="B307" t="s">
        <v>344</v>
      </c>
      <c r="C307" s="14">
        <f>'Raw Data'!C236/AVERAGE('Raw Data'!C$1234:C$1237)</f>
        <v>3.2275533412758581</v>
      </c>
      <c r="D307" s="14">
        <f>'Raw Data'!D236/AVERAGE('Raw Data'!D$1234:D$1237)</f>
        <v>0.81994085340092948</v>
      </c>
      <c r="E307" s="14">
        <f>'Raw Data'!E236/AVERAGE('Raw Data'!E$1234:E$1237)</f>
        <v>1.0193213496106892</v>
      </c>
    </row>
    <row r="308" spans="1:5" x14ac:dyDescent="0.25">
      <c r="A308" t="s">
        <v>117</v>
      </c>
      <c r="B308" t="s">
        <v>346</v>
      </c>
      <c r="C308" s="14">
        <f>'Raw Data'!C238/AVERAGE('Raw Data'!C$1234:C$1237)</f>
        <v>1.3371601862883136</v>
      </c>
      <c r="D308" s="14">
        <f>'Raw Data'!D238/AVERAGE('Raw Data'!D$1234:D$1237)</f>
        <v>3.1161808196028726</v>
      </c>
      <c r="E308" s="14">
        <f>'Raw Data'!E238/AVERAGE('Raw Data'!E$1234:E$1237)</f>
        <v>0.70287417091223681</v>
      </c>
    </row>
    <row r="309" spans="1:5" x14ac:dyDescent="0.25">
      <c r="A309" t="s">
        <v>125</v>
      </c>
      <c r="B309" t="s">
        <v>347</v>
      </c>
      <c r="C309" s="14">
        <f>'Raw Data'!C239/AVERAGE('Raw Data'!C$1234:C$1237)</f>
        <v>1.6755117513267628</v>
      </c>
      <c r="D309" s="14">
        <f>'Raw Data'!D239/AVERAGE('Raw Data'!D$1234:D$1237)</f>
        <v>1.5476130122517955</v>
      </c>
      <c r="E309" s="14">
        <f>'Raw Data'!E239/AVERAGE('Raw Data'!E$1234:E$1237)</f>
        <v>0.84437181582235898</v>
      </c>
    </row>
    <row r="310" spans="1:5" x14ac:dyDescent="0.25">
      <c r="A310" s="4" t="s">
        <v>127</v>
      </c>
      <c r="B310" s="4" t="s">
        <v>348</v>
      </c>
      <c r="C310" s="14">
        <f>'Raw Data'!C240/AVERAGE('Raw Data'!C$1234:C$1237)</f>
        <v>2.6346799523448499</v>
      </c>
      <c r="D310" s="14">
        <f>'Raw Data'!D240/AVERAGE('Raw Data'!D$1234:D$1237)</f>
        <v>1.1761723700887199</v>
      </c>
      <c r="E310" s="14">
        <f>'Raw Data'!E240/AVERAGE('Raw Data'!E$1234:E$1237)</f>
        <v>2.4838988753244258</v>
      </c>
    </row>
    <row r="311" spans="1:5" x14ac:dyDescent="0.25">
      <c r="A311" s="4" t="s">
        <v>129</v>
      </c>
      <c r="B311" s="4" t="s">
        <v>349</v>
      </c>
      <c r="C311" s="14">
        <f>'Raw Data'!C241/AVERAGE('Raw Data'!C$1234:C$1237)</f>
        <v>1.6419365320047654</v>
      </c>
      <c r="D311" s="14">
        <f>'Raw Data'!D241/AVERAGE('Raw Data'!D$1234:D$1237)</f>
        <v>0.85509083227714411</v>
      </c>
      <c r="E311" s="14">
        <f>'Raw Data'!E241/AVERAGE('Raw Data'!E$1234:E$1237)</f>
        <v>1.8560030760357589</v>
      </c>
    </row>
    <row r="312" spans="1:5" x14ac:dyDescent="0.25">
      <c r="A312" t="s">
        <v>131</v>
      </c>
      <c r="B312" t="s">
        <v>350</v>
      </c>
      <c r="C312" s="14">
        <f>'Raw Data'!C242/AVERAGE('Raw Data'!C$1234:C$1237)</f>
        <v>1.2279865699122712</v>
      </c>
      <c r="D312" s="14">
        <f>'Raw Data'!D242/AVERAGE('Raw Data'!D$1234:D$1237)</f>
        <v>0.98217152513730466</v>
      </c>
      <c r="E312" s="14">
        <f>'Raw Data'!E242/AVERAGE('Raw Data'!E$1234:E$1237)</f>
        <v>0.69326155916562526</v>
      </c>
    </row>
    <row r="313" spans="1:5" x14ac:dyDescent="0.25">
      <c r="A313" t="s">
        <v>133</v>
      </c>
      <c r="B313" t="s">
        <v>351</v>
      </c>
      <c r="C313" s="14">
        <f>'Raw Data'!C243/AVERAGE('Raw Data'!C$1234:C$1237)</f>
        <v>0.86645727282573382</v>
      </c>
      <c r="D313" s="14">
        <f>'Raw Data'!D243/AVERAGE('Raw Data'!D$1234:D$1237)</f>
        <v>0.23185466835656951</v>
      </c>
      <c r="E313" s="14">
        <f>'Raw Data'!E243/AVERAGE('Raw Data'!E$1234:E$1237)</f>
        <v>0.44141113140440258</v>
      </c>
    </row>
    <row r="314" spans="1:5" x14ac:dyDescent="0.25">
      <c r="A314" t="s">
        <v>143</v>
      </c>
      <c r="B314" t="s">
        <v>353</v>
      </c>
      <c r="C314" s="14">
        <f>'Raw Data'!C245/AVERAGE('Raw Data'!C$1234:C$1237)</f>
        <v>1.9703238384057187</v>
      </c>
      <c r="D314" s="14">
        <f>'Raw Data'!D245/AVERAGE('Raw Data'!D$1234:D$1237)</f>
        <v>0.68508660752006756</v>
      </c>
      <c r="E314" s="14">
        <f>'Raw Data'!E245/AVERAGE('Raw Data'!E$1234:E$1237)</f>
        <v>1.7541093915216763</v>
      </c>
    </row>
    <row r="315" spans="1:5" x14ac:dyDescent="0.25">
      <c r="A315" t="s">
        <v>145</v>
      </c>
      <c r="B315" t="s">
        <v>354</v>
      </c>
      <c r="C315" s="14">
        <f>'Raw Data'!C246/AVERAGE('Raw Data'!C$1234:C$1237)</f>
        <v>1.4534820751651685</v>
      </c>
      <c r="D315" s="14">
        <f>'Raw Data'!D246/AVERAGE('Raw Data'!D$1234:D$1237)</f>
        <v>0.73544571187156738</v>
      </c>
      <c r="E315" s="14">
        <f>'Raw Data'!E246/AVERAGE('Raw Data'!E$1234:E$1237)</f>
        <v>0.8220705565702201</v>
      </c>
    </row>
    <row r="316" spans="1:5" x14ac:dyDescent="0.25">
      <c r="A316" s="4" t="s">
        <v>149</v>
      </c>
      <c r="B316" s="4" t="s">
        <v>356</v>
      </c>
      <c r="C316" s="14">
        <f>'Raw Data'!C248/AVERAGE('Raw Data'!C$1234:C$1237)</f>
        <v>1.3395429437885844</v>
      </c>
      <c r="D316" s="14">
        <f>'Raw Data'!D248/AVERAGE('Raw Data'!D$1234:D$1237)</f>
        <v>1.3907900295732996</v>
      </c>
      <c r="E316" s="14">
        <f>'Raw Data'!E248/AVERAGE('Raw Data'!E$1234:E$1237)</f>
        <v>0.96818225511871581</v>
      </c>
    </row>
    <row r="317" spans="1:5" x14ac:dyDescent="0.25">
      <c r="A317" t="s">
        <v>157</v>
      </c>
      <c r="B317" t="s">
        <v>357</v>
      </c>
      <c r="C317" s="14">
        <f>'Raw Data'!C249/AVERAGE('Raw Data'!C$1234:C$1237)</f>
        <v>0.88681901873713853</v>
      </c>
      <c r="D317" s="14">
        <f>'Raw Data'!D249/AVERAGE('Raw Data'!D$1234:D$1237)</f>
        <v>1.3921419518377693</v>
      </c>
      <c r="E317" s="14">
        <f>'Raw Data'!E249/AVERAGE('Raw Data'!E$1234:E$1237)</f>
        <v>1.4418917619917331</v>
      </c>
    </row>
    <row r="318" spans="1:5" x14ac:dyDescent="0.25">
      <c r="A318" t="s">
        <v>159</v>
      </c>
      <c r="B318" t="s">
        <v>358</v>
      </c>
      <c r="C318" s="14">
        <f>'Raw Data'!C250/AVERAGE('Raw Data'!C$1234:C$1237)</f>
        <v>1.1887793783169067</v>
      </c>
      <c r="D318" s="14">
        <f>'Raw Data'!D250/AVERAGE('Raw Data'!D$1234:D$1237)</f>
        <v>2.8937896070975917</v>
      </c>
      <c r="E318" s="14">
        <f>'Raw Data'!E250/AVERAGE('Raw Data'!E$1234:E$1237)</f>
        <v>1.0235508987791984</v>
      </c>
    </row>
    <row r="319" spans="1:5" x14ac:dyDescent="0.25">
      <c r="A319" s="4" t="s">
        <v>161</v>
      </c>
      <c r="B319" s="4" t="s">
        <v>359</v>
      </c>
      <c r="C319" s="14">
        <f>'Raw Data'!C251/AVERAGE('Raw Data'!C$1234:C$1237)</f>
        <v>0.9663164735188996</v>
      </c>
      <c r="D319" s="14">
        <f>'Raw Data'!D251/AVERAGE('Raw Data'!D$1234:D$1237)</f>
        <v>0.49581749049429658</v>
      </c>
      <c r="E319" s="14">
        <f>'Raw Data'!E251/AVERAGE('Raw Data'!E$1234:E$1237)</f>
        <v>0.7247909256945112</v>
      </c>
    </row>
    <row r="320" spans="1:5" x14ac:dyDescent="0.25">
      <c r="A320" t="s">
        <v>163</v>
      </c>
      <c r="B320" t="s">
        <v>360</v>
      </c>
      <c r="C320" s="14">
        <f>'Raw Data'!C252/AVERAGE('Raw Data'!C$1234:C$1237)</f>
        <v>3.7257662731506551</v>
      </c>
      <c r="D320" s="14">
        <f>'Raw Data'!D252/AVERAGE('Raw Data'!D$1234:D$1237)</f>
        <v>1.6743557245458387</v>
      </c>
      <c r="E320" s="14">
        <f>'Raw Data'!E252/AVERAGE('Raw Data'!E$1234:E$1237)</f>
        <v>1.8217821782178218</v>
      </c>
    </row>
    <row r="321" spans="1:5" x14ac:dyDescent="0.25">
      <c r="A321" t="s">
        <v>165</v>
      </c>
      <c r="B321" t="s">
        <v>361</v>
      </c>
      <c r="C321" s="14">
        <f>'Raw Data'!C253/AVERAGE('Raw Data'!C$1234:C$1237)</f>
        <v>1.1387414708112207</v>
      </c>
      <c r="D321" s="14">
        <f>'Raw Data'!D253/AVERAGE('Raw Data'!D$1234:D$1237)</f>
        <v>1.7152513730460499</v>
      </c>
      <c r="E321" s="14">
        <f>'Raw Data'!E253/AVERAGE('Raw Data'!E$1234:E$1237)</f>
        <v>1.1435162933769105</v>
      </c>
    </row>
    <row r="322" spans="1:5" x14ac:dyDescent="0.25">
      <c r="A322" t="s">
        <v>173</v>
      </c>
      <c r="B322" t="s">
        <v>362</v>
      </c>
      <c r="C322" s="14">
        <f>'Raw Data'!C254/AVERAGE('Raw Data'!C$1234:C$1237)</f>
        <v>1.7292321022419581</v>
      </c>
      <c r="D322" s="14">
        <f>'Raw Data'!D254/AVERAGE('Raw Data'!D$1234:D$1237)</f>
        <v>0.41639205745669622</v>
      </c>
      <c r="E322" s="14">
        <f>'Raw Data'!E254/AVERAGE('Raw Data'!E$1234:E$1237)</f>
        <v>0.70748822455061045</v>
      </c>
    </row>
    <row r="323" spans="1:5" x14ac:dyDescent="0.25">
      <c r="A323" t="s">
        <v>175</v>
      </c>
      <c r="B323" t="s">
        <v>363</v>
      </c>
      <c r="C323" s="14">
        <f>'Raw Data'!C255/AVERAGE('Raw Data'!C$1234:C$1237)</f>
        <v>1.8997075706704214</v>
      </c>
      <c r="D323" s="14">
        <f>'Raw Data'!D255/AVERAGE('Raw Data'!D$1234:D$1237)</f>
        <v>1.4256020278833967</v>
      </c>
      <c r="E323" s="14">
        <f>'Raw Data'!E255/AVERAGE('Raw Data'!E$1234:E$1237)</f>
        <v>1.7571854272805922</v>
      </c>
    </row>
    <row r="324" spans="1:5" x14ac:dyDescent="0.25">
      <c r="A324" t="s">
        <v>177</v>
      </c>
      <c r="B324" t="s">
        <v>364</v>
      </c>
      <c r="C324" s="14">
        <f>'Raw Data'!C256/AVERAGE('Raw Data'!C$1234:C$1237)</f>
        <v>0.36434528322322107</v>
      </c>
      <c r="D324" s="14">
        <f>'Raw Data'!D256/AVERAGE('Raw Data'!D$1234:D$1237)</f>
        <v>3.3798056611744824</v>
      </c>
      <c r="E324" s="14">
        <f>'Raw Data'!E256/AVERAGE('Raw Data'!E$1234:E$1237)</f>
        <v>1.1523598961837931</v>
      </c>
    </row>
    <row r="325" spans="1:5" x14ac:dyDescent="0.25">
      <c r="A325" t="s">
        <v>179</v>
      </c>
      <c r="B325" t="s">
        <v>365</v>
      </c>
      <c r="C325" s="14">
        <f>'Raw Data'!C257/AVERAGE('Raw Data'!C$1234:C$1237)</f>
        <v>0.81208707895591903</v>
      </c>
      <c r="D325" s="14">
        <f>'Raw Data'!D257/AVERAGE('Raw Data'!D$1234:D$1237)</f>
        <v>0.85779467680608368</v>
      </c>
      <c r="E325" s="14">
        <f>'Raw Data'!E257/AVERAGE('Raw Data'!E$1234:E$1237)</f>
        <v>1.0120157646832644</v>
      </c>
    </row>
    <row r="326" spans="1:5" x14ac:dyDescent="0.25">
      <c r="A326" s="19" t="s">
        <v>181</v>
      </c>
      <c r="B326" s="19" t="s">
        <v>366</v>
      </c>
      <c r="C326" s="21">
        <f>'Raw Data'!C258/AVERAGE('Raw Data'!C$1234:C$1237)</f>
        <v>2.1505469511534714</v>
      </c>
      <c r="D326" s="21">
        <f>'Raw Data'!D258/AVERAGE('Raw Data'!D$1234:D$1237)</f>
        <v>2.310435149978876</v>
      </c>
      <c r="E326" s="21">
        <f>'Raw Data'!E258/AVERAGE('Raw Data'!E$1234:E$1237)</f>
        <v>1.2081130443141401</v>
      </c>
    </row>
    <row r="327" spans="1:5" x14ac:dyDescent="0.25">
      <c r="A327" t="s">
        <v>13</v>
      </c>
      <c r="B327" t="s">
        <v>367</v>
      </c>
      <c r="C327" s="6">
        <f>'Raw Data'!C259/AVERAGE('Raw Data'!C$1246:C$1249)</f>
        <v>1.6992287917737789</v>
      </c>
      <c r="D327" s="6">
        <f>'Raw Data'!D259/AVERAGE('Raw Data'!D$1246:D$1249)</f>
        <v>0.72934040940106137</v>
      </c>
      <c r="E327" s="6">
        <f>'Raw Data'!E259/AVERAGE('Raw Data'!E$1246:E$1249)</f>
        <v>1.303047951854009</v>
      </c>
    </row>
    <row r="328" spans="1:5" x14ac:dyDescent="0.25">
      <c r="A328" t="s">
        <v>15</v>
      </c>
      <c r="B328" t="s">
        <v>368</v>
      </c>
      <c r="C328" s="6">
        <f>'Raw Data'!C260/AVERAGE('Raw Data'!C$1246:C$1249)</f>
        <v>0.88560411311053988</v>
      </c>
      <c r="D328" s="6">
        <f>'Raw Data'!D260/AVERAGE('Raw Data'!D$1246:D$1249)</f>
        <v>0.66626231993934804</v>
      </c>
      <c r="E328" s="6">
        <f>'Raw Data'!E260/AVERAGE('Raw Data'!E$1246:E$1249)</f>
        <v>0.38672102504368083</v>
      </c>
    </row>
    <row r="329" spans="1:5" x14ac:dyDescent="0.25">
      <c r="A329" t="s">
        <v>17</v>
      </c>
      <c r="B329" t="s">
        <v>369</v>
      </c>
      <c r="C329" s="6">
        <f>'Raw Data'!C261/AVERAGE('Raw Data'!C$1246:C$1249)</f>
        <v>0.79691516709511567</v>
      </c>
      <c r="D329" s="6">
        <f>'Raw Data'!D261/AVERAGE('Raw Data'!D$1246:D$1249)</f>
        <v>2.4118271417740713</v>
      </c>
      <c r="E329" s="6">
        <f>'Raw Data'!E261/AVERAGE('Raw Data'!E$1246:E$1249)</f>
        <v>1.1535624150650359</v>
      </c>
    </row>
    <row r="330" spans="1:5" x14ac:dyDescent="0.25">
      <c r="A330" t="s">
        <v>19</v>
      </c>
      <c r="B330" t="s">
        <v>370</v>
      </c>
      <c r="C330" s="6">
        <f>'Raw Data'!C262/AVERAGE('Raw Data'!C$1246:C$1249)</f>
        <v>0.87054719059860453</v>
      </c>
      <c r="D330" s="6">
        <f>'Raw Data'!D262/AVERAGE('Raw Data'!D$1246:D$1249)</f>
        <v>0.96770280515542073</v>
      </c>
      <c r="E330" s="6">
        <f>'Raw Data'!E262/AVERAGE('Raw Data'!E$1246:E$1249)</f>
        <v>1.2168510968743933</v>
      </c>
    </row>
    <row r="331" spans="1:5" x14ac:dyDescent="0.25">
      <c r="A331" t="s">
        <v>21</v>
      </c>
      <c r="B331" t="s">
        <v>371</v>
      </c>
      <c r="C331" s="6">
        <f>'Raw Data'!C263/AVERAGE('Raw Data'!C$1246:C$1249)</f>
        <v>0.69316929856775611</v>
      </c>
      <c r="D331" s="6">
        <f>'Raw Data'!D263/AVERAGE('Raw Data'!D$1246:D$1249)</f>
        <v>0.84548900682335104</v>
      </c>
      <c r="E331" s="6">
        <f>'Raw Data'!E263/AVERAGE('Raw Data'!E$1246:E$1249)</f>
        <v>0.75868763346922929</v>
      </c>
    </row>
    <row r="332" spans="1:5" x14ac:dyDescent="0.25">
      <c r="A332" t="s">
        <v>23</v>
      </c>
      <c r="B332" t="s">
        <v>372</v>
      </c>
      <c r="C332" s="6">
        <f>'Raw Data'!C264/AVERAGE('Raw Data'!C$1246:C$1249)</f>
        <v>0.59070877708409841</v>
      </c>
      <c r="D332" s="6">
        <f>'Raw Data'!D264/AVERAGE('Raw Data'!D$1246:D$1249)</f>
        <v>12.091281273692191</v>
      </c>
      <c r="E332" s="6">
        <f>'Raw Data'!E264/AVERAGE('Raw Data'!E$1246:E$1249)</f>
        <v>0.83789555426130846</v>
      </c>
    </row>
    <row r="333" spans="1:5" x14ac:dyDescent="0.25">
      <c r="A333" t="s">
        <v>25</v>
      </c>
      <c r="B333" t="s">
        <v>373</v>
      </c>
      <c r="C333" s="6">
        <f>'Raw Data'!C265/AVERAGE('Raw Data'!C$1246:C$1249)</f>
        <v>2.1009915534337127</v>
      </c>
      <c r="D333" s="6">
        <f>'Raw Data'!D265/AVERAGE('Raw Data'!D$1246:D$1249)</f>
        <v>9.0962850644427604</v>
      </c>
      <c r="E333" s="6">
        <f>'Raw Data'!E265/AVERAGE('Raw Data'!E$1246:E$1249)</f>
        <v>2.2516016307513103</v>
      </c>
    </row>
    <row r="334" spans="1:5" x14ac:dyDescent="0.25">
      <c r="A334" t="s">
        <v>27</v>
      </c>
      <c r="B334" t="s">
        <v>374</v>
      </c>
      <c r="C334" s="6">
        <f>'Raw Data'!C266/AVERAGE('Raw Data'!C$1246:C$1249)</f>
        <v>0.86191700330517806</v>
      </c>
      <c r="D334" s="6">
        <f>'Raw Data'!D266/AVERAGE('Raw Data'!D$1246:D$1249)</f>
        <v>2.6159211523881729</v>
      </c>
      <c r="E334" s="6">
        <f>'Raw Data'!E266/AVERAGE('Raw Data'!E$1246:E$1249)</f>
        <v>2.9431178411958845</v>
      </c>
    </row>
    <row r="335" spans="1:5" x14ac:dyDescent="0.25">
      <c r="A335" t="s">
        <v>29</v>
      </c>
      <c r="B335" t="s">
        <v>375</v>
      </c>
      <c r="C335" s="6">
        <f>'Raw Data'!C267/AVERAGE('Raw Data'!C$1246:C$1249)</f>
        <v>1.8824825560044069</v>
      </c>
      <c r="D335" s="6">
        <f>'Raw Data'!D267/AVERAGE('Raw Data'!D$1246:D$1249)</f>
        <v>1.1184230477634571</v>
      </c>
      <c r="E335" s="6">
        <f>'Raw Data'!E267/AVERAGE('Raw Data'!E$1246:E$1249)</f>
        <v>1.3939040962919822</v>
      </c>
    </row>
    <row r="336" spans="1:5" x14ac:dyDescent="0.25">
      <c r="A336" t="s">
        <v>31</v>
      </c>
      <c r="B336" t="s">
        <v>376</v>
      </c>
      <c r="C336" s="6">
        <f>'Raw Data'!C268/AVERAGE('Raw Data'!C$1246:C$1249)</f>
        <v>1.6327579875137717</v>
      </c>
      <c r="D336" s="6">
        <f>'Raw Data'!D268/AVERAGE('Raw Data'!D$1246:D$1249)</f>
        <v>0.38453373768006066</v>
      </c>
      <c r="E336" s="6">
        <f>'Raw Data'!E268/AVERAGE('Raw Data'!E$1246:E$1249)</f>
        <v>0.82314113764317609</v>
      </c>
    </row>
    <row r="337" spans="1:5" x14ac:dyDescent="0.25">
      <c r="A337" t="s">
        <v>33</v>
      </c>
      <c r="B337" t="s">
        <v>377</v>
      </c>
      <c r="C337" s="6">
        <f>'Raw Data'!C269/AVERAGE('Raw Data'!C$1246:C$1249)</f>
        <v>0.68196841718692613</v>
      </c>
      <c r="D337" s="6">
        <f>'Raw Data'!D269/AVERAGE('Raw Data'!D$1246:D$1249)</f>
        <v>2.5825625473843821</v>
      </c>
      <c r="E337" s="6">
        <f>'Raw Data'!E269/AVERAGE('Raw Data'!E$1246:E$1249)</f>
        <v>0.49000194137060765</v>
      </c>
    </row>
    <row r="338" spans="1:5" x14ac:dyDescent="0.25">
      <c r="A338" t="s">
        <v>35</v>
      </c>
      <c r="B338" t="s">
        <v>378</v>
      </c>
      <c r="C338" s="6">
        <f>'Raw Data'!C270/AVERAGE('Raw Data'!C$1246:C$1249)</f>
        <v>0.83290488431876608</v>
      </c>
      <c r="D338" s="6">
        <f>'Raw Data'!D270/AVERAGE('Raw Data'!D$1246:D$1249)</f>
        <v>1.7194844579226687</v>
      </c>
      <c r="E338" s="6">
        <f>'Raw Data'!E270/AVERAGE('Raw Data'!E$1246:E$1249)</f>
        <v>2.5101921956901574</v>
      </c>
    </row>
    <row r="339" spans="1:5" x14ac:dyDescent="0.25">
      <c r="A339" t="s">
        <v>37</v>
      </c>
      <c r="B339" t="s">
        <v>379</v>
      </c>
      <c r="C339" s="6">
        <f>'Raw Data'!C271/AVERAGE('Raw Data'!C$1246:C$1249)</f>
        <v>1.3863385971355122</v>
      </c>
      <c r="D339" s="6">
        <f>'Raw Data'!D271/AVERAGE('Raw Data'!D$1246:D$1249)</f>
        <v>0.70356330553449586</v>
      </c>
      <c r="E339" s="6">
        <f>'Raw Data'!E271/AVERAGE('Raw Data'!E$1246:E$1249)</f>
        <v>3.1100757134536985</v>
      </c>
    </row>
    <row r="340" spans="1:5" x14ac:dyDescent="0.25">
      <c r="A340" t="s">
        <v>39</v>
      </c>
      <c r="B340" t="s">
        <v>380</v>
      </c>
      <c r="C340" s="6">
        <f>'Raw Data'!C272/AVERAGE('Raw Data'!C$1246:C$1249)</f>
        <v>0.683253764230628</v>
      </c>
      <c r="D340" s="6">
        <f>'Raw Data'!D272/AVERAGE('Raw Data'!D$1246:D$1249)</f>
        <v>0.54950720242608031</v>
      </c>
      <c r="E340" s="6">
        <f>'Raw Data'!E272/AVERAGE('Raw Data'!E$1246:E$1249)</f>
        <v>0.74859250630945451</v>
      </c>
    </row>
    <row r="341" spans="1:5" x14ac:dyDescent="0.25">
      <c r="A341" t="s">
        <v>41</v>
      </c>
      <c r="B341" t="s">
        <v>381</v>
      </c>
      <c r="C341" s="6">
        <f>'Raw Data'!C273/AVERAGE('Raw Data'!C$1246:C$1249)</f>
        <v>1.7420124862284245</v>
      </c>
      <c r="D341" s="6">
        <f>'Raw Data'!D273/AVERAGE('Raw Data'!D$1246:D$1249)</f>
        <v>5.9287338893100836</v>
      </c>
      <c r="E341" s="6">
        <f>'Raw Data'!E273/AVERAGE('Raw Data'!E$1246:E$1249)</f>
        <v>1.5313531353135315</v>
      </c>
    </row>
    <row r="342" spans="1:5" x14ac:dyDescent="0.25">
      <c r="A342" t="s">
        <v>43</v>
      </c>
      <c r="B342" t="s">
        <v>382</v>
      </c>
      <c r="C342" s="6">
        <f>'Raw Data'!C274/AVERAGE('Raw Data'!C$1246:C$1249)</f>
        <v>0.67517443995593096</v>
      </c>
      <c r="D342" s="6">
        <f>'Raw Data'!D274/AVERAGE('Raw Data'!D$1246:D$1249)</f>
        <v>0.48976497346474601</v>
      </c>
      <c r="E342" s="6">
        <f>'Raw Data'!E274/AVERAGE('Raw Data'!E$1246:E$1249)</f>
        <v>0.80605707629586487</v>
      </c>
    </row>
    <row r="343" spans="1:5" x14ac:dyDescent="0.25">
      <c r="A343" t="s">
        <v>45</v>
      </c>
      <c r="B343" t="s">
        <v>383</v>
      </c>
      <c r="C343" s="6">
        <f>'Raw Data'!C275/AVERAGE('Raw Data'!C$1246:C$1249)</f>
        <v>1.3934998163789938</v>
      </c>
      <c r="D343" s="6">
        <f>'Raw Data'!D275/AVERAGE('Raw Data'!D$1246:D$1249)</f>
        <v>0.65322213798332074</v>
      </c>
      <c r="E343" s="6">
        <f>'Raw Data'!E275/AVERAGE('Raw Data'!E$1246:E$1249)</f>
        <v>1.7208309066200738</v>
      </c>
    </row>
    <row r="344" spans="1:5" x14ac:dyDescent="0.25">
      <c r="A344" t="s">
        <v>47</v>
      </c>
      <c r="B344" t="s">
        <v>384</v>
      </c>
      <c r="C344" s="6">
        <f>'Raw Data'!C276/AVERAGE('Raw Data'!C$1246:C$1249)</f>
        <v>0.98567756151303709</v>
      </c>
      <c r="D344" s="6">
        <f>'Raw Data'!D276/AVERAGE('Raw Data'!D$1246:D$1249)</f>
        <v>0.99833206974981048</v>
      </c>
      <c r="E344" s="6">
        <f>'Raw Data'!E276/AVERAGE('Raw Data'!E$1246:E$1249)</f>
        <v>1.4564162298582799</v>
      </c>
    </row>
    <row r="345" spans="1:5" x14ac:dyDescent="0.25">
      <c r="A345" t="s">
        <v>49</v>
      </c>
      <c r="B345" t="s">
        <v>385</v>
      </c>
      <c r="C345" s="6">
        <f>'Raw Data'!C277/AVERAGE('Raw Data'!C$1246:C$1249)</f>
        <v>0.96511200881380832</v>
      </c>
      <c r="D345" s="6">
        <f>'Raw Data'!D277/AVERAGE('Raw Data'!D$1246:D$1249)</f>
        <v>1.0547384382107656</v>
      </c>
      <c r="E345" s="6">
        <f>'Raw Data'!E277/AVERAGE('Raw Data'!E$1246:E$1249)</f>
        <v>2.3933216851096875</v>
      </c>
    </row>
    <row r="346" spans="1:5" x14ac:dyDescent="0.25">
      <c r="A346" t="s">
        <v>51</v>
      </c>
      <c r="B346" t="s">
        <v>386</v>
      </c>
      <c r="C346" s="6">
        <f>'Raw Data'!C278/AVERAGE('Raw Data'!C$1246:C$1249)</f>
        <v>0.90341535071612189</v>
      </c>
      <c r="D346" s="6">
        <f>'Raw Data'!D278/AVERAGE('Raw Data'!D$1246:D$1249)</f>
        <v>1.2263836239575436</v>
      </c>
      <c r="E346" s="6">
        <f>'Raw Data'!E278/AVERAGE('Raw Data'!E$1246:E$1249)</f>
        <v>0.81343428460493106</v>
      </c>
    </row>
    <row r="347" spans="1:5" x14ac:dyDescent="0.25">
      <c r="A347" t="s">
        <v>53</v>
      </c>
      <c r="B347" t="s">
        <v>387</v>
      </c>
      <c r="C347" s="6">
        <f>'Raw Data'!C279/AVERAGE('Raw Data'!C$1246:C$1249)</f>
        <v>0.63606316562614762</v>
      </c>
      <c r="D347" s="6">
        <f>'Raw Data'!D279/AVERAGE('Raw Data'!D$1246:D$1249)</f>
        <v>2.2523123578468538</v>
      </c>
      <c r="E347" s="6">
        <f>'Raw Data'!E279/AVERAGE('Raw Data'!E$1246:E$1249)</f>
        <v>2.339739856338575</v>
      </c>
    </row>
    <row r="348" spans="1:5" x14ac:dyDescent="0.25">
      <c r="A348" t="s">
        <v>55</v>
      </c>
      <c r="B348" t="s">
        <v>388</v>
      </c>
      <c r="C348" s="6">
        <f>'Raw Data'!C280/AVERAGE('Raw Data'!C$1246:C$1249)</f>
        <v>0.99779654792508266</v>
      </c>
      <c r="D348" s="6">
        <f>'Raw Data'!D280/AVERAGE('Raw Data'!D$1246:D$1249)</f>
        <v>3.8538286580742986</v>
      </c>
      <c r="E348" s="6">
        <f>'Raw Data'!E280/AVERAGE('Raw Data'!E$1246:E$1249)</f>
        <v>1.275868763346923</v>
      </c>
    </row>
    <row r="349" spans="1:5" x14ac:dyDescent="0.25">
      <c r="A349" t="s">
        <v>57</v>
      </c>
      <c r="B349" t="s">
        <v>389</v>
      </c>
      <c r="C349" s="6">
        <f>'Raw Data'!C281/AVERAGE('Raw Data'!C$1246:C$1249)</f>
        <v>0.9704370179948586</v>
      </c>
      <c r="D349" s="6">
        <f>'Raw Data'!D281/AVERAGE('Raw Data'!D$1246:D$1249)</f>
        <v>1.4410917361637605</v>
      </c>
      <c r="E349" s="6">
        <f>'Raw Data'!E281/AVERAGE('Raw Data'!E$1246:E$1249)</f>
        <v>1.8509027373325568</v>
      </c>
    </row>
    <row r="350" spans="1:5" x14ac:dyDescent="0.25">
      <c r="A350" t="s">
        <v>59</v>
      </c>
      <c r="B350" t="s">
        <v>390</v>
      </c>
      <c r="C350" s="6">
        <f>'Raw Data'!C282/AVERAGE('Raw Data'!C$1246:C$1249)</f>
        <v>0.62688211531399196</v>
      </c>
      <c r="D350" s="6">
        <f>'Raw Data'!D282/AVERAGE('Raw Data'!D$1246:D$1249)</f>
        <v>6.3717968157695219</v>
      </c>
      <c r="E350" s="6">
        <f>'Raw Data'!E282/AVERAGE('Raw Data'!E$1246:E$1249)</f>
        <v>0.66821976315278586</v>
      </c>
    </row>
    <row r="351" spans="1:5" x14ac:dyDescent="0.25">
      <c r="A351" t="s">
        <v>63</v>
      </c>
      <c r="B351" t="s">
        <v>392</v>
      </c>
      <c r="C351" s="6">
        <f>'Raw Data'!C284/AVERAGE('Raw Data'!C$1246:C$1249)</f>
        <v>0.94858611825192807</v>
      </c>
      <c r="D351" s="6">
        <f>'Raw Data'!D284/AVERAGE('Raw Data'!D$1246:D$1249)</f>
        <v>0.40212282031842306</v>
      </c>
      <c r="E351" s="6">
        <f>'Raw Data'!E284/AVERAGE('Raw Data'!E$1246:E$1249)</f>
        <v>1.137643176082314</v>
      </c>
    </row>
    <row r="352" spans="1:5" x14ac:dyDescent="0.25">
      <c r="A352" t="s">
        <v>65</v>
      </c>
      <c r="B352" t="s">
        <v>393</v>
      </c>
      <c r="C352" s="6">
        <f>'Raw Data'!C285/AVERAGE('Raw Data'!C$1246:C$1249)</f>
        <v>0.90378259272860817</v>
      </c>
      <c r="D352" s="6">
        <f>'Raw Data'!D285/AVERAGE('Raw Data'!D$1246:D$1249)</f>
        <v>0.36937073540561033</v>
      </c>
      <c r="E352" s="6">
        <f>'Raw Data'!E285/AVERAGE('Raw Data'!E$1246:E$1249)</f>
        <v>0.69462240341681225</v>
      </c>
    </row>
    <row r="353" spans="1:5" x14ac:dyDescent="0.25">
      <c r="A353" t="s">
        <v>67</v>
      </c>
      <c r="B353" t="s">
        <v>394</v>
      </c>
      <c r="C353" s="6">
        <f>'Raw Data'!C286/AVERAGE('Raw Data'!C$1246:C$1249)</f>
        <v>1.0734484024972457</v>
      </c>
      <c r="D353" s="6">
        <f>'Raw Data'!D286/AVERAGE('Raw Data'!D$1246:D$1249)</f>
        <v>3.8077331311599698</v>
      </c>
      <c r="E353" s="6">
        <f>'Raw Data'!E286/AVERAGE('Raw Data'!E$1246:E$1249)</f>
        <v>1.6004659289458358</v>
      </c>
    </row>
    <row r="354" spans="1:5" x14ac:dyDescent="0.25">
      <c r="A354" t="s">
        <v>69</v>
      </c>
      <c r="B354" t="s">
        <v>395</v>
      </c>
      <c r="C354" s="6">
        <f>'Raw Data'!C287/AVERAGE('Raw Data'!C$1246:C$1249)</f>
        <v>0.8442893867058392</v>
      </c>
      <c r="D354" s="6">
        <f>'Raw Data'!D287/AVERAGE('Raw Data'!D$1246:D$1249)</f>
        <v>0.79878695981804393</v>
      </c>
      <c r="E354" s="6">
        <f>'Raw Data'!E287/AVERAGE('Raw Data'!E$1246:E$1249)</f>
        <v>0.94661230828965248</v>
      </c>
    </row>
    <row r="355" spans="1:5" x14ac:dyDescent="0.25">
      <c r="A355" t="s">
        <v>71</v>
      </c>
      <c r="B355" t="s">
        <v>396</v>
      </c>
      <c r="C355" s="6">
        <f>'Raw Data'!C288/AVERAGE('Raw Data'!C$1246:C$1249)</f>
        <v>0.69445464561145798</v>
      </c>
      <c r="D355" s="6">
        <f>'Raw Data'!D288/AVERAGE('Raw Data'!D$1246:D$1249)</f>
        <v>1.2373009855951478</v>
      </c>
      <c r="E355" s="6">
        <f>'Raw Data'!E288/AVERAGE('Raw Data'!E$1246:E$1249)</f>
        <v>1.0157251019219569</v>
      </c>
    </row>
    <row r="356" spans="1:5" x14ac:dyDescent="0.25">
      <c r="A356" t="s">
        <v>73</v>
      </c>
      <c r="B356" t="s">
        <v>397</v>
      </c>
      <c r="C356" s="6">
        <f>'Raw Data'!C289/AVERAGE('Raw Data'!C$1246:C$1249)</f>
        <v>1.2963643040763864</v>
      </c>
      <c r="D356" s="6">
        <f>'Raw Data'!D289/AVERAGE('Raw Data'!D$1246:D$1249)</f>
        <v>2.1667930250189538</v>
      </c>
      <c r="E356" s="6">
        <f>'Raw Data'!E289/AVERAGE('Raw Data'!E$1246:E$1249)</f>
        <v>1.0918268297417977</v>
      </c>
    </row>
    <row r="357" spans="1:5" x14ac:dyDescent="0.25">
      <c r="A357" t="s">
        <v>75</v>
      </c>
      <c r="B357" t="s">
        <v>398</v>
      </c>
      <c r="C357" s="6">
        <f>'Raw Data'!C290/AVERAGE('Raw Data'!C$1246:C$1249)</f>
        <v>1.4910025706940875</v>
      </c>
      <c r="D357" s="6">
        <f>'Raw Data'!D290/AVERAGE('Raw Data'!D$1246:D$1249)</f>
        <v>0.80121304018195605</v>
      </c>
      <c r="E357" s="6">
        <f>'Raw Data'!E290/AVERAGE('Raw Data'!E$1246:E$1249)</f>
        <v>0.99708794408852652</v>
      </c>
    </row>
    <row r="358" spans="1:5" x14ac:dyDescent="0.25">
      <c r="A358" t="s">
        <v>77</v>
      </c>
      <c r="B358" t="s">
        <v>399</v>
      </c>
      <c r="C358" s="6">
        <f>'Raw Data'!C291/AVERAGE('Raw Data'!C$1246:C$1249)</f>
        <v>1.0203819316929856</v>
      </c>
      <c r="D358" s="6">
        <f>'Raw Data'!D291/AVERAGE('Raw Data'!D$1246:D$1249)</f>
        <v>0.53131159969673991</v>
      </c>
      <c r="E358" s="6">
        <f>'Raw Data'!E291/AVERAGE('Raw Data'!E$1246:E$1249)</f>
        <v>2.2015142690739662</v>
      </c>
    </row>
    <row r="359" spans="1:5" x14ac:dyDescent="0.25">
      <c r="A359" t="s">
        <v>79</v>
      </c>
      <c r="B359" t="s">
        <v>400</v>
      </c>
      <c r="C359" s="6">
        <f>'Raw Data'!C292/AVERAGE('Raw Data'!C$1246:C$1249)</f>
        <v>0.80279103929489537</v>
      </c>
      <c r="D359" s="6">
        <f>'Raw Data'!D292/AVERAGE('Raw Data'!D$1246:D$1249)</f>
        <v>1.0280515542077331</v>
      </c>
      <c r="E359" s="6">
        <f>'Raw Data'!E292/AVERAGE('Raw Data'!E$1246:E$1249)</f>
        <v>1.365171811298777</v>
      </c>
    </row>
    <row r="360" spans="1:5" x14ac:dyDescent="0.25">
      <c r="A360" t="s">
        <v>81</v>
      </c>
      <c r="B360" t="s">
        <v>401</v>
      </c>
      <c r="C360" s="6">
        <f>'Raw Data'!C293/AVERAGE('Raw Data'!C$1246:C$1249)</f>
        <v>2.1193536540580244</v>
      </c>
      <c r="D360" s="6">
        <f>'Raw Data'!D293/AVERAGE('Raw Data'!D$1246:D$1249)</f>
        <v>1.4483699772554965</v>
      </c>
      <c r="E360" s="6">
        <f>'Raw Data'!E293/AVERAGE('Raw Data'!E$1246:E$1249)</f>
        <v>2.2710153368278005</v>
      </c>
    </row>
    <row r="361" spans="1:5" x14ac:dyDescent="0.25">
      <c r="A361" t="s">
        <v>83</v>
      </c>
      <c r="B361" t="s">
        <v>402</v>
      </c>
      <c r="C361" s="6">
        <f>'Raw Data'!C294/AVERAGE('Raw Data'!C$1246:C$1249)</f>
        <v>0.95042232831435913</v>
      </c>
      <c r="D361" s="6">
        <f>'Raw Data'!D294/AVERAGE('Raw Data'!D$1246:D$1249)</f>
        <v>1.1742228961334344</v>
      </c>
      <c r="E361" s="6">
        <f>'Raw Data'!E294/AVERAGE('Raw Data'!E$1246:E$1249)</f>
        <v>1.970879440885265</v>
      </c>
    </row>
    <row r="362" spans="1:5" x14ac:dyDescent="0.25">
      <c r="A362" t="s">
        <v>85</v>
      </c>
      <c r="B362" t="s">
        <v>403</v>
      </c>
      <c r="C362" s="6">
        <f>'Raw Data'!C295/AVERAGE('Raw Data'!C$1246:C$1249)</f>
        <v>0.90470069775982376</v>
      </c>
      <c r="D362" s="6">
        <f>'Raw Data'!D295/AVERAGE('Raw Data'!D$1246:D$1249)</f>
        <v>0.37968157695223653</v>
      </c>
      <c r="E362" s="6">
        <f>'Raw Data'!E295/AVERAGE('Raw Data'!E$1246:E$1249)</f>
        <v>0.5063094544748592</v>
      </c>
    </row>
    <row r="363" spans="1:5" x14ac:dyDescent="0.25">
      <c r="A363" t="s">
        <v>91</v>
      </c>
      <c r="B363" t="s">
        <v>406</v>
      </c>
      <c r="C363" s="6">
        <f>'Raw Data'!C298/AVERAGE('Raw Data'!C$1246:C$1249)</f>
        <v>1.7212633125229526</v>
      </c>
      <c r="D363" s="6">
        <f>'Raw Data'!D298/AVERAGE('Raw Data'!D$1246:D$1249)</f>
        <v>1.5854435178165276</v>
      </c>
      <c r="E363" s="6">
        <f>'Raw Data'!E298/AVERAGE('Raw Data'!E$1246:E$1249)</f>
        <v>2.6026014366142496</v>
      </c>
    </row>
    <row r="364" spans="1:5" x14ac:dyDescent="0.25">
      <c r="A364" t="s">
        <v>93</v>
      </c>
      <c r="B364" t="s">
        <v>407</v>
      </c>
      <c r="C364" s="6">
        <f>'Raw Data'!C299/AVERAGE('Raw Data'!C$1246:C$1249)</f>
        <v>1.4254498714652957</v>
      </c>
      <c r="D364" s="6">
        <f>'Raw Data'!D299/AVERAGE('Raw Data'!D$1246:D$1249)</f>
        <v>0.86247156937073544</v>
      </c>
      <c r="E364" s="6">
        <f>'Raw Data'!E299/AVERAGE('Raw Data'!E$1246:E$1249)</f>
        <v>2.3063482818870122</v>
      </c>
    </row>
    <row r="365" spans="1:5" x14ac:dyDescent="0.25">
      <c r="A365" t="s">
        <v>95</v>
      </c>
      <c r="B365" t="s">
        <v>408</v>
      </c>
      <c r="C365" s="6">
        <f>'Raw Data'!C300/AVERAGE('Raw Data'!C$1246:C$1249)</f>
        <v>1.0077120822622108</v>
      </c>
      <c r="D365" s="6">
        <f>'Raw Data'!D300/AVERAGE('Raw Data'!D$1246:D$1249)</f>
        <v>0.80970432145564819</v>
      </c>
      <c r="E365" s="6">
        <f>'Raw Data'!E300/AVERAGE('Raw Data'!E$1246:E$1249)</f>
        <v>1.6016307513104251</v>
      </c>
    </row>
    <row r="366" spans="1:5" x14ac:dyDescent="0.25">
      <c r="A366" t="s">
        <v>97</v>
      </c>
      <c r="B366" t="s">
        <v>409</v>
      </c>
      <c r="C366" s="6">
        <f>'Raw Data'!C301/AVERAGE('Raw Data'!C$1246:C$1249)</f>
        <v>1.3345574733749541</v>
      </c>
      <c r="D366" s="6">
        <f>'Raw Data'!D301/AVERAGE('Raw Data'!D$1246:D$1249)</f>
        <v>0.74965883244882492</v>
      </c>
      <c r="E366" s="6">
        <f>'Raw Data'!E301/AVERAGE('Raw Data'!E$1246:E$1249)</f>
        <v>1.8085808580858085</v>
      </c>
    </row>
    <row r="367" spans="1:5" x14ac:dyDescent="0.25">
      <c r="A367" t="s">
        <v>99</v>
      </c>
      <c r="B367" t="s">
        <v>410</v>
      </c>
      <c r="C367" s="6">
        <f>'Raw Data'!C302/AVERAGE('Raw Data'!C$1246:C$1249)</f>
        <v>0.88395152405435184</v>
      </c>
      <c r="D367" s="6">
        <f>'Raw Data'!D302/AVERAGE('Raw Data'!D$1246:D$1249)</f>
        <v>3.2482183472327519</v>
      </c>
      <c r="E367" s="6">
        <f>'Raw Data'!E302/AVERAGE('Raw Data'!E$1246:E$1249)</f>
        <v>1.0953212968355659</v>
      </c>
    </row>
    <row r="368" spans="1:5" x14ac:dyDescent="0.25">
      <c r="A368" t="s">
        <v>101</v>
      </c>
      <c r="B368" t="s">
        <v>411</v>
      </c>
      <c r="C368" s="6">
        <f>'Raw Data'!C303/AVERAGE('Raw Data'!C$1246:C$1249)</f>
        <v>1.0470069775982371</v>
      </c>
      <c r="D368" s="6">
        <f>'Raw Data'!D303/AVERAGE('Raw Data'!D$1246:D$1249)</f>
        <v>2.2868840030326005</v>
      </c>
      <c r="E368" s="6">
        <f>'Raw Data'!E303/AVERAGE('Raw Data'!E$1246:E$1249)</f>
        <v>1.7713065424189478</v>
      </c>
    </row>
    <row r="369" spans="1:5" x14ac:dyDescent="0.25">
      <c r="A369" t="s">
        <v>103</v>
      </c>
      <c r="B369" t="s">
        <v>412</v>
      </c>
      <c r="C369" s="6">
        <f>'Raw Data'!C304/AVERAGE('Raw Data'!C$1246:C$1249)</f>
        <v>1.7343004039662138</v>
      </c>
      <c r="D369" s="6">
        <f>'Raw Data'!D304/AVERAGE('Raw Data'!D$1246:D$1249)</f>
        <v>8.9085670962850649</v>
      </c>
      <c r="E369" s="6">
        <f>'Raw Data'!E304/AVERAGE('Raw Data'!E$1246:E$1249)</f>
        <v>2.1172587847019995</v>
      </c>
    </row>
    <row r="370" spans="1:5" x14ac:dyDescent="0.25">
      <c r="A370" t="s">
        <v>105</v>
      </c>
      <c r="B370" t="s">
        <v>413</v>
      </c>
      <c r="C370" s="6">
        <f>'Raw Data'!C305/AVERAGE('Raw Data'!C$1246:C$1249)</f>
        <v>1.1022769004774147</v>
      </c>
      <c r="D370" s="6">
        <f>'Raw Data'!D305/AVERAGE('Raw Data'!D$1246:D$1249)</f>
        <v>10.137376800606519</v>
      </c>
      <c r="E370" s="6">
        <f>'Raw Data'!E305/AVERAGE('Raw Data'!E$1246:E$1249)</f>
        <v>1.7588817705299942</v>
      </c>
    </row>
    <row r="371" spans="1:5" x14ac:dyDescent="0.25">
      <c r="A371" t="s">
        <v>107</v>
      </c>
      <c r="B371" t="s">
        <v>414</v>
      </c>
      <c r="C371" s="6">
        <f>'Raw Data'!C306/AVERAGE('Raw Data'!C$1246:C$1249)</f>
        <v>0.94234300403966209</v>
      </c>
      <c r="D371" s="6">
        <f>'Raw Data'!D306/AVERAGE('Raw Data'!D$1246:D$1249)</f>
        <v>0.55739196360879451</v>
      </c>
      <c r="E371" s="6">
        <f>'Raw Data'!E306/AVERAGE('Raw Data'!E$1246:E$1249)</f>
        <v>1.1026985051446321</v>
      </c>
    </row>
    <row r="372" spans="1:5" x14ac:dyDescent="0.25">
      <c r="A372" t="s">
        <v>109</v>
      </c>
      <c r="B372" t="s">
        <v>415</v>
      </c>
      <c r="C372" s="6">
        <f>'Raw Data'!C307/AVERAGE('Raw Data'!C$1246:C$1249)</f>
        <v>0.94197576202717592</v>
      </c>
      <c r="D372" s="6">
        <f>'Raw Data'!D307/AVERAGE('Raw Data'!D$1246:D$1249)</f>
        <v>0.61652767247915086</v>
      </c>
      <c r="E372" s="6">
        <f>'Raw Data'!E307/AVERAGE('Raw Data'!E$1246:E$1249)</f>
        <v>2.1424966026014367</v>
      </c>
    </row>
    <row r="373" spans="1:5" x14ac:dyDescent="0.25">
      <c r="A373" t="s">
        <v>111</v>
      </c>
      <c r="B373" t="s">
        <v>416</v>
      </c>
      <c r="C373" s="6">
        <f>'Raw Data'!C308/AVERAGE('Raw Data'!C$1246:C$1249)</f>
        <v>1.8420859346309217</v>
      </c>
      <c r="D373" s="6">
        <f>'Raw Data'!D308/AVERAGE('Raw Data'!D$1246:D$1249)</f>
        <v>0.96315390447308569</v>
      </c>
      <c r="E373" s="6">
        <f>'Raw Data'!E308/AVERAGE('Raw Data'!E$1246:E$1249)</f>
        <v>1.6963696369636965</v>
      </c>
    </row>
    <row r="374" spans="1:5" x14ac:dyDescent="0.25">
      <c r="A374" t="s">
        <v>113</v>
      </c>
      <c r="B374" t="s">
        <v>417</v>
      </c>
      <c r="C374" s="6">
        <f>'Raw Data'!C309/AVERAGE('Raw Data'!C$1246:C$1249)</f>
        <v>1.2403598971722365</v>
      </c>
      <c r="D374" s="6">
        <f>'Raw Data'!D309/AVERAGE('Raw Data'!D$1246:D$1249)</f>
        <v>0.59014404852160729</v>
      </c>
      <c r="E374" s="6">
        <f>'Raw Data'!E309/AVERAGE('Raw Data'!E$1246:E$1249)</f>
        <v>0.91205591147350029</v>
      </c>
    </row>
    <row r="375" spans="1:5" x14ac:dyDescent="0.25">
      <c r="A375" t="s">
        <v>115</v>
      </c>
      <c r="B375" t="s">
        <v>418</v>
      </c>
      <c r="C375" s="6">
        <f>'Raw Data'!C310/AVERAGE('Raw Data'!C$1246:C$1249)</f>
        <v>1.0679397723099522</v>
      </c>
      <c r="D375" s="6">
        <f>'Raw Data'!D310/AVERAGE('Raw Data'!D$1246:D$1249)</f>
        <v>0.74935557240333583</v>
      </c>
      <c r="E375" s="6">
        <f>'Raw Data'!E310/AVERAGE('Raw Data'!E$1246:E$1249)</f>
        <v>1.4206950106775385</v>
      </c>
    </row>
    <row r="376" spans="1:5" x14ac:dyDescent="0.25">
      <c r="A376" t="s">
        <v>117</v>
      </c>
      <c r="B376" t="s">
        <v>419</v>
      </c>
      <c r="C376" s="6">
        <f>'Raw Data'!C311/AVERAGE('Raw Data'!C$1246:C$1249)</f>
        <v>1.1828865222181417</v>
      </c>
      <c r="D376" s="6">
        <f>'Raw Data'!D311/AVERAGE('Raw Data'!D$1246:D$1249)</f>
        <v>1.4341167551175134</v>
      </c>
      <c r="E376" s="6">
        <f>'Raw Data'!E311/AVERAGE('Raw Data'!E$1246:E$1249)</f>
        <v>3.2634439914579692</v>
      </c>
    </row>
    <row r="377" spans="1:5" x14ac:dyDescent="0.25">
      <c r="A377" t="s">
        <v>119</v>
      </c>
      <c r="B377" t="s">
        <v>420</v>
      </c>
      <c r="C377" s="6">
        <f>'Raw Data'!C312/AVERAGE('Raw Data'!C$1246:C$1249)</f>
        <v>0.92343004039662135</v>
      </c>
      <c r="D377" s="6">
        <f>'Raw Data'!D312/AVERAGE('Raw Data'!D$1246:D$1249)</f>
        <v>3.3552691432903714</v>
      </c>
      <c r="E377" s="6">
        <f>'Raw Data'!E312/AVERAGE('Raw Data'!E$1246:E$1249)</f>
        <v>3.1232770335857114</v>
      </c>
    </row>
    <row r="378" spans="1:5" x14ac:dyDescent="0.25">
      <c r="A378" t="s">
        <v>121</v>
      </c>
      <c r="B378" t="s">
        <v>421</v>
      </c>
      <c r="C378" s="6">
        <f>'Raw Data'!C313/AVERAGE('Raw Data'!C$1246:C$1249)</f>
        <v>0.63881748071979438</v>
      </c>
      <c r="D378" s="6">
        <f>'Raw Data'!D313/AVERAGE('Raw Data'!D$1246:D$1249)</f>
        <v>1.6039423805913571</v>
      </c>
      <c r="E378" s="6">
        <f>'Raw Data'!E313/AVERAGE('Raw Data'!E$1246:E$1249)</f>
        <v>1.5670743544942729</v>
      </c>
    </row>
    <row r="379" spans="1:5" x14ac:dyDescent="0.25">
      <c r="A379" t="s">
        <v>123</v>
      </c>
      <c r="B379" t="s">
        <v>422</v>
      </c>
      <c r="C379" s="6">
        <f>'Raw Data'!C314/AVERAGE('Raw Data'!C$1246:C$1249)</f>
        <v>1.3654058024237974</v>
      </c>
      <c r="D379" s="6">
        <f>'Raw Data'!D314/AVERAGE('Raw Data'!D$1246:D$1249)</f>
        <v>0.97771038665655796</v>
      </c>
      <c r="E379" s="6">
        <f>'Raw Data'!E314/AVERAGE('Raw Data'!E$1246:E$1249)</f>
        <v>1.7546107551931664</v>
      </c>
    </row>
    <row r="380" spans="1:5" x14ac:dyDescent="0.25">
      <c r="A380" t="s">
        <v>127</v>
      </c>
      <c r="B380" t="s">
        <v>424</v>
      </c>
      <c r="C380" s="6">
        <f>'Raw Data'!C316/AVERAGE('Raw Data'!C$1246:C$1249)</f>
        <v>1.25706940874036</v>
      </c>
      <c r="D380" s="6">
        <f>'Raw Data'!D316/AVERAGE('Raw Data'!D$1246:D$1249)</f>
        <v>0.51311599696739951</v>
      </c>
      <c r="E380" s="6">
        <f>'Raw Data'!E316/AVERAGE('Raw Data'!E$1246:E$1249)</f>
        <v>0.88060570762958645</v>
      </c>
    </row>
    <row r="381" spans="1:5" x14ac:dyDescent="0.25">
      <c r="A381" t="s">
        <v>129</v>
      </c>
      <c r="B381" t="s">
        <v>425</v>
      </c>
      <c r="C381" s="6">
        <f>'Raw Data'!C317/AVERAGE('Raw Data'!C$1246:C$1249)</f>
        <v>1.3883584282041865</v>
      </c>
      <c r="D381" s="6">
        <f>'Raw Data'!D317/AVERAGE('Raw Data'!D$1246:D$1249)</f>
        <v>4.1625473843821075</v>
      </c>
      <c r="E381" s="6">
        <f>'Raw Data'!E317/AVERAGE('Raw Data'!E$1246:E$1249)</f>
        <v>0.47291788002329643</v>
      </c>
    </row>
    <row r="382" spans="1:5" x14ac:dyDescent="0.25">
      <c r="A382" t="s">
        <v>131</v>
      </c>
      <c r="B382" t="s">
        <v>426</v>
      </c>
      <c r="C382" s="6">
        <f>'Raw Data'!C318/AVERAGE('Raw Data'!C$1246:C$1249)</f>
        <v>0.7965479250826295</v>
      </c>
      <c r="D382" s="6">
        <f>'Raw Data'!D318/AVERAGE('Raw Data'!D$1246:D$1249)</f>
        <v>4.1455648218347232</v>
      </c>
      <c r="E382" s="6">
        <f>'Raw Data'!E318/AVERAGE('Raw Data'!E$1246:E$1249)</f>
        <v>1.2358765288293536</v>
      </c>
    </row>
    <row r="383" spans="1:5" x14ac:dyDescent="0.25">
      <c r="A383" t="s">
        <v>133</v>
      </c>
      <c r="B383" t="s">
        <v>427</v>
      </c>
      <c r="C383" s="6">
        <f>'Raw Data'!C319/AVERAGE('Raw Data'!C$1246:C$1249)</f>
        <v>0.4394050679397723</v>
      </c>
      <c r="D383" s="6">
        <f>'Raw Data'!D319/AVERAGE('Raw Data'!D$1246:D$1249)</f>
        <v>0.79878695981804393</v>
      </c>
      <c r="E383" s="6">
        <f>'Raw Data'!E319/AVERAGE('Raw Data'!E$1246:E$1249)</f>
        <v>0.76490001941370611</v>
      </c>
    </row>
    <row r="384" spans="1:5" x14ac:dyDescent="0.25">
      <c r="A384" t="s">
        <v>135</v>
      </c>
      <c r="B384" t="s">
        <v>428</v>
      </c>
      <c r="C384" s="6">
        <f>'Raw Data'!C320/AVERAGE('Raw Data'!C$1246:C$1249)</f>
        <v>1.6918839515240542</v>
      </c>
      <c r="D384" s="6">
        <f>'Raw Data'!D320/AVERAGE('Raw Data'!D$1246:D$1249)</f>
        <v>1.2327520849128126</v>
      </c>
      <c r="E384" s="6">
        <f>'Raw Data'!E320/AVERAGE('Raw Data'!E$1246:E$1249)</f>
        <v>2.0496990875558145</v>
      </c>
    </row>
    <row r="385" spans="1:5" x14ac:dyDescent="0.25">
      <c r="A385" t="s">
        <v>137</v>
      </c>
      <c r="B385" t="s">
        <v>429</v>
      </c>
      <c r="C385" s="6">
        <f>'Raw Data'!C321/AVERAGE('Raw Data'!C$1246:C$1249)</f>
        <v>1.1120088138082997</v>
      </c>
      <c r="D385" s="6">
        <f>'Raw Data'!D321/AVERAGE('Raw Data'!D$1246:D$1249)</f>
        <v>0.4</v>
      </c>
      <c r="E385" s="6">
        <f>'Raw Data'!E321/AVERAGE('Raw Data'!E$1246:E$1249)</f>
        <v>0.57697534459328281</v>
      </c>
    </row>
    <row r="386" spans="1:5" x14ac:dyDescent="0.25">
      <c r="A386" t="s">
        <v>139</v>
      </c>
      <c r="B386" t="s">
        <v>430</v>
      </c>
      <c r="C386" s="6">
        <f>'Raw Data'!C322/AVERAGE('Raw Data'!C$1246:C$1249)</f>
        <v>0.6615864854939405</v>
      </c>
      <c r="D386" s="6">
        <f>'Raw Data'!D322/AVERAGE('Raw Data'!D$1246:D$1249)</f>
        <v>1.070507960576194</v>
      </c>
      <c r="E386" s="6">
        <f>'Raw Data'!E322/AVERAGE('Raw Data'!E$1246:E$1249)</f>
        <v>1.6435643564356435</v>
      </c>
    </row>
    <row r="387" spans="1:5" x14ac:dyDescent="0.25">
      <c r="A387" t="s">
        <v>141</v>
      </c>
      <c r="B387" t="s">
        <v>431</v>
      </c>
      <c r="C387" s="6">
        <f>'Raw Data'!C323/AVERAGE('Raw Data'!C$1246:C$1249)</f>
        <v>0.94271024605214837</v>
      </c>
      <c r="D387" s="6">
        <f>'Raw Data'!D323/AVERAGE('Raw Data'!D$1246:D$1249)</f>
        <v>0.80849128127369219</v>
      </c>
      <c r="E387" s="6">
        <f>'Raw Data'!E323/AVERAGE('Raw Data'!E$1246:E$1249)</f>
        <v>0.98505144632110275</v>
      </c>
    </row>
    <row r="388" spans="1:5" x14ac:dyDescent="0.25">
      <c r="A388" t="s">
        <v>143</v>
      </c>
      <c r="B388" t="s">
        <v>432</v>
      </c>
      <c r="C388" s="6">
        <f>'Raw Data'!C324/AVERAGE('Raw Data'!C$1246:C$1249)</f>
        <v>0.64377524788835838</v>
      </c>
      <c r="D388" s="6">
        <f>'Raw Data'!D324/AVERAGE('Raw Data'!D$1246:D$1249)</f>
        <v>2.4770280515542078</v>
      </c>
      <c r="E388" s="6">
        <f>'Raw Data'!E324/AVERAGE('Raw Data'!E$1246:E$1249)</f>
        <v>0.75014560279557363</v>
      </c>
    </row>
    <row r="389" spans="1:5" x14ac:dyDescent="0.25">
      <c r="A389" t="s">
        <v>145</v>
      </c>
      <c r="B389" t="s">
        <v>433</v>
      </c>
      <c r="C389" s="6">
        <f>'Raw Data'!C325/AVERAGE('Raw Data'!C$1246:C$1249)</f>
        <v>1.3084832904884318</v>
      </c>
      <c r="D389" s="6">
        <f>'Raw Data'!D325/AVERAGE('Raw Data'!D$1246:D$1249)</f>
        <v>0.81273692191053826</v>
      </c>
      <c r="E389" s="6">
        <f>'Raw Data'!E325/AVERAGE('Raw Data'!E$1246:E$1249)</f>
        <v>2.5979421471558921</v>
      </c>
    </row>
    <row r="390" spans="1:5" x14ac:dyDescent="0.25">
      <c r="A390" t="s">
        <v>147</v>
      </c>
      <c r="B390" t="s">
        <v>434</v>
      </c>
      <c r="C390" s="6">
        <f>'Raw Data'!C326/AVERAGE('Raw Data'!C$1246:C$1249)</f>
        <v>1.4160852001468969</v>
      </c>
      <c r="D390" s="6">
        <f>'Raw Data'!D326/AVERAGE('Raw Data'!D$1246:D$1249)</f>
        <v>0.54526156178923424</v>
      </c>
      <c r="E390" s="6">
        <f>'Raw Data'!E326/AVERAGE('Raw Data'!E$1246:E$1249)</f>
        <v>0.84333139196272566</v>
      </c>
    </row>
    <row r="391" spans="1:5" x14ac:dyDescent="0.25">
      <c r="A391" t="s">
        <v>149</v>
      </c>
      <c r="B391" t="s">
        <v>435</v>
      </c>
      <c r="C391" s="6">
        <f>'Raw Data'!C327/AVERAGE('Raw Data'!C$1246:C$1249)</f>
        <v>1.3744032317297099</v>
      </c>
      <c r="D391" s="6">
        <f>'Raw Data'!D327/AVERAGE('Raw Data'!D$1246:D$1249)</f>
        <v>1.7473843821076573</v>
      </c>
      <c r="E391" s="6">
        <f>'Raw Data'!E327/AVERAGE('Raw Data'!E$1246:E$1249)</f>
        <v>0.76179382644146765</v>
      </c>
    </row>
    <row r="392" spans="1:5" x14ac:dyDescent="0.25">
      <c r="A392" t="s">
        <v>151</v>
      </c>
      <c r="B392" t="s">
        <v>436</v>
      </c>
      <c r="C392" s="6">
        <f>'Raw Data'!C328/AVERAGE('Raw Data'!C$1246:C$1249)</f>
        <v>1.0011017260374586</v>
      </c>
      <c r="D392" s="6">
        <f>'Raw Data'!D328/AVERAGE('Raw Data'!D$1246:D$1249)</f>
        <v>1.5011372251705837</v>
      </c>
      <c r="E392" s="6">
        <f>'Raw Data'!E328/AVERAGE('Raw Data'!E$1246:E$1249)</f>
        <v>1.0576587070471752</v>
      </c>
    </row>
    <row r="393" spans="1:5" x14ac:dyDescent="0.25">
      <c r="A393" t="s">
        <v>153</v>
      </c>
      <c r="B393" t="s">
        <v>437</v>
      </c>
      <c r="C393" s="6">
        <f>'Raw Data'!C329/AVERAGE('Raw Data'!C$1246:C$1249)</f>
        <v>0.98751377157546827</v>
      </c>
      <c r="D393" s="6">
        <f>'Raw Data'!D329/AVERAGE('Raw Data'!D$1246:D$1249)</f>
        <v>0.56830932524639877</v>
      </c>
      <c r="E393" s="6">
        <f>'Raw Data'!E329/AVERAGE('Raw Data'!E$1246:E$1249)</f>
        <v>1.1135701805474665</v>
      </c>
    </row>
    <row r="394" spans="1:5" x14ac:dyDescent="0.25">
      <c r="A394" t="s">
        <v>155</v>
      </c>
      <c r="B394" t="s">
        <v>438</v>
      </c>
      <c r="C394" s="6">
        <f>'Raw Data'!C330/AVERAGE('Raw Data'!C$1246:C$1249)</f>
        <v>2.0271759089239807</v>
      </c>
      <c r="D394" s="6">
        <f>'Raw Data'!D330/AVERAGE('Raw Data'!D$1246:D$1249)</f>
        <v>1.2369977255496589</v>
      </c>
      <c r="E394" s="6">
        <f>'Raw Data'!E330/AVERAGE('Raw Data'!E$1246:E$1249)</f>
        <v>1.1232770335857114</v>
      </c>
    </row>
    <row r="395" spans="1:5" x14ac:dyDescent="0.25">
      <c r="A395" t="s">
        <v>157</v>
      </c>
      <c r="B395" t="s">
        <v>439</v>
      </c>
      <c r="C395" s="6">
        <f>'Raw Data'!C331/AVERAGE('Raw Data'!C$1246:C$1249)</f>
        <v>0.42177745134043332</v>
      </c>
      <c r="D395" s="6">
        <f>'Raw Data'!D331/AVERAGE('Raw Data'!D$1246:D$1249)</f>
        <v>0.29355572403335861</v>
      </c>
      <c r="E395" s="6">
        <f>'Raw Data'!E331/AVERAGE('Raw Data'!E$1246:E$1249)</f>
        <v>0.5164045816346341</v>
      </c>
    </row>
    <row r="396" spans="1:5" x14ac:dyDescent="0.25">
      <c r="A396" t="s">
        <v>159</v>
      </c>
      <c r="B396" t="s">
        <v>440</v>
      </c>
      <c r="C396" s="6">
        <f>'Raw Data'!C332/AVERAGE('Raw Data'!C$1246:C$1249)</f>
        <v>1.2164891663606316</v>
      </c>
      <c r="D396" s="6">
        <f>'Raw Data'!D332/AVERAGE('Raw Data'!D$1246:D$1249)</f>
        <v>0.64018195602729344</v>
      </c>
      <c r="E396" s="6">
        <f>'Raw Data'!E332/AVERAGE('Raw Data'!E$1246:E$1249)</f>
        <v>2.1518151815181517</v>
      </c>
    </row>
    <row r="397" spans="1:5" x14ac:dyDescent="0.25">
      <c r="A397" t="s">
        <v>161</v>
      </c>
      <c r="B397" t="s">
        <v>441</v>
      </c>
      <c r="C397" s="6">
        <f>'Raw Data'!C333/AVERAGE('Raw Data'!C$1246:C$1249)</f>
        <v>1.9798016893132575</v>
      </c>
      <c r="D397" s="6">
        <f>'Raw Data'!D333/AVERAGE('Raw Data'!D$1246:D$1249)</f>
        <v>1.5611827141774071</v>
      </c>
      <c r="E397" s="6">
        <f>'Raw Data'!E333/AVERAGE('Raw Data'!E$1246:E$1249)</f>
        <v>2.4364201125994951</v>
      </c>
    </row>
    <row r="398" spans="1:5" x14ac:dyDescent="0.25">
      <c r="A398" t="s">
        <v>163</v>
      </c>
      <c r="B398" t="s">
        <v>442</v>
      </c>
      <c r="C398" s="6">
        <f>'Raw Data'!C334/AVERAGE('Raw Data'!C$1246:C$1249)</f>
        <v>1.0778553066470804</v>
      </c>
      <c r="D398" s="6">
        <f>'Raw Data'!D334/AVERAGE('Raw Data'!D$1246:D$1249)</f>
        <v>2.3011372251705837</v>
      </c>
      <c r="E398" s="6">
        <f>'Raw Data'!E334/AVERAGE('Raw Data'!E$1246:E$1249)</f>
        <v>0.67753834206950103</v>
      </c>
    </row>
    <row r="399" spans="1:5" x14ac:dyDescent="0.25">
      <c r="A399" t="s">
        <v>165</v>
      </c>
      <c r="B399" t="s">
        <v>443</v>
      </c>
      <c r="C399" s="6">
        <f>'Raw Data'!C335/AVERAGE('Raw Data'!C$1246:C$1249)</f>
        <v>1.0284612559676827</v>
      </c>
      <c r="D399" s="6">
        <f>'Raw Data'!D335/AVERAGE('Raw Data'!D$1246:D$1249)</f>
        <v>1.1126611068991661</v>
      </c>
      <c r="E399" s="6">
        <f>'Raw Data'!E335/AVERAGE('Raw Data'!E$1246:E$1249)</f>
        <v>1.5080566880217434</v>
      </c>
    </row>
    <row r="400" spans="1:5" x14ac:dyDescent="0.25">
      <c r="A400" t="s">
        <v>167</v>
      </c>
      <c r="B400" t="s">
        <v>444</v>
      </c>
      <c r="C400" s="6">
        <f>'Raw Data'!C336/AVERAGE('Raw Data'!C$1246:C$1249)</f>
        <v>0.96603011384502391</v>
      </c>
      <c r="D400" s="6">
        <f>'Raw Data'!D336/AVERAGE('Raw Data'!D$1246:D$1249)</f>
        <v>0.46216830932524638</v>
      </c>
      <c r="E400" s="6">
        <f>'Raw Data'!E336/AVERAGE('Raw Data'!E$1246:E$1249)</f>
        <v>1.9250630945447487</v>
      </c>
    </row>
    <row r="401" spans="1:6" x14ac:dyDescent="0.25">
      <c r="A401" t="s">
        <v>169</v>
      </c>
      <c r="B401" t="s">
        <v>445</v>
      </c>
      <c r="C401" s="6">
        <f>'Raw Data'!C337/AVERAGE('Raw Data'!C$1246:C$1249)</f>
        <v>0.98567756151303709</v>
      </c>
      <c r="D401" s="6">
        <f>'Raw Data'!D337/AVERAGE('Raw Data'!D$1246:D$1249)</f>
        <v>3.0326004548900682</v>
      </c>
      <c r="E401" s="6">
        <f>'Raw Data'!E337/AVERAGE('Raw Data'!E$1246:E$1249)</f>
        <v>3.1589982527664531</v>
      </c>
      <c r="F401" s="17"/>
    </row>
    <row r="402" spans="1:6" x14ac:dyDescent="0.25">
      <c r="A402" t="s">
        <v>171</v>
      </c>
      <c r="B402" t="s">
        <v>446</v>
      </c>
      <c r="C402" s="6">
        <f>'Raw Data'!C338/AVERAGE('Raw Data'!C$1246:C$1249)</f>
        <v>1.249357326478149</v>
      </c>
      <c r="D402" s="6">
        <f>'Raw Data'!D338/AVERAGE('Raw Data'!D$1246:D$1249)</f>
        <v>2.0433661865049282</v>
      </c>
      <c r="E402" s="6">
        <f>'Raw Data'!E338/AVERAGE('Raw Data'!E$1246:E$1249)</f>
        <v>0.73694428266356049</v>
      </c>
    </row>
    <row r="403" spans="1:6" x14ac:dyDescent="0.25">
      <c r="A403" t="s">
        <v>173</v>
      </c>
      <c r="B403" t="s">
        <v>447</v>
      </c>
      <c r="C403" s="6">
        <f>'Raw Data'!C339/AVERAGE('Raw Data'!C$1246:C$1249)</f>
        <v>2.4395886889460154</v>
      </c>
      <c r="D403" s="6">
        <f>'Raw Data'!D339/AVERAGE('Raw Data'!D$1246:D$1249)</f>
        <v>0.63987869598180436</v>
      </c>
      <c r="E403" s="6">
        <f>'Raw Data'!E339/AVERAGE('Raw Data'!E$1246:E$1249)</f>
        <v>0.85497961560861968</v>
      </c>
    </row>
    <row r="404" spans="1:6" x14ac:dyDescent="0.25">
      <c r="A404" t="s">
        <v>177</v>
      </c>
      <c r="B404" t="s">
        <v>449</v>
      </c>
      <c r="C404" s="6">
        <f>'Raw Data'!C341/AVERAGE('Raw Data'!C$1246:C$1249)</f>
        <v>0.60227690047741467</v>
      </c>
      <c r="D404" s="6">
        <f>'Raw Data'!D341/AVERAGE('Raw Data'!D$1246:D$1249)</f>
        <v>0.58498862774829419</v>
      </c>
      <c r="E404" s="6">
        <f>'Raw Data'!E341/AVERAGE('Raw Data'!E$1246:E$1249)</f>
        <v>0.37623762376237624</v>
      </c>
    </row>
    <row r="405" spans="1:6" x14ac:dyDescent="0.25">
      <c r="A405" t="s">
        <v>179</v>
      </c>
      <c r="B405" t="s">
        <v>450</v>
      </c>
      <c r="C405" s="6">
        <f>'Raw Data'!C342/AVERAGE('Raw Data'!C$1246:C$1249)</f>
        <v>0.73007712082262211</v>
      </c>
      <c r="D405" s="6">
        <f>'Raw Data'!D342/AVERAGE('Raw Data'!D$1246:D$1249)</f>
        <v>0.68081880212282031</v>
      </c>
      <c r="E405" s="6">
        <f>'Raw Data'!E342/AVERAGE('Raw Data'!E$1246:E$1249)</f>
        <v>0.81537565521258004</v>
      </c>
    </row>
    <row r="406" spans="1:6" x14ac:dyDescent="0.25">
      <c r="A406" t="s">
        <v>183</v>
      </c>
      <c r="B406" t="s">
        <v>452</v>
      </c>
      <c r="C406" s="6">
        <f>'Raw Data'!C344/AVERAGE('Raw Data'!C$1246:C$1249)</f>
        <v>1.5534337128167461</v>
      </c>
      <c r="D406" s="6">
        <f>'Raw Data'!D344/AVERAGE('Raw Data'!D$1246:D$1249)</f>
        <v>0.90553449583017442</v>
      </c>
      <c r="E406" s="6">
        <f>'Raw Data'!E344/AVERAGE('Raw Data'!E$1246:E$1249)</f>
        <v>1.889341875364007</v>
      </c>
    </row>
    <row r="407" spans="1:6" x14ac:dyDescent="0.25">
      <c r="A407" t="s">
        <v>185</v>
      </c>
      <c r="B407" t="s">
        <v>453</v>
      </c>
      <c r="C407" s="6">
        <f>'Raw Data'!C345/AVERAGE('Raw Data'!C$1246:C$1249)</f>
        <v>0.63441057656995958</v>
      </c>
      <c r="D407" s="6">
        <f>'Raw Data'!D345/AVERAGE('Raw Data'!D$1246:D$1249)</f>
        <v>0.36178923426838516</v>
      </c>
      <c r="E407" s="6">
        <f>'Raw Data'!E345/AVERAGE('Raw Data'!E$1246:E$1249)</f>
        <v>0.8938070277615997</v>
      </c>
    </row>
    <row r="408" spans="1:6" x14ac:dyDescent="0.25">
      <c r="A408" t="s">
        <v>187</v>
      </c>
      <c r="B408" t="s">
        <v>454</v>
      </c>
      <c r="C408" s="6">
        <f>'Raw Data'!C346/AVERAGE('Raw Data'!C$1246:C$1249)</f>
        <v>2.689313257436651</v>
      </c>
      <c r="D408" s="6">
        <f>'Raw Data'!D346/AVERAGE('Raw Data'!D$1246:D$1249)</f>
        <v>0.44882486732373011</v>
      </c>
      <c r="E408" s="6">
        <f>'Raw Data'!E346/AVERAGE('Raw Data'!E$1246:E$1249)</f>
        <v>1.0537759658318773</v>
      </c>
    </row>
    <row r="409" spans="1:6" x14ac:dyDescent="0.25">
      <c r="A409" t="s">
        <v>13</v>
      </c>
      <c r="B409" t="s">
        <v>455</v>
      </c>
      <c r="C409" s="6">
        <f>'Raw Data'!C347/AVERAGE('Raw Data'!C$1246:C$1249)</f>
        <v>0.99614395886889462</v>
      </c>
      <c r="D409" s="6">
        <f>'Raw Data'!D347/AVERAGE('Raw Data'!D$1246:D$1249)</f>
        <v>0.94708112206216832</v>
      </c>
      <c r="E409" s="6">
        <f>'Raw Data'!E347/AVERAGE('Raw Data'!E$1246:E$1249)</f>
        <v>2.0978450786255096</v>
      </c>
    </row>
    <row r="410" spans="1:6" x14ac:dyDescent="0.25">
      <c r="A410" t="s">
        <v>15</v>
      </c>
      <c r="B410" t="s">
        <v>456</v>
      </c>
      <c r="C410" s="6">
        <f>'Raw Data'!C348/AVERAGE('Raw Data'!C$1246:C$1249)</f>
        <v>0.7778185824458318</v>
      </c>
      <c r="D410" s="6">
        <f>'Raw Data'!D348/AVERAGE('Raw Data'!D$1246:D$1249)</f>
        <v>0.63351023502653525</v>
      </c>
      <c r="E410" s="6">
        <f>'Raw Data'!E348/AVERAGE('Raw Data'!E$1246:E$1249)</f>
        <v>1.6113376043486702</v>
      </c>
    </row>
    <row r="411" spans="1:6" x14ac:dyDescent="0.25">
      <c r="A411" t="s">
        <v>17</v>
      </c>
      <c r="B411" t="s">
        <v>457</v>
      </c>
      <c r="C411" s="6">
        <f>'Raw Data'!C349/AVERAGE('Raw Data'!C$1246:C$1249)</f>
        <v>0.86632390745501286</v>
      </c>
      <c r="D411" s="6">
        <f>'Raw Data'!D349/AVERAGE('Raw Data'!D$1246:D$1249)</f>
        <v>15.930250189537528</v>
      </c>
      <c r="E411" s="6">
        <f>'Raw Data'!E349/AVERAGE('Raw Data'!E$1246:E$1249)</f>
        <v>2.2714036109493301</v>
      </c>
    </row>
    <row r="412" spans="1:6" x14ac:dyDescent="0.25">
      <c r="A412" t="s">
        <v>21</v>
      </c>
      <c r="B412" t="s">
        <v>459</v>
      </c>
      <c r="C412" s="6">
        <f>'Raw Data'!C351/AVERAGE('Raw Data'!C$1246:C$1249)</f>
        <v>0.95813441057657001</v>
      </c>
      <c r="D412" s="6">
        <f>'Raw Data'!D351/AVERAGE('Raw Data'!D$1246:D$1249)</f>
        <v>1.1596664139499622</v>
      </c>
      <c r="E412" s="6">
        <f>'Raw Data'!E351/AVERAGE('Raw Data'!E$1246:E$1249)</f>
        <v>0.77848961366724911</v>
      </c>
    </row>
    <row r="413" spans="1:6" x14ac:dyDescent="0.25">
      <c r="A413" t="s">
        <v>25</v>
      </c>
      <c r="B413" t="s">
        <v>461</v>
      </c>
      <c r="C413" s="6">
        <f>'Raw Data'!C353/AVERAGE('Raw Data'!C$1246:C$1249)</f>
        <v>0.60374586852735956</v>
      </c>
      <c r="D413" s="6">
        <f>'Raw Data'!D353/AVERAGE('Raw Data'!D$1246:D$1249)</f>
        <v>1.1405610310841547</v>
      </c>
      <c r="E413" s="6">
        <f>'Raw Data'!E353/AVERAGE('Raw Data'!E$1246:E$1249)</f>
        <v>1.4870898854591341</v>
      </c>
    </row>
    <row r="414" spans="1:6" x14ac:dyDescent="0.25">
      <c r="A414" t="s">
        <v>27</v>
      </c>
      <c r="B414" t="s">
        <v>462</v>
      </c>
      <c r="C414" s="6">
        <f>'Raw Data'!C354/AVERAGE('Raw Data'!C$1246:C$1249)</f>
        <v>0.94693352919574003</v>
      </c>
      <c r="D414" s="6">
        <f>'Raw Data'!D354/AVERAGE('Raw Data'!D$1246:D$1249)</f>
        <v>0.66110689916603482</v>
      </c>
      <c r="E414" s="6">
        <f>'Raw Data'!E354/AVERAGE('Raw Data'!E$1246:E$1249)</f>
        <v>1.7107357794602989</v>
      </c>
    </row>
    <row r="415" spans="1:6" x14ac:dyDescent="0.25">
      <c r="A415" t="s">
        <v>29</v>
      </c>
      <c r="B415" t="s">
        <v>463</v>
      </c>
      <c r="C415" s="6">
        <f>'Raw Data'!C355/AVERAGE('Raw Data'!C$1246:C$1249)</f>
        <v>0.67021667278736685</v>
      </c>
      <c r="D415" s="6">
        <f>'Raw Data'!D355/AVERAGE('Raw Data'!D$1246:D$1249)</f>
        <v>0.44094010614101592</v>
      </c>
      <c r="E415" s="6">
        <f>'Raw Data'!E355/AVERAGE('Raw Data'!E$1246:E$1249)</f>
        <v>0.41933605125218404</v>
      </c>
    </row>
    <row r="416" spans="1:6" x14ac:dyDescent="0.25">
      <c r="A416" t="s">
        <v>31</v>
      </c>
      <c r="B416" t="s">
        <v>464</v>
      </c>
      <c r="C416" s="6">
        <f>'Raw Data'!C356/AVERAGE('Raw Data'!C$1246:C$1249)</f>
        <v>0.85273595299302241</v>
      </c>
      <c r="D416" s="6">
        <f>'Raw Data'!D356/AVERAGE('Raw Data'!D$1246:D$1249)</f>
        <v>4.2783927217589079</v>
      </c>
      <c r="E416" s="6">
        <f>'Raw Data'!E356/AVERAGE('Raw Data'!E$1246:E$1249)</f>
        <v>1.0196078431372548</v>
      </c>
    </row>
    <row r="417" spans="1:5" x14ac:dyDescent="0.25">
      <c r="A417" t="s">
        <v>33</v>
      </c>
      <c r="B417" t="s">
        <v>465</v>
      </c>
      <c r="C417" s="6">
        <f>'Raw Data'!C357/AVERAGE('Raw Data'!C$1246:C$1249)</f>
        <v>0.60521483657730446</v>
      </c>
      <c r="D417" s="6">
        <f>'Raw Data'!D357/AVERAGE('Raw Data'!D$1246:D$1249)</f>
        <v>0.61319181197877182</v>
      </c>
      <c r="E417" s="6">
        <f>'Raw Data'!E357/AVERAGE('Raw Data'!E$1246:E$1249)</f>
        <v>0.95398951659871867</v>
      </c>
    </row>
    <row r="418" spans="1:5" x14ac:dyDescent="0.25">
      <c r="A418" t="s">
        <v>35</v>
      </c>
      <c r="B418" t="s">
        <v>466</v>
      </c>
      <c r="C418" s="6">
        <f>'Raw Data'!C358/AVERAGE('Raw Data'!C$1246:C$1249)</f>
        <v>1.3308850532500918</v>
      </c>
      <c r="D418" s="6">
        <f>'Raw Data'!D358/AVERAGE('Raw Data'!D$1246:D$1249)</f>
        <v>1.2645943896891585</v>
      </c>
      <c r="E418" s="6">
        <f>'Raw Data'!E358/AVERAGE('Raw Data'!E$1246:E$1249)</f>
        <v>1.7926616191030869</v>
      </c>
    </row>
    <row r="419" spans="1:5" x14ac:dyDescent="0.25">
      <c r="A419" t="s">
        <v>37</v>
      </c>
      <c r="B419" t="s">
        <v>467</v>
      </c>
      <c r="C419" s="6">
        <f>'Raw Data'!C359/AVERAGE('Raw Data'!C$1246:C$1249)</f>
        <v>0.95244215938303345</v>
      </c>
      <c r="D419" s="6">
        <f>'Raw Data'!D359/AVERAGE('Raw Data'!D$1246:D$1249)</f>
        <v>0.64897649734647456</v>
      </c>
      <c r="E419" s="6">
        <f>'Raw Data'!E359/AVERAGE('Raw Data'!E$1246:E$1249)</f>
        <v>0.92020966802562609</v>
      </c>
    </row>
    <row r="420" spans="1:5" x14ac:dyDescent="0.25">
      <c r="A420" t="s">
        <v>39</v>
      </c>
      <c r="B420" t="s">
        <v>468</v>
      </c>
      <c r="C420" s="6">
        <f>'Raw Data'!C360/AVERAGE('Raw Data'!C$1246:C$1249)</f>
        <v>0.56298200514138819</v>
      </c>
      <c r="D420" s="6">
        <f>'Raw Data'!D360/AVERAGE('Raw Data'!D$1246:D$1249)</f>
        <v>0.74935557240333583</v>
      </c>
      <c r="E420" s="6">
        <f>'Raw Data'!E360/AVERAGE('Raw Data'!E$1246:E$1249)</f>
        <v>0.94350611531741413</v>
      </c>
    </row>
    <row r="421" spans="1:5" x14ac:dyDescent="0.25">
      <c r="A421" t="s">
        <v>41</v>
      </c>
      <c r="B421" t="s">
        <v>469</v>
      </c>
      <c r="C421" s="6">
        <f>'Raw Data'!C361/AVERAGE('Raw Data'!C$1246:C$1249)</f>
        <v>0.68637532133676094</v>
      </c>
      <c r="D421" s="6">
        <f>'Raw Data'!D361/AVERAGE('Raw Data'!D$1246:D$1249)</f>
        <v>2.7736163760424564</v>
      </c>
      <c r="E421" s="6">
        <f>'Raw Data'!E361/AVERAGE('Raw Data'!E$1246:E$1249)</f>
        <v>1.5251407493690545</v>
      </c>
    </row>
    <row r="422" spans="1:5" x14ac:dyDescent="0.25">
      <c r="A422" t="s">
        <v>43</v>
      </c>
      <c r="B422" t="s">
        <v>470</v>
      </c>
      <c r="C422" s="6">
        <f>'Raw Data'!C362/AVERAGE('Raw Data'!C$1246:C$1249)</f>
        <v>1.2434814542783694</v>
      </c>
      <c r="D422" s="6">
        <f>'Raw Data'!D362/AVERAGE('Raw Data'!D$1246:D$1249)</f>
        <v>4.9592115238817289</v>
      </c>
      <c r="E422" s="6">
        <f>'Raw Data'!E362/AVERAGE('Raw Data'!E$1246:E$1249)</f>
        <v>0.85808580858085803</v>
      </c>
    </row>
    <row r="423" spans="1:5" x14ac:dyDescent="0.25">
      <c r="A423" t="s">
        <v>45</v>
      </c>
      <c r="B423" t="s">
        <v>471</v>
      </c>
      <c r="C423" s="6">
        <f>'Raw Data'!C363/AVERAGE('Raw Data'!C$1246:C$1249)</f>
        <v>0.45684906353286814</v>
      </c>
      <c r="D423" s="6">
        <f>'Raw Data'!D363/AVERAGE('Raw Data'!D$1246:D$1249)</f>
        <v>1.5417740712661108</v>
      </c>
      <c r="E423" s="6">
        <f>'Raw Data'!E363/AVERAGE('Raw Data'!E$1246:E$1249)</f>
        <v>0.80838672102504372</v>
      </c>
    </row>
    <row r="424" spans="1:5" x14ac:dyDescent="0.25">
      <c r="A424" t="s">
        <v>47</v>
      </c>
      <c r="B424" t="s">
        <v>472</v>
      </c>
      <c r="C424" s="6">
        <f>'Raw Data'!C364/AVERAGE('Raw Data'!C$1246:C$1249)</f>
        <v>1.6356959236136615</v>
      </c>
      <c r="D424" s="6">
        <f>'Raw Data'!D364/AVERAGE('Raw Data'!D$1246:D$1249)</f>
        <v>1.8092494313874148</v>
      </c>
      <c r="E424" s="6">
        <f>'Raw Data'!E364/AVERAGE('Raw Data'!E$1246:E$1249)</f>
        <v>2.726460881382256</v>
      </c>
    </row>
    <row r="425" spans="1:5" x14ac:dyDescent="0.25">
      <c r="A425" t="s">
        <v>49</v>
      </c>
      <c r="B425" t="s">
        <v>473</v>
      </c>
      <c r="C425" s="6">
        <f>'Raw Data'!C365/AVERAGE('Raw Data'!C$1246:C$1249)</f>
        <v>0.92251193536540577</v>
      </c>
      <c r="D425" s="6">
        <f>'Raw Data'!D365/AVERAGE('Raw Data'!D$1246:D$1249)</f>
        <v>2.7705837755875664</v>
      </c>
      <c r="E425" s="6">
        <f>'Raw Data'!E365/AVERAGE('Raw Data'!E$1246:E$1249)</f>
        <v>1.4218598330421277</v>
      </c>
    </row>
    <row r="426" spans="1:5" x14ac:dyDescent="0.25">
      <c r="A426" t="s">
        <v>51</v>
      </c>
      <c r="B426" t="s">
        <v>474</v>
      </c>
      <c r="C426" s="6">
        <f>'Raw Data'!C366/AVERAGE('Raw Data'!C$1246:C$1249)</f>
        <v>0.70620639001101726</v>
      </c>
      <c r="D426" s="6">
        <f>'Raw Data'!D366/AVERAGE('Raw Data'!D$1246:D$1249)</f>
        <v>0.60136467020470052</v>
      </c>
      <c r="E426" s="6">
        <f>'Raw Data'!E366/AVERAGE('Raw Data'!E$1246:E$1249)</f>
        <v>1.2184041933605125</v>
      </c>
    </row>
    <row r="427" spans="1:5" x14ac:dyDescent="0.25">
      <c r="A427" t="s">
        <v>53</v>
      </c>
      <c r="B427" t="s">
        <v>475</v>
      </c>
      <c r="C427" s="6">
        <f>'Raw Data'!C367/AVERAGE('Raw Data'!C$1246:C$1249)</f>
        <v>1.1755416819684172</v>
      </c>
      <c r="D427" s="6">
        <f>'Raw Data'!D367/AVERAGE('Raw Data'!D$1246:D$1249)</f>
        <v>1.198483699772555</v>
      </c>
      <c r="E427" s="6">
        <f>'Raw Data'!E367/AVERAGE('Raw Data'!E$1246:E$1249)</f>
        <v>0.74393321685109692</v>
      </c>
    </row>
    <row r="428" spans="1:5" x14ac:dyDescent="0.25">
      <c r="A428" t="s">
        <v>55</v>
      </c>
      <c r="B428" t="s">
        <v>476</v>
      </c>
      <c r="C428" s="6">
        <f>'Raw Data'!C368/AVERAGE('Raw Data'!C$1246:C$1249)</f>
        <v>0.59125964010282772</v>
      </c>
      <c r="D428" s="6">
        <f>'Raw Data'!D368/AVERAGE('Raw Data'!D$1246:D$1249)</f>
        <v>0.41000758150113725</v>
      </c>
      <c r="E428" s="6">
        <f>'Raw Data'!E368/AVERAGE('Raw Data'!E$1246:E$1249)</f>
        <v>0.84682585905649388</v>
      </c>
    </row>
    <row r="429" spans="1:5" x14ac:dyDescent="0.25">
      <c r="A429" t="s">
        <v>57</v>
      </c>
      <c r="B429" t="s">
        <v>477</v>
      </c>
      <c r="C429" s="6">
        <f>'Raw Data'!C369/AVERAGE('Raw Data'!C$1246:C$1249)</f>
        <v>0.50679397723099517</v>
      </c>
      <c r="D429" s="6">
        <f>'Raw Data'!D369/AVERAGE('Raw Data'!D$1246:D$1249)</f>
        <v>1.9244882486732373</v>
      </c>
      <c r="E429" s="6">
        <f>'Raw Data'!E369/AVERAGE('Raw Data'!E$1246:E$1249)</f>
        <v>0.99087555814404971</v>
      </c>
    </row>
    <row r="430" spans="1:5" x14ac:dyDescent="0.25">
      <c r="A430" t="s">
        <v>59</v>
      </c>
      <c r="B430" t="s">
        <v>478</v>
      </c>
      <c r="C430" s="6">
        <f>'Raw Data'!C370/AVERAGE('Raw Data'!C$1246:C$1249)</f>
        <v>1.3587954461990452</v>
      </c>
      <c r="D430" s="6">
        <f>'Raw Data'!D370/AVERAGE('Raw Data'!D$1246:D$1249)</f>
        <v>0.47551175132676271</v>
      </c>
      <c r="E430" s="6">
        <f>'Raw Data'!E370/AVERAGE('Raw Data'!E$1246:E$1249)</f>
        <v>1.0246554067171423</v>
      </c>
    </row>
    <row r="431" spans="1:5" x14ac:dyDescent="0.25">
      <c r="A431" t="s">
        <v>63</v>
      </c>
      <c r="B431" t="s">
        <v>480</v>
      </c>
      <c r="C431" s="6">
        <f>'Raw Data'!C372/AVERAGE('Raw Data'!C$1246:C$1249)</f>
        <v>1.3011384502387073</v>
      </c>
      <c r="D431" s="6">
        <f>'Raw Data'!D372/AVERAGE('Raw Data'!D$1246:D$1249)</f>
        <v>0.84427596664139504</v>
      </c>
      <c r="E431" s="6">
        <f>'Raw Data'!E372/AVERAGE('Raw Data'!E$1246:E$1249)</f>
        <v>1.2222869345758105</v>
      </c>
    </row>
    <row r="432" spans="1:5" x14ac:dyDescent="0.25">
      <c r="A432" t="s">
        <v>65</v>
      </c>
      <c r="B432" t="s">
        <v>481</v>
      </c>
      <c r="C432" s="6">
        <f>'Raw Data'!C373/AVERAGE('Raw Data'!C$1246:C$1249)</f>
        <v>1.4024972456849063</v>
      </c>
      <c r="D432" s="6">
        <f>'Raw Data'!D373/AVERAGE('Raw Data'!D$1246:D$1249)</f>
        <v>2.4679302501895375</v>
      </c>
      <c r="E432" s="6">
        <f>'Raw Data'!E373/AVERAGE('Raw Data'!E$1246:E$1249)</f>
        <v>1.0215492137449038</v>
      </c>
    </row>
    <row r="433" spans="1:5" x14ac:dyDescent="0.25">
      <c r="A433" t="s">
        <v>67</v>
      </c>
      <c r="B433" t="s">
        <v>482</v>
      </c>
      <c r="C433" s="6">
        <f>'Raw Data'!C374/AVERAGE('Raw Data'!C$1246:C$1249)</f>
        <v>1.1845391112743298</v>
      </c>
      <c r="D433" s="6">
        <f>'Raw Data'!D374/AVERAGE('Raw Data'!D$1246:D$1249)</f>
        <v>1.9654283548142533</v>
      </c>
      <c r="E433" s="6">
        <f>'Raw Data'!E374/AVERAGE('Raw Data'!E$1246:E$1249)</f>
        <v>1.083284799068142</v>
      </c>
    </row>
    <row r="434" spans="1:5" x14ac:dyDescent="0.25">
      <c r="A434" t="s">
        <v>69</v>
      </c>
      <c r="B434" t="s">
        <v>483</v>
      </c>
      <c r="C434" s="6">
        <f>'Raw Data'!C375/AVERAGE('Raw Data'!C$1246:C$1249)</f>
        <v>0.44436283510833641</v>
      </c>
      <c r="D434" s="6">
        <f>'Raw Data'!D375/AVERAGE('Raw Data'!D$1246:D$1249)</f>
        <v>1.0662623199393479</v>
      </c>
      <c r="E434" s="6">
        <f>'Raw Data'!E375/AVERAGE('Raw Data'!E$1246:E$1249)</f>
        <v>1.1504562220927974</v>
      </c>
    </row>
    <row r="435" spans="1:5" x14ac:dyDescent="0.25">
      <c r="A435" t="s">
        <v>71</v>
      </c>
      <c r="B435" t="s">
        <v>484</v>
      </c>
      <c r="C435" s="6">
        <f>'Raw Data'!C376/AVERAGE('Raw Data'!C$1246:C$1249)</f>
        <v>2.6898641204553799</v>
      </c>
      <c r="D435" s="6">
        <f>'Raw Data'!D376/AVERAGE('Raw Data'!D$1246:D$1249)</f>
        <v>2.83366186504928</v>
      </c>
      <c r="E435" s="6">
        <f>'Raw Data'!E376/AVERAGE('Raw Data'!E$1246:E$1249)</f>
        <v>1.5278586682197632</v>
      </c>
    </row>
    <row r="436" spans="1:5" x14ac:dyDescent="0.25">
      <c r="A436" t="s">
        <v>73</v>
      </c>
      <c r="B436" t="s">
        <v>485</v>
      </c>
      <c r="C436" s="6">
        <f>'Raw Data'!C377/AVERAGE('Raw Data'!C$1246:C$1249)</f>
        <v>1.7818582445831803</v>
      </c>
      <c r="D436" s="6">
        <f>'Raw Data'!D377/AVERAGE('Raw Data'!D$1246:D$1249)</f>
        <v>0.79241849886277482</v>
      </c>
      <c r="E436" s="6">
        <f>'Raw Data'!E377/AVERAGE('Raw Data'!E$1246:E$1249)</f>
        <v>0.8503203261502621</v>
      </c>
    </row>
    <row r="437" spans="1:5" x14ac:dyDescent="0.25">
      <c r="A437" t="s">
        <v>75</v>
      </c>
      <c r="B437" t="s">
        <v>486</v>
      </c>
      <c r="C437" s="6">
        <f>'Raw Data'!C378/AVERAGE('Raw Data'!C$1246:C$1249)</f>
        <v>0.79838413514506057</v>
      </c>
      <c r="D437" s="6">
        <f>'Raw Data'!D378/AVERAGE('Raw Data'!D$1246:D$1249)</f>
        <v>0.45792266868840031</v>
      </c>
      <c r="E437" s="6">
        <f>'Raw Data'!E378/AVERAGE('Raw Data'!E$1246:E$1249)</f>
        <v>0.64802950883323629</v>
      </c>
    </row>
    <row r="438" spans="1:5" x14ac:dyDescent="0.25">
      <c r="A438" t="s">
        <v>77</v>
      </c>
      <c r="B438" t="s">
        <v>487</v>
      </c>
      <c r="C438" s="6">
        <f>'Raw Data'!C379/AVERAGE('Raw Data'!C$1246:C$1249)</f>
        <v>1.3988248255600442</v>
      </c>
      <c r="D438" s="6">
        <f>'Raw Data'!D379/AVERAGE('Raw Data'!D$1246:D$1249)</f>
        <v>5.4920394238059131</v>
      </c>
      <c r="E438" s="6">
        <f>'Raw Data'!E379/AVERAGE('Raw Data'!E$1246:E$1249)</f>
        <v>0.9691322073383809</v>
      </c>
    </row>
    <row r="439" spans="1:5" x14ac:dyDescent="0.25">
      <c r="A439" t="s">
        <v>79</v>
      </c>
      <c r="B439" t="s">
        <v>488</v>
      </c>
      <c r="C439" s="6">
        <f>'Raw Data'!C380/AVERAGE('Raw Data'!C$1246:C$1249)</f>
        <v>0.89698861549761288</v>
      </c>
      <c r="D439" s="6">
        <f>'Raw Data'!D380/AVERAGE('Raw Data'!D$1246:D$1249)</f>
        <v>0.52009097801364668</v>
      </c>
      <c r="E439" s="6">
        <f>'Raw Data'!E380/AVERAGE('Raw Data'!E$1246:E$1249)</f>
        <v>0.70122306348281882</v>
      </c>
    </row>
    <row r="440" spans="1:5" x14ac:dyDescent="0.25">
      <c r="A440" t="s">
        <v>81</v>
      </c>
      <c r="B440" t="s">
        <v>489</v>
      </c>
      <c r="C440" s="6">
        <f>'Raw Data'!C381/AVERAGE('Raw Data'!C$1246:C$1249)</f>
        <v>0.64818215203819318</v>
      </c>
      <c r="D440" s="6">
        <f>'Raw Data'!D381/AVERAGE('Raw Data'!D$1246:D$1249)</f>
        <v>0.66292645943896888</v>
      </c>
      <c r="E440" s="6">
        <f>'Raw Data'!E381/AVERAGE('Raw Data'!E$1246:E$1249)</f>
        <v>1.5670743544942729</v>
      </c>
    </row>
    <row r="441" spans="1:5" x14ac:dyDescent="0.25">
      <c r="A441" t="s">
        <v>83</v>
      </c>
      <c r="B441" t="s">
        <v>490</v>
      </c>
      <c r="C441" s="6">
        <f>'Raw Data'!C382/AVERAGE('Raw Data'!C$1246:C$1249)</f>
        <v>0.76129269188395154</v>
      </c>
      <c r="D441" s="6">
        <f>'Raw Data'!D382/AVERAGE('Raw Data'!D$1246:D$1249)</f>
        <v>1.0802122820318423</v>
      </c>
      <c r="E441" s="6">
        <f>'Raw Data'!E382/AVERAGE('Raw Data'!E$1246:E$1249)</f>
        <v>0.36691904484566101</v>
      </c>
    </row>
    <row r="442" spans="1:5" x14ac:dyDescent="0.25">
      <c r="A442" t="s">
        <v>85</v>
      </c>
      <c r="B442" t="s">
        <v>491</v>
      </c>
      <c r="C442" s="6">
        <f>'Raw Data'!C383/AVERAGE('Raw Data'!C$1246:C$1249)</f>
        <v>0.86632390745501286</v>
      </c>
      <c r="D442" s="6">
        <f>'Raw Data'!D383/AVERAGE('Raw Data'!D$1246:D$1249)</f>
        <v>0.66231993934799094</v>
      </c>
      <c r="E442" s="6">
        <f>'Raw Data'!E383/AVERAGE('Raw Data'!E$1246:E$1249)</f>
        <v>1.0133954571927781</v>
      </c>
    </row>
    <row r="443" spans="1:5" x14ac:dyDescent="0.25">
      <c r="A443" t="s">
        <v>87</v>
      </c>
      <c r="B443" t="s">
        <v>492</v>
      </c>
      <c r="C443" s="6">
        <f>'Raw Data'!C384/AVERAGE('Raw Data'!C$1246:C$1249)</f>
        <v>1.708960705104664</v>
      </c>
      <c r="D443" s="6">
        <f>'Raw Data'!D384/AVERAGE('Raw Data'!D$1246:D$1249)</f>
        <v>3.859893858984079</v>
      </c>
      <c r="E443" s="6">
        <f>'Raw Data'!E384/AVERAGE('Raw Data'!E$1246:E$1249)</f>
        <v>0.72762570374684532</v>
      </c>
    </row>
    <row r="444" spans="1:5" x14ac:dyDescent="0.25">
      <c r="A444" t="s">
        <v>89</v>
      </c>
      <c r="B444" t="s">
        <v>493</v>
      </c>
      <c r="C444" s="6">
        <f>'Raw Data'!C385/AVERAGE('Raw Data'!C$1246:C$1249)</f>
        <v>1.2045538009548293</v>
      </c>
      <c r="D444" s="6">
        <f>'Raw Data'!D385/AVERAGE('Raw Data'!D$1246:D$1249)</f>
        <v>1.1056861258529189</v>
      </c>
      <c r="E444" s="6">
        <f>'Raw Data'!E385/AVERAGE('Raw Data'!E$1246:E$1249)</f>
        <v>1.0238788584740828</v>
      </c>
    </row>
    <row r="445" spans="1:5" x14ac:dyDescent="0.25">
      <c r="A445" t="s">
        <v>91</v>
      </c>
      <c r="B445" t="s">
        <v>494</v>
      </c>
      <c r="C445" s="6">
        <f>'Raw Data'!C386/AVERAGE('Raw Data'!C$1246:C$1249)</f>
        <v>0.99559309585016531</v>
      </c>
      <c r="D445" s="6">
        <f>'Raw Data'!D386/AVERAGE('Raw Data'!D$1246:D$1249)</f>
        <v>6.0257771038665657</v>
      </c>
      <c r="E445" s="6">
        <f>'Raw Data'!E386/AVERAGE('Raw Data'!E$1246:E$1249)</f>
        <v>1.5127159774801009</v>
      </c>
    </row>
    <row r="446" spans="1:5" x14ac:dyDescent="0.25">
      <c r="A446" t="s">
        <v>95</v>
      </c>
      <c r="B446" t="s">
        <v>496</v>
      </c>
      <c r="C446" s="6">
        <f>'Raw Data'!C388/AVERAGE('Raw Data'!C$1246:C$1249)</f>
        <v>3.0874035989717226</v>
      </c>
      <c r="D446" s="6">
        <f>'Raw Data'!D388/AVERAGE('Raw Data'!D$1246:D$1249)</f>
        <v>2.4630780894617135</v>
      </c>
      <c r="E446" s="6">
        <f>'Raw Data'!E388/AVERAGE('Raw Data'!E$1246:E$1249)</f>
        <v>0.72218986604542812</v>
      </c>
    </row>
    <row r="447" spans="1:5" x14ac:dyDescent="0.25">
      <c r="A447" t="s">
        <v>97</v>
      </c>
      <c r="B447" t="s">
        <v>497</v>
      </c>
      <c r="C447" s="6">
        <f>'Raw Data'!C389/AVERAGE('Raw Data'!C$1246:C$1249)</f>
        <v>3.2161219243481454</v>
      </c>
      <c r="D447" s="6">
        <f>'Raw Data'!D389/AVERAGE('Raw Data'!D$1246:D$1249)</f>
        <v>0.80940106141015922</v>
      </c>
      <c r="E447" s="6">
        <f>'Raw Data'!E389/AVERAGE('Raw Data'!E$1246:E$1249)</f>
        <v>2.8491555037856728</v>
      </c>
    </row>
    <row r="448" spans="1:5" x14ac:dyDescent="0.25">
      <c r="A448" t="s">
        <v>99</v>
      </c>
      <c r="B448" t="s">
        <v>498</v>
      </c>
      <c r="C448" s="6">
        <f>'Raw Data'!C390/AVERAGE('Raw Data'!C$1246:C$1249)</f>
        <v>0.80040396621373489</v>
      </c>
      <c r="D448" s="6">
        <f>'Raw Data'!D390/AVERAGE('Raw Data'!D$1246:D$1249)</f>
        <v>0.77877179681576947</v>
      </c>
      <c r="E448" s="6">
        <f>'Raw Data'!E390/AVERAGE('Raw Data'!E$1246:E$1249)</f>
        <v>1.8334304018637158</v>
      </c>
    </row>
    <row r="449" spans="1:5" x14ac:dyDescent="0.25">
      <c r="A449" t="s">
        <v>101</v>
      </c>
      <c r="B449" t="s">
        <v>499</v>
      </c>
      <c r="C449" s="6">
        <f>'Raw Data'!C391/AVERAGE('Raw Data'!C$1246:C$1249)</f>
        <v>0.74329783327212628</v>
      </c>
      <c r="D449" s="6">
        <f>'Raw Data'!D391/AVERAGE('Raw Data'!D$1246:D$1249)</f>
        <v>0.60955269143290369</v>
      </c>
      <c r="E449" s="6">
        <f>'Raw Data'!E391/AVERAGE('Raw Data'!E$1246:E$1249)</f>
        <v>1.1081343428460493</v>
      </c>
    </row>
    <row r="450" spans="1:5" x14ac:dyDescent="0.25">
      <c r="A450" t="s">
        <v>105</v>
      </c>
      <c r="B450" t="s">
        <v>501</v>
      </c>
      <c r="C450" s="6">
        <f>'Raw Data'!C393/AVERAGE('Raw Data'!C$1246:C$1249)</f>
        <v>1.1748071979434447</v>
      </c>
      <c r="D450" s="6">
        <f>'Raw Data'!D393/AVERAGE('Raw Data'!D$1246:D$1249)</f>
        <v>1.4071266110689917</v>
      </c>
      <c r="E450" s="6">
        <f>'Raw Data'!E393/AVERAGE('Raw Data'!E$1246:E$1249)</f>
        <v>1.1213356629780624</v>
      </c>
    </row>
    <row r="451" spans="1:5" x14ac:dyDescent="0.25">
      <c r="A451" t="s">
        <v>107</v>
      </c>
      <c r="B451" t="s">
        <v>502</v>
      </c>
      <c r="C451" s="6">
        <f>'Raw Data'!C394/AVERAGE('Raw Data'!C$1246:C$1249)</f>
        <v>0.62541314726404695</v>
      </c>
      <c r="D451" s="6">
        <f>'Raw Data'!D394/AVERAGE('Raw Data'!D$1246:D$1249)</f>
        <v>1.507808946171342</v>
      </c>
      <c r="E451" s="6">
        <f>'Raw Data'!E394/AVERAGE('Raw Data'!E$1246:E$1249)</f>
        <v>1.6920986216268685</v>
      </c>
    </row>
    <row r="452" spans="1:5" x14ac:dyDescent="0.25">
      <c r="A452" t="s">
        <v>109</v>
      </c>
      <c r="B452" t="s">
        <v>503</v>
      </c>
      <c r="C452" s="6">
        <f>'Raw Data'!C395/AVERAGE('Raw Data'!C$1246:C$1249)</f>
        <v>1.8439221446933529</v>
      </c>
      <c r="D452" s="6">
        <f>'Raw Data'!D395/AVERAGE('Raw Data'!D$1246:D$1249)</f>
        <v>0.88794541319181197</v>
      </c>
      <c r="E452" s="6">
        <f>'Raw Data'!E395/AVERAGE('Raw Data'!E$1246:E$1249)</f>
        <v>3.4556396816152204</v>
      </c>
    </row>
    <row r="453" spans="1:5" x14ac:dyDescent="0.25">
      <c r="A453" t="s">
        <v>111</v>
      </c>
      <c r="B453" t="s">
        <v>504</v>
      </c>
      <c r="C453" s="6">
        <f>'Raw Data'!C396/AVERAGE('Raw Data'!C$1246:C$1249)</f>
        <v>1.3474109438119721</v>
      </c>
      <c r="D453" s="6">
        <f>'Raw Data'!D396/AVERAGE('Raw Data'!D$1246:D$1249)</f>
        <v>1.0225928733889309</v>
      </c>
      <c r="E453" s="6">
        <f>'Raw Data'!E396/AVERAGE('Raw Data'!E$1246:E$1249)</f>
        <v>0.91205591147350029</v>
      </c>
    </row>
    <row r="454" spans="1:5" x14ac:dyDescent="0.25">
      <c r="A454" t="s">
        <v>113</v>
      </c>
      <c r="B454" t="s">
        <v>505</v>
      </c>
      <c r="C454" s="6">
        <f>'Raw Data'!C397/AVERAGE('Raw Data'!C$1246:C$1249)</f>
        <v>1.6022769004774147</v>
      </c>
      <c r="D454" s="6">
        <f>'Raw Data'!D397/AVERAGE('Raw Data'!D$1246:D$1249)</f>
        <v>1.0095526914329036</v>
      </c>
      <c r="E454" s="6">
        <f>'Raw Data'!E397/AVERAGE('Raw Data'!E$1246:E$1249)</f>
        <v>1.1881188118811881</v>
      </c>
    </row>
    <row r="455" spans="1:5" x14ac:dyDescent="0.25">
      <c r="A455" t="s">
        <v>115</v>
      </c>
      <c r="B455" t="s">
        <v>506</v>
      </c>
      <c r="C455" s="6">
        <f>'Raw Data'!C398/AVERAGE('Raw Data'!C$1246:C$1249)</f>
        <v>1.738156445097319</v>
      </c>
      <c r="D455" s="6">
        <f>'Raw Data'!D398/AVERAGE('Raw Data'!D$1246:D$1249)</f>
        <v>0.90492797573919637</v>
      </c>
      <c r="E455" s="6">
        <f>'Raw Data'!E398/AVERAGE('Raw Data'!E$1246:E$1249)</f>
        <v>1.2727625703746845</v>
      </c>
    </row>
    <row r="456" spans="1:5" x14ac:dyDescent="0.25">
      <c r="A456" t="s">
        <v>117</v>
      </c>
      <c r="B456" t="s">
        <v>507</v>
      </c>
      <c r="C456" s="6">
        <f>'Raw Data'!C399/AVERAGE('Raw Data'!C$1246:C$1249)</f>
        <v>0.7561513037091443</v>
      </c>
      <c r="D456" s="6">
        <f>'Raw Data'!D399/AVERAGE('Raw Data'!D$1246:D$1249)</f>
        <v>20.30811220621683</v>
      </c>
      <c r="E456" s="6">
        <f>'Raw Data'!E399/AVERAGE('Raw Data'!E$1246:E$1249)</f>
        <v>1.5266938458551738</v>
      </c>
    </row>
    <row r="457" spans="1:5" x14ac:dyDescent="0.25">
      <c r="A457" t="s">
        <v>119</v>
      </c>
      <c r="B457" t="s">
        <v>508</v>
      </c>
      <c r="C457" s="6">
        <f>'Raw Data'!C400/AVERAGE('Raw Data'!C$1246:C$1249)</f>
        <v>1.1246786632390746</v>
      </c>
      <c r="D457" s="6">
        <f>'Raw Data'!D400/AVERAGE('Raw Data'!D$1246:D$1249)</f>
        <v>2.8815769522365429</v>
      </c>
      <c r="E457" s="6">
        <f>'Raw Data'!E400/AVERAGE('Raw Data'!E$1246:E$1249)</f>
        <v>2.3937099592312174</v>
      </c>
    </row>
    <row r="458" spans="1:5" x14ac:dyDescent="0.25">
      <c r="A458" t="s">
        <v>121</v>
      </c>
      <c r="B458" t="s">
        <v>509</v>
      </c>
      <c r="C458" s="6">
        <f>'Raw Data'!C401/AVERAGE('Raw Data'!C$1246:C$1249)</f>
        <v>1.8196841718692618</v>
      </c>
      <c r="D458" s="6">
        <f>'Raw Data'!D401/AVERAGE('Raw Data'!D$1246:D$1249)</f>
        <v>0.71508718726307807</v>
      </c>
      <c r="E458" s="6">
        <f>'Raw Data'!E401/AVERAGE('Raw Data'!E$1246:E$1249)</f>
        <v>1.3581828771112405</v>
      </c>
    </row>
    <row r="459" spans="1:5" x14ac:dyDescent="0.25">
      <c r="A459" t="s">
        <v>123</v>
      </c>
      <c r="B459" t="s">
        <v>510</v>
      </c>
      <c r="C459" s="6">
        <f>'Raw Data'!C402/AVERAGE('Raw Data'!C$1246:C$1249)</f>
        <v>0.3643040763863386</v>
      </c>
      <c r="D459" s="6">
        <f>'Raw Data'!D402/AVERAGE('Raw Data'!D$1246:D$1249)</f>
        <v>0.36239575435936316</v>
      </c>
      <c r="E459" s="6">
        <f>'Raw Data'!E402/AVERAGE('Raw Data'!E$1246:E$1249)</f>
        <v>0.69889341875364008</v>
      </c>
    </row>
    <row r="460" spans="1:5" x14ac:dyDescent="0.25">
      <c r="A460" t="s">
        <v>125</v>
      </c>
      <c r="B460" t="s">
        <v>511</v>
      </c>
      <c r="C460" s="6">
        <f>'Raw Data'!C403/AVERAGE('Raw Data'!C$1246:C$1249)</f>
        <v>1.0336026441424899</v>
      </c>
      <c r="D460" s="6">
        <f>'Raw Data'!D403/AVERAGE('Raw Data'!D$1246:D$1249)</f>
        <v>0.54222896133434417</v>
      </c>
      <c r="E460" s="6">
        <f>'Raw Data'!E403/AVERAGE('Raw Data'!E$1246:E$1249)</f>
        <v>1.3077072413123665</v>
      </c>
    </row>
    <row r="461" spans="1:5" x14ac:dyDescent="0.25">
      <c r="A461" t="s">
        <v>127</v>
      </c>
      <c r="B461" t="s">
        <v>512</v>
      </c>
      <c r="C461" s="6">
        <f>'Raw Data'!C404/AVERAGE('Raw Data'!C$1246:C$1249)</f>
        <v>2.1081527726771943</v>
      </c>
      <c r="D461" s="6">
        <f>'Raw Data'!D404/AVERAGE('Raw Data'!D$1246:D$1249)</f>
        <v>1.0444275966641394</v>
      </c>
      <c r="E461" s="6">
        <f>'Raw Data'!E404/AVERAGE('Raw Data'!E$1246:E$1249)</f>
        <v>2.326538536206562</v>
      </c>
    </row>
    <row r="462" spans="1:5" x14ac:dyDescent="0.25">
      <c r="A462" t="s">
        <v>131</v>
      </c>
      <c r="B462" t="s">
        <v>514</v>
      </c>
      <c r="C462" s="6">
        <f>'Raw Data'!C406/AVERAGE('Raw Data'!C$1246:C$1249)</f>
        <v>2.5168931325743666</v>
      </c>
      <c r="D462" s="6">
        <f>'Raw Data'!D406/AVERAGE('Raw Data'!D$1246:D$1249)</f>
        <v>1.4896133434420016</v>
      </c>
      <c r="E462" s="6">
        <f>'Raw Data'!E406/AVERAGE('Raw Data'!E$1246:E$1249)</f>
        <v>2.4170064065230052</v>
      </c>
    </row>
    <row r="463" spans="1:5" x14ac:dyDescent="0.25">
      <c r="A463" t="s">
        <v>133</v>
      </c>
      <c r="B463" t="s">
        <v>515</v>
      </c>
      <c r="C463" s="6">
        <f>'Raw Data'!C407/AVERAGE('Raw Data'!C$1246:C$1249)</f>
        <v>0.40561880279103929</v>
      </c>
      <c r="D463" s="6">
        <f>'Raw Data'!D407/AVERAGE('Raw Data'!D$1246:D$1249)</f>
        <v>5.9226686884003037</v>
      </c>
      <c r="E463" s="6">
        <f>'Raw Data'!E407/AVERAGE('Raw Data'!E$1246:E$1249)</f>
        <v>1.6268685692098621</v>
      </c>
    </row>
    <row r="464" spans="1:5" x14ac:dyDescent="0.25">
      <c r="A464" t="s">
        <v>135</v>
      </c>
      <c r="B464" t="s">
        <v>516</v>
      </c>
      <c r="C464" s="6">
        <f>'Raw Data'!C408/AVERAGE('Raw Data'!C$1246:C$1249)</f>
        <v>1.1509364671318398</v>
      </c>
      <c r="D464" s="6">
        <f>'Raw Data'!D408/AVERAGE('Raw Data'!D$1246:D$1249)</f>
        <v>3.0228961334344202</v>
      </c>
      <c r="E464" s="6">
        <f>'Raw Data'!E408/AVERAGE('Raw Data'!E$1246:E$1249)</f>
        <v>0.81615220345563966</v>
      </c>
    </row>
    <row r="465" spans="1:5" x14ac:dyDescent="0.25">
      <c r="A465" t="s">
        <v>137</v>
      </c>
      <c r="B465" t="s">
        <v>517</v>
      </c>
      <c r="C465" s="6">
        <f>'Raw Data'!C409/AVERAGE('Raw Data'!C$1246:C$1249)</f>
        <v>3.4304076386338598</v>
      </c>
      <c r="D465" s="6">
        <f>'Raw Data'!D409/AVERAGE('Raw Data'!D$1246:D$1249)</f>
        <v>0.88188021228203184</v>
      </c>
      <c r="E465" s="6">
        <f>'Raw Data'!E409/AVERAGE('Raw Data'!E$1246:E$1249)</f>
        <v>2.6309454474859248</v>
      </c>
    </row>
    <row r="466" spans="1:5" x14ac:dyDescent="0.25">
      <c r="A466" t="s">
        <v>139</v>
      </c>
      <c r="B466" t="s">
        <v>518</v>
      </c>
      <c r="C466" s="6">
        <f>'Raw Data'!C410/AVERAGE('Raw Data'!C$1246:C$1249)</f>
        <v>0.27377892030848328</v>
      </c>
      <c r="D466" s="6">
        <f>'Raw Data'!D410/AVERAGE('Raw Data'!D$1246:D$1249)</f>
        <v>0.24139499620924942</v>
      </c>
      <c r="E466" s="6">
        <f>'Raw Data'!E410/AVERAGE('Raw Data'!E$1246:E$1249)</f>
        <v>0.30052417006406523</v>
      </c>
    </row>
    <row r="467" spans="1:5" x14ac:dyDescent="0.25">
      <c r="A467" t="s">
        <v>141</v>
      </c>
      <c r="B467" t="s">
        <v>519</v>
      </c>
      <c r="C467" s="6">
        <f>'Raw Data'!C411/AVERAGE('Raw Data'!C$1246:C$1249)</f>
        <v>0.53727506426735216</v>
      </c>
      <c r="D467" s="6">
        <f>'Raw Data'!D411/AVERAGE('Raw Data'!D$1246:D$1249)</f>
        <v>0.63805913570887041</v>
      </c>
      <c r="E467" s="6">
        <f>'Raw Data'!E411/AVERAGE('Raw Data'!E$1246:E$1249)</f>
        <v>0.83711900601824885</v>
      </c>
    </row>
    <row r="468" spans="1:5" x14ac:dyDescent="0.25">
      <c r="A468" t="s">
        <v>143</v>
      </c>
      <c r="B468" t="s">
        <v>520</v>
      </c>
      <c r="C468" s="6">
        <f>'Raw Data'!C412/AVERAGE('Raw Data'!C$1246:C$1249)</f>
        <v>1.0229526257803894</v>
      </c>
      <c r="D468" s="6">
        <f>'Raw Data'!D412/AVERAGE('Raw Data'!D$1246:D$1249)</f>
        <v>0.92615617892342683</v>
      </c>
      <c r="E468" s="6">
        <f>'Raw Data'!E412/AVERAGE('Raw Data'!E$1246:E$1249)</f>
        <v>0.93962337410211605</v>
      </c>
    </row>
    <row r="469" spans="1:5" x14ac:dyDescent="0.25">
      <c r="A469" t="s">
        <v>145</v>
      </c>
      <c r="B469" t="s">
        <v>521</v>
      </c>
      <c r="C469" s="6">
        <f>'Raw Data'!C413/AVERAGE('Raw Data'!C$1246:C$1249)</f>
        <v>1.308666911494675</v>
      </c>
      <c r="D469" s="6">
        <f>'Raw Data'!D413/AVERAGE('Raw Data'!D$1246:D$1249)</f>
        <v>1.2861258529188779</v>
      </c>
      <c r="E469" s="6">
        <f>'Raw Data'!E413/AVERAGE('Raw Data'!E$1246:E$1249)</f>
        <v>2.8701223063482817</v>
      </c>
    </row>
    <row r="470" spans="1:5" x14ac:dyDescent="0.25">
      <c r="A470" t="s">
        <v>147</v>
      </c>
      <c r="B470" t="s">
        <v>522</v>
      </c>
      <c r="C470" s="6">
        <f>'Raw Data'!C414/AVERAGE('Raw Data'!C$1246:C$1249)</f>
        <v>0.5123026074182887</v>
      </c>
      <c r="D470" s="6">
        <f>'Raw Data'!D414/AVERAGE('Raw Data'!D$1246:D$1249)</f>
        <v>0.57467778620166798</v>
      </c>
      <c r="E470" s="6">
        <f>'Raw Data'!E414/AVERAGE('Raw Data'!E$1246:E$1249)</f>
        <v>0.46709376820034942</v>
      </c>
    </row>
    <row r="471" spans="1:5" x14ac:dyDescent="0.25">
      <c r="A471" t="s">
        <v>149</v>
      </c>
      <c r="B471" t="s">
        <v>523</v>
      </c>
      <c r="C471" s="6">
        <f>'Raw Data'!C415/AVERAGE('Raw Data'!C$1246:C$1249)</f>
        <v>1.1391847227322807</v>
      </c>
      <c r="D471" s="6">
        <f>'Raw Data'!D415/AVERAGE('Raw Data'!D$1246:D$1249)</f>
        <v>5.206368460955269</v>
      </c>
      <c r="E471" s="6">
        <f>'Raw Data'!E415/AVERAGE('Raw Data'!E$1246:E$1249)</f>
        <v>0.91089108910891092</v>
      </c>
    </row>
    <row r="472" spans="1:5" x14ac:dyDescent="0.25">
      <c r="A472" t="s">
        <v>151</v>
      </c>
      <c r="B472" t="s">
        <v>524</v>
      </c>
      <c r="C472" s="6">
        <f>'Raw Data'!C416/AVERAGE('Raw Data'!C$1246:C$1249)</f>
        <v>0.81637899375688583</v>
      </c>
      <c r="D472" s="6">
        <f>'Raw Data'!D416/AVERAGE('Raw Data'!D$1246:D$1249)</f>
        <v>1.0037907505686126</v>
      </c>
      <c r="E472" s="6">
        <f>'Raw Data'!E416/AVERAGE('Raw Data'!E$1246:E$1249)</f>
        <v>0.75596971461852069</v>
      </c>
    </row>
    <row r="473" spans="1:5" x14ac:dyDescent="0.25">
      <c r="A473" t="s">
        <v>153</v>
      </c>
      <c r="B473" t="s">
        <v>525</v>
      </c>
      <c r="C473" s="6">
        <f>'Raw Data'!C417/AVERAGE('Raw Data'!C$1246:C$1249)</f>
        <v>0.63128901946382665</v>
      </c>
      <c r="D473" s="6">
        <f>'Raw Data'!D417/AVERAGE('Raw Data'!D$1246:D$1249)</f>
        <v>2.0791508718726308</v>
      </c>
      <c r="E473" s="6">
        <f>'Raw Data'!E417/AVERAGE('Raw Data'!E$1246:E$1249)</f>
        <v>0.56299747621821006</v>
      </c>
    </row>
    <row r="474" spans="1:5" x14ac:dyDescent="0.25">
      <c r="A474" t="s">
        <v>155</v>
      </c>
      <c r="B474" t="s">
        <v>526</v>
      </c>
      <c r="C474" s="6">
        <f>'Raw Data'!C418/AVERAGE('Raw Data'!C$1246:C$1249)</f>
        <v>0.58134410576569961</v>
      </c>
      <c r="D474" s="6">
        <f>'Raw Data'!D418/AVERAGE('Raw Data'!D$1246:D$1249)</f>
        <v>0.48521607278241091</v>
      </c>
      <c r="E474" s="6">
        <f>'Raw Data'!E418/AVERAGE('Raw Data'!E$1246:E$1249)</f>
        <v>0.62745098039215685</v>
      </c>
    </row>
    <row r="475" spans="1:5" x14ac:dyDescent="0.25">
      <c r="A475" t="s">
        <v>157</v>
      </c>
      <c r="B475" t="s">
        <v>527</v>
      </c>
      <c r="C475" s="6">
        <f>'Raw Data'!C419/AVERAGE('Raw Data'!C$1246:C$1249)</f>
        <v>2.5196474476680133</v>
      </c>
      <c r="D475" s="6">
        <f>'Raw Data'!D419/AVERAGE('Raw Data'!D$1246:D$1249)</f>
        <v>1.0938589840788475</v>
      </c>
      <c r="E475" s="6">
        <f>'Raw Data'!E419/AVERAGE('Raw Data'!E$1246:E$1249)</f>
        <v>1.7600465928945837</v>
      </c>
    </row>
    <row r="476" spans="1:5" x14ac:dyDescent="0.25">
      <c r="A476" t="s">
        <v>159</v>
      </c>
      <c r="B476" t="s">
        <v>528</v>
      </c>
      <c r="C476" s="6">
        <f>'Raw Data'!C420/AVERAGE('Raw Data'!C$1246:C$1249)</f>
        <v>2.8222548659566655</v>
      </c>
      <c r="D476" s="6">
        <f>'Raw Data'!D420/AVERAGE('Raw Data'!D$1246:D$1249)</f>
        <v>0.67687642153146321</v>
      </c>
      <c r="E476" s="6">
        <f>'Raw Data'!E420/AVERAGE('Raw Data'!E$1246:E$1249)</f>
        <v>2.2469423412929528</v>
      </c>
    </row>
    <row r="477" spans="1:5" x14ac:dyDescent="0.25">
      <c r="A477" t="s">
        <v>163</v>
      </c>
      <c r="B477" t="s">
        <v>530</v>
      </c>
      <c r="C477" s="6">
        <f>'Raw Data'!C422/AVERAGE('Raw Data'!C$1246:C$1249)</f>
        <v>0.84080058758721998</v>
      </c>
      <c r="D477" s="6">
        <f>'Raw Data'!D422/AVERAGE('Raw Data'!D$1246:D$1249)</f>
        <v>0.87763457164518577</v>
      </c>
      <c r="E477" s="6">
        <f>'Raw Data'!E422/AVERAGE('Raw Data'!E$1246:E$1249)</f>
        <v>1.5492137449039021</v>
      </c>
    </row>
    <row r="478" spans="1:5" x14ac:dyDescent="0.25">
      <c r="A478" t="s">
        <v>165</v>
      </c>
      <c r="B478" t="s">
        <v>531</v>
      </c>
      <c r="C478" s="6">
        <f>'Raw Data'!C423/AVERAGE('Raw Data'!C$1246:C$1249)</f>
        <v>1.0113845023870731</v>
      </c>
      <c r="D478" s="6">
        <f>'Raw Data'!D423/AVERAGE('Raw Data'!D$1246:D$1249)</f>
        <v>1.0201667930250189</v>
      </c>
      <c r="E478" s="6">
        <f>'Raw Data'!E423/AVERAGE('Raw Data'!E$1246:E$1249)</f>
        <v>1.9429237041351195</v>
      </c>
    </row>
    <row r="479" spans="1:5" x14ac:dyDescent="0.25">
      <c r="A479" t="s">
        <v>167</v>
      </c>
      <c r="B479" t="s">
        <v>532</v>
      </c>
      <c r="C479" s="6">
        <f>'Raw Data'!C424/AVERAGE('Raw Data'!C$1246:C$1249)</f>
        <v>0.7078589790672053</v>
      </c>
      <c r="D479" s="6">
        <f>'Raw Data'!D424/AVERAGE('Raw Data'!D$1246:D$1249)</f>
        <v>3.1951478392721757</v>
      </c>
      <c r="E479" s="6">
        <f>'Raw Data'!E424/AVERAGE('Raw Data'!E$1246:E$1249)</f>
        <v>0.7641234711706465</v>
      </c>
    </row>
    <row r="480" spans="1:5" x14ac:dyDescent="0.25">
      <c r="A480" t="s">
        <v>169</v>
      </c>
      <c r="B480" t="s">
        <v>533</v>
      </c>
      <c r="C480" s="6">
        <f>'Raw Data'!C425/AVERAGE('Raw Data'!C$1246:C$1249)</f>
        <v>0.88027910392948949</v>
      </c>
      <c r="D480" s="6">
        <f>'Raw Data'!D425/AVERAGE('Raw Data'!D$1246:D$1249)</f>
        <v>1.7758908263836239</v>
      </c>
      <c r="E480" s="6">
        <f>'Raw Data'!E425/AVERAGE('Raw Data'!E$1246:E$1249)</f>
        <v>0.74859250630945451</v>
      </c>
    </row>
    <row r="481" spans="1:5" x14ac:dyDescent="0.25">
      <c r="A481" t="s">
        <v>171</v>
      </c>
      <c r="B481" t="s">
        <v>534</v>
      </c>
      <c r="C481" s="6">
        <f>'Raw Data'!C426/AVERAGE('Raw Data'!C$1246:C$1249)</f>
        <v>0.43206022769004776</v>
      </c>
      <c r="D481" s="6">
        <f>'Raw Data'!D426/AVERAGE('Raw Data'!D$1246:D$1249)</f>
        <v>0.22653525398028809</v>
      </c>
      <c r="E481" s="6">
        <f>'Raw Data'!E426/AVERAGE('Raw Data'!E$1246:E$1249)</f>
        <v>0.50708600271791882</v>
      </c>
    </row>
    <row r="482" spans="1:5" x14ac:dyDescent="0.25">
      <c r="A482" t="s">
        <v>173</v>
      </c>
      <c r="B482" t="s">
        <v>535</v>
      </c>
      <c r="C482" s="6">
        <f>'Raw Data'!C427/AVERAGE('Raw Data'!C$1246:C$1249)</f>
        <v>1.0477414616232097</v>
      </c>
      <c r="D482" s="6">
        <f>'Raw Data'!D427/AVERAGE('Raw Data'!D$1246:D$1249)</f>
        <v>0.69931766489764968</v>
      </c>
      <c r="E482" s="6">
        <f>'Raw Data'!E427/AVERAGE('Raw Data'!E$1246:E$1249)</f>
        <v>2.3836148320714425</v>
      </c>
    </row>
    <row r="483" spans="1:5" x14ac:dyDescent="0.25">
      <c r="A483" t="s">
        <v>175</v>
      </c>
      <c r="B483" t="s">
        <v>536</v>
      </c>
      <c r="C483" s="6">
        <f>'Raw Data'!C428/AVERAGE('Raw Data'!C$1246:C$1249)</f>
        <v>0.84851266984943075</v>
      </c>
      <c r="D483" s="6">
        <f>'Raw Data'!D428/AVERAGE('Raw Data'!D$1246:D$1249)</f>
        <v>0.51190295678544351</v>
      </c>
      <c r="E483" s="6">
        <f>'Raw Data'!E428/AVERAGE('Raw Data'!E$1246:E$1249)</f>
        <v>0.44962143273150845</v>
      </c>
    </row>
    <row r="484" spans="1:5" x14ac:dyDescent="0.25">
      <c r="A484" t="s">
        <v>177</v>
      </c>
      <c r="B484" t="s">
        <v>537</v>
      </c>
      <c r="C484" s="6">
        <f>'Raw Data'!C429/AVERAGE('Raw Data'!C$1246:C$1249)</f>
        <v>2.166911494674991</v>
      </c>
      <c r="D484" s="6">
        <f>'Raw Data'!D429/AVERAGE('Raw Data'!D$1246:D$1249)</f>
        <v>0.48278999241849885</v>
      </c>
      <c r="E484" s="6">
        <f>'Raw Data'!E429/AVERAGE('Raw Data'!E$1246:E$1249)</f>
        <v>1.2875169869928169</v>
      </c>
    </row>
    <row r="485" spans="1:5" x14ac:dyDescent="0.25">
      <c r="A485" t="s">
        <v>179</v>
      </c>
      <c r="B485" t="s">
        <v>538</v>
      </c>
      <c r="C485" s="6">
        <f>'Raw Data'!C430/AVERAGE('Raw Data'!C$1246:C$1249)</f>
        <v>0.55655526992287918</v>
      </c>
      <c r="D485" s="6">
        <f>'Raw Data'!D430/AVERAGE('Raw Data'!D$1246:D$1249)</f>
        <v>0.66171341925701288</v>
      </c>
      <c r="E485" s="6">
        <f>'Raw Data'!E430/AVERAGE('Raw Data'!E$1246:E$1249)</f>
        <v>0.77654824305960013</v>
      </c>
    </row>
    <row r="486" spans="1:5" x14ac:dyDescent="0.25">
      <c r="A486" t="s">
        <v>181</v>
      </c>
      <c r="B486" t="s">
        <v>539</v>
      </c>
      <c r="C486" s="6">
        <f>'Raw Data'!C431/AVERAGE('Raw Data'!C$1246:C$1249)</f>
        <v>0.50165258905618804</v>
      </c>
      <c r="D486" s="6">
        <f>'Raw Data'!D431/AVERAGE('Raw Data'!D$1246:D$1249)</f>
        <v>0.45883244882486734</v>
      </c>
      <c r="E486" s="6">
        <f>'Raw Data'!E431/AVERAGE('Raw Data'!E$1246:E$1249)</f>
        <v>1.1795767812075326</v>
      </c>
    </row>
    <row r="487" spans="1:5" x14ac:dyDescent="0.25">
      <c r="A487" t="s">
        <v>183</v>
      </c>
      <c r="B487" t="s">
        <v>540</v>
      </c>
      <c r="C487" s="6">
        <f>'Raw Data'!C432/AVERAGE('Raw Data'!C$1246:C$1249)</f>
        <v>1.0580242379728242</v>
      </c>
      <c r="D487" s="6">
        <f>'Raw Data'!D432/AVERAGE('Raw Data'!D$1246:D$1249)</f>
        <v>0.45943896891584535</v>
      </c>
      <c r="E487" s="6">
        <f>'Raw Data'!E432/AVERAGE('Raw Data'!E$1246:E$1249)</f>
        <v>0.82624733061541444</v>
      </c>
    </row>
    <row r="488" spans="1:5" x14ac:dyDescent="0.25">
      <c r="A488" t="s">
        <v>185</v>
      </c>
      <c r="B488" t="s">
        <v>541</v>
      </c>
      <c r="C488" s="6">
        <f>'Raw Data'!C433/AVERAGE('Raw Data'!C$1246:C$1249)</f>
        <v>0.95189129636430403</v>
      </c>
      <c r="D488" s="6">
        <f>'Raw Data'!D433/AVERAGE('Raw Data'!D$1246:D$1249)</f>
        <v>3.8059135708870357</v>
      </c>
      <c r="E488" s="6">
        <f>'Raw Data'!E433/AVERAGE('Raw Data'!E$1246:E$1249)</f>
        <v>1.749563191613279</v>
      </c>
    </row>
    <row r="489" spans="1:5" x14ac:dyDescent="0.25">
      <c r="A489" t="s">
        <v>187</v>
      </c>
      <c r="B489" t="s">
        <v>542</v>
      </c>
      <c r="C489" s="6">
        <f>'Raw Data'!C434/AVERAGE('Raw Data'!C$1246:C$1249)</f>
        <v>1.0815277267719428</v>
      </c>
      <c r="D489" s="6">
        <f>'Raw Data'!D434/AVERAGE('Raw Data'!D$1246:D$1249)</f>
        <v>0.74056103108415461</v>
      </c>
      <c r="E489" s="6">
        <f>'Raw Data'!E434/AVERAGE('Raw Data'!E$1246:E$1249)</f>
        <v>0.80139778683750729</v>
      </c>
    </row>
    <row r="490" spans="1:5" x14ac:dyDescent="0.25">
      <c r="A490" t="s">
        <v>13</v>
      </c>
      <c r="B490" t="s">
        <v>544</v>
      </c>
      <c r="C490" s="6">
        <f>'Raw Data'!C435/AVERAGE('Raw Data'!C$1246:C$1249)</f>
        <v>0.93059125964010281</v>
      </c>
      <c r="D490" s="6">
        <f>'Raw Data'!D435/AVERAGE('Raw Data'!D$1246:D$1249)</f>
        <v>0.47733131159969672</v>
      </c>
      <c r="E490" s="6">
        <f>'Raw Data'!E435/AVERAGE('Raw Data'!E$1246:E$1249)</f>
        <v>0.56066783148903121</v>
      </c>
    </row>
    <row r="491" spans="1:5" x14ac:dyDescent="0.25">
      <c r="A491" t="s">
        <v>15</v>
      </c>
      <c r="B491" t="s">
        <v>545</v>
      </c>
      <c r="C491" s="6">
        <f>'Raw Data'!C436/AVERAGE('Raw Data'!C$1246:C$1249)</f>
        <v>1.8106867425633493</v>
      </c>
      <c r="D491" s="6">
        <f>'Raw Data'!D436/AVERAGE('Raw Data'!D$1246:D$1249)</f>
        <v>1.7583017437452615</v>
      </c>
      <c r="E491" s="6">
        <f>'Raw Data'!E436/AVERAGE('Raw Data'!E$1246:E$1249)</f>
        <v>3.1213356629780624</v>
      </c>
    </row>
    <row r="492" spans="1:5" x14ac:dyDescent="0.25">
      <c r="A492" t="s">
        <v>17</v>
      </c>
      <c r="B492" t="s">
        <v>546</v>
      </c>
      <c r="C492" s="6">
        <f>'Raw Data'!C437/AVERAGE('Raw Data'!C$1246:C$1249)</f>
        <v>1.1360631656261477</v>
      </c>
      <c r="D492" s="6">
        <f>'Raw Data'!D437/AVERAGE('Raw Data'!D$1246:D$1249)</f>
        <v>1.0668688400303261</v>
      </c>
      <c r="E492" s="6">
        <f>'Raw Data'!E437/AVERAGE('Raw Data'!E$1246:E$1249)</f>
        <v>1.4222481071636575</v>
      </c>
    </row>
    <row r="493" spans="1:5" x14ac:dyDescent="0.25">
      <c r="A493" t="s">
        <v>29</v>
      </c>
      <c r="B493" t="s">
        <v>547</v>
      </c>
      <c r="C493" s="6">
        <f>'Raw Data'!C438/AVERAGE('Raw Data'!C$1246:C$1249)</f>
        <v>0.76349614395886889</v>
      </c>
      <c r="D493" s="6">
        <f>'Raw Data'!D438/AVERAGE('Raw Data'!D$1246:D$1249)</f>
        <v>0.82395754359363149</v>
      </c>
      <c r="E493" s="6">
        <f>'Raw Data'!E438/AVERAGE('Raw Data'!E$1246:E$1249)</f>
        <v>1.4238012036497767</v>
      </c>
    </row>
    <row r="494" spans="1:5" x14ac:dyDescent="0.25">
      <c r="A494" t="s">
        <v>31</v>
      </c>
      <c r="B494" t="s">
        <v>548</v>
      </c>
      <c r="C494" s="6">
        <f>'Raw Data'!C439/AVERAGE('Raw Data'!C$1246:C$1249)</f>
        <v>0.72658832170400289</v>
      </c>
      <c r="D494" s="6">
        <f>'Raw Data'!D439/AVERAGE('Raw Data'!D$1246:D$1249)</f>
        <v>0.96406368460955272</v>
      </c>
      <c r="E494" s="6">
        <f>'Raw Data'!E439/AVERAGE('Raw Data'!E$1246:E$1249)</f>
        <v>1.0095127159774802</v>
      </c>
    </row>
    <row r="495" spans="1:5" x14ac:dyDescent="0.25">
      <c r="A495" t="s">
        <v>33</v>
      </c>
      <c r="B495" t="s">
        <v>549</v>
      </c>
      <c r="C495" s="6">
        <f>'Raw Data'!C440/AVERAGE('Raw Data'!C$1246:C$1249)</f>
        <v>1.2104296731546089</v>
      </c>
      <c r="D495" s="6">
        <f>'Raw Data'!D440/AVERAGE('Raw Data'!D$1246:D$1249)</f>
        <v>4.5528430629264598</v>
      </c>
      <c r="E495" s="6">
        <f>'Raw Data'!E440/AVERAGE('Raw Data'!E$1246:E$1249)</f>
        <v>0.66472529605901765</v>
      </c>
    </row>
    <row r="496" spans="1:5" x14ac:dyDescent="0.25">
      <c r="A496" t="s">
        <v>45</v>
      </c>
      <c r="B496" t="s">
        <v>550</v>
      </c>
      <c r="C496" s="6">
        <f>'Raw Data'!C441/AVERAGE('Raw Data'!C$1246:C$1249)</f>
        <v>0.90598604480352551</v>
      </c>
      <c r="D496" s="6">
        <f>'Raw Data'!D441/AVERAGE('Raw Data'!D$1246:D$1249)</f>
        <v>0.69931766489764968</v>
      </c>
      <c r="E496" s="6">
        <f>'Raw Data'!E441/AVERAGE('Raw Data'!E$1246:E$1249)</f>
        <v>1.058435255290235</v>
      </c>
    </row>
    <row r="497" spans="1:5" x14ac:dyDescent="0.25">
      <c r="A497" t="s">
        <v>47</v>
      </c>
      <c r="B497" t="s">
        <v>551</v>
      </c>
      <c r="C497" s="6">
        <f>'Raw Data'!C442/AVERAGE('Raw Data'!C$1246:C$1249)</f>
        <v>0.93389643775247888</v>
      </c>
      <c r="D497" s="6">
        <f>'Raw Data'!D442/AVERAGE('Raw Data'!D$1246:D$1249)</f>
        <v>0.58893100833965129</v>
      </c>
      <c r="E497" s="6">
        <f>'Raw Data'!E442/AVERAGE('Raw Data'!E$1246:E$1249)</f>
        <v>1.2024849543777907</v>
      </c>
    </row>
    <row r="498" spans="1:5" x14ac:dyDescent="0.25">
      <c r="A498" t="s">
        <v>49</v>
      </c>
      <c r="B498" t="s">
        <v>552</v>
      </c>
      <c r="C498" s="6">
        <f>'Raw Data'!C443/AVERAGE('Raw Data'!C$1246:C$1249)</f>
        <v>0.87789203084832901</v>
      </c>
      <c r="D498" s="6">
        <f>'Raw Data'!D443/AVERAGE('Raw Data'!D$1246:D$1249)</f>
        <v>1.2994692949203943</v>
      </c>
      <c r="E498" s="6">
        <f>'Raw Data'!E443/AVERAGE('Raw Data'!E$1246:E$1249)</f>
        <v>0.54824305960007769</v>
      </c>
    </row>
    <row r="499" spans="1:5" x14ac:dyDescent="0.25">
      <c r="A499" t="s">
        <v>61</v>
      </c>
      <c r="B499" t="s">
        <v>553</v>
      </c>
      <c r="C499" s="6">
        <f>'Raw Data'!C444/AVERAGE('Raw Data'!C$1246:C$1249)</f>
        <v>1.1779287550495776</v>
      </c>
      <c r="D499" s="6">
        <f>'Raw Data'!D444/AVERAGE('Raw Data'!D$1246:D$1249)</f>
        <v>0.3724033358605004</v>
      </c>
      <c r="E499" s="6">
        <f>'Raw Data'!E444/AVERAGE('Raw Data'!E$1246:E$1249)</f>
        <v>1.4731120170840613</v>
      </c>
    </row>
    <row r="500" spans="1:5" x14ac:dyDescent="0.25">
      <c r="A500" t="s">
        <v>63</v>
      </c>
      <c r="B500" t="s">
        <v>554</v>
      </c>
      <c r="C500" s="6">
        <f>'Raw Data'!C445/AVERAGE('Raw Data'!C$1246:C$1249)</f>
        <v>0.93720161586485495</v>
      </c>
      <c r="D500" s="6">
        <f>'Raw Data'!D445/AVERAGE('Raw Data'!D$1246:D$1249)</f>
        <v>0.41243366186504926</v>
      </c>
      <c r="E500" s="6">
        <f>'Raw Data'!E445/AVERAGE('Raw Data'!E$1246:E$1249)</f>
        <v>0.42244224422442245</v>
      </c>
    </row>
    <row r="501" spans="1:5" x14ac:dyDescent="0.25">
      <c r="A501" t="s">
        <v>65</v>
      </c>
      <c r="B501" t="s">
        <v>555</v>
      </c>
      <c r="C501" s="6">
        <f>'Raw Data'!C446/AVERAGE('Raw Data'!C$1246:C$1249)</f>
        <v>1.0954829232464194</v>
      </c>
      <c r="D501" s="6">
        <f>'Raw Data'!D446/AVERAGE('Raw Data'!D$1246:D$1249)</f>
        <v>1.7021986353297953</v>
      </c>
      <c r="E501" s="6">
        <f>'Raw Data'!E446/AVERAGE('Raw Data'!E$1246:E$1249)</f>
        <v>2.2042321879246747</v>
      </c>
    </row>
    <row r="502" spans="1:5" x14ac:dyDescent="0.25">
      <c r="A502" t="s">
        <v>77</v>
      </c>
      <c r="B502" t="s">
        <v>556</v>
      </c>
      <c r="C502" s="6">
        <f>'Raw Data'!C447/AVERAGE('Raw Data'!C$1246:C$1249)</f>
        <v>1.2256702166727873</v>
      </c>
      <c r="D502" s="6">
        <f>'Raw Data'!D447/AVERAGE('Raw Data'!D$1246:D$1249)</f>
        <v>2.7766489764973463</v>
      </c>
      <c r="E502" s="6">
        <f>'Raw Data'!E447/AVERAGE('Raw Data'!E$1246:E$1249)</f>
        <v>1.4342846049310813</v>
      </c>
    </row>
    <row r="503" spans="1:5" x14ac:dyDescent="0.25">
      <c r="A503" t="s">
        <v>79</v>
      </c>
      <c r="B503" t="s">
        <v>557</v>
      </c>
      <c r="C503" s="6">
        <f>'Raw Data'!C448/AVERAGE('Raw Data'!C$1246:C$1249)</f>
        <v>1.183253764230628</v>
      </c>
      <c r="D503" s="6">
        <f>'Raw Data'!D448/AVERAGE('Raw Data'!D$1246:D$1249)</f>
        <v>0.40758150113722519</v>
      </c>
      <c r="E503" s="6">
        <f>'Raw Data'!E448/AVERAGE('Raw Data'!E$1246:E$1249)</f>
        <v>0.50553290623179969</v>
      </c>
    </row>
    <row r="504" spans="1:5" x14ac:dyDescent="0.25">
      <c r="A504" t="s">
        <v>81</v>
      </c>
      <c r="B504" t="s">
        <v>558</v>
      </c>
      <c r="C504" s="6">
        <f>'Raw Data'!C449/AVERAGE('Raw Data'!C$1246:C$1249)</f>
        <v>1.9327947117150202</v>
      </c>
      <c r="D504" s="6">
        <f>'Raw Data'!D449/AVERAGE('Raw Data'!D$1246:D$1249)</f>
        <v>1.2275966641394995</v>
      </c>
      <c r="E504" s="6">
        <f>'Raw Data'!E449/AVERAGE('Raw Data'!E$1246:E$1249)</f>
        <v>2.5198990487284023</v>
      </c>
    </row>
    <row r="505" spans="1:5" x14ac:dyDescent="0.25">
      <c r="A505" t="s">
        <v>95</v>
      </c>
      <c r="B505" t="s">
        <v>560</v>
      </c>
      <c r="C505" s="6">
        <f>'Raw Data'!C451/AVERAGE('Raw Data'!C$1246:C$1249)</f>
        <v>1.2939772309952258</v>
      </c>
      <c r="D505" s="6">
        <f>'Raw Data'!D451/AVERAGE('Raw Data'!D$1246:D$1249)</f>
        <v>5.9721000758150113</v>
      </c>
      <c r="E505" s="6">
        <f>'Raw Data'!E451/AVERAGE('Raw Data'!E$1246:E$1249)</f>
        <v>2.7482042321879248</v>
      </c>
    </row>
    <row r="506" spans="1:5" x14ac:dyDescent="0.25">
      <c r="A506" t="s">
        <v>97</v>
      </c>
      <c r="B506" t="s">
        <v>561</v>
      </c>
      <c r="C506" s="6">
        <f>'Raw Data'!C452/AVERAGE('Raw Data'!C$1246:C$1249)</f>
        <v>1.5855673889092912</v>
      </c>
      <c r="D506" s="6">
        <f>'Raw Data'!D452/AVERAGE('Raw Data'!D$1246:D$1249)</f>
        <v>0.35905989385898407</v>
      </c>
      <c r="E506" s="6">
        <f>'Raw Data'!E452/AVERAGE('Raw Data'!E$1246:E$1249)</f>
        <v>0.43059600077654825</v>
      </c>
    </row>
    <row r="507" spans="1:5" x14ac:dyDescent="0.25">
      <c r="A507" t="s">
        <v>109</v>
      </c>
      <c r="B507" t="s">
        <v>562</v>
      </c>
      <c r="C507" s="6">
        <f>'Raw Data'!C453/AVERAGE('Raw Data'!C$1246:C$1249)</f>
        <v>0.86338597135512307</v>
      </c>
      <c r="D507" s="6">
        <f>'Raw Data'!D453/AVERAGE('Raw Data'!D$1246:D$1249)</f>
        <v>0.665352539802881</v>
      </c>
      <c r="E507" s="6">
        <f>'Raw Data'!E453/AVERAGE('Raw Data'!E$1246:E$1249)</f>
        <v>0.48611920015530963</v>
      </c>
    </row>
    <row r="508" spans="1:5" x14ac:dyDescent="0.25">
      <c r="A508" t="s">
        <v>111</v>
      </c>
      <c r="B508" t="s">
        <v>563</v>
      </c>
      <c r="C508" s="6">
        <f>'Raw Data'!C454/AVERAGE('Raw Data'!C$1246:C$1249)</f>
        <v>1.2704737421961072</v>
      </c>
      <c r="D508" s="6">
        <f>'Raw Data'!D454/AVERAGE('Raw Data'!D$1246:D$1249)</f>
        <v>0.48278999241849885</v>
      </c>
      <c r="E508" s="6">
        <f>'Raw Data'!E454/AVERAGE('Raw Data'!E$1246:E$1249)</f>
        <v>0.49466123082896524</v>
      </c>
    </row>
    <row r="509" spans="1:5" x14ac:dyDescent="0.25">
      <c r="A509" t="s">
        <v>113</v>
      </c>
      <c r="B509" t="s">
        <v>564</v>
      </c>
      <c r="C509" s="6">
        <f>'Raw Data'!C455/AVERAGE('Raw Data'!C$1246:C$1249)</f>
        <v>1.0249724568490635</v>
      </c>
      <c r="D509" s="6">
        <f>'Raw Data'!D455/AVERAGE('Raw Data'!D$1246:D$1249)</f>
        <v>0.43517816527672482</v>
      </c>
      <c r="E509" s="6">
        <f>'Raw Data'!E455/AVERAGE('Raw Data'!E$1246:E$1249)</f>
        <v>0.74703940982333528</v>
      </c>
    </row>
    <row r="510" spans="1:5" x14ac:dyDescent="0.25">
      <c r="A510" t="s">
        <v>125</v>
      </c>
      <c r="B510" t="s">
        <v>565</v>
      </c>
      <c r="C510" s="6">
        <f>'Raw Data'!C456/AVERAGE('Raw Data'!C$1246:C$1249)</f>
        <v>0.12486228424531766</v>
      </c>
      <c r="D510" s="6">
        <f>'Raw Data'!D456/AVERAGE('Raw Data'!D$1246:D$1249)</f>
        <v>0.12373009855951478</v>
      </c>
      <c r="E510" s="6">
        <f>'Raw Data'!E456/AVERAGE('Raw Data'!E$1246:E$1249)</f>
        <v>0.46942341292952827</v>
      </c>
    </row>
    <row r="511" spans="1:5" x14ac:dyDescent="0.25">
      <c r="A511" t="s">
        <v>127</v>
      </c>
      <c r="B511" t="s">
        <v>566</v>
      </c>
      <c r="C511" s="6">
        <f>'Raw Data'!C457/AVERAGE('Raw Data'!C$1246:C$1249)</f>
        <v>0.89092912229159016</v>
      </c>
      <c r="D511" s="6">
        <f>'Raw Data'!D457/AVERAGE('Raw Data'!D$1246:D$1249)</f>
        <v>7.5493555724033357</v>
      </c>
      <c r="E511" s="6">
        <f>'Raw Data'!E457/AVERAGE('Raw Data'!E$1246:E$1249)</f>
        <v>0.69656377402446124</v>
      </c>
    </row>
    <row r="512" spans="1:5" x14ac:dyDescent="0.25">
      <c r="A512" t="s">
        <v>129</v>
      </c>
      <c r="B512" t="s">
        <v>567</v>
      </c>
      <c r="C512" s="6">
        <f>'Raw Data'!C458/AVERAGE('Raw Data'!C$1246:C$1249)</f>
        <v>0.5822622107969152</v>
      </c>
      <c r="D512" s="6">
        <f>'Raw Data'!D458/AVERAGE('Raw Data'!D$1246:D$1249)</f>
        <v>12.258984078847611</v>
      </c>
      <c r="E512" s="6">
        <f>'Raw Data'!E458/AVERAGE('Raw Data'!E$1246:E$1249)</f>
        <v>1.3348864298194525</v>
      </c>
    </row>
    <row r="513" spans="1:5" x14ac:dyDescent="0.25">
      <c r="A513" t="s">
        <v>141</v>
      </c>
      <c r="B513" t="s">
        <v>568</v>
      </c>
      <c r="C513" s="6">
        <f>'Raw Data'!C459/AVERAGE('Raw Data'!C$1246:C$1249)</f>
        <v>1.1579140653690783</v>
      </c>
      <c r="D513" s="6">
        <f>'Raw Data'!D459/AVERAGE('Raw Data'!D$1246:D$1249)</f>
        <v>3.7916603487490521</v>
      </c>
      <c r="E513" s="6">
        <f>'Raw Data'!E459/AVERAGE('Raw Data'!E$1246:E$1249)</f>
        <v>1.5111628809939817</v>
      </c>
    </row>
    <row r="514" spans="1:5" x14ac:dyDescent="0.25">
      <c r="A514" t="s">
        <v>143</v>
      </c>
      <c r="B514" t="s">
        <v>569</v>
      </c>
      <c r="C514" s="6">
        <f>'Raw Data'!C460/AVERAGE('Raw Data'!C$1246:C$1249)</f>
        <v>0.6378993756885788</v>
      </c>
      <c r="D514" s="6">
        <f>'Raw Data'!D460/AVERAGE('Raw Data'!D$1246:D$1249)</f>
        <v>0.31599696739954514</v>
      </c>
      <c r="E514" s="6">
        <f>'Raw Data'!E460/AVERAGE('Raw Data'!E$1246:E$1249)</f>
        <v>0.90351388079984474</v>
      </c>
    </row>
    <row r="515" spans="1:5" x14ac:dyDescent="0.25">
      <c r="A515" t="s">
        <v>157</v>
      </c>
      <c r="B515" t="s">
        <v>571</v>
      </c>
      <c r="C515" s="6">
        <f>'Raw Data'!C462/AVERAGE('Raw Data'!C$1246:C$1249)</f>
        <v>1.4957767168564085</v>
      </c>
      <c r="D515" s="6">
        <f>'Raw Data'!D462/AVERAGE('Raw Data'!D$1246:D$1249)</f>
        <v>18.860652009097802</v>
      </c>
      <c r="E515" s="6">
        <f>'Raw Data'!E462/AVERAGE('Raw Data'!E$1246:E$1249)</f>
        <v>1.2331586099786449</v>
      </c>
    </row>
    <row r="516" spans="1:5" x14ac:dyDescent="0.25">
      <c r="A516" t="s">
        <v>159</v>
      </c>
      <c r="B516" t="s">
        <v>572</v>
      </c>
      <c r="C516" s="6">
        <f>'Raw Data'!C463/AVERAGE('Raw Data'!C$1246:C$1249)</f>
        <v>1.0627983841351452</v>
      </c>
      <c r="D516" s="6">
        <f>'Raw Data'!D463/AVERAGE('Raw Data'!D$1246:D$1249)</f>
        <v>0.40879454131918119</v>
      </c>
      <c r="E516" s="6">
        <f>'Raw Data'!E463/AVERAGE('Raw Data'!E$1246:E$1249)</f>
        <v>1.0347505338769172</v>
      </c>
    </row>
    <row r="517" spans="1:5" x14ac:dyDescent="0.25">
      <c r="A517" t="s">
        <v>173</v>
      </c>
      <c r="B517" t="s">
        <v>574</v>
      </c>
      <c r="C517" s="6">
        <f>'Raw Data'!C465/AVERAGE('Raw Data'!C$1246:C$1249)</f>
        <v>0.79177377892030854</v>
      </c>
      <c r="D517" s="6">
        <f>'Raw Data'!D465/AVERAGE('Raw Data'!D$1246:D$1249)</f>
        <v>0.68991660348749051</v>
      </c>
      <c r="E517" s="6">
        <f>'Raw Data'!E465/AVERAGE('Raw Data'!E$1246:E$1249)</f>
        <v>0.92409240924092406</v>
      </c>
    </row>
    <row r="518" spans="1:5" x14ac:dyDescent="0.25">
      <c r="A518" t="s">
        <v>175</v>
      </c>
      <c r="B518" t="s">
        <v>575</v>
      </c>
      <c r="C518" s="6">
        <f>'Raw Data'!C466/AVERAGE('Raw Data'!C$1246:C$1249)</f>
        <v>1.3637532133676094</v>
      </c>
      <c r="D518" s="6">
        <f>'Raw Data'!D466/AVERAGE('Raw Data'!D$1246:D$1249)</f>
        <v>0.79939347990902199</v>
      </c>
      <c r="E518" s="6">
        <f>'Raw Data'!E466/AVERAGE('Raw Data'!E$1246:E$1249)</f>
        <v>1.5562026790914385</v>
      </c>
    </row>
    <row r="519" spans="1:5" x14ac:dyDescent="0.25">
      <c r="A519" t="s">
        <v>177</v>
      </c>
      <c r="B519" t="s">
        <v>576</v>
      </c>
      <c r="C519" s="6">
        <f>'Raw Data'!C467/AVERAGE('Raw Data'!C$1246:C$1249)</f>
        <v>0.92636797649651115</v>
      </c>
      <c r="D519" s="6">
        <f>'Raw Data'!D467/AVERAGE('Raw Data'!D$1246:D$1249)</f>
        <v>0.69689158453373767</v>
      </c>
      <c r="E519" s="6">
        <f>'Raw Data'!E467/AVERAGE('Raw Data'!E$1246:E$1249)</f>
        <v>1.273927392739274</v>
      </c>
    </row>
    <row r="520" spans="1:5" x14ac:dyDescent="0.25">
      <c r="A520" t="s">
        <v>13</v>
      </c>
      <c r="B520">
        <v>140412</v>
      </c>
      <c r="C520" s="6">
        <f>'Raw Data'!C468/AVERAGE('Raw Data'!C$1246:C$1249)</f>
        <v>1.7385236871098053</v>
      </c>
      <c r="D520" s="6">
        <f>'Raw Data'!D468/AVERAGE('Raw Data'!D$1246:D$1249)</f>
        <v>0.44943138741470812</v>
      </c>
      <c r="E520" s="6">
        <f>'Raw Data'!E468/AVERAGE('Raw Data'!E$1246:E$1249)</f>
        <v>0.71636575422248105</v>
      </c>
    </row>
    <row r="521" spans="1:5" x14ac:dyDescent="0.25">
      <c r="A521" t="s">
        <v>15</v>
      </c>
      <c r="B521">
        <v>140413</v>
      </c>
      <c r="C521" s="6">
        <f>'Raw Data'!C469/AVERAGE('Raw Data'!C$1246:C$1249)</f>
        <v>0.38376790304810871</v>
      </c>
      <c r="D521" s="6">
        <f>'Raw Data'!D469/AVERAGE('Raw Data'!D$1246:D$1249)</f>
        <v>0.65261561789234268</v>
      </c>
      <c r="E521" s="6">
        <f>'Raw Data'!E469/AVERAGE('Raw Data'!E$1246:E$1249)</f>
        <v>0.86235682391768587</v>
      </c>
    </row>
    <row r="522" spans="1:5" x14ac:dyDescent="0.25">
      <c r="A522" t="s">
        <v>17</v>
      </c>
      <c r="B522">
        <v>140415</v>
      </c>
      <c r="C522" s="6">
        <f>'Raw Data'!C470/AVERAGE('Raw Data'!C$1246:C$1249)</f>
        <v>1.2746970253396988</v>
      </c>
      <c r="D522" s="6">
        <f>'Raw Data'!D470/AVERAGE('Raw Data'!D$1246:D$1249)</f>
        <v>0.47005307050796058</v>
      </c>
      <c r="E522" s="6">
        <f>'Raw Data'!E470/AVERAGE('Raw Data'!E$1246:E$1249)</f>
        <v>0.76567656765676573</v>
      </c>
    </row>
    <row r="523" spans="1:5" x14ac:dyDescent="0.25">
      <c r="A523" t="s">
        <v>19</v>
      </c>
      <c r="B523">
        <v>140416</v>
      </c>
      <c r="C523" s="6">
        <f>'Raw Data'!C471/AVERAGE('Raw Data'!C$1246:C$1249)</f>
        <v>1.3051781123760557</v>
      </c>
      <c r="D523" s="6">
        <f>'Raw Data'!D471/AVERAGE('Raw Data'!D$1246:D$1249)</f>
        <v>0.85701288855193325</v>
      </c>
      <c r="E523" s="6">
        <f>'Raw Data'!E471/AVERAGE('Raw Data'!E$1246:E$1249)</f>
        <v>1.246359930110658</v>
      </c>
    </row>
    <row r="524" spans="1:5" x14ac:dyDescent="0.25">
      <c r="A524" t="s">
        <v>21</v>
      </c>
      <c r="B524">
        <v>140417</v>
      </c>
      <c r="C524" s="6">
        <f>'Raw Data'!C472/AVERAGE('Raw Data'!C$1246:C$1249)</f>
        <v>2.3635695923613662</v>
      </c>
      <c r="D524" s="6">
        <f>'Raw Data'!D472/AVERAGE('Raw Data'!D$1246:D$1249)</f>
        <v>1.1117513267626991</v>
      </c>
      <c r="E524" s="6">
        <f>'Raw Data'!E472/AVERAGE('Raw Data'!E$1246:E$1249)</f>
        <v>2.5117452921762764</v>
      </c>
    </row>
    <row r="525" spans="1:5" x14ac:dyDescent="0.25">
      <c r="A525" t="s">
        <v>23</v>
      </c>
      <c r="B525">
        <v>140418</v>
      </c>
      <c r="C525" s="6">
        <f>'Raw Data'!C473/AVERAGE('Raw Data'!C$1246:C$1249)</f>
        <v>0.33712816746235769</v>
      </c>
      <c r="D525" s="6">
        <f>'Raw Data'!D473/AVERAGE('Raw Data'!D$1246:D$1249)</f>
        <v>0.29385898407884758</v>
      </c>
      <c r="E525" s="6">
        <f>'Raw Data'!E473/AVERAGE('Raw Data'!E$1246:E$1249)</f>
        <v>0.23218792467482041</v>
      </c>
    </row>
    <row r="526" spans="1:5" x14ac:dyDescent="0.25">
      <c r="A526" t="s">
        <v>25</v>
      </c>
      <c r="B526">
        <v>140399</v>
      </c>
      <c r="C526" s="6">
        <f>'Raw Data'!C474/AVERAGE('Raw Data'!C$1246:C$1249)</f>
        <v>0.43811972089607049</v>
      </c>
      <c r="D526" s="6">
        <f>'Raw Data'!D474/AVERAGE('Raw Data'!D$1246:D$1249)</f>
        <v>0.68385140257771038</v>
      </c>
      <c r="E526" s="6">
        <f>'Raw Data'!E474/AVERAGE('Raw Data'!E$1246:E$1249)</f>
        <v>1.079402057852844</v>
      </c>
    </row>
    <row r="527" spans="1:5" x14ac:dyDescent="0.25">
      <c r="A527" t="s">
        <v>27</v>
      </c>
      <c r="B527">
        <v>140400</v>
      </c>
      <c r="C527" s="6">
        <f>'Raw Data'!C475/AVERAGE('Raw Data'!C$1246:C$1249)</f>
        <v>0.7467866323907455</v>
      </c>
      <c r="D527" s="6">
        <f>'Raw Data'!D475/AVERAGE('Raw Data'!D$1246:D$1249)</f>
        <v>0.27414708112206215</v>
      </c>
      <c r="E527" s="6">
        <f>'Raw Data'!E475/AVERAGE('Raw Data'!E$1246:E$1249)</f>
        <v>0.41273539118617741</v>
      </c>
    </row>
    <row r="528" spans="1:5" x14ac:dyDescent="0.25">
      <c r="A528" t="s">
        <v>29</v>
      </c>
      <c r="B528">
        <v>140401</v>
      </c>
      <c r="C528" s="6">
        <f>'Raw Data'!C476/AVERAGE('Raw Data'!C$1246:C$1249)</f>
        <v>2.0222181417554168</v>
      </c>
      <c r="D528" s="6">
        <f>'Raw Data'!D476/AVERAGE('Raw Data'!D$1246:D$1249)</f>
        <v>0.52736921910538281</v>
      </c>
      <c r="E528" s="6">
        <f>'Raw Data'!E476/AVERAGE('Raw Data'!E$1246:E$1249)</f>
        <v>0.5598912832459717</v>
      </c>
    </row>
    <row r="529" spans="1:5" x14ac:dyDescent="0.25">
      <c r="A529" t="s">
        <v>31</v>
      </c>
      <c r="B529">
        <v>140402</v>
      </c>
      <c r="C529" s="6">
        <f>'Raw Data'!C477/AVERAGE('Raw Data'!C$1246:C$1249)</f>
        <v>1.987146529562982</v>
      </c>
      <c r="D529" s="6">
        <f>'Raw Data'!D477/AVERAGE('Raw Data'!D$1246:D$1249)</f>
        <v>1.4583775587566339</v>
      </c>
      <c r="E529" s="6">
        <f>'Raw Data'!E477/AVERAGE('Raw Data'!E$1246:E$1249)</f>
        <v>0.56688021743350803</v>
      </c>
    </row>
    <row r="530" spans="1:5" x14ac:dyDescent="0.25">
      <c r="A530" t="s">
        <v>35</v>
      </c>
      <c r="B530">
        <v>140540</v>
      </c>
      <c r="C530" s="6">
        <f>'Raw Data'!C479/AVERAGE('Raw Data'!C$1246:C$1249)</f>
        <v>1.0741828865222181</v>
      </c>
      <c r="D530" s="6">
        <f>'Raw Data'!D479/AVERAGE('Raw Data'!D$1246:D$1249)</f>
        <v>1.3119029567854434</v>
      </c>
      <c r="E530" s="6">
        <f>'Raw Data'!E479/AVERAGE('Raw Data'!E$1246:E$1249)</f>
        <v>1.0646476412347117</v>
      </c>
    </row>
    <row r="531" spans="1:5" x14ac:dyDescent="0.25">
      <c r="A531" t="s">
        <v>37</v>
      </c>
      <c r="B531">
        <v>140539</v>
      </c>
      <c r="C531" s="6">
        <f>'Raw Data'!C480/AVERAGE('Raw Data'!C$1246:C$1249)</f>
        <v>0.95721630554535442</v>
      </c>
      <c r="D531" s="6">
        <f>'Raw Data'!D480/AVERAGE('Raw Data'!D$1246:D$1249)</f>
        <v>0.57892342683851405</v>
      </c>
      <c r="E531" s="6">
        <f>'Raw Data'!E480/AVERAGE('Raw Data'!E$1246:E$1249)</f>
        <v>0.75014560279557363</v>
      </c>
    </row>
    <row r="532" spans="1:5" x14ac:dyDescent="0.25">
      <c r="A532" t="s">
        <v>39</v>
      </c>
      <c r="B532">
        <v>140538</v>
      </c>
      <c r="C532" s="6">
        <f>'Raw Data'!C481/AVERAGE('Raw Data'!C$1246:C$1249)</f>
        <v>0.70033051781123756</v>
      </c>
      <c r="D532" s="6">
        <f>'Raw Data'!D481/AVERAGE('Raw Data'!D$1246:D$1249)</f>
        <v>0.35208491281273691</v>
      </c>
      <c r="E532" s="6">
        <f>'Raw Data'!E481/AVERAGE('Raw Data'!E$1246:E$1249)</f>
        <v>0.96680256260920205</v>
      </c>
    </row>
    <row r="533" spans="1:5" x14ac:dyDescent="0.25">
      <c r="A533" t="s">
        <v>41</v>
      </c>
      <c r="B533">
        <v>140537</v>
      </c>
      <c r="C533" s="6">
        <f>'Raw Data'!C482/AVERAGE('Raw Data'!C$1246:C$1249)</f>
        <v>1.0701432243848696</v>
      </c>
      <c r="D533" s="6">
        <f>'Raw Data'!D482/AVERAGE('Raw Data'!D$1246:D$1249)</f>
        <v>2.0521607278241092</v>
      </c>
      <c r="E533" s="6">
        <f>'Raw Data'!E482/AVERAGE('Raw Data'!E$1246:E$1249)</f>
        <v>1.3469229275868764</v>
      </c>
    </row>
    <row r="534" spans="1:5" x14ac:dyDescent="0.25">
      <c r="A534" t="s">
        <v>43</v>
      </c>
      <c r="B534">
        <v>140535</v>
      </c>
      <c r="C534" s="6">
        <f>'Raw Data'!C483/AVERAGE('Raw Data'!C$1246:C$1249)</f>
        <v>0.83878075651854567</v>
      </c>
      <c r="D534" s="6">
        <f>'Raw Data'!D483/AVERAGE('Raw Data'!D$1246:D$1249)</f>
        <v>0.58984078847611832</v>
      </c>
      <c r="E534" s="6">
        <f>'Raw Data'!E483/AVERAGE('Raw Data'!E$1246:E$1249)</f>
        <v>1.7130654241894778</v>
      </c>
    </row>
    <row r="535" spans="1:5" x14ac:dyDescent="0.25">
      <c r="A535" t="s">
        <v>45</v>
      </c>
      <c r="B535">
        <v>140536</v>
      </c>
      <c r="C535" s="6">
        <f>'Raw Data'!C484/AVERAGE('Raw Data'!C$1246:C$1249)</f>
        <v>0.92948953360264419</v>
      </c>
      <c r="D535" s="6">
        <f>'Raw Data'!D484/AVERAGE('Raw Data'!D$1246:D$1249)</f>
        <v>0.91857467778620172</v>
      </c>
      <c r="E535" s="6">
        <f>'Raw Data'!E484/AVERAGE('Raw Data'!E$1246:E$1249)</f>
        <v>1.3783731314307901</v>
      </c>
    </row>
    <row r="536" spans="1:5" x14ac:dyDescent="0.25">
      <c r="A536" t="s">
        <v>47</v>
      </c>
      <c r="B536">
        <v>140546</v>
      </c>
      <c r="C536" s="6">
        <f>'Raw Data'!C485/AVERAGE('Raw Data'!C$1246:C$1249)</f>
        <v>2.879360998898274</v>
      </c>
      <c r="D536" s="6">
        <f>'Raw Data'!D485/AVERAGE('Raw Data'!D$1246:D$1249)</f>
        <v>1.1141774071266111</v>
      </c>
      <c r="E536" s="6">
        <f>'Raw Data'!E485/AVERAGE('Raw Data'!E$1246:E$1249)</f>
        <v>2.7466511357018053</v>
      </c>
    </row>
    <row r="537" spans="1:5" x14ac:dyDescent="0.25">
      <c r="A537" t="s">
        <v>49</v>
      </c>
      <c r="B537">
        <v>140221</v>
      </c>
      <c r="C537" s="6">
        <f>'Raw Data'!C486/AVERAGE('Raw Data'!C$1246:C$1249)</f>
        <v>2.3358428204186561</v>
      </c>
      <c r="D537" s="6">
        <f>'Raw Data'!D486/AVERAGE('Raw Data'!D$1246:D$1249)</f>
        <v>0.9291887793783169</v>
      </c>
      <c r="E537" s="6">
        <f>'Raw Data'!E486/AVERAGE('Raw Data'!E$1246:E$1249)</f>
        <v>1.6105610561056105</v>
      </c>
    </row>
    <row r="538" spans="1:5" x14ac:dyDescent="0.25">
      <c r="A538" t="s">
        <v>53</v>
      </c>
      <c r="B538">
        <v>140217</v>
      </c>
      <c r="C538" s="6">
        <f>'Raw Data'!C488/AVERAGE('Raw Data'!C$1246:C$1249)</f>
        <v>0.69151670951156807</v>
      </c>
      <c r="D538" s="6">
        <f>'Raw Data'!D488/AVERAGE('Raw Data'!D$1246:D$1249)</f>
        <v>0.58620166793025019</v>
      </c>
      <c r="E538" s="6">
        <f>'Raw Data'!E488/AVERAGE('Raw Data'!E$1246:E$1249)</f>
        <v>1.6544360318384779</v>
      </c>
    </row>
    <row r="539" spans="1:5" x14ac:dyDescent="0.25">
      <c r="A539" t="s">
        <v>55</v>
      </c>
      <c r="B539">
        <v>140210</v>
      </c>
      <c r="C539" s="6">
        <f>'Raw Data'!C489/AVERAGE('Raw Data'!C$1246:C$1249)</f>
        <v>0.36283510833639371</v>
      </c>
      <c r="D539" s="6">
        <f>'Raw Data'!D489/AVERAGE('Raw Data'!D$1246:D$1249)</f>
        <v>0.43366186504927978</v>
      </c>
      <c r="E539" s="6">
        <f>'Raw Data'!E489/AVERAGE('Raw Data'!E$1246:E$1249)</f>
        <v>0.53426519122500482</v>
      </c>
    </row>
    <row r="540" spans="1:5" x14ac:dyDescent="0.25">
      <c r="A540" t="s">
        <v>57</v>
      </c>
      <c r="B540">
        <v>140197</v>
      </c>
      <c r="C540" s="6">
        <f>'Raw Data'!C490/AVERAGE('Raw Data'!C$1246:C$1249)</f>
        <v>0.67425633492471537</v>
      </c>
      <c r="D540" s="6">
        <f>'Raw Data'!D490/AVERAGE('Raw Data'!D$1246:D$1249)</f>
        <v>0.62471569370735403</v>
      </c>
      <c r="E540" s="6">
        <f>'Raw Data'!E490/AVERAGE('Raw Data'!E$1246:E$1249)</f>
        <v>1.4086585129101146</v>
      </c>
    </row>
    <row r="541" spans="1:5" x14ac:dyDescent="0.25">
      <c r="A541" s="4" t="s">
        <v>59</v>
      </c>
      <c r="B541" s="4">
        <v>140198</v>
      </c>
      <c r="C541" s="6">
        <f>'Raw Data'!C491/AVERAGE('Raw Data'!C$1246:C$1249)</f>
        <v>1.2578038927653323</v>
      </c>
      <c r="D541" s="6">
        <f>'Raw Data'!D491/AVERAGE('Raw Data'!D$1246:D$1249)</f>
        <v>0.70295678544351781</v>
      </c>
      <c r="E541" s="6">
        <f>'Raw Data'!E491/AVERAGE('Raw Data'!E$1246:E$1249)</f>
        <v>1.4630168899242866</v>
      </c>
    </row>
    <row r="542" spans="1:5" x14ac:dyDescent="0.25">
      <c r="A542" t="s">
        <v>61</v>
      </c>
      <c r="B542">
        <v>140211</v>
      </c>
      <c r="C542" s="6">
        <f>'Raw Data'!C492/AVERAGE('Raw Data'!C$1246:C$1249)</f>
        <v>1.7757987513771576</v>
      </c>
      <c r="D542" s="6">
        <f>'Raw Data'!D492/AVERAGE('Raw Data'!D$1246:D$1249)</f>
        <v>3.5068991660348749</v>
      </c>
      <c r="E542" s="6">
        <f>'Raw Data'!E492/AVERAGE('Raw Data'!E$1246:E$1249)</f>
        <v>0.83867210250436808</v>
      </c>
    </row>
    <row r="543" spans="1:5" x14ac:dyDescent="0.25">
      <c r="A543" t="s">
        <v>63</v>
      </c>
      <c r="B543">
        <v>140212</v>
      </c>
      <c r="C543" s="6">
        <f>'Raw Data'!C493/AVERAGE('Raw Data'!C$1246:C$1249)</f>
        <v>0.71520381931692989</v>
      </c>
      <c r="D543" s="6">
        <f>'Raw Data'!D493/AVERAGE('Raw Data'!D$1246:D$1249)</f>
        <v>1.0802122820318423</v>
      </c>
      <c r="E543" s="6">
        <f>'Raw Data'!E493/AVERAGE('Raw Data'!E$1246:E$1249)</f>
        <v>0.73383808969132203</v>
      </c>
    </row>
    <row r="544" spans="1:5" x14ac:dyDescent="0.25">
      <c r="A544" t="s">
        <v>65</v>
      </c>
      <c r="B544">
        <v>140199</v>
      </c>
      <c r="C544" s="6">
        <f>'Raw Data'!C494/AVERAGE('Raw Data'!C$1246:C$1249)</f>
        <v>1.495225853837679</v>
      </c>
      <c r="D544" s="6">
        <f>'Raw Data'!D494/AVERAGE('Raw Data'!D$1246:D$1249)</f>
        <v>1.1184230477634571</v>
      </c>
      <c r="E544" s="6">
        <f>'Raw Data'!E494/AVERAGE('Raw Data'!E$1246:E$1249)</f>
        <v>0.96990875558144052</v>
      </c>
    </row>
    <row r="545" spans="1:5" x14ac:dyDescent="0.25">
      <c r="A545" t="s">
        <v>67</v>
      </c>
      <c r="B545">
        <v>140213</v>
      </c>
      <c r="C545" s="6">
        <f>'Raw Data'!C495/AVERAGE('Raw Data'!C$1246:C$1249)</f>
        <v>0.7605582078589791</v>
      </c>
      <c r="D545" s="6">
        <f>'Raw Data'!D495/AVERAGE('Raw Data'!D$1246:D$1249)</f>
        <v>2.2028809704321457</v>
      </c>
      <c r="E545" s="6">
        <f>'Raw Data'!E495/AVERAGE('Raw Data'!E$1246:E$1249)</f>
        <v>0.94001164822364591</v>
      </c>
    </row>
    <row r="546" spans="1:5" x14ac:dyDescent="0.25">
      <c r="A546" t="s">
        <v>69</v>
      </c>
      <c r="B546">
        <v>140200</v>
      </c>
      <c r="C546" s="6">
        <f>'Raw Data'!C496/AVERAGE('Raw Data'!C$1246:C$1249)</f>
        <v>1.4645611457950789</v>
      </c>
      <c r="D546" s="6">
        <f>'Raw Data'!D496/AVERAGE('Raw Data'!D$1246:D$1249)</f>
        <v>0.56891584533737682</v>
      </c>
      <c r="E546" s="6">
        <f>'Raw Data'!E496/AVERAGE('Raw Data'!E$1246:E$1249)</f>
        <v>1.0036886041545332</v>
      </c>
    </row>
    <row r="547" spans="1:5" x14ac:dyDescent="0.25">
      <c r="A547" t="s">
        <v>71</v>
      </c>
      <c r="B547">
        <v>140218</v>
      </c>
      <c r="C547" s="6">
        <f>'Raw Data'!C497/AVERAGE('Raw Data'!C$1246:C$1249)</f>
        <v>0.48292324641939038</v>
      </c>
      <c r="D547" s="6">
        <f>'Raw Data'!D497/AVERAGE('Raw Data'!D$1246:D$1249)</f>
        <v>7.0413949962092497</v>
      </c>
      <c r="E547" s="6">
        <f>'Raw Data'!E497/AVERAGE('Raw Data'!E$1246:E$1249)</f>
        <v>1.0339739856338575</v>
      </c>
    </row>
    <row r="548" spans="1:5" x14ac:dyDescent="0.25">
      <c r="A548" t="s">
        <v>73</v>
      </c>
      <c r="B548">
        <v>140225</v>
      </c>
      <c r="C548" s="6">
        <f>'Raw Data'!C498/AVERAGE('Raw Data'!C$1246:C$1249)</f>
        <v>0.9394050679397723</v>
      </c>
      <c r="D548" s="6">
        <f>'Raw Data'!D498/AVERAGE('Raw Data'!D$1246:D$1249)</f>
        <v>1.1144806671721001</v>
      </c>
      <c r="E548" s="6">
        <f>'Raw Data'!E498/AVERAGE('Raw Data'!E$1246:E$1249)</f>
        <v>1.9786449233158609</v>
      </c>
    </row>
    <row r="549" spans="1:5" x14ac:dyDescent="0.25">
      <c r="A549" t="s">
        <v>75</v>
      </c>
      <c r="B549">
        <v>140223</v>
      </c>
      <c r="C549" s="6">
        <f>'Raw Data'!C499/AVERAGE('Raw Data'!C$1246:C$1249)</f>
        <v>0.71795813441057654</v>
      </c>
      <c r="D549" s="6">
        <f>'Raw Data'!D499/AVERAGE('Raw Data'!D$1246:D$1249)</f>
        <v>1.958150113722517</v>
      </c>
      <c r="E549" s="6">
        <f>'Raw Data'!E499/AVERAGE('Raw Data'!E$1246:E$1249)</f>
        <v>2.8681809357406327</v>
      </c>
    </row>
    <row r="550" spans="1:5" x14ac:dyDescent="0.25">
      <c r="A550" t="s">
        <v>77</v>
      </c>
      <c r="B550">
        <v>140201</v>
      </c>
      <c r="C550" s="6">
        <f>'Raw Data'!C500/AVERAGE('Raw Data'!C$1246:C$1249)</f>
        <v>1.7410943811972091</v>
      </c>
      <c r="D550" s="6">
        <f>'Raw Data'!D500/AVERAGE('Raw Data'!D$1246:D$1249)</f>
        <v>1.5711902956785444</v>
      </c>
      <c r="E550" s="6">
        <f>'Raw Data'!E500/AVERAGE('Raw Data'!E$1246:E$1249)</f>
        <v>2.2768394486507475</v>
      </c>
    </row>
    <row r="551" spans="1:5" x14ac:dyDescent="0.25">
      <c r="A551" t="s">
        <v>79</v>
      </c>
      <c r="B551">
        <v>140214</v>
      </c>
      <c r="C551" s="6">
        <f>'Raw Data'!C501/AVERAGE('Raw Data'!C$1246:C$1249)</f>
        <v>1.4943077488064636</v>
      </c>
      <c r="D551" s="6">
        <f>'Raw Data'!D501/AVERAGE('Raw Data'!D$1246:D$1249)</f>
        <v>1.4981046247156937</v>
      </c>
      <c r="E551" s="6">
        <f>'Raw Data'!E501/AVERAGE('Raw Data'!E$1246:E$1249)</f>
        <v>1.5752281110463988</v>
      </c>
    </row>
    <row r="552" spans="1:5" x14ac:dyDescent="0.25">
      <c r="A552" t="s">
        <v>81</v>
      </c>
      <c r="B552">
        <v>140239</v>
      </c>
      <c r="C552" s="6">
        <f>'Raw Data'!C502/AVERAGE('Raw Data'!C$1246:C$1249)</f>
        <v>1.4364671318398825</v>
      </c>
      <c r="D552" s="6">
        <f>'Raw Data'!D502/AVERAGE('Raw Data'!D$1246:D$1249)</f>
        <v>1.7710386656557999</v>
      </c>
      <c r="E552" s="6">
        <f>'Raw Data'!E502/AVERAGE('Raw Data'!E$1246:E$1249)</f>
        <v>2.8153756552125802</v>
      </c>
    </row>
    <row r="553" spans="1:5" x14ac:dyDescent="0.25">
      <c r="A553" t="s">
        <v>83</v>
      </c>
      <c r="B553">
        <v>140219</v>
      </c>
      <c r="C553" s="6">
        <f>'Raw Data'!C503/AVERAGE('Raw Data'!C$1246:C$1249)</f>
        <v>1.4142489900844657</v>
      </c>
      <c r="D553" s="6">
        <f>'Raw Data'!D503/AVERAGE('Raw Data'!D$1246:D$1249)</f>
        <v>1.0953752843062927</v>
      </c>
      <c r="E553" s="6">
        <f>'Raw Data'!E503/AVERAGE('Raw Data'!E$1246:E$1249)</f>
        <v>1.2393709959231218</v>
      </c>
    </row>
    <row r="554" spans="1:5" x14ac:dyDescent="0.25">
      <c r="A554" s="4" t="s">
        <v>85</v>
      </c>
      <c r="B554" s="4">
        <v>140202</v>
      </c>
      <c r="C554" s="6">
        <f>'Raw Data'!C504/AVERAGE('Raw Data'!C$1246:C$1249)</f>
        <v>0.33767903048108705</v>
      </c>
      <c r="D554" s="6">
        <f>'Raw Data'!D504/AVERAGE('Raw Data'!D$1246:D$1249)</f>
        <v>0.28081880212282034</v>
      </c>
      <c r="E554" s="6">
        <f>'Raw Data'!E504/AVERAGE('Raw Data'!E$1246:E$1249)</f>
        <v>0.38439138031450204</v>
      </c>
    </row>
    <row r="555" spans="1:5" ht="15.75" thickBot="1" x14ac:dyDescent="0.3">
      <c r="A555" s="20" t="s">
        <v>87</v>
      </c>
      <c r="B555" s="20">
        <v>140215</v>
      </c>
      <c r="C555" s="6">
        <f>'Raw Data'!C505/AVERAGE('Raw Data'!C$1246:C$1249)</f>
        <v>1.3092177745134044</v>
      </c>
      <c r="D555" s="6">
        <f>'Raw Data'!D505/AVERAGE('Raw Data'!D$1246:D$1249)</f>
        <v>1.337983320697498</v>
      </c>
      <c r="E555" s="6">
        <f>'Raw Data'!E505/AVERAGE('Raw Data'!E$1246:E$1249)</f>
        <v>1.9743739079790332</v>
      </c>
    </row>
    <row r="556" spans="1:5" x14ac:dyDescent="0.25">
      <c r="A556" t="s">
        <v>89</v>
      </c>
      <c r="B556">
        <v>140237</v>
      </c>
      <c r="C556" s="6">
        <f>'Raw Data'!C506/AVERAGE('Raw Data'!C$1246:C$1249)</f>
        <v>1.6702166727873669</v>
      </c>
      <c r="D556" s="6">
        <f>'Raw Data'!D506/AVERAGE('Raw Data'!D$1246:D$1249)</f>
        <v>1.5575435936315389</v>
      </c>
      <c r="E556" s="6">
        <f>'Raw Data'!E506/AVERAGE('Raw Data'!E$1246:E$1249)</f>
        <v>1.497185012618909</v>
      </c>
    </row>
    <row r="557" spans="1:5" x14ac:dyDescent="0.25">
      <c r="A557" s="4" t="s">
        <v>91</v>
      </c>
      <c r="B557" s="4">
        <v>140232</v>
      </c>
      <c r="C557" s="6">
        <f>'Raw Data'!C507/AVERAGE('Raw Data'!C$1246:C$1249)</f>
        <v>0.93040763863385967</v>
      </c>
      <c r="D557" s="6">
        <f>'Raw Data'!D507/AVERAGE('Raw Data'!D$1246:D$1249)</f>
        <v>1.9226686884003032</v>
      </c>
      <c r="E557" s="6">
        <f>'Raw Data'!E507/AVERAGE('Raw Data'!E$1246:E$1249)</f>
        <v>0.49233158609978644</v>
      </c>
    </row>
    <row r="558" spans="1:5" x14ac:dyDescent="0.25">
      <c r="A558" t="s">
        <v>97</v>
      </c>
      <c r="B558">
        <v>140204</v>
      </c>
      <c r="C558" s="6">
        <f>'Raw Data'!C510/AVERAGE('Raw Data'!C$1246:C$1249)</f>
        <v>0.93132574366507526</v>
      </c>
      <c r="D558" s="6">
        <f>'Raw Data'!D510/AVERAGE('Raw Data'!D$1246:D$1249)</f>
        <v>0.77088703563305538</v>
      </c>
      <c r="E558" s="6">
        <f>'Raw Data'!E510/AVERAGE('Raw Data'!E$1246:E$1249)</f>
        <v>3.6761793826441469</v>
      </c>
    </row>
    <row r="559" spans="1:5" x14ac:dyDescent="0.25">
      <c r="A559" s="4" t="s">
        <v>99</v>
      </c>
      <c r="B559" s="4">
        <v>140203</v>
      </c>
      <c r="C559" s="6">
        <f>'Raw Data'!C511/AVERAGE('Raw Data'!C$1246:C$1249)</f>
        <v>1.4168196841718692</v>
      </c>
      <c r="D559" s="6">
        <f>'Raw Data'!D511/AVERAGE('Raw Data'!D$1246:D$1249)</f>
        <v>1.0626231993934798</v>
      </c>
      <c r="E559" s="6">
        <f>'Raw Data'!E511/AVERAGE('Raw Data'!E$1246:E$1249)</f>
        <v>0.69734032226752085</v>
      </c>
    </row>
    <row r="560" spans="1:5" x14ac:dyDescent="0.25">
      <c r="A560" s="4" t="s">
        <v>103</v>
      </c>
      <c r="B560" s="4">
        <v>140236</v>
      </c>
      <c r="C560" s="6">
        <f>'Raw Data'!C513/AVERAGE('Raw Data'!C$1246:C$1249)</f>
        <v>0.56261476312890191</v>
      </c>
      <c r="D560" s="6">
        <f>'Raw Data'!D513/AVERAGE('Raw Data'!D$1246:D$1249)</f>
        <v>1.1623957543593633</v>
      </c>
      <c r="E560" s="6">
        <f>'Raw Data'!E513/AVERAGE('Raw Data'!E$1246:E$1249)</f>
        <v>0.82547078237235483</v>
      </c>
    </row>
    <row r="561" spans="1:5" x14ac:dyDescent="0.25">
      <c r="A561" t="s">
        <v>105</v>
      </c>
      <c r="B561">
        <v>140235</v>
      </c>
      <c r="C561" s="6">
        <f>'Raw Data'!C514/AVERAGE('Raw Data'!C$1246:C$1249)</f>
        <v>0.98163789937568857</v>
      </c>
      <c r="D561" s="6">
        <f>'Raw Data'!D514/AVERAGE('Raw Data'!D$1246:D$1249)</f>
        <v>0.47611827141774071</v>
      </c>
      <c r="E561" s="6">
        <f>'Raw Data'!E514/AVERAGE('Raw Data'!E$1246:E$1249)</f>
        <v>0.87516986992816925</v>
      </c>
    </row>
    <row r="562" spans="1:5" x14ac:dyDescent="0.25">
      <c r="A562" t="s">
        <v>109</v>
      </c>
      <c r="B562">
        <v>140226</v>
      </c>
      <c r="C562" s="6">
        <f>'Raw Data'!C516/AVERAGE('Raw Data'!C$1246:C$1249)</f>
        <v>1.0350716121924348</v>
      </c>
      <c r="D562" s="6">
        <f>'Raw Data'!D516/AVERAGE('Raw Data'!D$1246:D$1249)</f>
        <v>1.246095526914329</v>
      </c>
      <c r="E562" s="6">
        <f>'Raw Data'!E516/AVERAGE('Raw Data'!E$1246:E$1249)</f>
        <v>1.1384197243253737</v>
      </c>
    </row>
    <row r="563" spans="1:5" x14ac:dyDescent="0.25">
      <c r="A563" t="s">
        <v>113</v>
      </c>
      <c r="B563">
        <v>140231</v>
      </c>
      <c r="C563" s="6">
        <f>'Raw Data'!C518/AVERAGE('Raw Data'!C$1246:C$1249)</f>
        <v>1.0003672420124863</v>
      </c>
      <c r="D563" s="6">
        <f>'Raw Data'!D518/AVERAGE('Raw Data'!D$1246:D$1249)</f>
        <v>1.4805155420773313</v>
      </c>
      <c r="E563" s="6">
        <f>'Raw Data'!E518/AVERAGE('Raw Data'!E$1246:E$1249)</f>
        <v>1.9110852261696758</v>
      </c>
    </row>
    <row r="564" spans="1:5" x14ac:dyDescent="0.25">
      <c r="A564" t="s">
        <v>115</v>
      </c>
      <c r="B564">
        <v>140227</v>
      </c>
      <c r="C564" s="6">
        <f>'Raw Data'!C519/AVERAGE('Raw Data'!C$1246:C$1249)</f>
        <v>1.2440323172970988</v>
      </c>
      <c r="D564" s="6">
        <f>'Raw Data'!D519/AVERAGE('Raw Data'!D$1246:D$1249)</f>
        <v>0.61774071266110686</v>
      </c>
      <c r="E564" s="6">
        <f>'Raw Data'!E519/AVERAGE('Raw Data'!E$1246:E$1249)</f>
        <v>1.0529994175888178</v>
      </c>
    </row>
    <row r="565" spans="1:5" x14ac:dyDescent="0.25">
      <c r="A565" t="s">
        <v>117</v>
      </c>
      <c r="B565">
        <v>140233</v>
      </c>
      <c r="C565" s="6">
        <f>'Raw Data'!C520/AVERAGE('Raw Data'!C$1246:C$1249)</f>
        <v>1.4717223650385605</v>
      </c>
      <c r="D565" s="6">
        <f>'Raw Data'!D520/AVERAGE('Raw Data'!D$1246:D$1249)</f>
        <v>2.4721758908263838</v>
      </c>
      <c r="E565" s="6">
        <f>'Raw Data'!E520/AVERAGE('Raw Data'!E$1246:E$1249)</f>
        <v>2.8588623568239178</v>
      </c>
    </row>
    <row r="566" spans="1:5" x14ac:dyDescent="0.25">
      <c r="A566" t="s">
        <v>119</v>
      </c>
      <c r="B566">
        <v>140230</v>
      </c>
      <c r="C566" s="6">
        <f>'Raw Data'!C521/AVERAGE('Raw Data'!C$1246:C$1249)</f>
        <v>1.7297098788101359</v>
      </c>
      <c r="D566" s="6">
        <f>'Raw Data'!D521/AVERAGE('Raw Data'!D$1246:D$1249)</f>
        <v>1.4893100833965125</v>
      </c>
      <c r="E566" s="6">
        <f>'Raw Data'!E521/AVERAGE('Raw Data'!E$1246:E$1249)</f>
        <v>2.3079013783731313</v>
      </c>
    </row>
    <row r="567" spans="1:5" x14ac:dyDescent="0.25">
      <c r="A567" s="4" t="s">
        <v>121</v>
      </c>
      <c r="B567" s="4">
        <v>140229</v>
      </c>
      <c r="C567" s="6">
        <f>'Raw Data'!C522/AVERAGE('Raw Data'!C$1246:C$1249)</f>
        <v>1.2104296731546089</v>
      </c>
      <c r="D567" s="6">
        <f>'Raw Data'!D522/AVERAGE('Raw Data'!D$1246:D$1249)</f>
        <v>0.93798332069749812</v>
      </c>
      <c r="E567" s="6">
        <f>'Raw Data'!E522/AVERAGE('Raw Data'!E$1246:E$1249)</f>
        <v>1.4086585129101146</v>
      </c>
    </row>
    <row r="568" spans="1:5" x14ac:dyDescent="0.25">
      <c r="A568" s="4" t="s">
        <v>125</v>
      </c>
      <c r="B568" s="4">
        <v>140205</v>
      </c>
      <c r="C568" s="6">
        <f>'Raw Data'!C524/AVERAGE('Raw Data'!C$1246:C$1249)</f>
        <v>1.001652589056188</v>
      </c>
      <c r="D568" s="6">
        <f>'Raw Data'!D524/AVERAGE('Raw Data'!D$1246:D$1249)</f>
        <v>0.79514783927217592</v>
      </c>
      <c r="E568" s="6">
        <f>'Raw Data'!E524/AVERAGE('Raw Data'!E$1246:E$1249)</f>
        <v>1.7169481654047758</v>
      </c>
    </row>
    <row r="569" spans="1:5" x14ac:dyDescent="0.25">
      <c r="A569" t="s">
        <v>129</v>
      </c>
      <c r="B569">
        <v>140206</v>
      </c>
      <c r="C569" s="6">
        <f>'Raw Data'!C526/AVERAGE('Raw Data'!C$1246:C$1249)</f>
        <v>0.90470069775982376</v>
      </c>
      <c r="D569" s="6">
        <f>'Raw Data'!D526/AVERAGE('Raw Data'!D$1246:D$1249)</f>
        <v>0.9240333586050038</v>
      </c>
      <c r="E569" s="6">
        <f>'Raw Data'!E526/AVERAGE('Raw Data'!E$1246:E$1249)</f>
        <v>1.6544360318384779</v>
      </c>
    </row>
    <row r="570" spans="1:5" x14ac:dyDescent="0.25">
      <c r="A570" t="s">
        <v>131</v>
      </c>
      <c r="B570">
        <v>140337</v>
      </c>
      <c r="C570" s="6">
        <f>'Raw Data'!C527/AVERAGE('Raw Data'!C$1246:C$1249)</f>
        <v>1.9212265883217039</v>
      </c>
      <c r="D570" s="6">
        <f>'Raw Data'!D527/AVERAGE('Raw Data'!D$1246:D$1249)</f>
        <v>1.4877937831690675</v>
      </c>
      <c r="E570" s="6">
        <f>'Raw Data'!E527/AVERAGE('Raw Data'!E$1246:E$1249)</f>
        <v>3.3181906425936711</v>
      </c>
    </row>
    <row r="571" spans="1:5" x14ac:dyDescent="0.25">
      <c r="A571" t="s">
        <v>133</v>
      </c>
      <c r="B571">
        <v>140296</v>
      </c>
      <c r="C571" s="6">
        <f>'Raw Data'!C528/AVERAGE('Raw Data'!C$1246:C$1249)</f>
        <v>2.4612559676827028</v>
      </c>
      <c r="D571" s="6">
        <f>'Raw Data'!D528/AVERAGE('Raw Data'!D$1246:D$1249)</f>
        <v>0.7836239575435936</v>
      </c>
      <c r="E571" s="6">
        <f>'Raw Data'!E528/AVERAGE('Raw Data'!E$1246:E$1249)</f>
        <v>1.3795379537953796</v>
      </c>
    </row>
    <row r="572" spans="1:5" x14ac:dyDescent="0.25">
      <c r="A572" t="s">
        <v>135</v>
      </c>
      <c r="B572">
        <v>140297</v>
      </c>
      <c r="C572" s="6">
        <f>'Raw Data'!C529/AVERAGE('Raw Data'!C$1246:C$1249)</f>
        <v>0.94858611825192807</v>
      </c>
      <c r="D572" s="6">
        <f>'Raw Data'!D529/AVERAGE('Raw Data'!D$1246:D$1249)</f>
        <v>0.48188021228203182</v>
      </c>
      <c r="E572" s="6">
        <f>'Raw Data'!E529/AVERAGE('Raw Data'!E$1246:E$1249)</f>
        <v>1.0005824111822947</v>
      </c>
    </row>
    <row r="573" spans="1:5" x14ac:dyDescent="0.25">
      <c r="A573" t="s">
        <v>137</v>
      </c>
      <c r="B573">
        <v>140300</v>
      </c>
      <c r="C573" s="6">
        <f>'Raw Data'!C530/AVERAGE('Raw Data'!C$1246:C$1249)</f>
        <v>1.3160117517443997</v>
      </c>
      <c r="D573" s="6">
        <f>'Raw Data'!D530/AVERAGE('Raw Data'!D$1246:D$1249)</f>
        <v>0.3657316148597422</v>
      </c>
      <c r="E573" s="6">
        <f>'Raw Data'!E530/AVERAGE('Raw Data'!E$1246:E$1249)</f>
        <v>2.5198990487284023</v>
      </c>
    </row>
    <row r="574" spans="1:5" x14ac:dyDescent="0.25">
      <c r="A574" t="s">
        <v>139</v>
      </c>
      <c r="B574">
        <v>140304</v>
      </c>
      <c r="C574" s="6">
        <f>'Raw Data'!C531/AVERAGE('Raw Data'!C$1246:C$1249)</f>
        <v>1.8606316562614764</v>
      </c>
      <c r="D574" s="6">
        <f>'Raw Data'!D531/AVERAGE('Raw Data'!D$1246:D$1249)</f>
        <v>0.6510993176648977</v>
      </c>
      <c r="E574" s="6">
        <f>'Raw Data'!E531/AVERAGE('Raw Data'!E$1246:E$1249)</f>
        <v>1.1997670355270822</v>
      </c>
    </row>
    <row r="575" spans="1:5" x14ac:dyDescent="0.25">
      <c r="A575" s="4" t="s">
        <v>141</v>
      </c>
      <c r="B575" s="4">
        <v>140303</v>
      </c>
      <c r="C575" s="6">
        <f>'Raw Data'!C532/AVERAGE('Raw Data'!C$1246:C$1249)</f>
        <v>0.6384502387073081</v>
      </c>
      <c r="D575" s="6">
        <f>'Raw Data'!D532/AVERAGE('Raw Data'!D$1246:D$1249)</f>
        <v>1.5442001516300228</v>
      </c>
      <c r="E575" s="6">
        <f>'Raw Data'!E532/AVERAGE('Raw Data'!E$1246:E$1249)</f>
        <v>0.63754610755193164</v>
      </c>
    </row>
    <row r="576" spans="1:5" x14ac:dyDescent="0.25">
      <c r="A576" s="4" t="s">
        <v>143</v>
      </c>
      <c r="B576" s="4">
        <v>140298</v>
      </c>
      <c r="C576" s="6">
        <f>'Raw Data'!C533/AVERAGE('Raw Data'!C$1246:C$1249)</f>
        <v>1.3125229526257804</v>
      </c>
      <c r="D576" s="6">
        <f>'Raw Data'!D533/AVERAGE('Raw Data'!D$1246:D$1249)</f>
        <v>0.47611827141774071</v>
      </c>
      <c r="E576" s="6">
        <f>'Raw Data'!E533/AVERAGE('Raw Data'!E$1246:E$1249)</f>
        <v>0.97223840031061926</v>
      </c>
    </row>
    <row r="577" spans="1:6" x14ac:dyDescent="0.25">
      <c r="A577" t="s">
        <v>145</v>
      </c>
      <c r="B577">
        <v>140299</v>
      </c>
      <c r="C577" s="6">
        <f>'Raw Data'!C534/AVERAGE('Raw Data'!C$1246:C$1249)</f>
        <v>1.1052148365773045</v>
      </c>
      <c r="D577" s="6">
        <f>'Raw Data'!D534/AVERAGE('Raw Data'!D$1246:D$1249)</f>
        <v>1.3461713419257013</v>
      </c>
      <c r="E577" s="6">
        <f>'Raw Data'!E534/AVERAGE('Raw Data'!E$1246:E$1249)</f>
        <v>3.4960201902543195</v>
      </c>
    </row>
    <row r="578" spans="1:6" x14ac:dyDescent="0.25">
      <c r="A578" t="s">
        <v>147</v>
      </c>
      <c r="B578">
        <v>140319</v>
      </c>
      <c r="C578" s="6">
        <f>'Raw Data'!C535/AVERAGE('Raw Data'!C$1246:C$1249)</f>
        <v>2.367792875504958</v>
      </c>
      <c r="D578" s="6">
        <f>'Raw Data'!D535/AVERAGE('Raw Data'!D$1246:D$1249)</f>
        <v>9.4868840030325998</v>
      </c>
      <c r="E578" s="6">
        <f>'Raw Data'!E535/AVERAGE('Raw Data'!E$1246:E$1249)</f>
        <v>1.9887400504756358</v>
      </c>
    </row>
    <row r="579" spans="1:6" x14ac:dyDescent="0.25">
      <c r="A579" t="s">
        <v>149</v>
      </c>
      <c r="B579">
        <v>140341</v>
      </c>
      <c r="C579" s="6">
        <f>'Raw Data'!C536/AVERAGE('Raw Data'!C$1246:C$1249)</f>
        <v>1.2519280205655527</v>
      </c>
      <c r="D579" s="6">
        <f>'Raw Data'!D536/AVERAGE('Raw Data'!D$1246:D$1249)</f>
        <v>2.1567854435178164</v>
      </c>
      <c r="E579" s="6">
        <f>'Raw Data'!E536/AVERAGE('Raw Data'!E$1246:E$1249)</f>
        <v>1.052222869345758</v>
      </c>
    </row>
    <row r="580" spans="1:6" x14ac:dyDescent="0.25">
      <c r="A580" t="s">
        <v>151</v>
      </c>
      <c r="B580">
        <v>140346</v>
      </c>
      <c r="C580" s="6">
        <f>'Raw Data'!C537/AVERAGE('Raw Data'!C$1246:C$1249)</f>
        <v>1.6167829599706207</v>
      </c>
      <c r="D580" s="6">
        <f>'Raw Data'!D537/AVERAGE('Raw Data'!D$1246:D$1249)</f>
        <v>1.5005307050796057</v>
      </c>
      <c r="E580" s="6">
        <f>'Raw Data'!E537/AVERAGE('Raw Data'!E$1246:E$1249)</f>
        <v>3.9534071054164239</v>
      </c>
    </row>
    <row r="581" spans="1:6" x14ac:dyDescent="0.25">
      <c r="A581" s="4" t="s">
        <v>153</v>
      </c>
      <c r="B581" s="4">
        <v>140355</v>
      </c>
      <c r="C581" s="6">
        <f>'Raw Data'!C538/AVERAGE('Raw Data'!C$1246:C$1249)</f>
        <v>0.87256702166727873</v>
      </c>
      <c r="D581" s="6">
        <f>'Raw Data'!D538/AVERAGE('Raw Data'!D$1246:D$1249)</f>
        <v>1.0514025777103866</v>
      </c>
      <c r="E581" s="6">
        <f>'Raw Data'!E538/AVERAGE('Raw Data'!E$1246:E$1249)</f>
        <v>1.1854008930304796</v>
      </c>
    </row>
    <row r="582" spans="1:6" x14ac:dyDescent="0.25">
      <c r="A582" t="s">
        <v>157</v>
      </c>
      <c r="B582">
        <v>140356</v>
      </c>
      <c r="C582" s="6">
        <f>'Raw Data'!C540/AVERAGE('Raw Data'!C$1246:C$1249)</f>
        <v>1.3991920675725302</v>
      </c>
      <c r="D582" s="6">
        <f>'Raw Data'!D540/AVERAGE('Raw Data'!D$1246:D$1249)</f>
        <v>1.5448066717210007</v>
      </c>
      <c r="E582" s="6">
        <f>'Raw Data'!E540/AVERAGE('Raw Data'!E$1246:E$1249)</f>
        <v>0.71830712483013004</v>
      </c>
    </row>
    <row r="583" spans="1:6" x14ac:dyDescent="0.25">
      <c r="A583" t="s">
        <v>161</v>
      </c>
      <c r="B583">
        <v>140358</v>
      </c>
      <c r="C583" s="6">
        <f>'Raw Data'!C542/AVERAGE('Raw Data'!C$1246:C$1249)</f>
        <v>2.1044803525523319</v>
      </c>
      <c r="D583" s="6">
        <f>'Raw Data'!D542/AVERAGE('Raw Data'!D$1246:D$1249)</f>
        <v>0.96315390447308569</v>
      </c>
      <c r="E583" s="6">
        <f>'Raw Data'!E542/AVERAGE('Raw Data'!E$1246:E$1249)</f>
        <v>1.8547854785478548</v>
      </c>
    </row>
    <row r="584" spans="1:6" x14ac:dyDescent="0.25">
      <c r="A584" t="s">
        <v>163</v>
      </c>
      <c r="B584">
        <v>140359</v>
      </c>
      <c r="C584" s="6">
        <f>'Raw Data'!C543/AVERAGE('Raw Data'!C$1246:C$1249)</f>
        <v>0.86412045538009552</v>
      </c>
      <c r="D584" s="6">
        <f>'Raw Data'!D543/AVERAGE('Raw Data'!D$1246:D$1249)</f>
        <v>0.81698256254738433</v>
      </c>
      <c r="E584" s="6">
        <f>'Raw Data'!E543/AVERAGE('Raw Data'!E$1246:E$1249)</f>
        <v>1.1819064259367114</v>
      </c>
    </row>
    <row r="585" spans="1:6" x14ac:dyDescent="0.25">
      <c r="A585" t="s">
        <v>167</v>
      </c>
      <c r="B585">
        <v>140340</v>
      </c>
      <c r="C585" s="6">
        <f>'Raw Data'!C545/AVERAGE('Raw Data'!C$1246:C$1249)</f>
        <v>0.84135145060594929</v>
      </c>
      <c r="D585" s="6">
        <f>'Raw Data'!D545/AVERAGE('Raw Data'!D$1246:D$1249)</f>
        <v>0.68415466262319935</v>
      </c>
      <c r="E585" s="6">
        <f>'Raw Data'!E545/AVERAGE('Raw Data'!E$1246:E$1249)</f>
        <v>1.1597748010095128</v>
      </c>
    </row>
    <row r="586" spans="1:6" x14ac:dyDescent="0.25">
      <c r="A586" t="s">
        <v>169</v>
      </c>
      <c r="B586">
        <v>140347</v>
      </c>
      <c r="C586" s="6">
        <f>'Raw Data'!C546/AVERAGE('Raw Data'!C$1246:C$1249)</f>
        <v>1.3867058391479985</v>
      </c>
      <c r="D586" s="6">
        <f>'Raw Data'!D546/AVERAGE('Raw Data'!D$1246:D$1249)</f>
        <v>2.7614859742228961</v>
      </c>
      <c r="E586" s="6">
        <f>'Raw Data'!E546/AVERAGE('Raw Data'!E$1246:E$1249)</f>
        <v>2.8402251989904874</v>
      </c>
    </row>
    <row r="587" spans="1:6" x14ac:dyDescent="0.25">
      <c r="A587" t="s">
        <v>171</v>
      </c>
      <c r="B587">
        <v>140345</v>
      </c>
      <c r="C587" s="6">
        <f>'Raw Data'!C547/AVERAGE('Raw Data'!C$1246:C$1249)</f>
        <v>0.51928020565552702</v>
      </c>
      <c r="D587" s="6">
        <f>'Raw Data'!D547/AVERAGE('Raw Data'!D$1246:D$1249)</f>
        <v>1.0347232752084914</v>
      </c>
      <c r="E587" s="6">
        <f>'Raw Data'!E547/AVERAGE('Raw Data'!E$1246:E$1249)</f>
        <v>3.2032615026208502</v>
      </c>
    </row>
    <row r="588" spans="1:6" x14ac:dyDescent="0.25">
      <c r="A588" s="4" t="s">
        <v>173</v>
      </c>
      <c r="B588" s="4">
        <v>140338</v>
      </c>
      <c r="C588" s="6">
        <f>'Raw Data'!C548/AVERAGE('Raw Data'!C$1246:C$1249)</f>
        <v>0.80536173338229888</v>
      </c>
      <c r="D588" s="6">
        <f>'Raw Data'!D548/AVERAGE('Raw Data'!D$1246:D$1249)</f>
        <v>0.67536012130401823</v>
      </c>
      <c r="E588" s="6">
        <f>'Raw Data'!E548/AVERAGE('Raw Data'!E$1246:E$1249)</f>
        <v>3.4393321685109686</v>
      </c>
    </row>
    <row r="589" spans="1:6" x14ac:dyDescent="0.25">
      <c r="A589" t="s">
        <v>177</v>
      </c>
      <c r="B589">
        <v>140339</v>
      </c>
      <c r="C589" s="6">
        <f>'Raw Data'!C550/AVERAGE('Raw Data'!C$1246:C$1249)</f>
        <v>1.3960705104663973</v>
      </c>
      <c r="D589" s="6">
        <f>'Raw Data'!D550/AVERAGE('Raw Data'!D$1246:D$1249)</f>
        <v>1.2679302501895375</v>
      </c>
      <c r="E589" s="6">
        <f>'Raw Data'!E550/AVERAGE('Raw Data'!E$1246:E$1249)</f>
        <v>1.3760434867016114</v>
      </c>
    </row>
    <row r="590" spans="1:6" x14ac:dyDescent="0.25">
      <c r="A590" s="4" t="s">
        <v>179</v>
      </c>
      <c r="B590" s="4">
        <v>140344</v>
      </c>
      <c r="C590" s="6">
        <f>'Raw Data'!C551/AVERAGE('Raw Data'!C$1246:C$1249)</f>
        <v>2.2491737054719061</v>
      </c>
      <c r="D590" s="6">
        <f>'Raw Data'!D551/AVERAGE('Raw Data'!D$1246:D$1249)</f>
        <v>2.6056103108415467</v>
      </c>
      <c r="E590" s="6">
        <f>'Raw Data'!E551/AVERAGE('Raw Data'!E$1246:E$1249)</f>
        <v>2.4694234129295283</v>
      </c>
    </row>
    <row r="591" spans="1:6" x14ac:dyDescent="0.25">
      <c r="A591" t="s">
        <v>181</v>
      </c>
      <c r="B591">
        <v>140378</v>
      </c>
      <c r="C591" s="6">
        <f>'Raw Data'!C552/AVERAGE('Raw Data'!C$1246:C$1249)</f>
        <v>3.1560778553066471</v>
      </c>
      <c r="D591" s="6">
        <f>'Raw Data'!D552/AVERAGE('Raw Data'!D$1246:D$1249)</f>
        <v>4.6720242608036395</v>
      </c>
      <c r="E591" s="6">
        <f>'Raw Data'!E552/AVERAGE('Raw Data'!E$1246:E$1249)</f>
        <v>3.4703940982333528</v>
      </c>
      <c r="F591" s="17"/>
    </row>
    <row r="592" spans="1:6" x14ac:dyDescent="0.25">
      <c r="A592" s="4" t="s">
        <v>183</v>
      </c>
      <c r="B592" s="4">
        <v>140365</v>
      </c>
      <c r="C592" s="6">
        <f>'Raw Data'!C553/AVERAGE('Raw Data'!C$1246:C$1249)</f>
        <v>1.8703635695923613</v>
      </c>
      <c r="D592" s="6">
        <f>'Raw Data'!D553/AVERAGE('Raw Data'!D$1246:D$1249)</f>
        <v>1.0347232752084914</v>
      </c>
      <c r="E592" s="6">
        <f>'Raw Data'!E553/AVERAGE('Raw Data'!E$1246:E$1249)</f>
        <v>2.4492331586099785</v>
      </c>
    </row>
    <row r="593" spans="1:5" x14ac:dyDescent="0.25">
      <c r="A593" t="s">
        <v>185</v>
      </c>
      <c r="B593">
        <v>140366</v>
      </c>
      <c r="C593" s="6">
        <f>'Raw Data'!C554/AVERAGE('Raw Data'!C$1246:C$1249)</f>
        <v>0.8556738890929122</v>
      </c>
      <c r="D593" s="6">
        <f>'Raw Data'!D554/AVERAGE('Raw Data'!D$1246:D$1249)</f>
        <v>1.8965883244882487</v>
      </c>
      <c r="E593" s="6">
        <f>'Raw Data'!E554/AVERAGE('Raw Data'!E$1246:E$1249)</f>
        <v>1.2052028732284994</v>
      </c>
    </row>
    <row r="594" spans="1:5" x14ac:dyDescent="0.25">
      <c r="A594" s="19" t="s">
        <v>187</v>
      </c>
      <c r="B594" s="19">
        <v>140362</v>
      </c>
      <c r="C594" s="6">
        <f>'Raw Data'!C555/AVERAGE('Raw Data'!C$1246:C$1249)</f>
        <v>0.71153139919206754</v>
      </c>
      <c r="D594" s="6">
        <f>'Raw Data'!D555/AVERAGE('Raw Data'!D$1246:D$1249)</f>
        <v>2.0003032600454889</v>
      </c>
      <c r="E594" s="6">
        <f>'Raw Data'!E555/AVERAGE('Raw Data'!E$1246:E$1249)</f>
        <v>0.41778295476606486</v>
      </c>
    </row>
    <row r="595" spans="1:5" x14ac:dyDescent="0.25">
      <c r="A595" t="s">
        <v>15</v>
      </c>
      <c r="B595">
        <v>2944</v>
      </c>
      <c r="C595" s="6">
        <f>'Raw Data'!C557/AVERAGE('Raw Data'!C$1258:C$1261)</f>
        <v>1.5500498836049219</v>
      </c>
      <c r="D595" s="6">
        <f>'Raw Data'!D557/AVERAGE('Raw Data'!D$1258:D$1261)</f>
        <v>2.2188174042394944</v>
      </c>
      <c r="E595" s="6">
        <f>'Raw Data'!E557/AVERAGE('Raw Data'!E$1258:E$1261)</f>
        <v>2.7909992372234935</v>
      </c>
    </row>
    <row r="596" spans="1:5" x14ac:dyDescent="0.25">
      <c r="A596" t="s">
        <v>17</v>
      </c>
      <c r="B596">
        <v>3015</v>
      </c>
      <c r="C596" s="6">
        <f>'Raw Data'!C558/AVERAGE('Raw Data'!C$1258:C$1261)</f>
        <v>0.48303957432657135</v>
      </c>
      <c r="D596" s="6">
        <f>'Raw Data'!D558/AVERAGE('Raw Data'!D$1258:D$1261)</f>
        <v>1.3096318333953143</v>
      </c>
      <c r="E596" s="6">
        <f>'Raw Data'!E558/AVERAGE('Raw Data'!E$1258:E$1261)</f>
        <v>0.50610221205186878</v>
      </c>
    </row>
    <row r="597" spans="1:5" x14ac:dyDescent="0.25">
      <c r="A597" t="s">
        <v>19</v>
      </c>
      <c r="B597">
        <v>2918</v>
      </c>
      <c r="C597" s="6">
        <f>'Raw Data'!C559/AVERAGE('Raw Data'!C$1258:C$1261)</f>
        <v>0.70219487861656138</v>
      </c>
      <c r="D597" s="6">
        <f>'Raw Data'!D559/AVERAGE('Raw Data'!D$1258:D$1261)</f>
        <v>0.36266269988843436</v>
      </c>
      <c r="E597" s="6">
        <f>'Raw Data'!E559/AVERAGE('Raw Data'!E$1258:E$1261)</f>
        <v>0.71167048054919912</v>
      </c>
    </row>
    <row r="598" spans="1:5" x14ac:dyDescent="0.25">
      <c r="A598" t="s">
        <v>21</v>
      </c>
      <c r="B598">
        <v>2919</v>
      </c>
      <c r="C598" s="6">
        <f>'Raw Data'!C560/AVERAGE('Raw Data'!C$1258:C$1261)</f>
        <v>1.5292650482208181</v>
      </c>
      <c r="D598" s="6">
        <f>'Raw Data'!D560/AVERAGE('Raw Data'!D$1258:D$1261)</f>
        <v>1.4072145779100038</v>
      </c>
      <c r="E598" s="6">
        <f>'Raw Data'!E560/AVERAGE('Raw Data'!E$1258:E$1261)</f>
        <v>2.110983981693364</v>
      </c>
    </row>
    <row r="599" spans="1:5" x14ac:dyDescent="0.25">
      <c r="A599" t="s">
        <v>23</v>
      </c>
      <c r="B599">
        <v>3278</v>
      </c>
      <c r="C599" s="6">
        <f>'Raw Data'!C561/AVERAGE('Raw Data'!C$1258:C$1261)</f>
        <v>1.1666112404389757</v>
      </c>
      <c r="D599" s="6">
        <f>'Raw Data'!D561/AVERAGE('Raw Data'!D$1258:D$1261)</f>
        <v>3.1931573075492747</v>
      </c>
      <c r="E599" s="6">
        <f>'Raw Data'!E561/AVERAGE('Raw Data'!E$1258:E$1261)</f>
        <v>1.1357742181540809</v>
      </c>
    </row>
    <row r="600" spans="1:5" x14ac:dyDescent="0.25">
      <c r="A600" t="s">
        <v>25</v>
      </c>
      <c r="B600">
        <v>2850</v>
      </c>
      <c r="C600" s="6">
        <f>'Raw Data'!C562/AVERAGE('Raw Data'!C$1258:C$1261)</f>
        <v>1.2174925174592617</v>
      </c>
      <c r="D600" s="6">
        <f>'Raw Data'!D562/AVERAGE('Raw Data'!D$1258:D$1261)</f>
        <v>0.83272592041651172</v>
      </c>
      <c r="E600" s="6">
        <f>'Raw Data'!E562/AVERAGE('Raw Data'!E$1258:E$1261)</f>
        <v>1.5484363081617085</v>
      </c>
    </row>
    <row r="601" spans="1:5" x14ac:dyDescent="0.25">
      <c r="A601" t="s">
        <v>27</v>
      </c>
      <c r="B601">
        <v>2868</v>
      </c>
      <c r="C601" s="6">
        <f>'Raw Data'!C563/AVERAGE('Raw Data'!C$1258:C$1261)</f>
        <v>2.9033920851346857</v>
      </c>
      <c r="D601" s="6">
        <f>'Raw Data'!D563/AVERAGE('Raw Data'!D$1258:D$1261)</f>
        <v>1.4726664187430272</v>
      </c>
      <c r="E601" s="6">
        <f>'Raw Data'!E563/AVERAGE('Raw Data'!E$1258:E$1261)</f>
        <v>1.1094584286803966</v>
      </c>
    </row>
    <row r="602" spans="1:5" x14ac:dyDescent="0.25">
      <c r="A602" t="s">
        <v>29</v>
      </c>
      <c r="B602">
        <v>2790</v>
      </c>
      <c r="C602" s="6">
        <f>'Raw Data'!C564/AVERAGE('Raw Data'!C$1258:C$1261)</f>
        <v>0.9245094778849352</v>
      </c>
      <c r="D602" s="6">
        <f>'Raw Data'!D564/AVERAGE('Raw Data'!D$1258:D$1261)</f>
        <v>0.45578281889178135</v>
      </c>
      <c r="E602" s="6">
        <f>'Raw Data'!E564/AVERAGE('Raw Data'!E$1258:E$1261)</f>
        <v>0.72616323417238748</v>
      </c>
    </row>
    <row r="603" spans="1:5" x14ac:dyDescent="0.25">
      <c r="A603" t="s">
        <v>31</v>
      </c>
      <c r="B603">
        <v>2943</v>
      </c>
      <c r="C603" s="6">
        <f>'Raw Data'!C565/AVERAGE('Raw Data'!C$1258:C$1261)</f>
        <v>1.3678084469571001</v>
      </c>
      <c r="D603" s="6">
        <f>'Raw Data'!D565/AVERAGE('Raw Data'!D$1258:D$1261)</f>
        <v>0.39033097805875788</v>
      </c>
      <c r="E603" s="6">
        <f>'Raw Data'!E565/AVERAGE('Raw Data'!E$1258:E$1261)</f>
        <v>0.70633104500381383</v>
      </c>
    </row>
    <row r="604" spans="1:5" x14ac:dyDescent="0.25">
      <c r="A604" t="s">
        <v>33</v>
      </c>
      <c r="B604">
        <v>2937</v>
      </c>
      <c r="C604" s="6">
        <f>'Raw Data'!C566/AVERAGE('Raw Data'!C$1258:C$1261)</f>
        <v>1.2846691054206851</v>
      </c>
      <c r="D604" s="6">
        <f>'Raw Data'!D566/AVERAGE('Raw Data'!D$1258:D$1261)</f>
        <v>0.82201561918928967</v>
      </c>
      <c r="E604" s="6">
        <f>'Raw Data'!E566/AVERAGE('Raw Data'!E$1258:E$1261)</f>
        <v>0.99618611746758201</v>
      </c>
    </row>
    <row r="605" spans="1:5" x14ac:dyDescent="0.25">
      <c r="A605" t="s">
        <v>35</v>
      </c>
      <c r="B605">
        <v>2914</v>
      </c>
      <c r="C605" s="6">
        <f>'Raw Data'!C567/AVERAGE('Raw Data'!C$1258:C$1261)</f>
        <v>1.2540738277352843</v>
      </c>
      <c r="D605" s="6">
        <f>'Raw Data'!D567/AVERAGE('Raw Data'!D$1258:D$1261)</f>
        <v>0.90918557084417995</v>
      </c>
      <c r="E605" s="6">
        <f>'Raw Data'!E567/AVERAGE('Raw Data'!E$1258:E$1261)</f>
        <v>0.74561403508771928</v>
      </c>
    </row>
    <row r="606" spans="1:5" x14ac:dyDescent="0.25">
      <c r="A606" t="s">
        <v>37</v>
      </c>
      <c r="B606">
        <v>2884</v>
      </c>
      <c r="C606" s="6">
        <f>'Raw Data'!C568/AVERAGE('Raw Data'!C$1258:C$1261)</f>
        <v>1.1795809777186566</v>
      </c>
      <c r="D606" s="6">
        <f>'Raw Data'!D568/AVERAGE('Raw Data'!D$1258:D$1261)</f>
        <v>1.0525846039419859</v>
      </c>
      <c r="E606" s="6">
        <f>'Raw Data'!E568/AVERAGE('Raw Data'!E$1258:E$1261)</f>
        <v>0.96376811594202894</v>
      </c>
    </row>
    <row r="607" spans="1:5" x14ac:dyDescent="0.25">
      <c r="A607" t="s">
        <v>39</v>
      </c>
      <c r="B607">
        <v>3289</v>
      </c>
      <c r="C607" s="6">
        <f>'Raw Data'!C569/AVERAGE('Raw Data'!C$1258:C$1261)</f>
        <v>1.2883272364482874</v>
      </c>
      <c r="D607" s="6">
        <f>'Raw Data'!D569/AVERAGE('Raw Data'!D$1258:D$1261)</f>
        <v>1.3093343250278915</v>
      </c>
      <c r="E607" s="6">
        <f>'Raw Data'!E569/AVERAGE('Raw Data'!E$1258:E$1261)</f>
        <v>2.2303585049580472</v>
      </c>
    </row>
    <row r="608" spans="1:5" x14ac:dyDescent="0.25">
      <c r="A608" t="s">
        <v>41</v>
      </c>
      <c r="B608">
        <v>2841</v>
      </c>
      <c r="C608" s="6">
        <f>'Raw Data'!C570/AVERAGE('Raw Data'!C$1258:C$1261)</f>
        <v>1.6521449950116396</v>
      </c>
      <c r="D608" s="6">
        <f>'Raw Data'!D570/AVERAGE('Raw Data'!D$1258:D$1261)</f>
        <v>1.2266269988843437</v>
      </c>
      <c r="E608" s="6">
        <f>'Raw Data'!E570/AVERAGE('Raw Data'!E$1258:E$1261)</f>
        <v>1.091533180778032</v>
      </c>
    </row>
    <row r="609" spans="1:5" x14ac:dyDescent="0.25">
      <c r="A609" t="s">
        <v>43</v>
      </c>
      <c r="B609">
        <v>2869</v>
      </c>
      <c r="C609" s="6">
        <f>'Raw Data'!C571/AVERAGE('Raw Data'!C$1258:C$1261)</f>
        <v>0.50798137678749589</v>
      </c>
      <c r="D609" s="6">
        <f>'Raw Data'!D571/AVERAGE('Raw Data'!D$1258:D$1261)</f>
        <v>0.28174042394942356</v>
      </c>
      <c r="E609" s="6">
        <f>'Raw Data'!E571/AVERAGE('Raw Data'!E$1258:E$1261)</f>
        <v>0.45728451563691841</v>
      </c>
    </row>
    <row r="610" spans="1:5" x14ac:dyDescent="0.25">
      <c r="A610" t="s">
        <v>45</v>
      </c>
      <c r="B610">
        <v>2789</v>
      </c>
      <c r="C610" s="6">
        <f>'Raw Data'!C572/AVERAGE('Raw Data'!C$1258:C$1261)</f>
        <v>0.78749584303292319</v>
      </c>
      <c r="D610" s="6">
        <f>'Raw Data'!D572/AVERAGE('Raw Data'!D$1258:D$1261)</f>
        <v>0.40342134622536258</v>
      </c>
      <c r="E610" s="6">
        <f>'Raw Data'!E572/AVERAGE('Raw Data'!E$1258:E$1261)</f>
        <v>0.72349351639969484</v>
      </c>
    </row>
    <row r="611" spans="1:5" x14ac:dyDescent="0.25">
      <c r="A611" t="s">
        <v>47</v>
      </c>
      <c r="B611">
        <v>3018</v>
      </c>
      <c r="C611" s="6">
        <f>'Raw Data'!C573/AVERAGE('Raw Data'!C$1258:C$1261)</f>
        <v>0.56035916195543733</v>
      </c>
      <c r="D611" s="6">
        <f>'Raw Data'!D573/AVERAGE('Raw Data'!D$1258:D$1261)</f>
        <v>1.5354406842692452</v>
      </c>
      <c r="E611" s="6">
        <f>'Raw Data'!E573/AVERAGE('Raw Data'!E$1258:E$1261)</f>
        <v>0.84858886346300533</v>
      </c>
    </row>
    <row r="612" spans="1:5" x14ac:dyDescent="0.25">
      <c r="A612" t="s">
        <v>49</v>
      </c>
      <c r="B612">
        <v>2932</v>
      </c>
      <c r="C612" s="6">
        <f>'Raw Data'!C574/AVERAGE('Raw Data'!C$1258:C$1261)</f>
        <v>0.62886597938144329</v>
      </c>
      <c r="D612" s="6">
        <f>'Raw Data'!D574/AVERAGE('Raw Data'!D$1258:D$1261)</f>
        <v>0.98951283004834512</v>
      </c>
      <c r="E612" s="6">
        <f>'Raw Data'!E574/AVERAGE('Raw Data'!E$1258:E$1261)</f>
        <v>1.3100686498855836</v>
      </c>
    </row>
    <row r="613" spans="1:5" x14ac:dyDescent="0.25">
      <c r="A613" t="s">
        <v>51</v>
      </c>
      <c r="B613">
        <v>2927</v>
      </c>
      <c r="C613" s="6">
        <f>'Raw Data'!C575/AVERAGE('Raw Data'!C$1258:C$1261)</f>
        <v>0.88327236448287327</v>
      </c>
      <c r="D613" s="6">
        <f>'Raw Data'!D575/AVERAGE('Raw Data'!D$1258:D$1261)</f>
        <v>6.2780215693566381</v>
      </c>
      <c r="E613" s="6">
        <f>'Raw Data'!E575/AVERAGE('Raw Data'!E$1258:E$1261)</f>
        <v>0.4424103737604882</v>
      </c>
    </row>
    <row r="614" spans="1:5" x14ac:dyDescent="0.25">
      <c r="A614" t="s">
        <v>53</v>
      </c>
      <c r="B614">
        <v>2908</v>
      </c>
      <c r="C614" s="6">
        <f>'Raw Data'!C576/AVERAGE('Raw Data'!C$1258:C$1261)</f>
        <v>1.2720319255071499</v>
      </c>
      <c r="D614" s="6">
        <f>'Raw Data'!D576/AVERAGE('Raw Data'!D$1258:D$1261)</f>
        <v>3.2946076608404611</v>
      </c>
      <c r="E614" s="6">
        <f>'Raw Data'!E576/AVERAGE('Raw Data'!E$1258:E$1261)</f>
        <v>2.4809305873379102</v>
      </c>
    </row>
    <row r="615" spans="1:5" x14ac:dyDescent="0.25">
      <c r="A615" t="s">
        <v>55</v>
      </c>
      <c r="B615">
        <v>3225</v>
      </c>
      <c r="C615" s="6">
        <f>'Raw Data'!C577/AVERAGE('Raw Data'!C$1258:C$1261)</f>
        <v>1.4248420352510809</v>
      </c>
      <c r="D615" s="6">
        <f>'Raw Data'!D577/AVERAGE('Raw Data'!D$1258:D$1261)</f>
        <v>0.43495723317218299</v>
      </c>
      <c r="E615" s="6">
        <f>'Raw Data'!E577/AVERAGE('Raw Data'!E$1258:E$1261)</f>
        <v>0.61708619374523266</v>
      </c>
    </row>
    <row r="616" spans="1:5" x14ac:dyDescent="0.25">
      <c r="A616" t="s">
        <v>61</v>
      </c>
      <c r="B616">
        <v>2787</v>
      </c>
      <c r="C616" s="6">
        <f>'Raw Data'!C580/AVERAGE('Raw Data'!C$1258:C$1261)</f>
        <v>0.2981376787495843</v>
      </c>
      <c r="D616" s="6">
        <f>'Raw Data'!D580/AVERAGE('Raw Data'!D$1258:D$1261)</f>
        <v>0.35879509111193753</v>
      </c>
      <c r="E616" s="6">
        <f>'Raw Data'!E580/AVERAGE('Raw Data'!E$1258:E$1261)</f>
        <v>0.56903127383676588</v>
      </c>
    </row>
    <row r="617" spans="1:5" x14ac:dyDescent="0.25">
      <c r="A617" t="s">
        <v>63</v>
      </c>
      <c r="B617">
        <v>3019</v>
      </c>
      <c r="C617" s="6">
        <f>'Raw Data'!C581/AVERAGE('Raw Data'!C$1258:C$1261)</f>
        <v>1.0828067841702693</v>
      </c>
      <c r="D617" s="6">
        <f>'Raw Data'!D581/AVERAGE('Raw Data'!D$1258:D$1261)</f>
        <v>0.98475269616957972</v>
      </c>
      <c r="E617" s="6">
        <f>'Raw Data'!E581/AVERAGE('Raw Data'!E$1258:E$1261)</f>
        <v>1.3768115942028984</v>
      </c>
    </row>
    <row r="618" spans="1:5" x14ac:dyDescent="0.25">
      <c r="A618" t="s">
        <v>65</v>
      </c>
      <c r="B618">
        <v>2931</v>
      </c>
      <c r="C618" s="6">
        <f>'Raw Data'!C582/AVERAGE('Raw Data'!C$1258:C$1261)</f>
        <v>1.0921183904223479</v>
      </c>
      <c r="D618" s="6">
        <f>'Raw Data'!D582/AVERAGE('Raw Data'!D$1258:D$1261)</f>
        <v>0.71164001487541839</v>
      </c>
      <c r="E618" s="6">
        <f>'Raw Data'!E582/AVERAGE('Raw Data'!E$1258:E$1261)</f>
        <v>0.47101449275362317</v>
      </c>
    </row>
    <row r="619" spans="1:5" x14ac:dyDescent="0.25">
      <c r="A619" t="s">
        <v>67</v>
      </c>
      <c r="B619">
        <v>2913</v>
      </c>
      <c r="C619" s="6">
        <f>'Raw Data'!C583/AVERAGE('Raw Data'!C$1258:C$1261)</f>
        <v>0.72796807449285006</v>
      </c>
      <c r="D619" s="6">
        <f>'Raw Data'!D583/AVERAGE('Raw Data'!D$1258:D$1261)</f>
        <v>3.5192264782447005</v>
      </c>
      <c r="E619" s="6">
        <f>'Raw Data'!E583/AVERAGE('Raw Data'!E$1258:E$1261)</f>
        <v>0.44813119755911518</v>
      </c>
    </row>
    <row r="620" spans="1:5" x14ac:dyDescent="0.25">
      <c r="A620" t="s">
        <v>69</v>
      </c>
      <c r="B620">
        <v>2912</v>
      </c>
      <c r="C620" s="6">
        <f>'Raw Data'!C584/AVERAGE('Raw Data'!C$1258:C$1261)</f>
        <v>1.3506817426005986</v>
      </c>
      <c r="D620" s="6">
        <f>'Raw Data'!D584/AVERAGE('Raw Data'!D$1258:D$1261)</f>
        <v>0.70568984752696173</v>
      </c>
      <c r="E620" s="6">
        <f>'Raw Data'!E584/AVERAGE('Raw Data'!E$1258:E$1261)</f>
        <v>1.3974065598779557</v>
      </c>
    </row>
    <row r="621" spans="1:5" x14ac:dyDescent="0.25">
      <c r="A621" t="s">
        <v>71</v>
      </c>
      <c r="B621">
        <v>3281</v>
      </c>
      <c r="C621" s="6">
        <f>'Raw Data'!C585/AVERAGE('Raw Data'!C$1258:C$1261)</f>
        <v>0.73777851679414697</v>
      </c>
      <c r="D621" s="6">
        <f>'Raw Data'!D585/AVERAGE('Raw Data'!D$1258:D$1261)</f>
        <v>0.59680178505020454</v>
      </c>
      <c r="E621" s="6">
        <f>'Raw Data'!E585/AVERAGE('Raw Data'!E$1258:E$1261)</f>
        <v>1.236842105263158</v>
      </c>
    </row>
    <row r="622" spans="1:5" x14ac:dyDescent="0.25">
      <c r="A622" t="s">
        <v>73</v>
      </c>
      <c r="B622">
        <v>2851</v>
      </c>
      <c r="C622" s="6">
        <f>'Raw Data'!C586/AVERAGE('Raw Data'!C$1258:C$1261)</f>
        <v>1.9936814100432325</v>
      </c>
      <c r="D622" s="6">
        <f>'Raw Data'!D586/AVERAGE('Raw Data'!D$1258:D$1261)</f>
        <v>1.5291930085533656</v>
      </c>
      <c r="E622" s="6">
        <f>'Raw Data'!E586/AVERAGE('Raw Data'!E$1258:E$1261)</f>
        <v>2.3668954996186118</v>
      </c>
    </row>
    <row r="623" spans="1:5" x14ac:dyDescent="0.25">
      <c r="A623" t="s">
        <v>75</v>
      </c>
      <c r="B623">
        <v>2872</v>
      </c>
      <c r="C623" s="6">
        <f>'Raw Data'!C587/AVERAGE('Raw Data'!C$1258:C$1261)</f>
        <v>2.0495510475557035</v>
      </c>
      <c r="D623" s="6">
        <f>'Raw Data'!D587/AVERAGE('Raw Data'!D$1258:D$1261)</f>
        <v>0.88657493492004458</v>
      </c>
      <c r="E623" s="6">
        <f>'Raw Data'!E587/AVERAGE('Raw Data'!E$1258:E$1261)</f>
        <v>1.1800152555301298</v>
      </c>
    </row>
    <row r="624" spans="1:5" x14ac:dyDescent="0.25">
      <c r="A624" t="s">
        <v>77</v>
      </c>
      <c r="B624">
        <v>2800</v>
      </c>
      <c r="C624" s="6">
        <f>'Raw Data'!C588/AVERAGE('Raw Data'!C$1258:C$1261)</f>
        <v>0.67376122381110737</v>
      </c>
      <c r="D624" s="6">
        <f>'Raw Data'!D588/AVERAGE('Raw Data'!D$1258:D$1261)</f>
        <v>0.80327259204165113</v>
      </c>
      <c r="E624" s="6">
        <f>'Raw Data'!E588/AVERAGE('Raw Data'!E$1258:E$1261)</f>
        <v>1.4649122807017543</v>
      </c>
    </row>
    <row r="625" spans="1:5" x14ac:dyDescent="0.25">
      <c r="A625" t="s">
        <v>79</v>
      </c>
      <c r="B625">
        <v>3016</v>
      </c>
      <c r="C625" s="6">
        <f>'Raw Data'!C589/AVERAGE('Raw Data'!C$1258:C$1261)</f>
        <v>1.3744595942800133</v>
      </c>
      <c r="D625" s="6">
        <f>'Raw Data'!D589/AVERAGE('Raw Data'!D$1258:D$1261)</f>
        <v>0.89728523614726663</v>
      </c>
      <c r="E625" s="6">
        <f>'Raw Data'!E589/AVERAGE('Raw Data'!E$1258:E$1261)</f>
        <v>1.0564454614797865</v>
      </c>
    </row>
    <row r="626" spans="1:5" x14ac:dyDescent="0.25">
      <c r="A626" t="s">
        <v>81</v>
      </c>
      <c r="B626">
        <v>2928</v>
      </c>
      <c r="C626" s="6">
        <f>'Raw Data'!C590/AVERAGE('Raw Data'!C$1258:C$1261)</f>
        <v>0.68939142001995346</v>
      </c>
      <c r="D626" s="6">
        <f>'Raw Data'!D590/AVERAGE('Raw Data'!D$1258:D$1261)</f>
        <v>1.3024916325771663</v>
      </c>
      <c r="E626" s="6">
        <f>'Raw Data'!E590/AVERAGE('Raw Data'!E$1258:E$1261)</f>
        <v>1.0701754385964912</v>
      </c>
    </row>
    <row r="627" spans="1:5" x14ac:dyDescent="0.25">
      <c r="A627" t="s">
        <v>83</v>
      </c>
      <c r="B627">
        <v>2924</v>
      </c>
      <c r="C627" s="6">
        <f>'Raw Data'!C591/AVERAGE('Raw Data'!C$1258:C$1261)</f>
        <v>0.90738277352843366</v>
      </c>
      <c r="D627" s="6">
        <f>'Raw Data'!D591/AVERAGE('Raw Data'!D$1258:D$1261)</f>
        <v>0.71283004834510966</v>
      </c>
      <c r="E627" s="6">
        <f>'Raw Data'!E591/AVERAGE('Raw Data'!E$1258:E$1261)</f>
        <v>0.54919908466819223</v>
      </c>
    </row>
    <row r="628" spans="1:5" x14ac:dyDescent="0.25">
      <c r="A628" t="s">
        <v>85</v>
      </c>
      <c r="B628">
        <v>2909</v>
      </c>
      <c r="C628" s="6">
        <f>'Raw Data'!C592/AVERAGE('Raw Data'!C$1258:C$1261)</f>
        <v>0.60891253741270368</v>
      </c>
      <c r="D628" s="6">
        <f>'Raw Data'!D592/AVERAGE('Raw Data'!D$1258:D$1261)</f>
        <v>1.2733358125697285</v>
      </c>
      <c r="E628" s="6">
        <f>'Raw Data'!E592/AVERAGE('Raw Data'!E$1258:E$1261)</f>
        <v>1.2170099160945842</v>
      </c>
    </row>
    <row r="629" spans="1:5" x14ac:dyDescent="0.25">
      <c r="A629" t="s">
        <v>87</v>
      </c>
      <c r="B629">
        <v>3273</v>
      </c>
      <c r="C629" s="6">
        <f>'Raw Data'!C593/AVERAGE('Raw Data'!C$1258:C$1261)</f>
        <v>1.3977386099102096</v>
      </c>
      <c r="D629" s="6">
        <f>'Raw Data'!D593/AVERAGE('Raw Data'!D$1258:D$1261)</f>
        <v>0.88835998512458159</v>
      </c>
      <c r="E629" s="6">
        <f>'Raw Data'!E593/AVERAGE('Raw Data'!E$1258:E$1261)</f>
        <v>1.9553775743707094</v>
      </c>
    </row>
    <row r="630" spans="1:5" x14ac:dyDescent="0.25">
      <c r="A630" t="s">
        <v>89</v>
      </c>
      <c r="B630">
        <v>2853</v>
      </c>
      <c r="C630" s="6">
        <f>'Raw Data'!C594/AVERAGE('Raw Data'!C$1258:C$1261)</f>
        <v>0.5123046225473894</v>
      </c>
      <c r="D630" s="6">
        <f>'Raw Data'!D594/AVERAGE('Raw Data'!D$1258:D$1261)</f>
        <v>3.4332465600595015</v>
      </c>
      <c r="E630" s="6">
        <f>'Raw Data'!E594/AVERAGE('Raw Data'!E$1258:E$1261)</f>
        <v>0.72540045766590389</v>
      </c>
    </row>
    <row r="631" spans="1:5" x14ac:dyDescent="0.25">
      <c r="A631" t="s">
        <v>91</v>
      </c>
      <c r="B631">
        <v>2861</v>
      </c>
      <c r="C631" s="6">
        <f>'Raw Data'!C595/AVERAGE('Raw Data'!C$1258:C$1261)</f>
        <v>0.77768540073162618</v>
      </c>
      <c r="D631" s="6">
        <f>'Raw Data'!D595/AVERAGE('Raw Data'!D$1258:D$1261)</f>
        <v>0.69557456303458531</v>
      </c>
      <c r="E631" s="6">
        <f>'Raw Data'!E595/AVERAGE('Raw Data'!E$1258:E$1261)</f>
        <v>0.73455377574370706</v>
      </c>
    </row>
    <row r="632" spans="1:5" x14ac:dyDescent="0.25">
      <c r="A632" t="s">
        <v>93</v>
      </c>
      <c r="B632">
        <v>2799</v>
      </c>
      <c r="C632" s="6">
        <f>'Raw Data'!C596/AVERAGE('Raw Data'!C$1258:C$1261)</f>
        <v>0.68423678084469575</v>
      </c>
      <c r="D632" s="6">
        <f>'Raw Data'!D596/AVERAGE('Raw Data'!D$1258:D$1261)</f>
        <v>0.35641502417255483</v>
      </c>
      <c r="E632" s="6">
        <f>'Raw Data'!E596/AVERAGE('Raw Data'!E$1258:E$1261)</f>
        <v>0.75438596491228072</v>
      </c>
    </row>
    <row r="633" spans="1:5" x14ac:dyDescent="0.25">
      <c r="A633" t="s">
        <v>95</v>
      </c>
      <c r="B633">
        <v>2801</v>
      </c>
      <c r="C633" s="6">
        <f>'Raw Data'!C597/AVERAGE('Raw Data'!C$1258:C$1261)</f>
        <v>0.99085467243099434</v>
      </c>
      <c r="D633" s="6">
        <f>'Raw Data'!D597/AVERAGE('Raw Data'!D$1258:D$1261)</f>
        <v>0.32071402008181482</v>
      </c>
      <c r="E633" s="6">
        <f>'Raw Data'!E597/AVERAGE('Raw Data'!E$1258:E$1261)</f>
        <v>0.36918382913806252</v>
      </c>
    </row>
    <row r="634" spans="1:5" x14ac:dyDescent="0.25">
      <c r="A634" t="s">
        <v>97</v>
      </c>
      <c r="B634">
        <v>2946</v>
      </c>
      <c r="C634" s="6">
        <f>'Raw Data'!C598/AVERAGE('Raw Data'!C$1258:C$1261)</f>
        <v>0.96541403392085134</v>
      </c>
      <c r="D634" s="6">
        <f>'Raw Data'!D598/AVERAGE('Raw Data'!D$1258:D$1261)</f>
        <v>0.46827817032354035</v>
      </c>
      <c r="E634" s="6">
        <f>'Raw Data'!E598/AVERAGE('Raw Data'!E$1258:E$1261)</f>
        <v>1.0556826849733028</v>
      </c>
    </row>
    <row r="635" spans="1:5" x14ac:dyDescent="0.25">
      <c r="A635" t="s">
        <v>99</v>
      </c>
      <c r="B635">
        <v>2925</v>
      </c>
      <c r="C635" s="6">
        <f>'Raw Data'!C599/AVERAGE('Raw Data'!C$1258:C$1261)</f>
        <v>0.85317592284669108</v>
      </c>
      <c r="D635" s="6">
        <f>'Raw Data'!D599/AVERAGE('Raw Data'!D$1258:D$1261)</f>
        <v>0.70390479732242472</v>
      </c>
      <c r="E635" s="6">
        <f>'Raw Data'!E599/AVERAGE('Raw Data'!E$1258:E$1261)</f>
        <v>1.3218916857360794</v>
      </c>
    </row>
    <row r="636" spans="1:5" x14ac:dyDescent="0.25">
      <c r="A636" t="s">
        <v>101</v>
      </c>
      <c r="B636">
        <v>2878</v>
      </c>
      <c r="C636" s="6">
        <f>'Raw Data'!C600/AVERAGE('Raw Data'!C$1258:C$1261)</f>
        <v>1.0319255071499833</v>
      </c>
      <c r="D636" s="6">
        <f>'Raw Data'!D600/AVERAGE('Raw Data'!D$1258:D$1261)</f>
        <v>0.42900706582372627</v>
      </c>
      <c r="E636" s="6">
        <f>'Raw Data'!E600/AVERAGE('Raw Data'!E$1258:E$1261)</f>
        <v>0.72196796338672764</v>
      </c>
    </row>
    <row r="637" spans="1:5" x14ac:dyDescent="0.25">
      <c r="A637" t="s">
        <v>103</v>
      </c>
      <c r="B637">
        <v>3285</v>
      </c>
      <c r="C637" s="6">
        <f>'Raw Data'!C601/AVERAGE('Raw Data'!C$1258:C$1261)</f>
        <v>1.0814765547056868</v>
      </c>
      <c r="D637" s="6">
        <f>'Raw Data'!D601/AVERAGE('Raw Data'!D$1258:D$1261)</f>
        <v>4.4998140572703607</v>
      </c>
      <c r="E637" s="6">
        <f>'Raw Data'!E601/AVERAGE('Raw Data'!E$1258:E$1261)</f>
        <v>2.5934401220442411</v>
      </c>
    </row>
    <row r="638" spans="1:5" x14ac:dyDescent="0.25">
      <c r="A638" t="s">
        <v>107</v>
      </c>
      <c r="B638">
        <v>2875</v>
      </c>
      <c r="C638" s="6">
        <f>'Raw Data'!C603/AVERAGE('Raw Data'!C$1258:C$1261)</f>
        <v>1.4619221815763219</v>
      </c>
      <c r="D638" s="6">
        <f>'Raw Data'!D603/AVERAGE('Raw Data'!D$1258:D$1261)</f>
        <v>1.7555968761621421</v>
      </c>
      <c r="E638" s="6">
        <f>'Raw Data'!E603/AVERAGE('Raw Data'!E$1258:E$1261)</f>
        <v>1.7551487414187643</v>
      </c>
    </row>
    <row r="639" spans="1:5" x14ac:dyDescent="0.25">
      <c r="A639" t="s">
        <v>109</v>
      </c>
      <c r="B639">
        <v>2797</v>
      </c>
      <c r="C639" s="6">
        <f>'Raw Data'!C604/AVERAGE('Raw Data'!C$1258:C$1261)</f>
        <v>1.4898570003325573</v>
      </c>
      <c r="D639" s="6">
        <f>'Raw Data'!D604/AVERAGE('Raw Data'!D$1258:D$1261)</f>
        <v>0.5813313499442172</v>
      </c>
      <c r="E639" s="6">
        <f>'Raw Data'!E604/AVERAGE('Raw Data'!E$1258:E$1261)</f>
        <v>0.89092295957284517</v>
      </c>
    </row>
    <row r="640" spans="1:5" x14ac:dyDescent="0.25">
      <c r="A640" t="s">
        <v>113</v>
      </c>
      <c r="B640">
        <v>2947</v>
      </c>
      <c r="C640" s="6">
        <f>'Raw Data'!C606/AVERAGE('Raw Data'!C$1258:C$1261)</f>
        <v>1.7356168939142003</v>
      </c>
      <c r="D640" s="6">
        <f>'Raw Data'!D606/AVERAGE('Raw Data'!D$1258:D$1261)</f>
        <v>1.1442171811082187</v>
      </c>
      <c r="E640" s="6">
        <f>'Raw Data'!E606/AVERAGE('Raw Data'!E$1258:E$1261)</f>
        <v>3.9107551487414187</v>
      </c>
    </row>
    <row r="641" spans="1:5" x14ac:dyDescent="0.25">
      <c r="A641" t="s">
        <v>117</v>
      </c>
      <c r="B641">
        <v>3223</v>
      </c>
      <c r="C641" s="6">
        <f>'Raw Data'!C608/AVERAGE('Raw Data'!C$1258:C$1261)</f>
        <v>1.2572331227136682</v>
      </c>
      <c r="D641" s="6">
        <f>'Raw Data'!D608/AVERAGE('Raw Data'!D$1258:D$1261)</f>
        <v>0.4343622164373373</v>
      </c>
      <c r="E641" s="6">
        <f>'Raw Data'!E608/AVERAGE('Raw Data'!E$1258:E$1261)</f>
        <v>1.0587337909992371</v>
      </c>
    </row>
    <row r="642" spans="1:5" x14ac:dyDescent="0.25">
      <c r="A642" t="s">
        <v>119</v>
      </c>
      <c r="B642">
        <v>3272</v>
      </c>
      <c r="C642" s="6">
        <f>'Raw Data'!C609/AVERAGE('Raw Data'!C$1258:C$1261)</f>
        <v>1.3722979714000665</v>
      </c>
      <c r="D642" s="6">
        <f>'Raw Data'!D609/AVERAGE('Raw Data'!D$1258:D$1261)</f>
        <v>3.0084046113796949</v>
      </c>
      <c r="E642" s="6">
        <f>'Raw Data'!E609/AVERAGE('Raw Data'!E$1258:E$1261)</f>
        <v>0.48360030511060259</v>
      </c>
    </row>
    <row r="643" spans="1:5" x14ac:dyDescent="0.25">
      <c r="A643" t="s">
        <v>121</v>
      </c>
      <c r="B643">
        <v>2877</v>
      </c>
      <c r="C643" s="6">
        <f>'Raw Data'!C610/AVERAGE('Raw Data'!C$1258:C$1261)</f>
        <v>0.81310276022613903</v>
      </c>
      <c r="D643" s="6">
        <f>'Raw Data'!D610/AVERAGE('Raw Data'!D$1258:D$1261)</f>
        <v>0.98475269616957972</v>
      </c>
      <c r="E643" s="6">
        <f>'Raw Data'!E610/AVERAGE('Raw Data'!E$1258:E$1261)</f>
        <v>1.4298245614035088</v>
      </c>
    </row>
    <row r="644" spans="1:5" x14ac:dyDescent="0.25">
      <c r="A644" t="s">
        <v>123</v>
      </c>
      <c r="B644">
        <v>2860</v>
      </c>
      <c r="C644" s="6">
        <f>'Raw Data'!C611/AVERAGE('Raw Data'!C$1258:C$1261)</f>
        <v>0.77053541735949449</v>
      </c>
      <c r="D644" s="6">
        <f>'Raw Data'!D611/AVERAGE('Raw Data'!D$1258:D$1261)</f>
        <v>0.64261807363332091</v>
      </c>
      <c r="E644" s="6">
        <f>'Raw Data'!E611/AVERAGE('Raw Data'!E$1258:E$1261)</f>
        <v>0.97864225781845915</v>
      </c>
    </row>
    <row r="645" spans="1:5" x14ac:dyDescent="0.25">
      <c r="A645" t="s">
        <v>125</v>
      </c>
      <c r="B645">
        <v>2806</v>
      </c>
      <c r="C645" s="6">
        <f>'Raw Data'!C612/AVERAGE('Raw Data'!C$1258:C$1261)</f>
        <v>0.98353841037578982</v>
      </c>
      <c r="D645" s="6">
        <f>'Raw Data'!D612/AVERAGE('Raw Data'!D$1258:D$1261)</f>
        <v>0.64232056526589809</v>
      </c>
      <c r="E645" s="6">
        <f>'Raw Data'!E612/AVERAGE('Raw Data'!E$1258:E$1261)</f>
        <v>1.84744469870328</v>
      </c>
    </row>
    <row r="646" spans="1:5" x14ac:dyDescent="0.25">
      <c r="A646" t="s">
        <v>127</v>
      </c>
      <c r="B646">
        <v>2785</v>
      </c>
      <c r="C646" s="6">
        <f>'Raw Data'!C613/AVERAGE('Raw Data'!C$1258:C$1261)</f>
        <v>1.1263717991353508</v>
      </c>
      <c r="D646" s="6">
        <f>'Raw Data'!D613/AVERAGE('Raw Data'!D$1258:D$1261)</f>
        <v>1.3489029378951283</v>
      </c>
      <c r="E646" s="6">
        <f>'Raw Data'!E613/AVERAGE('Raw Data'!E$1258:E$1261)</f>
        <v>1.2875667429443174</v>
      </c>
    </row>
    <row r="647" spans="1:5" x14ac:dyDescent="0.25">
      <c r="A647" t="s">
        <v>129</v>
      </c>
      <c r="B647">
        <v>3021</v>
      </c>
      <c r="C647" s="6">
        <f>'Raw Data'!C614/AVERAGE('Raw Data'!C$1258:C$1261)</f>
        <v>1.1183904223478549</v>
      </c>
      <c r="D647" s="6">
        <f>'Raw Data'!D614/AVERAGE('Raw Data'!D$1258:D$1261)</f>
        <v>0.67028635180364449</v>
      </c>
      <c r="E647" s="6">
        <f>'Raw Data'!E614/AVERAGE('Raw Data'!E$1258:E$1261)</f>
        <v>1.8215102974828374</v>
      </c>
    </row>
    <row r="648" spans="1:5" x14ac:dyDescent="0.25">
      <c r="A648" t="s">
        <v>133</v>
      </c>
      <c r="B648">
        <v>3185</v>
      </c>
      <c r="C648" s="6">
        <f>'Raw Data'!C616/AVERAGE('Raw Data'!C$1258:C$1261)</f>
        <v>1.7121715996009312</v>
      </c>
      <c r="D648" s="6">
        <f>'Raw Data'!D616/AVERAGE('Raw Data'!D$1258:D$1261)</f>
        <v>1.0686500557828189</v>
      </c>
      <c r="E648" s="6">
        <f>'Raw Data'!E616/AVERAGE('Raw Data'!E$1258:E$1261)</f>
        <v>0.94698703279938978</v>
      </c>
    </row>
    <row r="649" spans="1:5" x14ac:dyDescent="0.25">
      <c r="A649" t="s">
        <v>135</v>
      </c>
      <c r="B649">
        <v>3277</v>
      </c>
      <c r="C649" s="6">
        <f>'Raw Data'!C617/AVERAGE('Raw Data'!C$1258:C$1261)</f>
        <v>1.2038576654472897</v>
      </c>
      <c r="D649" s="6">
        <f>'Raw Data'!D617/AVERAGE('Raw Data'!D$1258:D$1261)</f>
        <v>0.94786165860914839</v>
      </c>
      <c r="E649" s="6">
        <f>'Raw Data'!E617/AVERAGE('Raw Data'!E$1258:E$1261)</f>
        <v>1.3699466056445462</v>
      </c>
    </row>
    <row r="650" spans="1:5" x14ac:dyDescent="0.25">
      <c r="A650" t="s">
        <v>137</v>
      </c>
      <c r="B650">
        <v>2857</v>
      </c>
      <c r="C650" s="6">
        <f>'Raw Data'!C618/AVERAGE('Raw Data'!C$1258:C$1261)</f>
        <v>0.78982374459594284</v>
      </c>
      <c r="D650" s="6">
        <f>'Raw Data'!D618/AVERAGE('Raw Data'!D$1258:D$1261)</f>
        <v>2.1224246931944961</v>
      </c>
      <c r="E650" s="6">
        <f>'Raw Data'!E618/AVERAGE('Raw Data'!E$1258:E$1261)</f>
        <v>1.1746758199847445</v>
      </c>
    </row>
    <row r="651" spans="1:5" x14ac:dyDescent="0.25">
      <c r="A651" t="s">
        <v>139</v>
      </c>
      <c r="B651">
        <v>2876</v>
      </c>
      <c r="C651" s="6">
        <f>'Raw Data'!C619/AVERAGE('Raw Data'!C$1258:C$1261)</f>
        <v>0.90389092118390424</v>
      </c>
      <c r="D651" s="6">
        <f>'Raw Data'!D619/AVERAGE('Raw Data'!D$1258:D$1261)</f>
        <v>0.27936035701004092</v>
      </c>
      <c r="E651" s="6">
        <f>'Raw Data'!E619/AVERAGE('Raw Data'!E$1258:E$1261)</f>
        <v>0.37337909992372237</v>
      </c>
    </row>
    <row r="652" spans="1:5" x14ac:dyDescent="0.25">
      <c r="A652" t="s">
        <v>141</v>
      </c>
      <c r="B652">
        <v>2794</v>
      </c>
      <c r="C652" s="6">
        <f>'Raw Data'!C620/AVERAGE('Raw Data'!C$1258:C$1261)</f>
        <v>0.92850016627868304</v>
      </c>
      <c r="D652" s="6">
        <f>'Raw Data'!D620/AVERAGE('Raw Data'!D$1258:D$1261)</f>
        <v>0.9166232800297508</v>
      </c>
      <c r="E652" s="6">
        <f>'Raw Data'!E620/AVERAGE('Raw Data'!E$1258:E$1261)</f>
        <v>1.2418001525553013</v>
      </c>
    </row>
    <row r="653" spans="1:5" x14ac:dyDescent="0.25">
      <c r="A653" t="s">
        <v>143</v>
      </c>
      <c r="B653">
        <v>2798</v>
      </c>
      <c r="C653" s="6">
        <f>'Raw Data'!C621/AVERAGE('Raw Data'!C$1258:C$1261)</f>
        <v>0.76820751579647484</v>
      </c>
      <c r="D653" s="6">
        <f>'Raw Data'!D621/AVERAGE('Raw Data'!D$1258:D$1261)</f>
        <v>0.4227593901078468</v>
      </c>
      <c r="E653" s="6">
        <f>'Raw Data'!E621/AVERAGE('Raw Data'!E$1258:E$1261)</f>
        <v>0.85316552250190691</v>
      </c>
    </row>
    <row r="654" spans="1:5" x14ac:dyDescent="0.25">
      <c r="A654" t="s">
        <v>145</v>
      </c>
      <c r="B654">
        <v>2881</v>
      </c>
      <c r="C654" s="6">
        <f>'Raw Data'!C622/AVERAGE('Raw Data'!C$1258:C$1261)</f>
        <v>1.0006651147322914</v>
      </c>
      <c r="D654" s="6">
        <f>'Raw Data'!D622/AVERAGE('Raw Data'!D$1258:D$1261)</f>
        <v>0.75031610264038673</v>
      </c>
      <c r="E654" s="6">
        <f>'Raw Data'!E622/AVERAGE('Raw Data'!E$1258:E$1261)</f>
        <v>1.8627002288329519</v>
      </c>
    </row>
    <row r="655" spans="1:5" x14ac:dyDescent="0.25">
      <c r="A655" t="s">
        <v>147</v>
      </c>
      <c r="B655">
        <v>2871</v>
      </c>
      <c r="C655" s="6">
        <f>'Raw Data'!C623/AVERAGE('Raw Data'!C$1258:C$1261)</f>
        <v>0.88792816760891258</v>
      </c>
      <c r="D655" s="6">
        <f>'Raw Data'!D623/AVERAGE('Raw Data'!D$1258:D$1261)</f>
        <v>0.50635924135366306</v>
      </c>
      <c r="E655" s="6">
        <f>'Raw Data'!E623/AVERAGE('Raw Data'!E$1258:E$1261)</f>
        <v>0.8009153318077803</v>
      </c>
    </row>
    <row r="656" spans="1:5" x14ac:dyDescent="0.25">
      <c r="A656" t="s">
        <v>149</v>
      </c>
      <c r="B656">
        <v>3208</v>
      </c>
      <c r="C656" s="6">
        <f>'Raw Data'!C624/AVERAGE('Raw Data'!C$1258:C$1261)</f>
        <v>0.81908879281676095</v>
      </c>
      <c r="D656" s="6">
        <f>'Raw Data'!D624/AVERAGE('Raw Data'!D$1258:D$1261)</f>
        <v>3.087541837114169</v>
      </c>
      <c r="E656" s="6">
        <f>'Raw Data'!E624/AVERAGE('Raw Data'!E$1258:E$1261)</f>
        <v>2.2440884820747522</v>
      </c>
    </row>
    <row r="657" spans="1:5" x14ac:dyDescent="0.25">
      <c r="A657" t="s">
        <v>151</v>
      </c>
      <c r="B657">
        <v>3282</v>
      </c>
      <c r="C657" s="6">
        <f>'Raw Data'!C625/AVERAGE('Raw Data'!C$1258:C$1261)</f>
        <v>0.43099434652477553</v>
      </c>
      <c r="D657" s="6">
        <f>'Raw Data'!D625/AVERAGE('Raw Data'!D$1258:D$1261)</f>
        <v>1.5467460022313129</v>
      </c>
      <c r="E657" s="6">
        <f>'Raw Data'!E625/AVERAGE('Raw Data'!E$1258:E$1261)</f>
        <v>0.91456903127383682</v>
      </c>
    </row>
    <row r="658" spans="1:5" x14ac:dyDescent="0.25">
      <c r="A658" t="s">
        <v>153</v>
      </c>
      <c r="B658">
        <v>2863</v>
      </c>
      <c r="C658" s="6">
        <f>'Raw Data'!C626/AVERAGE('Raw Data'!C$1258:C$1261)</f>
        <v>1.1366810774858662</v>
      </c>
      <c r="D658" s="6">
        <f>'Raw Data'!D626/AVERAGE('Raw Data'!D$1258:D$1261)</f>
        <v>2.8801785050204538</v>
      </c>
      <c r="E658" s="6">
        <f>'Raw Data'!E626/AVERAGE('Raw Data'!E$1258:E$1261)</f>
        <v>2.2307398932112892</v>
      </c>
    </row>
    <row r="659" spans="1:5" x14ac:dyDescent="0.25">
      <c r="A659" t="s">
        <v>155</v>
      </c>
      <c r="B659">
        <v>2859</v>
      </c>
      <c r="C659" s="6">
        <f>'Raw Data'!C627/AVERAGE('Raw Data'!C$1258:C$1261)</f>
        <v>0.98071167276355176</v>
      </c>
      <c r="D659" s="6">
        <f>'Raw Data'!D627/AVERAGE('Raw Data'!D$1258:D$1261)</f>
        <v>5.3096318333953141</v>
      </c>
      <c r="E659" s="6">
        <f>'Raw Data'!E627/AVERAGE('Raw Data'!E$1258:E$1261)</f>
        <v>0.93554538520213582</v>
      </c>
    </row>
    <row r="660" spans="1:5" x14ac:dyDescent="0.25">
      <c r="A660" t="s">
        <v>157</v>
      </c>
      <c r="B660">
        <v>2807</v>
      </c>
      <c r="C660" s="6">
        <f>'Raw Data'!C628/AVERAGE('Raw Data'!C$1258:C$1261)</f>
        <v>1.0276022613900897</v>
      </c>
      <c r="D660" s="6">
        <f>'Raw Data'!D628/AVERAGE('Raw Data'!D$1258:D$1261)</f>
        <v>0.75091111937523247</v>
      </c>
      <c r="E660" s="6">
        <f>'Raw Data'!E628/AVERAGE('Raw Data'!E$1258:E$1261)</f>
        <v>1.202135774218154</v>
      </c>
    </row>
    <row r="661" spans="1:5" x14ac:dyDescent="0.25">
      <c r="A661" t="s">
        <v>159</v>
      </c>
      <c r="B661">
        <v>2929</v>
      </c>
      <c r="C661" s="6">
        <f>'Raw Data'!C629/AVERAGE('Raw Data'!C$1258:C$1261)</f>
        <v>0.88111074160292646</v>
      </c>
      <c r="D661" s="6">
        <f>'Raw Data'!D629/AVERAGE('Raw Data'!D$1258:D$1261)</f>
        <v>0.50249163257716623</v>
      </c>
      <c r="E661" s="6">
        <f>'Raw Data'!E629/AVERAGE('Raw Data'!E$1258:E$1261)</f>
        <v>1.3646071700991609</v>
      </c>
    </row>
    <row r="662" spans="1:5" x14ac:dyDescent="0.25">
      <c r="A662" t="s">
        <v>163</v>
      </c>
      <c r="B662">
        <v>2886</v>
      </c>
      <c r="C662" s="6">
        <f>'Raw Data'!C631/AVERAGE('Raw Data'!C$1258:C$1261)</f>
        <v>0.74559361489857001</v>
      </c>
      <c r="D662" s="6">
        <f>'Raw Data'!D631/AVERAGE('Raw Data'!D$1258:D$1261)</f>
        <v>1.0870955745630346</v>
      </c>
      <c r="E662" s="6">
        <f>'Raw Data'!E631/AVERAGE('Raw Data'!E$1258:E$1261)</f>
        <v>0.74065598779557584</v>
      </c>
    </row>
    <row r="663" spans="1:5" x14ac:dyDescent="0.25">
      <c r="A663" t="s">
        <v>165</v>
      </c>
      <c r="B663">
        <v>3205</v>
      </c>
      <c r="C663" s="6">
        <f>'Raw Data'!C632/AVERAGE('Raw Data'!C$1258:C$1261)</f>
        <v>1.5650149650814766</v>
      </c>
      <c r="D663" s="6">
        <f>'Raw Data'!D632/AVERAGE('Raw Data'!D$1258:D$1261)</f>
        <v>0.39033097805875788</v>
      </c>
      <c r="E663" s="6">
        <f>'Raw Data'!E632/AVERAGE('Raw Data'!E$1258:E$1261)</f>
        <v>0.93478260869565222</v>
      </c>
    </row>
    <row r="664" spans="1:5" x14ac:dyDescent="0.25">
      <c r="A664" t="s">
        <v>167</v>
      </c>
      <c r="B664">
        <v>2854</v>
      </c>
      <c r="C664" s="6">
        <f>'Raw Data'!C633/AVERAGE('Raw Data'!C$1258:C$1261)</f>
        <v>0.74592617226471569</v>
      </c>
      <c r="D664" s="6">
        <f>'Raw Data'!D633/AVERAGE('Raw Data'!D$1258:D$1261)</f>
        <v>3.1291930085533655</v>
      </c>
      <c r="E664" s="6">
        <f>'Raw Data'!E633/AVERAGE('Raw Data'!E$1258:E$1261)</f>
        <v>1.2784134248665142</v>
      </c>
    </row>
    <row r="665" spans="1:5" x14ac:dyDescent="0.25">
      <c r="A665" t="s">
        <v>169</v>
      </c>
      <c r="B665">
        <v>2865</v>
      </c>
      <c r="C665" s="6">
        <f>'Raw Data'!C634/AVERAGE('Raw Data'!C$1258:C$1261)</f>
        <v>0.86165613568340538</v>
      </c>
      <c r="D665" s="6">
        <f>'Raw Data'!D634/AVERAGE('Raw Data'!D$1258:D$1261)</f>
        <v>1.102566009669022</v>
      </c>
      <c r="E665" s="6">
        <f>'Raw Data'!E634/AVERAGE('Raw Data'!E$1258:E$1261)</f>
        <v>1.4195270785659801</v>
      </c>
    </row>
    <row r="666" spans="1:5" x14ac:dyDescent="0.25">
      <c r="A666" t="s">
        <v>173</v>
      </c>
      <c r="B666">
        <v>3027</v>
      </c>
      <c r="C666" s="6">
        <f>'Raw Data'!C635/AVERAGE('Raw Data'!C$1258:C$1261)</f>
        <v>2.0146325241104091</v>
      </c>
      <c r="D666" s="6">
        <f>'Raw Data'!D635/AVERAGE('Raw Data'!D$1258:D$1261)</f>
        <v>0.44626255113425067</v>
      </c>
      <c r="E666" s="6">
        <f>'Raw Data'!E635/AVERAGE('Raw Data'!E$1258:E$1261)</f>
        <v>0.57055682684973308</v>
      </c>
    </row>
    <row r="667" spans="1:5" x14ac:dyDescent="0.25">
      <c r="A667" t="s">
        <v>175</v>
      </c>
      <c r="B667">
        <v>2920</v>
      </c>
      <c r="C667" s="6">
        <f>'Raw Data'!C636/AVERAGE('Raw Data'!C$1258:C$1261)</f>
        <v>0.65613568340538742</v>
      </c>
      <c r="D667" s="6">
        <f>'Raw Data'!D636/AVERAGE('Raw Data'!D$1258:D$1261)</f>
        <v>0.5185570844179993</v>
      </c>
      <c r="E667" s="6">
        <f>'Raw Data'!E636/AVERAGE('Raw Data'!E$1258:E$1261)</f>
        <v>1.2700228832951945</v>
      </c>
    </row>
    <row r="668" spans="1:5" x14ac:dyDescent="0.25">
      <c r="A668" t="s">
        <v>177</v>
      </c>
      <c r="B668">
        <v>2917</v>
      </c>
      <c r="C668" s="6">
        <f>'Raw Data'!C637/AVERAGE('Raw Data'!C$1258:C$1261)</f>
        <v>0.9737279680744928</v>
      </c>
      <c r="D668" s="6">
        <f>'Raw Data'!D637/AVERAGE('Raw Data'!D$1258:D$1261)</f>
        <v>7.3190033469691338</v>
      </c>
      <c r="E668" s="6">
        <f>'Raw Data'!E637/AVERAGE('Raw Data'!E$1258:E$1261)</f>
        <v>0.63920671243325711</v>
      </c>
    </row>
    <row r="669" spans="1:5" x14ac:dyDescent="0.25">
      <c r="A669" t="s">
        <v>179</v>
      </c>
      <c r="B669">
        <v>2888</v>
      </c>
      <c r="C669" s="6">
        <f>'Raw Data'!C638/AVERAGE('Raw Data'!C$1258:C$1261)</f>
        <v>0.72597273029597609</v>
      </c>
      <c r="D669" s="6">
        <f>'Raw Data'!D638/AVERAGE('Raw Data'!D$1258:D$1261)</f>
        <v>0.65154332465600595</v>
      </c>
      <c r="E669" s="6">
        <f>'Raw Data'!E638/AVERAGE('Raw Data'!E$1258:E$1261)</f>
        <v>1.3424866514111364</v>
      </c>
    </row>
    <row r="670" spans="1:5" x14ac:dyDescent="0.25">
      <c r="A670" t="s">
        <v>181</v>
      </c>
      <c r="B670">
        <v>3097</v>
      </c>
      <c r="C670" s="6">
        <f>'Raw Data'!C639/AVERAGE('Raw Data'!C$1258:C$1261)</f>
        <v>1.234785500498836</v>
      </c>
      <c r="D670" s="6">
        <f>'Raw Data'!D639/AVERAGE('Raw Data'!D$1258:D$1261)</f>
        <v>0.88627742655262176</v>
      </c>
      <c r="E670" s="6">
        <f>'Raw Data'!E639/AVERAGE('Raw Data'!E$1258:E$1261)</f>
        <v>0.96796338672768878</v>
      </c>
    </row>
    <row r="671" spans="1:5" x14ac:dyDescent="0.25">
      <c r="A671" t="s">
        <v>183</v>
      </c>
      <c r="B671">
        <v>2852</v>
      </c>
      <c r="C671" s="6">
        <f>'Raw Data'!C640/AVERAGE('Raw Data'!C$1258:C$1261)</f>
        <v>1.0091453275690057</v>
      </c>
      <c r="D671" s="6">
        <f>'Raw Data'!D640/AVERAGE('Raw Data'!D$1258:D$1261)</f>
        <v>6.5297136481963554</v>
      </c>
      <c r="E671" s="6">
        <f>'Raw Data'!E640/AVERAGE('Raw Data'!E$1258:E$1261)</f>
        <v>0.56864988558352403</v>
      </c>
    </row>
    <row r="672" spans="1:5" x14ac:dyDescent="0.25">
      <c r="A672" t="s">
        <v>185</v>
      </c>
      <c r="B672">
        <v>2867</v>
      </c>
      <c r="C672" s="6">
        <f>'Raw Data'!C641/AVERAGE('Raw Data'!C$1258:C$1261)</f>
        <v>0.66977053541735954</v>
      </c>
      <c r="D672" s="6">
        <f>'Raw Data'!D641/AVERAGE('Raw Data'!D$1258:D$1261)</f>
        <v>0.77114168835998509</v>
      </c>
      <c r="E672" s="6">
        <f>'Raw Data'!E641/AVERAGE('Raw Data'!E$1258:E$1261)</f>
        <v>0.69641495041952706</v>
      </c>
    </row>
    <row r="673" spans="1:6" x14ac:dyDescent="0.25">
      <c r="A673" t="s">
        <v>13</v>
      </c>
      <c r="B673">
        <v>534</v>
      </c>
      <c r="C673" s="6">
        <f>'Raw Data'!C642/AVERAGE('Raw Data'!C$1258:C$1261)</f>
        <v>0.9830395743265713</v>
      </c>
      <c r="D673" s="6">
        <f>'Raw Data'!D642/AVERAGE('Raw Data'!D$1258:D$1261)</f>
        <v>1.1522499070286352</v>
      </c>
      <c r="E673" s="6">
        <f>'Raw Data'!E642/AVERAGE('Raw Data'!E$1258:E$1261)</f>
        <v>1.646834477498093</v>
      </c>
    </row>
    <row r="674" spans="1:6" x14ac:dyDescent="0.25">
      <c r="A674" t="s">
        <v>15</v>
      </c>
      <c r="B674">
        <v>545</v>
      </c>
      <c r="C674" s="6">
        <f>'Raw Data'!C643/AVERAGE('Raw Data'!C$1258:C$1261)</f>
        <v>1.2859993348852676</v>
      </c>
      <c r="D674" s="6">
        <f>'Raw Data'!D643/AVERAGE('Raw Data'!D$1258:D$1261)</f>
        <v>4.5584232056526588</v>
      </c>
      <c r="E674" s="6">
        <f>'Raw Data'!E643/AVERAGE('Raw Data'!E$1258:E$1261)</f>
        <v>3.6003051106025934</v>
      </c>
      <c r="F674" s="17"/>
    </row>
    <row r="675" spans="1:6" x14ac:dyDescent="0.25">
      <c r="A675" t="s">
        <v>17</v>
      </c>
      <c r="B675">
        <v>556</v>
      </c>
      <c r="C675" s="6">
        <f>'Raw Data'!C644/AVERAGE('Raw Data'!C$1258:C$1261)</f>
        <v>0.94479547721982038</v>
      </c>
      <c r="D675" s="6">
        <f>'Raw Data'!D644/AVERAGE('Raw Data'!D$1258:D$1261)</f>
        <v>2.1200446262551136</v>
      </c>
      <c r="E675" s="6">
        <f>'Raw Data'!E644/AVERAGE('Raw Data'!E$1258:E$1261)</f>
        <v>3.0869565217391304</v>
      </c>
    </row>
    <row r="676" spans="1:6" x14ac:dyDescent="0.25">
      <c r="A676" t="s">
        <v>19</v>
      </c>
      <c r="B676">
        <v>567</v>
      </c>
      <c r="C676" s="6">
        <f>'Raw Data'!C645/AVERAGE('Raw Data'!C$1258:C$1261)</f>
        <v>0.89541070834718994</v>
      </c>
      <c r="D676" s="6">
        <f>'Raw Data'!D645/AVERAGE('Raw Data'!D$1258:D$1261)</f>
        <v>0.57359613239122353</v>
      </c>
      <c r="E676" s="6">
        <f>'Raw Data'!E645/AVERAGE('Raw Data'!E$1258:E$1261)</f>
        <v>2.0144927536231885</v>
      </c>
    </row>
    <row r="677" spans="1:6" x14ac:dyDescent="0.25">
      <c r="A677" t="s">
        <v>21</v>
      </c>
      <c r="B677">
        <v>578</v>
      </c>
      <c r="C677" s="6">
        <f>'Raw Data'!C646/AVERAGE('Raw Data'!C$1258:C$1261)</f>
        <v>0.61257066844030594</v>
      </c>
      <c r="D677" s="6">
        <f>'Raw Data'!D646/AVERAGE('Raw Data'!D$1258:D$1261)</f>
        <v>0.3138713276310896</v>
      </c>
      <c r="E677" s="6">
        <f>'Raw Data'!E646/AVERAGE('Raw Data'!E$1258:E$1261)</f>
        <v>0.60488176964149509</v>
      </c>
    </row>
    <row r="678" spans="1:6" x14ac:dyDescent="0.25">
      <c r="A678" t="s">
        <v>23</v>
      </c>
      <c r="B678">
        <v>602</v>
      </c>
      <c r="C678" s="6">
        <f>'Raw Data'!C647/AVERAGE('Raw Data'!C$1258:C$1261)</f>
        <v>0.77236448287329562</v>
      </c>
      <c r="D678" s="6">
        <f>'Raw Data'!D647/AVERAGE('Raw Data'!D$1258:D$1261)</f>
        <v>0.85236147266641871</v>
      </c>
      <c r="E678" s="6">
        <f>'Raw Data'!E647/AVERAGE('Raw Data'!E$1258:E$1261)</f>
        <v>1.1254767353165522</v>
      </c>
    </row>
    <row r="679" spans="1:6" x14ac:dyDescent="0.25">
      <c r="A679" t="s">
        <v>25</v>
      </c>
      <c r="B679">
        <v>616</v>
      </c>
      <c r="C679" s="6">
        <f>'Raw Data'!C648/AVERAGE('Raw Data'!C$1258:C$1261)</f>
        <v>1.5192883272364484</v>
      </c>
      <c r="D679" s="6">
        <f>'Raw Data'!D648/AVERAGE('Raw Data'!D$1258:D$1261)</f>
        <v>0.94458906656749719</v>
      </c>
      <c r="E679" s="6">
        <f>'Raw Data'!E648/AVERAGE('Raw Data'!E$1258:E$1261)</f>
        <v>1.4889397406559879</v>
      </c>
    </row>
    <row r="680" spans="1:6" x14ac:dyDescent="0.25">
      <c r="A680" t="s">
        <v>27</v>
      </c>
      <c r="B680">
        <v>627</v>
      </c>
      <c r="C680" s="6">
        <f>'Raw Data'!C649/AVERAGE('Raw Data'!C$1258:C$1261)</f>
        <v>1.2756900565347522</v>
      </c>
      <c r="D680" s="6">
        <f>'Raw Data'!D649/AVERAGE('Raw Data'!D$1258:D$1261)</f>
        <v>0.44001487541837114</v>
      </c>
      <c r="E680" s="6">
        <f>'Raw Data'!E649/AVERAGE('Raw Data'!E$1258:E$1261)</f>
        <v>0.96529366895499613</v>
      </c>
    </row>
    <row r="681" spans="1:6" x14ac:dyDescent="0.25">
      <c r="A681" t="s">
        <v>29</v>
      </c>
      <c r="B681">
        <v>535</v>
      </c>
      <c r="C681" s="6">
        <f>'Raw Data'!C650/AVERAGE('Raw Data'!C$1258:C$1261)</f>
        <v>0.86564682407715332</v>
      </c>
      <c r="D681" s="6">
        <f>'Raw Data'!D650/AVERAGE('Raw Data'!D$1258:D$1261)</f>
        <v>1.743399033097806</v>
      </c>
      <c r="E681" s="6">
        <f>'Raw Data'!E650/AVERAGE('Raw Data'!E$1258:E$1261)</f>
        <v>0.8398169336384439</v>
      </c>
    </row>
    <row r="682" spans="1:6" x14ac:dyDescent="0.25">
      <c r="A682" t="s">
        <v>31</v>
      </c>
      <c r="B682">
        <v>546</v>
      </c>
      <c r="C682" s="6">
        <f>'Raw Data'!C651/AVERAGE('Raw Data'!C$1258:C$1261)</f>
        <v>1.9205187894911873</v>
      </c>
      <c r="D682" s="6">
        <f>'Raw Data'!D651/AVERAGE('Raw Data'!D$1258:D$1261)</f>
        <v>0.3799181851989587</v>
      </c>
      <c r="E682" s="6">
        <f>'Raw Data'!E651/AVERAGE('Raw Data'!E$1258:E$1261)</f>
        <v>0.42715484363081618</v>
      </c>
    </row>
    <row r="683" spans="1:6" x14ac:dyDescent="0.25">
      <c r="A683" t="s">
        <v>33</v>
      </c>
      <c r="B683">
        <v>557</v>
      </c>
      <c r="C683" s="6">
        <f>'Raw Data'!C652/AVERAGE('Raw Data'!C$1258:C$1261)</f>
        <v>1.5633521782507482</v>
      </c>
      <c r="D683" s="6">
        <f>'Raw Data'!D652/AVERAGE('Raw Data'!D$1258:D$1261)</f>
        <v>0.92525102268501302</v>
      </c>
      <c r="E683" s="6">
        <f>'Raw Data'!E652/AVERAGE('Raw Data'!E$1258:E$1261)</f>
        <v>3.2608695652173911</v>
      </c>
    </row>
    <row r="684" spans="1:6" x14ac:dyDescent="0.25">
      <c r="A684" t="s">
        <v>35</v>
      </c>
      <c r="B684">
        <v>568</v>
      </c>
      <c r="C684" s="6">
        <f>'Raw Data'!C653/AVERAGE('Raw Data'!C$1258:C$1261)</f>
        <v>1.198536747588959</v>
      </c>
      <c r="D684" s="6">
        <f>'Raw Data'!D653/AVERAGE('Raw Data'!D$1258:D$1261)</f>
        <v>0.55931573075492746</v>
      </c>
      <c r="E684" s="6">
        <f>'Raw Data'!E653/AVERAGE('Raw Data'!E$1258:E$1261)</f>
        <v>0.55644546147978646</v>
      </c>
    </row>
    <row r="685" spans="1:6" x14ac:dyDescent="0.25">
      <c r="A685" t="s">
        <v>37</v>
      </c>
      <c r="B685">
        <v>579</v>
      </c>
      <c r="C685" s="6">
        <f>'Raw Data'!C654/AVERAGE('Raw Data'!C$1258:C$1261)</f>
        <v>0.69138676421682743</v>
      </c>
      <c r="D685" s="6">
        <f>'Raw Data'!D654/AVERAGE('Raw Data'!D$1258:D$1261)</f>
        <v>1.0728151729267386</v>
      </c>
      <c r="E685" s="6">
        <f>'Raw Data'!E654/AVERAGE('Raw Data'!E$1258:E$1261)</f>
        <v>0.83676582761250951</v>
      </c>
    </row>
    <row r="686" spans="1:6" x14ac:dyDescent="0.25">
      <c r="A686" t="s">
        <v>39</v>
      </c>
      <c r="B686">
        <v>603</v>
      </c>
      <c r="C686" s="6">
        <f>'Raw Data'!C655/AVERAGE('Raw Data'!C$1258:C$1261)</f>
        <v>1.3752909876953774</v>
      </c>
      <c r="D686" s="6">
        <f>'Raw Data'!D655/AVERAGE('Raw Data'!D$1258:D$1261)</f>
        <v>0.63220528077352178</v>
      </c>
      <c r="E686" s="6">
        <f>'Raw Data'!E655/AVERAGE('Raw Data'!E$1258:E$1261)</f>
        <v>0.95118230358504963</v>
      </c>
    </row>
    <row r="687" spans="1:6" x14ac:dyDescent="0.25">
      <c r="A687" t="s">
        <v>41</v>
      </c>
      <c r="B687">
        <v>617</v>
      </c>
      <c r="C687" s="6">
        <f>'Raw Data'!C656/AVERAGE('Raw Data'!C$1258:C$1261)</f>
        <v>0.44861988693049554</v>
      </c>
      <c r="D687" s="6">
        <f>'Raw Data'!D656/AVERAGE('Raw Data'!D$1258:D$1261)</f>
        <v>0.28322796578653775</v>
      </c>
      <c r="E687" s="6">
        <f>'Raw Data'!E656/AVERAGE('Raw Data'!E$1258:E$1261)</f>
        <v>0.46605644546147978</v>
      </c>
    </row>
    <row r="688" spans="1:6" x14ac:dyDescent="0.25">
      <c r="A688" t="s">
        <v>43</v>
      </c>
      <c r="B688">
        <v>628</v>
      </c>
      <c r="C688" s="6">
        <f>'Raw Data'!C657/AVERAGE('Raw Data'!C$1258:C$1261)</f>
        <v>0.36714333222480877</v>
      </c>
      <c r="D688" s="6">
        <f>'Raw Data'!D657/AVERAGE('Raw Data'!D$1258:D$1261)</f>
        <v>0.42900706582372627</v>
      </c>
      <c r="E688" s="6">
        <f>'Raw Data'!E657/AVERAGE('Raw Data'!E$1258:E$1261)</f>
        <v>0.82151029748283755</v>
      </c>
    </row>
    <row r="689" spans="1:5" x14ac:dyDescent="0.25">
      <c r="A689" t="s">
        <v>45</v>
      </c>
      <c r="B689">
        <v>536</v>
      </c>
      <c r="C689" s="6">
        <f>'Raw Data'!C658/AVERAGE('Raw Data'!C$1258:C$1261)</f>
        <v>1.7509145327569005</v>
      </c>
      <c r="D689" s="6">
        <f>'Raw Data'!D658/AVERAGE('Raw Data'!D$1258:D$1261)</f>
        <v>0.52956489401264406</v>
      </c>
      <c r="E689" s="6">
        <f>'Raw Data'!E658/AVERAGE('Raw Data'!E$1258:E$1261)</f>
        <v>1.154462242562929</v>
      </c>
    </row>
    <row r="690" spans="1:5" x14ac:dyDescent="0.25">
      <c r="A690" t="s">
        <v>47</v>
      </c>
      <c r="B690">
        <v>547</v>
      </c>
      <c r="C690" s="6">
        <f>'Raw Data'!C659/AVERAGE('Raw Data'!C$1258:C$1261)</f>
        <v>1.3847688726305287</v>
      </c>
      <c r="D690" s="6">
        <f>'Raw Data'!D659/AVERAGE('Raw Data'!D$1258:D$1261)</f>
        <v>0.89639271104499818</v>
      </c>
      <c r="E690" s="6">
        <f>'Raw Data'!E659/AVERAGE('Raw Data'!E$1258:E$1261)</f>
        <v>0.99313501144164762</v>
      </c>
    </row>
    <row r="691" spans="1:5" x14ac:dyDescent="0.25">
      <c r="A691" t="s">
        <v>49</v>
      </c>
      <c r="B691">
        <v>558</v>
      </c>
      <c r="C691" s="6">
        <f>'Raw Data'!C660/AVERAGE('Raw Data'!C$1258:C$1261)</f>
        <v>1.3325573661456602</v>
      </c>
      <c r="D691" s="6">
        <f>'Raw Data'!D660/AVERAGE('Raw Data'!D$1258:D$1261)</f>
        <v>0.86426180736333214</v>
      </c>
      <c r="E691" s="6">
        <f>'Raw Data'!E660/AVERAGE('Raw Data'!E$1258:E$1261)</f>
        <v>1.3630816170861937</v>
      </c>
    </row>
    <row r="692" spans="1:5" x14ac:dyDescent="0.25">
      <c r="A692" t="s">
        <v>51</v>
      </c>
      <c r="B692">
        <v>569</v>
      </c>
      <c r="C692" s="6">
        <f>'Raw Data'!C661/AVERAGE('Raw Data'!C$1258:C$1261)</f>
        <v>0.35184569338210842</v>
      </c>
      <c r="D692" s="6">
        <f>'Raw Data'!D661/AVERAGE('Raw Data'!D$1258:D$1261)</f>
        <v>2.6269988843436223</v>
      </c>
      <c r="E692" s="6">
        <f>'Raw Data'!E661/AVERAGE('Raw Data'!E$1258:E$1261)</f>
        <v>1.7036613272311212</v>
      </c>
    </row>
    <row r="693" spans="1:5" x14ac:dyDescent="0.25">
      <c r="A693" t="s">
        <v>53</v>
      </c>
      <c r="B693">
        <v>580</v>
      </c>
      <c r="C693" s="6">
        <f>'Raw Data'!C662/AVERAGE('Raw Data'!C$1258:C$1261)</f>
        <v>0.69288327236448288</v>
      </c>
      <c r="D693" s="6">
        <f>'Raw Data'!D662/AVERAGE('Raw Data'!D$1258:D$1261)</f>
        <v>1.0133134994421718</v>
      </c>
      <c r="E693" s="6">
        <f>'Raw Data'!E662/AVERAGE('Raw Data'!E$1258:E$1261)</f>
        <v>2.2772692601067885</v>
      </c>
    </row>
    <row r="694" spans="1:5" x14ac:dyDescent="0.25">
      <c r="A694" t="s">
        <v>55</v>
      </c>
      <c r="B694">
        <v>604</v>
      </c>
      <c r="C694" s="6">
        <f>'Raw Data'!C663/AVERAGE('Raw Data'!C$1258:C$1261)</f>
        <v>0.5924509477884935</v>
      </c>
      <c r="D694" s="6">
        <f>'Raw Data'!D663/AVERAGE('Raw Data'!D$1258:D$1261)</f>
        <v>0.40847898847155079</v>
      </c>
      <c r="E694" s="6">
        <f>'Raw Data'!E663/AVERAGE('Raw Data'!E$1258:E$1261)</f>
        <v>1.0244088482074751</v>
      </c>
    </row>
    <row r="695" spans="1:5" x14ac:dyDescent="0.25">
      <c r="A695" t="s">
        <v>57</v>
      </c>
      <c r="B695">
        <v>618</v>
      </c>
      <c r="C695" s="6">
        <f>'Raw Data'!C664/AVERAGE('Raw Data'!C$1258:C$1261)</f>
        <v>0.80877951446624541</v>
      </c>
      <c r="D695" s="6">
        <f>'Raw Data'!D664/AVERAGE('Raw Data'!D$1258:D$1261)</f>
        <v>0.58073633320937157</v>
      </c>
      <c r="E695" s="6">
        <f>'Raw Data'!E664/AVERAGE('Raw Data'!E$1258:E$1261)</f>
        <v>1.5041952707856598</v>
      </c>
    </row>
    <row r="696" spans="1:5" x14ac:dyDescent="0.25">
      <c r="A696" t="s">
        <v>59</v>
      </c>
      <c r="B696">
        <v>629</v>
      </c>
      <c r="C696" s="6">
        <f>'Raw Data'!C665/AVERAGE('Raw Data'!C$1258:C$1261)</f>
        <v>0.63185899567675419</v>
      </c>
      <c r="D696" s="6">
        <f>'Raw Data'!D665/AVERAGE('Raw Data'!D$1258:D$1261)</f>
        <v>0.67236891037560431</v>
      </c>
      <c r="E696" s="6">
        <f>'Raw Data'!E665/AVERAGE('Raw Data'!E$1258:E$1261)</f>
        <v>0.63844393592677351</v>
      </c>
    </row>
    <row r="697" spans="1:5" x14ac:dyDescent="0.25">
      <c r="A697" t="s">
        <v>61</v>
      </c>
      <c r="B697">
        <v>537</v>
      </c>
      <c r="C697" s="6">
        <f>'Raw Data'!C666/AVERAGE('Raw Data'!C$1258:C$1261)</f>
        <v>0.77768540073162618</v>
      </c>
      <c r="D697" s="6">
        <f>'Raw Data'!D666/AVERAGE('Raw Data'!D$1258:D$1261)</f>
        <v>0.99724804760133878</v>
      </c>
      <c r="E697" s="6">
        <f>'Raw Data'!E666/AVERAGE('Raw Data'!E$1258:E$1261)</f>
        <v>1.4805491990846682</v>
      </c>
    </row>
    <row r="698" spans="1:5" x14ac:dyDescent="0.25">
      <c r="A698" t="s">
        <v>63</v>
      </c>
      <c r="B698">
        <v>548</v>
      </c>
      <c r="C698" s="6">
        <f>'Raw Data'!C667/AVERAGE('Raw Data'!C$1258:C$1261)</f>
        <v>0.86265380778184242</v>
      </c>
      <c r="D698" s="6">
        <f>'Raw Data'!D667/AVERAGE('Raw Data'!D$1258:D$1261)</f>
        <v>5.2272220156191889</v>
      </c>
      <c r="E698" s="6">
        <f>'Raw Data'!E667/AVERAGE('Raw Data'!E$1258:E$1261)</f>
        <v>2.8012967200610221</v>
      </c>
    </row>
    <row r="699" spans="1:5" x14ac:dyDescent="0.25">
      <c r="A699" t="s">
        <v>65</v>
      </c>
      <c r="B699">
        <v>559</v>
      </c>
      <c r="C699" s="6">
        <f>'Raw Data'!C668/AVERAGE('Raw Data'!C$1258:C$1261)</f>
        <v>2.1208846025939474</v>
      </c>
      <c r="D699" s="6">
        <f>'Raw Data'!D668/AVERAGE('Raw Data'!D$1258:D$1261)</f>
        <v>0.93834139085161772</v>
      </c>
      <c r="E699" s="6">
        <f>'Raw Data'!E668/AVERAGE('Raw Data'!E$1258:E$1261)</f>
        <v>1.5190694126620901</v>
      </c>
    </row>
    <row r="700" spans="1:5" x14ac:dyDescent="0.25">
      <c r="A700" t="s">
        <v>67</v>
      </c>
      <c r="B700">
        <v>570</v>
      </c>
      <c r="C700" s="6">
        <f>'Raw Data'!C669/AVERAGE('Raw Data'!C$1258:C$1261)</f>
        <v>1.18390422347855</v>
      </c>
      <c r="D700" s="6">
        <f>'Raw Data'!D669/AVERAGE('Raw Data'!D$1258:D$1261)</f>
        <v>0.73782075120862778</v>
      </c>
      <c r="E700" s="6">
        <f>'Raw Data'!E669/AVERAGE('Raw Data'!E$1258:E$1261)</f>
        <v>0.5785659801678108</v>
      </c>
    </row>
    <row r="701" spans="1:5" x14ac:dyDescent="0.25">
      <c r="A701" t="s">
        <v>69</v>
      </c>
      <c r="B701">
        <v>591</v>
      </c>
      <c r="C701" s="6">
        <f>'Raw Data'!C670/AVERAGE('Raw Data'!C$1258:C$1261)</f>
        <v>0.46059195211173926</v>
      </c>
      <c r="D701" s="6">
        <f>'Raw Data'!D670/AVERAGE('Raw Data'!D$1258:D$1261)</f>
        <v>0.49921904053551508</v>
      </c>
      <c r="E701" s="6">
        <f>'Raw Data'!E670/AVERAGE('Raw Data'!E$1258:E$1261)</f>
        <v>0.59229595728451567</v>
      </c>
    </row>
    <row r="702" spans="1:5" x14ac:dyDescent="0.25">
      <c r="A702" t="s">
        <v>71</v>
      </c>
      <c r="B702">
        <v>605</v>
      </c>
      <c r="C702" s="6">
        <f>'Raw Data'!C671/AVERAGE('Raw Data'!C$1258:C$1261)</f>
        <v>1.0874625872963086</v>
      </c>
      <c r="D702" s="6">
        <f>'Raw Data'!D671/AVERAGE('Raw Data'!D$1258:D$1261)</f>
        <v>0.36682781703235401</v>
      </c>
      <c r="E702" s="6">
        <f>'Raw Data'!E671/AVERAGE('Raw Data'!E$1258:E$1261)</f>
        <v>0.60106788710907699</v>
      </c>
    </row>
    <row r="703" spans="1:5" x14ac:dyDescent="0.25">
      <c r="A703" t="s">
        <v>73</v>
      </c>
      <c r="B703">
        <v>619</v>
      </c>
      <c r="C703" s="6">
        <f>'Raw Data'!C672/AVERAGE('Raw Data'!C$1258:C$1261)</f>
        <v>0.38244097106750913</v>
      </c>
      <c r="D703" s="6">
        <f>'Raw Data'!D672/AVERAGE('Raw Data'!D$1258:D$1261)</f>
        <v>0.33201933804388251</v>
      </c>
      <c r="E703" s="6">
        <f>'Raw Data'!E672/AVERAGE('Raw Data'!E$1258:E$1261)</f>
        <v>0.64988558352402748</v>
      </c>
    </row>
    <row r="704" spans="1:5" x14ac:dyDescent="0.25">
      <c r="A704" t="s">
        <v>75</v>
      </c>
      <c r="B704">
        <v>630</v>
      </c>
      <c r="C704" s="6">
        <f>'Raw Data'!C673/AVERAGE('Raw Data'!C$1258:C$1261)</f>
        <v>2.3350515463917527</v>
      </c>
      <c r="D704" s="6">
        <f>'Raw Data'!D673/AVERAGE('Raw Data'!D$1258:D$1261)</f>
        <v>0.73306061732986239</v>
      </c>
      <c r="E704" s="6">
        <f>'Raw Data'!E673/AVERAGE('Raw Data'!E$1258:E$1261)</f>
        <v>1.1937452326468345</v>
      </c>
    </row>
    <row r="705" spans="1:5" x14ac:dyDescent="0.25">
      <c r="A705" t="s">
        <v>77</v>
      </c>
      <c r="B705">
        <v>538</v>
      </c>
      <c r="C705" s="6">
        <f>'Raw Data'!C674/AVERAGE('Raw Data'!C$1258:C$1261)</f>
        <v>0.68673096109078813</v>
      </c>
      <c r="D705" s="6">
        <f>'Raw Data'!D674/AVERAGE('Raw Data'!D$1258:D$1261)</f>
        <v>0.93060617329862405</v>
      </c>
      <c r="E705" s="6">
        <f>'Raw Data'!E674/AVERAGE('Raw Data'!E$1258:E$1261)</f>
        <v>1.339435545385202</v>
      </c>
    </row>
    <row r="706" spans="1:5" x14ac:dyDescent="0.25">
      <c r="A706" t="s">
        <v>79</v>
      </c>
      <c r="B706">
        <v>549</v>
      </c>
      <c r="C706" s="6">
        <f>'Raw Data'!C675/AVERAGE('Raw Data'!C$1258:C$1261)</f>
        <v>0.68174260059860325</v>
      </c>
      <c r="D706" s="6">
        <f>'Raw Data'!D675/AVERAGE('Raw Data'!D$1258:D$1261)</f>
        <v>1.0769802900706582</v>
      </c>
      <c r="E706" s="6">
        <f>'Raw Data'!E675/AVERAGE('Raw Data'!E$1258:E$1261)</f>
        <v>0.78909229595728447</v>
      </c>
    </row>
    <row r="707" spans="1:5" x14ac:dyDescent="0.25">
      <c r="A707" t="s">
        <v>81</v>
      </c>
      <c r="B707">
        <v>560</v>
      </c>
      <c r="C707" s="6">
        <f>'Raw Data'!C676/AVERAGE('Raw Data'!C$1258:C$1261)</f>
        <v>0.73894246757565685</v>
      </c>
      <c r="D707" s="6">
        <f>'Raw Data'!D676/AVERAGE('Raw Data'!D$1258:D$1261)</f>
        <v>0.65630345853477134</v>
      </c>
      <c r="E707" s="6">
        <f>'Raw Data'!E676/AVERAGE('Raw Data'!E$1258:E$1261)</f>
        <v>0.70785659801678114</v>
      </c>
    </row>
    <row r="708" spans="1:5" x14ac:dyDescent="0.25">
      <c r="A708" t="s">
        <v>85</v>
      </c>
      <c r="B708">
        <v>592</v>
      </c>
      <c r="C708" s="6">
        <f>'Raw Data'!C678/AVERAGE('Raw Data'!C$1258:C$1261)</f>
        <v>0.39574326571333557</v>
      </c>
      <c r="D708" s="6">
        <f>'Raw Data'!D678/AVERAGE('Raw Data'!D$1258:D$1261)</f>
        <v>0.32160654518408333</v>
      </c>
      <c r="E708" s="6">
        <f>'Raw Data'!E678/AVERAGE('Raw Data'!E$1258:E$1261)</f>
        <v>0.53737604881769641</v>
      </c>
    </row>
    <row r="709" spans="1:5" x14ac:dyDescent="0.25">
      <c r="A709" t="s">
        <v>87</v>
      </c>
      <c r="B709">
        <v>606</v>
      </c>
      <c r="C709" s="6">
        <f>'Raw Data'!C679/AVERAGE('Raw Data'!C$1258:C$1261)</f>
        <v>1.0854672430994345</v>
      </c>
      <c r="D709" s="6">
        <f>'Raw Data'!D679/AVERAGE('Raw Data'!D$1258:D$1261)</f>
        <v>0.96095202677575309</v>
      </c>
      <c r="E709" s="6">
        <f>'Raw Data'!E679/AVERAGE('Raw Data'!E$1258:E$1261)</f>
        <v>1.026697177726926</v>
      </c>
    </row>
    <row r="710" spans="1:5" x14ac:dyDescent="0.25">
      <c r="A710" t="s">
        <v>89</v>
      </c>
      <c r="B710">
        <v>620</v>
      </c>
      <c r="C710" s="6">
        <f>'Raw Data'!C680/AVERAGE('Raw Data'!C$1258:C$1261)</f>
        <v>1.1730961090788161</v>
      </c>
      <c r="D710" s="6">
        <f>'Raw Data'!D680/AVERAGE('Raw Data'!D$1258:D$1261)</f>
        <v>0.69914466344365933</v>
      </c>
      <c r="E710" s="6">
        <f>'Raw Data'!E680/AVERAGE('Raw Data'!E$1258:E$1261)</f>
        <v>0.69488939740655986</v>
      </c>
    </row>
    <row r="711" spans="1:5" x14ac:dyDescent="0.25">
      <c r="A711" t="s">
        <v>91</v>
      </c>
      <c r="B711">
        <v>631</v>
      </c>
      <c r="C711" s="6">
        <f>'Raw Data'!C681/AVERAGE('Raw Data'!C$1258:C$1261)</f>
        <v>0.98170934486198869</v>
      </c>
      <c r="D711" s="6">
        <f>'Raw Data'!D681/AVERAGE('Raw Data'!D$1258:D$1261)</f>
        <v>1.0338415767943474</v>
      </c>
      <c r="E711" s="6">
        <f>'Raw Data'!E681/AVERAGE('Raw Data'!E$1258:E$1261)</f>
        <v>1.6460717009916095</v>
      </c>
    </row>
    <row r="712" spans="1:5" x14ac:dyDescent="0.25">
      <c r="A712" t="s">
        <v>93</v>
      </c>
      <c r="B712">
        <v>539</v>
      </c>
      <c r="C712" s="6">
        <f>'Raw Data'!C682/AVERAGE('Raw Data'!C$1258:C$1261)</f>
        <v>1.1644496175590289</v>
      </c>
      <c r="D712" s="6">
        <f>'Raw Data'!D682/AVERAGE('Raw Data'!D$1258:D$1261)</f>
        <v>0.6325027891409446</v>
      </c>
      <c r="E712" s="6">
        <f>'Raw Data'!E682/AVERAGE('Raw Data'!E$1258:E$1261)</f>
        <v>0.84591914569031279</v>
      </c>
    </row>
    <row r="713" spans="1:5" x14ac:dyDescent="0.25">
      <c r="A713" t="s">
        <v>95</v>
      </c>
      <c r="B713">
        <v>550</v>
      </c>
      <c r="C713" s="6">
        <f>'Raw Data'!C683/AVERAGE('Raw Data'!C$1258:C$1261)</f>
        <v>1.1483205853009644</v>
      </c>
      <c r="D713" s="6">
        <f>'Raw Data'!D683/AVERAGE('Raw Data'!D$1258:D$1261)</f>
        <v>1.3381926366679062</v>
      </c>
      <c r="E713" s="6">
        <f>'Raw Data'!E683/AVERAGE('Raw Data'!E$1258:E$1261)</f>
        <v>2.3718535469107551</v>
      </c>
    </row>
    <row r="714" spans="1:5" x14ac:dyDescent="0.25">
      <c r="A714" t="s">
        <v>97</v>
      </c>
      <c r="B714">
        <v>561</v>
      </c>
      <c r="C714" s="6">
        <f>'Raw Data'!C684/AVERAGE('Raw Data'!C$1258:C$1261)</f>
        <v>0.48037911539740608</v>
      </c>
      <c r="D714" s="6">
        <f>'Raw Data'!D684/AVERAGE('Raw Data'!D$1258:D$1261)</f>
        <v>0.7943473410189662</v>
      </c>
      <c r="E714" s="6">
        <f>'Raw Data'!E684/AVERAGE('Raw Data'!E$1258:E$1261)</f>
        <v>1.2494279176201373</v>
      </c>
    </row>
    <row r="715" spans="1:5" x14ac:dyDescent="0.25">
      <c r="A715" t="s">
        <v>99</v>
      </c>
      <c r="B715">
        <v>572</v>
      </c>
      <c r="C715" s="6">
        <f>'Raw Data'!C685/AVERAGE('Raw Data'!C$1258:C$1261)</f>
        <v>1.9067176587961423</v>
      </c>
      <c r="D715" s="6">
        <f>'Raw Data'!D685/AVERAGE('Raw Data'!D$1258:D$1261)</f>
        <v>1.786240238006694</v>
      </c>
      <c r="E715" s="6">
        <f>'Raw Data'!E685/AVERAGE('Raw Data'!E$1258:E$1261)</f>
        <v>2.3295194508009152</v>
      </c>
    </row>
    <row r="716" spans="1:5" x14ac:dyDescent="0.25">
      <c r="A716" t="s">
        <v>101</v>
      </c>
      <c r="B716">
        <v>597</v>
      </c>
      <c r="C716" s="6">
        <f>'Raw Data'!C686/AVERAGE('Raw Data'!C$1258:C$1261)</f>
        <v>0.62753574991686067</v>
      </c>
      <c r="D716" s="6">
        <f>'Raw Data'!D686/AVERAGE('Raw Data'!D$1258:D$1261)</f>
        <v>0.47006322052807736</v>
      </c>
      <c r="E716" s="6">
        <f>'Raw Data'!E686/AVERAGE('Raw Data'!E$1258:E$1261)</f>
        <v>0.53852021357742186</v>
      </c>
    </row>
    <row r="717" spans="1:5" x14ac:dyDescent="0.25">
      <c r="A717" t="s">
        <v>103</v>
      </c>
      <c r="B717">
        <v>607</v>
      </c>
      <c r="C717" s="6">
        <f>'Raw Data'!C687/AVERAGE('Raw Data'!C$1258:C$1261)</f>
        <v>0.70768207515796477</v>
      </c>
      <c r="D717" s="6">
        <f>'Raw Data'!D687/AVERAGE('Raw Data'!D$1258:D$1261)</f>
        <v>0.40431387132763108</v>
      </c>
      <c r="E717" s="6">
        <f>'Raw Data'!E687/AVERAGE('Raw Data'!E$1258:E$1261)</f>
        <v>0.66819221967963383</v>
      </c>
    </row>
    <row r="718" spans="1:5" x14ac:dyDescent="0.25">
      <c r="A718" t="s">
        <v>105</v>
      </c>
      <c r="B718">
        <v>621</v>
      </c>
      <c r="C718" s="6">
        <f>'Raw Data'!C688/AVERAGE('Raw Data'!C$1258:C$1261)</f>
        <v>2.2685400731626206</v>
      </c>
      <c r="D718" s="6">
        <f>'Raw Data'!D688/AVERAGE('Raw Data'!D$1258:D$1261)</f>
        <v>0.9347712904425437</v>
      </c>
      <c r="E718" s="6">
        <f>'Raw Data'!E688/AVERAGE('Raw Data'!E$1258:E$1261)</f>
        <v>0.63386727688787181</v>
      </c>
    </row>
    <row r="719" spans="1:5" x14ac:dyDescent="0.25">
      <c r="A719" t="s">
        <v>107</v>
      </c>
      <c r="B719">
        <v>632</v>
      </c>
      <c r="C719" s="6">
        <f>'Raw Data'!C689/AVERAGE('Raw Data'!C$1258:C$1261)</f>
        <v>0.65081476554705686</v>
      </c>
      <c r="D719" s="6">
        <f>'Raw Data'!D689/AVERAGE('Raw Data'!D$1258:D$1261)</f>
        <v>0.36593529193008556</v>
      </c>
      <c r="E719" s="6">
        <f>'Raw Data'!E689/AVERAGE('Raw Data'!E$1258:E$1261)</f>
        <v>0.62929061784897022</v>
      </c>
    </row>
    <row r="720" spans="1:5" x14ac:dyDescent="0.25">
      <c r="A720" t="s">
        <v>109</v>
      </c>
      <c r="B720">
        <v>540</v>
      </c>
      <c r="C720" s="6">
        <f>'Raw Data'!C690/AVERAGE('Raw Data'!C$1258:C$1261)</f>
        <v>0.91087462587296308</v>
      </c>
      <c r="D720" s="6">
        <f>'Raw Data'!D690/AVERAGE('Raw Data'!D$1258:D$1261)</f>
        <v>0.48017850502045373</v>
      </c>
      <c r="E720" s="6">
        <f>'Raw Data'!E690/AVERAGE('Raw Data'!E$1258:E$1261)</f>
        <v>3.0755148741418763</v>
      </c>
    </row>
    <row r="721" spans="1:5" x14ac:dyDescent="0.25">
      <c r="A721" t="s">
        <v>111</v>
      </c>
      <c r="B721">
        <v>551</v>
      </c>
      <c r="C721" s="6">
        <f>'Raw Data'!C691/AVERAGE('Raw Data'!C$1258:C$1261)</f>
        <v>0.63684735616893917</v>
      </c>
      <c r="D721" s="6">
        <f>'Raw Data'!D691/AVERAGE('Raw Data'!D$1258:D$1261)</f>
        <v>0.43227965786537748</v>
      </c>
      <c r="E721" s="6">
        <f>'Raw Data'!E691/AVERAGE('Raw Data'!E$1258:E$1261)</f>
        <v>1.3581235697940504</v>
      </c>
    </row>
    <row r="722" spans="1:5" x14ac:dyDescent="0.25">
      <c r="A722" t="s">
        <v>113</v>
      </c>
      <c r="B722">
        <v>562</v>
      </c>
      <c r="C722" s="6">
        <f>'Raw Data'!C692/AVERAGE('Raw Data'!C$1258:C$1261)</f>
        <v>0.2284669105420685</v>
      </c>
      <c r="D722" s="6">
        <f>'Raw Data'!D692/AVERAGE('Raw Data'!D$1258:D$1261)</f>
        <v>0.58400892525102266</v>
      </c>
      <c r="E722" s="6">
        <f>'Raw Data'!E692/AVERAGE('Raw Data'!E$1258:E$1261)</f>
        <v>0.87566742944317311</v>
      </c>
    </row>
    <row r="723" spans="1:5" x14ac:dyDescent="0.25">
      <c r="A723" t="s">
        <v>115</v>
      </c>
      <c r="B723">
        <v>573</v>
      </c>
      <c r="C723" s="6">
        <f>'Raw Data'!C693/AVERAGE('Raw Data'!C$1258:C$1261)</f>
        <v>0.45443964083804456</v>
      </c>
      <c r="D723" s="6">
        <f>'Raw Data'!D693/AVERAGE('Raw Data'!D$1258:D$1261)</f>
        <v>0.5863889921904053</v>
      </c>
      <c r="E723" s="6">
        <f>'Raw Data'!E693/AVERAGE('Raw Data'!E$1258:E$1261)</f>
        <v>0.73798627002288331</v>
      </c>
    </row>
    <row r="724" spans="1:5" x14ac:dyDescent="0.25">
      <c r="A724" t="s">
        <v>117</v>
      </c>
      <c r="B724">
        <v>584</v>
      </c>
      <c r="C724" s="6">
        <f>'Raw Data'!C694/AVERAGE('Raw Data'!C$1258:C$1261)</f>
        <v>0.81293648154306619</v>
      </c>
      <c r="D724" s="6">
        <f>'Raw Data'!D694/AVERAGE('Raw Data'!D$1258:D$1261)</f>
        <v>1.3747861658609148</v>
      </c>
      <c r="E724" s="6">
        <f>'Raw Data'!E694/AVERAGE('Raw Data'!E$1258:E$1261)</f>
        <v>1.276887871853547</v>
      </c>
    </row>
    <row r="725" spans="1:5" x14ac:dyDescent="0.25">
      <c r="A725" t="s">
        <v>119</v>
      </c>
      <c r="B725">
        <v>608</v>
      </c>
      <c r="C725" s="6">
        <f>'Raw Data'!C695/AVERAGE('Raw Data'!C$1258:C$1261)</f>
        <v>0.66694379780512136</v>
      </c>
      <c r="D725" s="6">
        <f>'Raw Data'!D695/AVERAGE('Raw Data'!D$1258:D$1261)</f>
        <v>0.43376719970249161</v>
      </c>
      <c r="E725" s="6">
        <f>'Raw Data'!E695/AVERAGE('Raw Data'!E$1258:E$1261)</f>
        <v>0.71205186880244087</v>
      </c>
    </row>
    <row r="726" spans="1:5" x14ac:dyDescent="0.25">
      <c r="A726" t="s">
        <v>121</v>
      </c>
      <c r="B726">
        <v>622</v>
      </c>
      <c r="C726" s="6">
        <f>'Raw Data'!C696/AVERAGE('Raw Data'!C$1258:C$1261)</f>
        <v>0.94712337878284003</v>
      </c>
      <c r="D726" s="6">
        <f>'Raw Data'!D696/AVERAGE('Raw Data'!D$1258:D$1261)</f>
        <v>1.6392711044998141</v>
      </c>
      <c r="E726" s="6">
        <f>'Raw Data'!E696/AVERAGE('Raw Data'!E$1258:E$1261)</f>
        <v>1.1338672768878719</v>
      </c>
    </row>
    <row r="727" spans="1:5" x14ac:dyDescent="0.25">
      <c r="A727" t="s">
        <v>123</v>
      </c>
      <c r="B727">
        <v>633</v>
      </c>
      <c r="C727" s="6">
        <f>'Raw Data'!C697/AVERAGE('Raw Data'!C$1258:C$1261)</f>
        <v>0.75922846691054202</v>
      </c>
      <c r="D727" s="6">
        <f>'Raw Data'!D697/AVERAGE('Raw Data'!D$1258:D$1261)</f>
        <v>0.34986984008925254</v>
      </c>
      <c r="E727" s="6">
        <f>'Raw Data'!E697/AVERAGE('Raw Data'!E$1258:E$1261)</f>
        <v>0.55225019069412662</v>
      </c>
    </row>
    <row r="728" spans="1:5" x14ac:dyDescent="0.25">
      <c r="A728" t="s">
        <v>127</v>
      </c>
      <c r="B728">
        <v>552</v>
      </c>
      <c r="C728" s="6">
        <f>'Raw Data'!C699/AVERAGE('Raw Data'!C$1258:C$1261)</f>
        <v>1.4146990355836382</v>
      </c>
      <c r="D728" s="6">
        <f>'Raw Data'!D699/AVERAGE('Raw Data'!D$1258:D$1261)</f>
        <v>1.3268873187058385</v>
      </c>
      <c r="E728" s="6">
        <f>'Raw Data'!E699/AVERAGE('Raw Data'!E$1258:E$1261)</f>
        <v>2.3367658276125094</v>
      </c>
    </row>
    <row r="729" spans="1:5" x14ac:dyDescent="0.25">
      <c r="A729" t="s">
        <v>129</v>
      </c>
      <c r="B729">
        <v>563</v>
      </c>
      <c r="C729" s="6">
        <f>'Raw Data'!C700/AVERAGE('Raw Data'!C$1258:C$1261)</f>
        <v>0.90488859328234117</v>
      </c>
      <c r="D729" s="6">
        <f>'Raw Data'!D700/AVERAGE('Raw Data'!D$1258:D$1261)</f>
        <v>0.55753068055039046</v>
      </c>
      <c r="E729" s="6">
        <f>'Raw Data'!E700/AVERAGE('Raw Data'!E$1258:E$1261)</f>
        <v>0.37223493516399697</v>
      </c>
    </row>
    <row r="730" spans="1:5" x14ac:dyDescent="0.25">
      <c r="A730" t="s">
        <v>131</v>
      </c>
      <c r="B730">
        <v>574</v>
      </c>
      <c r="C730" s="6">
        <f>'Raw Data'!C701/AVERAGE('Raw Data'!C$1258:C$1261)</f>
        <v>0.73761223811107413</v>
      </c>
      <c r="D730" s="6">
        <f>'Raw Data'!D701/AVERAGE('Raw Data'!D$1258:D$1261)</f>
        <v>1.1608776496838973</v>
      </c>
      <c r="E730" s="6">
        <f>'Raw Data'!E701/AVERAGE('Raw Data'!E$1258:E$1261)</f>
        <v>0.34401220442410374</v>
      </c>
    </row>
    <row r="731" spans="1:5" x14ac:dyDescent="0.25">
      <c r="A731" t="s">
        <v>133</v>
      </c>
      <c r="B731">
        <v>585</v>
      </c>
      <c r="C731" s="6">
        <f>'Raw Data'!C702/AVERAGE('Raw Data'!C$1258:C$1261)</f>
        <v>0.53275690056534752</v>
      </c>
      <c r="D731" s="6">
        <f>'Raw Data'!D702/AVERAGE('Raw Data'!D$1258:D$1261)</f>
        <v>1.1465972480476014</v>
      </c>
      <c r="E731" s="6">
        <f>'Raw Data'!E702/AVERAGE('Raw Data'!E$1258:E$1261)</f>
        <v>0.66209000762776504</v>
      </c>
    </row>
    <row r="732" spans="1:5" x14ac:dyDescent="0.25">
      <c r="A732" t="s">
        <v>135</v>
      </c>
      <c r="B732">
        <v>609</v>
      </c>
      <c r="C732" s="6">
        <f>'Raw Data'!C703/AVERAGE('Raw Data'!C$1258:C$1261)</f>
        <v>0.48636514798802793</v>
      </c>
      <c r="D732" s="6">
        <f>'Raw Data'!D703/AVERAGE('Raw Data'!D$1258:D$1261)</f>
        <v>0.34094458906656749</v>
      </c>
      <c r="E732" s="6">
        <f>'Raw Data'!E703/AVERAGE('Raw Data'!E$1258:E$1261)</f>
        <v>0.33714721586575136</v>
      </c>
    </row>
    <row r="733" spans="1:5" x14ac:dyDescent="0.25">
      <c r="A733" t="s">
        <v>137</v>
      </c>
      <c r="B733">
        <v>623</v>
      </c>
      <c r="C733" s="6">
        <f>'Raw Data'!C704/AVERAGE('Raw Data'!C$1258:C$1261)</f>
        <v>0.74858663119388091</v>
      </c>
      <c r="D733" s="6">
        <f>'Raw Data'!D704/AVERAGE('Raw Data'!D$1258:D$1261)</f>
        <v>0.43495723317218299</v>
      </c>
      <c r="E733" s="6">
        <f>'Raw Data'!E704/AVERAGE('Raw Data'!E$1258:E$1261)</f>
        <v>0.92753623188405798</v>
      </c>
    </row>
    <row r="734" spans="1:5" x14ac:dyDescent="0.25">
      <c r="A734" t="s">
        <v>139</v>
      </c>
      <c r="B734">
        <v>634</v>
      </c>
      <c r="C734" s="6">
        <f>'Raw Data'!C705/AVERAGE('Raw Data'!C$1258:C$1261)</f>
        <v>1.1824077153308945</v>
      </c>
      <c r="D734" s="6">
        <f>'Raw Data'!D705/AVERAGE('Raw Data'!D$1258:D$1261)</f>
        <v>2.9072517664559316</v>
      </c>
      <c r="E734" s="6">
        <f>'Raw Data'!E705/AVERAGE('Raw Data'!E$1258:E$1261)</f>
        <v>0.87414187643020591</v>
      </c>
    </row>
    <row r="735" spans="1:5" x14ac:dyDescent="0.25">
      <c r="A735" t="s">
        <v>141</v>
      </c>
      <c r="B735">
        <v>542</v>
      </c>
      <c r="C735" s="6">
        <f>'Raw Data'!C706/AVERAGE('Raw Data'!C$1258:C$1261)</f>
        <v>0.81193880944462915</v>
      </c>
      <c r="D735" s="6">
        <f>'Raw Data'!D706/AVERAGE('Raw Data'!D$1258:D$1261)</f>
        <v>1.9644477500929713</v>
      </c>
      <c r="E735" s="6">
        <f>'Raw Data'!E706/AVERAGE('Raw Data'!E$1258:E$1261)</f>
        <v>1.4904652936689551</v>
      </c>
    </row>
    <row r="736" spans="1:5" x14ac:dyDescent="0.25">
      <c r="A736" t="s">
        <v>143</v>
      </c>
      <c r="B736">
        <v>553</v>
      </c>
      <c r="C736" s="6">
        <f>'Raw Data'!C707/AVERAGE('Raw Data'!C$1258:C$1261)</f>
        <v>0.59660791486531428</v>
      </c>
      <c r="D736" s="6">
        <f>'Raw Data'!D707/AVERAGE('Raw Data'!D$1258:D$1261)</f>
        <v>4.2597248047601335</v>
      </c>
      <c r="E736" s="6">
        <f>'Raw Data'!E707/AVERAGE('Raw Data'!E$1258:E$1261)</f>
        <v>1.1632341723874904</v>
      </c>
    </row>
    <row r="737" spans="1:5" x14ac:dyDescent="0.25">
      <c r="A737" t="s">
        <v>145</v>
      </c>
      <c r="B737">
        <v>564</v>
      </c>
      <c r="C737" s="6">
        <f>'Raw Data'!C708/AVERAGE('Raw Data'!C$1258:C$1261)</f>
        <v>0.78001330229464583</v>
      </c>
      <c r="D737" s="6">
        <f>'Raw Data'!D708/AVERAGE('Raw Data'!D$1258:D$1261)</f>
        <v>0.55693566381554482</v>
      </c>
      <c r="E737" s="6">
        <f>'Raw Data'!E708/AVERAGE('Raw Data'!E$1258:E$1261)</f>
        <v>2.1479786422578186</v>
      </c>
    </row>
    <row r="738" spans="1:5" x14ac:dyDescent="0.25">
      <c r="A738" t="s">
        <v>147</v>
      </c>
      <c r="B738">
        <v>575</v>
      </c>
      <c r="C738" s="6">
        <f>'Raw Data'!C709/AVERAGE('Raw Data'!C$1258:C$1261)</f>
        <v>1.0402394413036249</v>
      </c>
      <c r="D738" s="6">
        <f>'Raw Data'!D709/AVERAGE('Raw Data'!D$1258:D$1261)</f>
        <v>0.7217552993677947</v>
      </c>
      <c r="E738" s="6">
        <f>'Raw Data'!E709/AVERAGE('Raw Data'!E$1258:E$1261)</f>
        <v>1.3871090770404271</v>
      </c>
    </row>
    <row r="739" spans="1:5" x14ac:dyDescent="0.25">
      <c r="A739" t="s">
        <v>149</v>
      </c>
      <c r="B739">
        <v>599</v>
      </c>
      <c r="C739" s="6">
        <f>'Raw Data'!C710/AVERAGE('Raw Data'!C$1258:C$1261)</f>
        <v>0.55304289990023281</v>
      </c>
      <c r="D739" s="6">
        <f>'Raw Data'!D710/AVERAGE('Raw Data'!D$1258:D$1261)</f>
        <v>0.58430643361844548</v>
      </c>
      <c r="E739" s="6">
        <f>'Raw Data'!E710/AVERAGE('Raw Data'!E$1258:E$1261)</f>
        <v>0.50648360030511064</v>
      </c>
    </row>
    <row r="740" spans="1:5" x14ac:dyDescent="0.25">
      <c r="A740" t="s">
        <v>151</v>
      </c>
      <c r="B740">
        <v>612</v>
      </c>
      <c r="C740" s="6">
        <f>'Raw Data'!C711/AVERAGE('Raw Data'!C$1258:C$1261)</f>
        <v>1.2366145660126371</v>
      </c>
      <c r="D740" s="6">
        <f>'Raw Data'!D711/AVERAGE('Raw Data'!D$1258:D$1261)</f>
        <v>0.32963927110449981</v>
      </c>
      <c r="E740" s="6">
        <f>'Raw Data'!E711/AVERAGE('Raw Data'!E$1258:E$1261)</f>
        <v>0.881769641495042</v>
      </c>
    </row>
    <row r="741" spans="1:5" x14ac:dyDescent="0.25">
      <c r="A741" t="s">
        <v>153</v>
      </c>
      <c r="B741">
        <v>624</v>
      </c>
      <c r="C741" s="6">
        <f>'Raw Data'!C712/AVERAGE('Raw Data'!C$1258:C$1261)</f>
        <v>0.66478217492517455</v>
      </c>
      <c r="D741" s="6">
        <f>'Raw Data'!D712/AVERAGE('Raw Data'!D$1258:D$1261)</f>
        <v>0.36325771662328005</v>
      </c>
      <c r="E741" s="6">
        <f>'Raw Data'!E712/AVERAGE('Raw Data'!E$1258:E$1261)</f>
        <v>0.4401220442410374</v>
      </c>
    </row>
    <row r="742" spans="1:5" x14ac:dyDescent="0.25">
      <c r="A742" t="s">
        <v>155</v>
      </c>
      <c r="B742">
        <v>635</v>
      </c>
      <c r="C742" s="6">
        <f>'Raw Data'!C713/AVERAGE('Raw Data'!C$1258:C$1261)</f>
        <v>0.97339541070834723</v>
      </c>
      <c r="D742" s="6">
        <f>'Raw Data'!D713/AVERAGE('Raw Data'!D$1258:D$1261)</f>
        <v>0.48910375604313872</v>
      </c>
      <c r="E742" s="6">
        <f>'Raw Data'!E713/AVERAGE('Raw Data'!E$1258:E$1261)</f>
        <v>1.3463005339435545</v>
      </c>
    </row>
    <row r="743" spans="1:5" x14ac:dyDescent="0.25">
      <c r="A743" t="s">
        <v>157</v>
      </c>
      <c r="B743">
        <v>543</v>
      </c>
      <c r="C743" s="6">
        <f>'Raw Data'!C714/AVERAGE('Raw Data'!C$1258:C$1261)</f>
        <v>1.4386431659461256</v>
      </c>
      <c r="D743" s="6">
        <f>'Raw Data'!D714/AVERAGE('Raw Data'!D$1258:D$1261)</f>
        <v>0.44566753439940499</v>
      </c>
      <c r="E743" s="6">
        <f>'Raw Data'!E714/AVERAGE('Raw Data'!E$1258:E$1261)</f>
        <v>0.88215102974828374</v>
      </c>
    </row>
    <row r="744" spans="1:5" x14ac:dyDescent="0.25">
      <c r="A744" t="s">
        <v>159</v>
      </c>
      <c r="B744">
        <v>554</v>
      </c>
      <c r="C744" s="6">
        <f>'Raw Data'!C715/AVERAGE('Raw Data'!C$1258:C$1261)</f>
        <v>0.53009644163618219</v>
      </c>
      <c r="D744" s="6">
        <f>'Raw Data'!D715/AVERAGE('Raw Data'!D$1258:D$1261)</f>
        <v>0.37218296764596503</v>
      </c>
      <c r="E744" s="6">
        <f>'Raw Data'!E715/AVERAGE('Raw Data'!E$1258:E$1261)</f>
        <v>0.7604881769641495</v>
      </c>
    </row>
    <row r="745" spans="1:5" x14ac:dyDescent="0.25">
      <c r="A745" t="s">
        <v>161</v>
      </c>
      <c r="B745">
        <v>565</v>
      </c>
      <c r="C745" s="6">
        <f>'Raw Data'!C716/AVERAGE('Raw Data'!C$1258:C$1261)</f>
        <v>0.93149318257399405</v>
      </c>
      <c r="D745" s="6">
        <f>'Raw Data'!D716/AVERAGE('Raw Data'!D$1258:D$1261)</f>
        <v>0.36563778356266269</v>
      </c>
      <c r="E745" s="6">
        <f>'Raw Data'!E716/AVERAGE('Raw Data'!E$1258:E$1261)</f>
        <v>0.4794050343249428</v>
      </c>
    </row>
    <row r="746" spans="1:5" x14ac:dyDescent="0.25">
      <c r="A746" t="s">
        <v>163</v>
      </c>
      <c r="B746">
        <v>576</v>
      </c>
      <c r="C746" s="6">
        <f>'Raw Data'!C717/AVERAGE('Raw Data'!C$1258:C$1261)</f>
        <v>0.46092450947788494</v>
      </c>
      <c r="D746" s="6">
        <f>'Raw Data'!D717/AVERAGE('Raw Data'!D$1258:D$1261)</f>
        <v>0.50011156563778358</v>
      </c>
      <c r="E746" s="6">
        <f>'Raw Data'!E717/AVERAGE('Raw Data'!E$1258:E$1261)</f>
        <v>1.0434782608695652</v>
      </c>
    </row>
    <row r="747" spans="1:5" x14ac:dyDescent="0.25">
      <c r="A747" t="s">
        <v>165</v>
      </c>
      <c r="B747">
        <v>600</v>
      </c>
      <c r="C747" s="6">
        <f>'Raw Data'!C718/AVERAGE('Raw Data'!C$1258:C$1261)</f>
        <v>0.52311273694712335</v>
      </c>
      <c r="D747" s="6">
        <f>'Raw Data'!D718/AVERAGE('Raw Data'!D$1258:D$1261)</f>
        <v>0.38497582744514691</v>
      </c>
      <c r="E747" s="6">
        <f>'Raw Data'!E718/AVERAGE('Raw Data'!E$1258:E$1261)</f>
        <v>0.4813119755911518</v>
      </c>
    </row>
    <row r="748" spans="1:5" x14ac:dyDescent="0.25">
      <c r="A748" t="s">
        <v>167</v>
      </c>
      <c r="B748">
        <v>613</v>
      </c>
      <c r="C748" s="6">
        <f>'Raw Data'!C719/AVERAGE('Raw Data'!C$1258:C$1261)</f>
        <v>1.3382108413701364</v>
      </c>
      <c r="D748" s="6">
        <f>'Raw Data'!D719/AVERAGE('Raw Data'!D$1258:D$1261)</f>
        <v>0.47333581256972851</v>
      </c>
      <c r="E748" s="6">
        <f>'Raw Data'!E719/AVERAGE('Raw Data'!E$1258:E$1261)</f>
        <v>0.8802440884820748</v>
      </c>
    </row>
    <row r="749" spans="1:5" x14ac:dyDescent="0.25">
      <c r="A749" t="s">
        <v>169</v>
      </c>
      <c r="B749">
        <v>625</v>
      </c>
      <c r="C749" s="6">
        <f>'Raw Data'!C720/AVERAGE('Raw Data'!C$1258:C$1261)</f>
        <v>0.68340538742933155</v>
      </c>
      <c r="D749" s="6">
        <f>'Raw Data'!D720/AVERAGE('Raw Data'!D$1258:D$1261)</f>
        <v>0.90561547043510604</v>
      </c>
      <c r="E749" s="6">
        <f>'Raw Data'!E720/AVERAGE('Raw Data'!E$1258:E$1261)</f>
        <v>0.97254004576659037</v>
      </c>
    </row>
    <row r="750" spans="1:5" x14ac:dyDescent="0.25">
      <c r="A750" t="s">
        <v>171</v>
      </c>
      <c r="B750">
        <v>636</v>
      </c>
      <c r="C750" s="6">
        <f>'Raw Data'!C721/AVERAGE('Raw Data'!C$1258:C$1261)</f>
        <v>0.84253408713002997</v>
      </c>
      <c r="D750" s="6">
        <f>'Raw Data'!D721/AVERAGE('Raw Data'!D$1258:D$1261)</f>
        <v>1.125771662328003</v>
      </c>
      <c r="E750" s="6">
        <f>'Raw Data'!E721/AVERAGE('Raw Data'!E$1258:E$1261)</f>
        <v>1.30511060259344</v>
      </c>
    </row>
    <row r="751" spans="1:5" x14ac:dyDescent="0.25">
      <c r="A751" t="s">
        <v>173</v>
      </c>
      <c r="B751">
        <v>544</v>
      </c>
      <c r="C751" s="6">
        <f>'Raw Data'!C722/AVERAGE('Raw Data'!C$1258:C$1261)</f>
        <v>0.54738942467575658</v>
      </c>
      <c r="D751" s="6">
        <f>'Raw Data'!D722/AVERAGE('Raw Data'!D$1258:D$1261)</f>
        <v>0.32993677947192263</v>
      </c>
      <c r="E751" s="6">
        <f>'Raw Data'!E722/AVERAGE('Raw Data'!E$1258:E$1261)</f>
        <v>1.7696414950419528</v>
      </c>
    </row>
    <row r="752" spans="1:5" x14ac:dyDescent="0.25">
      <c r="A752" t="s">
        <v>175</v>
      </c>
      <c r="B752">
        <v>555</v>
      </c>
      <c r="C752" s="6">
        <f>'Raw Data'!C723/AVERAGE('Raw Data'!C$1258:C$1261)</f>
        <v>0.53342201529763889</v>
      </c>
      <c r="D752" s="6">
        <f>'Raw Data'!D723/AVERAGE('Raw Data'!D$1258:D$1261)</f>
        <v>0.33350687988099664</v>
      </c>
      <c r="E752" s="6">
        <f>'Raw Data'!E723/AVERAGE('Raw Data'!E$1258:E$1261)</f>
        <v>1.0938215102974829</v>
      </c>
    </row>
    <row r="753" spans="1:6" x14ac:dyDescent="0.25">
      <c r="A753" t="s">
        <v>177</v>
      </c>
      <c r="B753">
        <v>566</v>
      </c>
      <c r="C753" s="6">
        <f>'Raw Data'!C724/AVERAGE('Raw Data'!C$1258:C$1261)</f>
        <v>0.58746258729630862</v>
      </c>
      <c r="D753" s="6">
        <f>'Raw Data'!D724/AVERAGE('Raw Data'!D$1258:D$1261)</f>
        <v>0.80327259204165113</v>
      </c>
      <c r="E753" s="6">
        <f>'Raw Data'!E724/AVERAGE('Raw Data'!E$1258:E$1261)</f>
        <v>0.70480549199084663</v>
      </c>
    </row>
    <row r="754" spans="1:6" x14ac:dyDescent="0.25">
      <c r="A754" t="s">
        <v>179</v>
      </c>
      <c r="B754">
        <v>577</v>
      </c>
      <c r="C754" s="6">
        <f>'Raw Data'!C725/AVERAGE('Raw Data'!C$1258:C$1261)</f>
        <v>0.4722314599268374</v>
      </c>
      <c r="D754" s="6">
        <f>'Raw Data'!D725/AVERAGE('Raw Data'!D$1258:D$1261)</f>
        <v>0.41889178133134997</v>
      </c>
      <c r="E754" s="6">
        <f>'Raw Data'!E725/AVERAGE('Raw Data'!E$1258:E$1261)</f>
        <v>0.597254004576659</v>
      </c>
    </row>
    <row r="755" spans="1:6" x14ac:dyDescent="0.25">
      <c r="A755" t="s">
        <v>181</v>
      </c>
      <c r="B755">
        <v>601</v>
      </c>
      <c r="C755" s="6">
        <f>'Raw Data'!C726/AVERAGE('Raw Data'!C$1258:C$1261)</f>
        <v>0.23046225473894247</v>
      </c>
      <c r="D755" s="6">
        <f>'Raw Data'!D726/AVERAGE('Raw Data'!D$1258:D$1261)</f>
        <v>1.628560803272592</v>
      </c>
      <c r="E755" s="6">
        <f>'Raw Data'!E726/AVERAGE('Raw Data'!E$1258:E$1261)</f>
        <v>0.64263920671243324</v>
      </c>
    </row>
    <row r="756" spans="1:6" x14ac:dyDescent="0.25">
      <c r="A756" t="s">
        <v>183</v>
      </c>
      <c r="B756">
        <v>614</v>
      </c>
      <c r="C756" s="6">
        <f>'Raw Data'!C727/AVERAGE('Raw Data'!C$1258:C$1261)</f>
        <v>0.45726637845028267</v>
      </c>
      <c r="D756" s="6">
        <f>'Raw Data'!D727/AVERAGE('Raw Data'!D$1258:D$1261)</f>
        <v>0.48731870583860171</v>
      </c>
      <c r="E756" s="6">
        <f>'Raw Data'!E727/AVERAGE('Raw Data'!E$1258:E$1261)</f>
        <v>0.39359267734553777</v>
      </c>
    </row>
    <row r="757" spans="1:6" x14ac:dyDescent="0.25">
      <c r="A757" t="s">
        <v>185</v>
      </c>
      <c r="B757">
        <v>626</v>
      </c>
      <c r="C757" s="6">
        <f>'Raw Data'!C728/AVERAGE('Raw Data'!C$1258:C$1261)</f>
        <v>0.61190555370801458</v>
      </c>
      <c r="D757" s="6">
        <f>'Raw Data'!D728/AVERAGE('Raw Data'!D$1258:D$1261)</f>
        <v>0.36058014131647453</v>
      </c>
      <c r="E757" s="6">
        <f>'Raw Data'!E728/AVERAGE('Raw Data'!E$1258:E$1261)</f>
        <v>0.81235697940503437</v>
      </c>
    </row>
    <row r="758" spans="1:6" x14ac:dyDescent="0.25">
      <c r="A758" t="s">
        <v>187</v>
      </c>
      <c r="B758">
        <v>110637</v>
      </c>
      <c r="C758" s="6">
        <f>'Raw Data'!C729/AVERAGE('Raw Data'!C$1258:C$1261)</f>
        <v>0.16029265048220817</v>
      </c>
      <c r="D758" s="6">
        <f>'Raw Data'!D729/AVERAGE('Raw Data'!D$1258:D$1261)</f>
        <v>0.27787281517292672</v>
      </c>
      <c r="E758" s="6">
        <f>'Raw Data'!E729/AVERAGE('Raw Data'!E$1258:E$1261)</f>
        <v>0.32189168573607935</v>
      </c>
    </row>
    <row r="759" spans="1:6" x14ac:dyDescent="0.25">
      <c r="A759" t="s">
        <v>13</v>
      </c>
      <c r="B759">
        <v>110638</v>
      </c>
      <c r="C759" s="6">
        <f>'Raw Data'!C730/AVERAGE('Raw Data'!C$1258:C$1261)</f>
        <v>0.85001662786830723</v>
      </c>
      <c r="D759" s="6">
        <f>'Raw Data'!D730/AVERAGE('Raw Data'!D$1258:D$1261)</f>
        <v>1.10970621048717</v>
      </c>
      <c r="E759" s="6">
        <f>'Raw Data'!E730/AVERAGE('Raw Data'!E$1258:E$1261)</f>
        <v>1.612509534706331</v>
      </c>
    </row>
    <row r="760" spans="1:6" x14ac:dyDescent="0.25">
      <c r="A760" t="s">
        <v>15</v>
      </c>
      <c r="B760">
        <v>649</v>
      </c>
      <c r="C760" s="6">
        <f>'Raw Data'!C731/AVERAGE('Raw Data'!C$1258:C$1261)</f>
        <v>1.4827070169604257</v>
      </c>
      <c r="D760" s="6">
        <f>'Raw Data'!D731/AVERAGE('Raw Data'!D$1258:D$1261)</f>
        <v>1.8365191521011528</v>
      </c>
      <c r="E760" s="6">
        <f>'Raw Data'!E731/AVERAGE('Raw Data'!E$1258:E$1261)</f>
        <v>1.3508771929824561</v>
      </c>
    </row>
    <row r="761" spans="1:6" x14ac:dyDescent="0.25">
      <c r="A761" t="s">
        <v>17</v>
      </c>
      <c r="B761">
        <v>707</v>
      </c>
      <c r="C761" s="6">
        <f>'Raw Data'!C732/AVERAGE('Raw Data'!C$1258:C$1261)</f>
        <v>1.50881277020286</v>
      </c>
      <c r="D761" s="6">
        <f>'Raw Data'!D732/AVERAGE('Raw Data'!D$1258:D$1261)</f>
        <v>5.5235403495723316</v>
      </c>
      <c r="E761" s="6">
        <f>'Raw Data'!E732/AVERAGE('Raw Data'!E$1258:E$1261)</f>
        <v>3.3996948893974066</v>
      </c>
      <c r="F761" s="17"/>
    </row>
    <row r="762" spans="1:6" x14ac:dyDescent="0.25">
      <c r="A762" t="s">
        <v>19</v>
      </c>
      <c r="B762">
        <v>718</v>
      </c>
      <c r="C762" s="6">
        <f>'Raw Data'!C733/AVERAGE('Raw Data'!C$1258:C$1261)</f>
        <v>0.71034253408713</v>
      </c>
      <c r="D762" s="6">
        <f>'Raw Data'!D733/AVERAGE('Raw Data'!D$1258:D$1261)</f>
        <v>0.23205652658981032</v>
      </c>
      <c r="E762" s="6">
        <f>'Raw Data'!E733/AVERAGE('Raw Data'!E$1258:E$1261)</f>
        <v>0.43058733790999237</v>
      </c>
    </row>
    <row r="763" spans="1:6" x14ac:dyDescent="0.25">
      <c r="A763" t="s">
        <v>21</v>
      </c>
      <c r="B763">
        <v>731</v>
      </c>
      <c r="C763" s="6">
        <f>'Raw Data'!C734/AVERAGE('Raw Data'!C$1258:C$1261)</f>
        <v>0.93182573994013962</v>
      </c>
      <c r="D763" s="6">
        <f>'Raw Data'!D734/AVERAGE('Raw Data'!D$1258:D$1261)</f>
        <v>2.1611007809594645</v>
      </c>
      <c r="E763" s="6">
        <f>'Raw Data'!E734/AVERAGE('Raw Data'!E$1258:E$1261)</f>
        <v>1.0049580472921433</v>
      </c>
    </row>
    <row r="764" spans="1:6" x14ac:dyDescent="0.25">
      <c r="A764" t="s">
        <v>23</v>
      </c>
      <c r="B764">
        <v>610</v>
      </c>
      <c r="C764" s="6">
        <f>'Raw Data'!C735/AVERAGE('Raw Data'!C$1258:C$1261)</f>
        <v>1.6238776188892583</v>
      </c>
      <c r="D764" s="6">
        <f>'Raw Data'!D735/AVERAGE('Raw Data'!D$1258:D$1261)</f>
        <v>6.3619189289698772</v>
      </c>
      <c r="E764" s="6">
        <f>'Raw Data'!E735/AVERAGE('Raw Data'!E$1258:E$1261)</f>
        <v>1.2654462242562929</v>
      </c>
    </row>
    <row r="765" spans="1:6" x14ac:dyDescent="0.25">
      <c r="A765" t="s">
        <v>29</v>
      </c>
      <c r="B765">
        <v>639</v>
      </c>
      <c r="C765" s="6">
        <f>'Raw Data'!C736/AVERAGE('Raw Data'!C$1258:C$1261)</f>
        <v>1.1152311273694713</v>
      </c>
      <c r="D765" s="6">
        <f>'Raw Data'!D736/AVERAGE('Raw Data'!D$1258:D$1261)</f>
        <v>0.83034585347712908</v>
      </c>
      <c r="E765" s="6">
        <f>'Raw Data'!E736/AVERAGE('Raw Data'!E$1258:E$1261)</f>
        <v>1.797864225781846</v>
      </c>
    </row>
    <row r="766" spans="1:6" x14ac:dyDescent="0.25">
      <c r="A766" t="s">
        <v>31</v>
      </c>
      <c r="B766">
        <v>650</v>
      </c>
      <c r="C766" s="6">
        <f>'Raw Data'!C737/AVERAGE('Raw Data'!C$1258:C$1261)</f>
        <v>2.003824409710675</v>
      </c>
      <c r="D766" s="6">
        <f>'Raw Data'!D737/AVERAGE('Raw Data'!D$1258:D$1261)</f>
        <v>1.0796578653774638</v>
      </c>
      <c r="E766" s="6">
        <f>'Raw Data'!E737/AVERAGE('Raw Data'!E$1258:E$1261)</f>
        <v>1.7528604118993134</v>
      </c>
    </row>
    <row r="767" spans="1:6" x14ac:dyDescent="0.25">
      <c r="A767" t="s">
        <v>33</v>
      </c>
      <c r="B767">
        <v>708</v>
      </c>
      <c r="C767" s="6">
        <f>'Raw Data'!C738/AVERAGE('Raw Data'!C$1258:C$1261)</f>
        <v>0.355171267043565</v>
      </c>
      <c r="D767" s="6">
        <f>'Raw Data'!D738/AVERAGE('Raw Data'!D$1258:D$1261)</f>
        <v>0.44566753439940499</v>
      </c>
      <c r="E767" s="6">
        <f>'Raw Data'!E738/AVERAGE('Raw Data'!E$1258:E$1261)</f>
        <v>0.43249427917620137</v>
      </c>
    </row>
    <row r="768" spans="1:6" x14ac:dyDescent="0.25">
      <c r="A768" t="s">
        <v>37</v>
      </c>
      <c r="B768">
        <v>732</v>
      </c>
      <c r="C768" s="6">
        <f>'Raw Data'!C740/AVERAGE('Raw Data'!C$1258:C$1261)</f>
        <v>2.7783505154639174</v>
      </c>
      <c r="D768" s="6">
        <f>'Raw Data'!D740/AVERAGE('Raw Data'!D$1258:D$1261)</f>
        <v>2.2705838601710675</v>
      </c>
      <c r="E768" s="6">
        <f>'Raw Data'!E740/AVERAGE('Raw Data'!E$1258:E$1261)</f>
        <v>3.4836003051106026</v>
      </c>
    </row>
    <row r="769" spans="1:5" x14ac:dyDescent="0.25">
      <c r="A769" t="s">
        <v>39</v>
      </c>
      <c r="B769">
        <v>611</v>
      </c>
      <c r="C769" s="6">
        <f>'Raw Data'!C741/AVERAGE('Raw Data'!C$1258:C$1261)</f>
        <v>0.90605254406385105</v>
      </c>
      <c r="D769" s="6">
        <f>'Raw Data'!D741/AVERAGE('Raw Data'!D$1258:D$1261)</f>
        <v>0.57776124953514318</v>
      </c>
      <c r="E769" s="6">
        <f>'Raw Data'!E741/AVERAGE('Raw Data'!E$1258:E$1261)</f>
        <v>0.82913806254767353</v>
      </c>
    </row>
    <row r="770" spans="1:5" x14ac:dyDescent="0.25">
      <c r="A770" t="s">
        <v>45</v>
      </c>
      <c r="B770">
        <v>640</v>
      </c>
      <c r="C770" s="6">
        <f>'Raw Data'!C742/AVERAGE('Raw Data'!C$1258:C$1261)</f>
        <v>0.92800133022946463</v>
      </c>
      <c r="D770" s="6">
        <f>'Raw Data'!D742/AVERAGE('Raw Data'!D$1258:D$1261)</f>
        <v>1.3483079211602826</v>
      </c>
      <c r="E770" s="6">
        <f>'Raw Data'!E742/AVERAGE('Raw Data'!E$1258:E$1261)</f>
        <v>2.0190694126620898</v>
      </c>
    </row>
    <row r="771" spans="1:5" x14ac:dyDescent="0.25">
      <c r="A771" t="s">
        <v>47</v>
      </c>
      <c r="B771">
        <v>651</v>
      </c>
      <c r="C771" s="6">
        <f>'Raw Data'!C743/AVERAGE('Raw Data'!C$1258:C$1261)</f>
        <v>1.8162620552045228</v>
      </c>
      <c r="D771" s="6">
        <f>'Raw Data'!D743/AVERAGE('Raw Data'!D$1258:D$1261)</f>
        <v>1.6371885459278541</v>
      </c>
      <c r="E771" s="6">
        <f>'Raw Data'!E743/AVERAGE('Raw Data'!E$1258:E$1261)</f>
        <v>2.7745995423340961</v>
      </c>
    </row>
    <row r="772" spans="1:5" x14ac:dyDescent="0.25">
      <c r="A772" t="s">
        <v>49</v>
      </c>
      <c r="B772">
        <v>709</v>
      </c>
      <c r="C772" s="6">
        <f>'Raw Data'!C744/AVERAGE('Raw Data'!C$1258:C$1261)</f>
        <v>1.8446957100099768</v>
      </c>
      <c r="D772" s="6">
        <f>'Raw Data'!D744/AVERAGE('Raw Data'!D$1258:D$1261)</f>
        <v>0.59144663443659351</v>
      </c>
      <c r="E772" s="6">
        <f>'Raw Data'!E744/AVERAGE('Raw Data'!E$1258:E$1261)</f>
        <v>1.0518688024408849</v>
      </c>
    </row>
    <row r="773" spans="1:5" x14ac:dyDescent="0.25">
      <c r="A773" t="s">
        <v>51</v>
      </c>
      <c r="B773">
        <v>720</v>
      </c>
      <c r="C773" s="6">
        <f>'Raw Data'!C745/AVERAGE('Raw Data'!C$1258:C$1261)</f>
        <v>0.98037911539740608</v>
      </c>
      <c r="D773" s="6">
        <f>'Raw Data'!D745/AVERAGE('Raw Data'!D$1258:D$1261)</f>
        <v>0.80803272592041653</v>
      </c>
      <c r="E773" s="6">
        <f>'Raw Data'!E745/AVERAGE('Raw Data'!E$1258:E$1261)</f>
        <v>1.0205949656750573</v>
      </c>
    </row>
    <row r="774" spans="1:5" x14ac:dyDescent="0.25">
      <c r="A774" t="s">
        <v>53</v>
      </c>
      <c r="B774">
        <v>733</v>
      </c>
      <c r="C774" s="6">
        <f>'Raw Data'!C746/AVERAGE('Raw Data'!C$1258:C$1261)</f>
        <v>0.97638842700365813</v>
      </c>
      <c r="D774" s="6">
        <f>'Raw Data'!D746/AVERAGE('Raw Data'!D$1258:D$1261)</f>
        <v>1.1465972480476014</v>
      </c>
      <c r="E774" s="6">
        <f>'Raw Data'!E746/AVERAGE('Raw Data'!E$1258:E$1261)</f>
        <v>3.7192982456140351</v>
      </c>
    </row>
    <row r="775" spans="1:5" x14ac:dyDescent="0.25">
      <c r="A775" t="s">
        <v>61</v>
      </c>
      <c r="B775">
        <v>641</v>
      </c>
      <c r="C775" s="6">
        <f>'Raw Data'!C748/AVERAGE('Raw Data'!C$1258:C$1261)</f>
        <v>1.1474891918856003</v>
      </c>
      <c r="D775" s="6">
        <f>'Raw Data'!D748/AVERAGE('Raw Data'!D$1258:D$1261)</f>
        <v>1.551803644477501</v>
      </c>
      <c r="E775" s="6">
        <f>'Raw Data'!E748/AVERAGE('Raw Data'!E$1258:E$1261)</f>
        <v>2.5526315789473686</v>
      </c>
    </row>
    <row r="776" spans="1:5" x14ac:dyDescent="0.25">
      <c r="A776" t="s">
        <v>63</v>
      </c>
      <c r="B776">
        <v>848</v>
      </c>
      <c r="C776" s="6">
        <f>'Raw Data'!C749/AVERAGE('Raw Data'!C$1258:C$1261)</f>
        <v>0.96025939474559363</v>
      </c>
      <c r="D776" s="6">
        <f>'Raw Data'!D749/AVERAGE('Raw Data'!D$1258:D$1261)</f>
        <v>1.2447750092971366</v>
      </c>
      <c r="E776" s="6">
        <f>'Raw Data'!E749/AVERAGE('Raw Data'!E$1258:E$1261)</f>
        <v>1.339435545385202</v>
      </c>
    </row>
    <row r="777" spans="1:5" x14ac:dyDescent="0.25">
      <c r="A777" t="s">
        <v>65</v>
      </c>
      <c r="B777">
        <v>710</v>
      </c>
      <c r="C777" s="6">
        <f>'Raw Data'!C750/AVERAGE('Raw Data'!C$1258:C$1261)</f>
        <v>0.84436315264383111</v>
      </c>
      <c r="D777" s="6">
        <f>'Raw Data'!D750/AVERAGE('Raw Data'!D$1258:D$1261)</f>
        <v>1.063294905169208</v>
      </c>
      <c r="E777" s="6">
        <f>'Raw Data'!E750/AVERAGE('Raw Data'!E$1258:E$1261)</f>
        <v>1.8627002288329519</v>
      </c>
    </row>
    <row r="778" spans="1:5" x14ac:dyDescent="0.25">
      <c r="A778" t="s">
        <v>67</v>
      </c>
      <c r="B778">
        <v>721</v>
      </c>
      <c r="C778" s="6">
        <f>'Raw Data'!C751/AVERAGE('Raw Data'!C$1258:C$1261)</f>
        <v>0.91037578982374456</v>
      </c>
      <c r="D778" s="6">
        <f>'Raw Data'!D751/AVERAGE('Raw Data'!D$1258:D$1261)</f>
        <v>0.76727407958348826</v>
      </c>
      <c r="E778" s="6">
        <f>'Raw Data'!E751/AVERAGE('Raw Data'!E$1258:E$1261)</f>
        <v>2.6887871853546912</v>
      </c>
    </row>
    <row r="779" spans="1:5" x14ac:dyDescent="0.25">
      <c r="A779" t="s">
        <v>69</v>
      </c>
      <c r="B779">
        <v>734</v>
      </c>
      <c r="C779" s="6">
        <f>'Raw Data'!C752/AVERAGE('Raw Data'!C$1258:C$1261)</f>
        <v>1.1805786498170934</v>
      </c>
      <c r="D779" s="6">
        <f>'Raw Data'!D752/AVERAGE('Raw Data'!D$1258:D$1261)</f>
        <v>2.1854964670881367</v>
      </c>
      <c r="E779" s="6">
        <f>'Raw Data'!E752/AVERAGE('Raw Data'!E$1258:E$1261)</f>
        <v>1.4393592677345537</v>
      </c>
    </row>
    <row r="780" spans="1:5" x14ac:dyDescent="0.25">
      <c r="A780" t="s">
        <v>71</v>
      </c>
      <c r="B780">
        <v>1</v>
      </c>
      <c r="C780" s="6">
        <f>'Raw Data'!C753/AVERAGE('Raw Data'!C$1258:C$1261)</f>
        <v>1.0635184569338212</v>
      </c>
      <c r="D780" s="6">
        <f>'Raw Data'!D753/AVERAGE('Raw Data'!D$1258:D$1261)</f>
        <v>0.59561175158051316</v>
      </c>
      <c r="E780" s="6">
        <f>'Raw Data'!E753/AVERAGE('Raw Data'!E$1258:E$1261)</f>
        <v>0.61250953470633107</v>
      </c>
    </row>
    <row r="781" spans="1:5" x14ac:dyDescent="0.25">
      <c r="A781" t="s">
        <v>77</v>
      </c>
      <c r="B781">
        <v>642</v>
      </c>
      <c r="C781" s="6">
        <f>'Raw Data'!C754/AVERAGE('Raw Data'!C$1258:C$1261)</f>
        <v>1.049883604921849</v>
      </c>
      <c r="D781" s="6">
        <f>'Raw Data'!D754/AVERAGE('Raw Data'!D$1258:D$1261)</f>
        <v>0.52539977686872441</v>
      </c>
      <c r="E781" s="6">
        <f>'Raw Data'!E754/AVERAGE('Raw Data'!E$1258:E$1261)</f>
        <v>0.87223493516399697</v>
      </c>
    </row>
    <row r="782" spans="1:5" x14ac:dyDescent="0.25">
      <c r="A782" t="s">
        <v>79</v>
      </c>
      <c r="B782">
        <v>849</v>
      </c>
      <c r="C782" s="6">
        <f>'Raw Data'!C755/AVERAGE('Raw Data'!C$1258:C$1261)</f>
        <v>0.76188892583970735</v>
      </c>
      <c r="D782" s="6">
        <f>'Raw Data'!D755/AVERAGE('Raw Data'!D$1258:D$1261)</f>
        <v>0.49624395686128675</v>
      </c>
      <c r="E782" s="6">
        <f>'Raw Data'!E755/AVERAGE('Raw Data'!E$1258:E$1261)</f>
        <v>0.56445461479786418</v>
      </c>
    </row>
    <row r="783" spans="1:5" x14ac:dyDescent="0.25">
      <c r="A783" t="s">
        <v>81</v>
      </c>
      <c r="B783">
        <v>711</v>
      </c>
      <c r="C783" s="6">
        <f>'Raw Data'!C756/AVERAGE('Raw Data'!C$1258:C$1261)</f>
        <v>1.2141669437978051</v>
      </c>
      <c r="D783" s="6">
        <f>'Raw Data'!D756/AVERAGE('Raw Data'!D$1258:D$1261)</f>
        <v>0.73187058386017112</v>
      </c>
      <c r="E783" s="6">
        <f>'Raw Data'!E756/AVERAGE('Raw Data'!E$1258:E$1261)</f>
        <v>0.92677345537757438</v>
      </c>
    </row>
    <row r="784" spans="1:5" x14ac:dyDescent="0.25">
      <c r="A784" t="s">
        <v>83</v>
      </c>
      <c r="B784">
        <v>722</v>
      </c>
      <c r="C784" s="6">
        <f>'Raw Data'!C757/AVERAGE('Raw Data'!C$1258:C$1261)</f>
        <v>1.712337878284004</v>
      </c>
      <c r="D784" s="6">
        <f>'Raw Data'!D757/AVERAGE('Raw Data'!D$1258:D$1261)</f>
        <v>1.3051692078839718</v>
      </c>
      <c r="E784" s="6">
        <f>'Raw Data'!E757/AVERAGE('Raw Data'!E$1258:E$1261)</f>
        <v>3.1174675819984743</v>
      </c>
    </row>
    <row r="785" spans="1:6" x14ac:dyDescent="0.25">
      <c r="A785" t="s">
        <v>85</v>
      </c>
      <c r="B785">
        <v>735</v>
      </c>
      <c r="C785" s="6">
        <f>'Raw Data'!C758/AVERAGE('Raw Data'!C$1258:C$1261)</f>
        <v>0.28749584303292319</v>
      </c>
      <c r="D785" s="6">
        <f>'Raw Data'!D758/AVERAGE('Raw Data'!D$1258:D$1261)</f>
        <v>0.4623280029750837</v>
      </c>
      <c r="E785" s="6">
        <f>'Raw Data'!E758/AVERAGE('Raw Data'!E$1258:E$1261)</f>
        <v>0.6174675819984744</v>
      </c>
    </row>
    <row r="786" spans="1:6" x14ac:dyDescent="0.25">
      <c r="A786" t="s">
        <v>87</v>
      </c>
      <c r="B786" t="s">
        <v>578</v>
      </c>
      <c r="C786" s="6">
        <f>'Raw Data'!C759/AVERAGE('Raw Data'!C$1258:C$1261)</f>
        <v>2.0023279015630195</v>
      </c>
      <c r="D786" s="6">
        <f>'Raw Data'!D759/AVERAGE('Raw Data'!D$1258:D$1261)</f>
        <v>6.0763108962439567</v>
      </c>
      <c r="E786" s="6">
        <f>'Raw Data'!E759/AVERAGE('Raw Data'!E$1258:E$1261)</f>
        <v>3.2616323417238751</v>
      </c>
      <c r="F786" s="17"/>
    </row>
    <row r="787" spans="1:6" x14ac:dyDescent="0.25">
      <c r="A787" t="s">
        <v>93</v>
      </c>
      <c r="B787">
        <v>643</v>
      </c>
      <c r="C787" s="6">
        <f>'Raw Data'!C760/AVERAGE('Raw Data'!C$1258:C$1261)</f>
        <v>0.89125374127036916</v>
      </c>
      <c r="D787" s="6">
        <f>'Raw Data'!D760/AVERAGE('Raw Data'!D$1258:D$1261)</f>
        <v>1.1894384529564894</v>
      </c>
      <c r="E787" s="6">
        <f>'Raw Data'!E760/AVERAGE('Raw Data'!E$1258:E$1261)</f>
        <v>2.1064073226544622</v>
      </c>
    </row>
    <row r="788" spans="1:6" x14ac:dyDescent="0.25">
      <c r="A788" t="s">
        <v>95</v>
      </c>
      <c r="B788">
        <v>856</v>
      </c>
      <c r="C788" s="6">
        <f>'Raw Data'!C761/AVERAGE('Raw Data'!C$1258:C$1261)</f>
        <v>0.60142999667442631</v>
      </c>
      <c r="D788" s="6">
        <f>'Raw Data'!D761/AVERAGE('Raw Data'!D$1258:D$1261)</f>
        <v>1.1644477500929713</v>
      </c>
      <c r="E788" s="6">
        <f>'Raw Data'!E761/AVERAGE('Raw Data'!E$1258:E$1261)</f>
        <v>1.123951182303585</v>
      </c>
    </row>
    <row r="789" spans="1:6" x14ac:dyDescent="0.25">
      <c r="A789" t="s">
        <v>97</v>
      </c>
      <c r="B789">
        <v>712</v>
      </c>
      <c r="C789" s="6">
        <f>'Raw Data'!C762/AVERAGE('Raw Data'!C$1258:C$1261)</f>
        <v>0.51563019620884598</v>
      </c>
      <c r="D789" s="6">
        <f>'Raw Data'!D762/AVERAGE('Raw Data'!D$1258:D$1261)</f>
        <v>0.31119375232428415</v>
      </c>
      <c r="E789" s="6">
        <f>'Raw Data'!E762/AVERAGE('Raw Data'!E$1258:E$1261)</f>
        <v>0.6376811594202898</v>
      </c>
    </row>
    <row r="790" spans="1:6" x14ac:dyDescent="0.25">
      <c r="A790" t="s">
        <v>99</v>
      </c>
      <c r="B790">
        <v>725</v>
      </c>
      <c r="C790" s="6">
        <f>'Raw Data'!C763/AVERAGE('Raw Data'!C$1258:C$1261)</f>
        <v>1.7432657133355505</v>
      </c>
      <c r="D790" s="6">
        <f>'Raw Data'!D763/AVERAGE('Raw Data'!D$1258:D$1261)</f>
        <v>0.76935663815544808</v>
      </c>
      <c r="E790" s="6">
        <f>'Raw Data'!E763/AVERAGE('Raw Data'!E$1258:E$1261)</f>
        <v>1.3032036613272311</v>
      </c>
    </row>
    <row r="791" spans="1:6" x14ac:dyDescent="0.25">
      <c r="A791" t="s">
        <v>101</v>
      </c>
      <c r="B791">
        <v>736</v>
      </c>
      <c r="C791" s="6">
        <f>'Raw Data'!C764/AVERAGE('Raw Data'!C$1258:C$1261)</f>
        <v>0.74991686065846364</v>
      </c>
      <c r="D791" s="6">
        <f>'Raw Data'!D764/AVERAGE('Raw Data'!D$1258:D$1261)</f>
        <v>0.96065451840833027</v>
      </c>
      <c r="E791" s="6">
        <f>'Raw Data'!E764/AVERAGE('Raw Data'!E$1258:E$1261)</f>
        <v>1.1586575133485888</v>
      </c>
    </row>
    <row r="792" spans="1:6" x14ac:dyDescent="0.25">
      <c r="A792" t="s">
        <v>109</v>
      </c>
      <c r="B792">
        <v>644</v>
      </c>
      <c r="C792" s="6">
        <f>'Raw Data'!C765/AVERAGE('Raw Data'!C$1258:C$1261)</f>
        <v>0.98403724642500834</v>
      </c>
      <c r="D792" s="6">
        <f>'Raw Data'!D765/AVERAGE('Raw Data'!D$1258:D$1261)</f>
        <v>2.1831164001487542</v>
      </c>
      <c r="E792" s="6">
        <f>'Raw Data'!E765/AVERAGE('Raw Data'!E$1258:E$1261)</f>
        <v>1.9969488939740656</v>
      </c>
    </row>
    <row r="793" spans="1:6" x14ac:dyDescent="0.25">
      <c r="A793" t="s">
        <v>111</v>
      </c>
      <c r="B793">
        <v>702</v>
      </c>
      <c r="C793" s="6">
        <f>'Raw Data'!C766/AVERAGE('Raw Data'!C$1258:C$1261)</f>
        <v>1.8570003325573661</v>
      </c>
      <c r="D793" s="6">
        <f>'Raw Data'!D766/AVERAGE('Raw Data'!D$1258:D$1261)</f>
        <v>0.470658237262923</v>
      </c>
      <c r="E793" s="6">
        <f>'Raw Data'!E766/AVERAGE('Raw Data'!E$1258:E$1261)</f>
        <v>0.87261632341723872</v>
      </c>
    </row>
    <row r="794" spans="1:6" x14ac:dyDescent="0.25">
      <c r="A794" t="s">
        <v>113</v>
      </c>
      <c r="B794">
        <v>713</v>
      </c>
      <c r="C794" s="6">
        <f>'Raw Data'!C767/AVERAGE('Raw Data'!C$1258:C$1261)</f>
        <v>1.6306950448952444</v>
      </c>
      <c r="D794" s="6">
        <f>'Raw Data'!D767/AVERAGE('Raw Data'!D$1258:D$1261)</f>
        <v>0.73008553365563411</v>
      </c>
      <c r="E794" s="6">
        <f>'Raw Data'!E767/AVERAGE('Raw Data'!E$1258:E$1261)</f>
        <v>1.5690312738367658</v>
      </c>
    </row>
    <row r="795" spans="1:6" x14ac:dyDescent="0.25">
      <c r="A795" t="s">
        <v>115</v>
      </c>
      <c r="B795">
        <v>726</v>
      </c>
      <c r="C795" s="6">
        <f>'Raw Data'!C768/AVERAGE('Raw Data'!C$1258:C$1261)</f>
        <v>0.76222148320585303</v>
      </c>
      <c r="D795" s="6">
        <f>'Raw Data'!D768/AVERAGE('Raw Data'!D$1258:D$1261)</f>
        <v>1.1421346225362587</v>
      </c>
      <c r="E795" s="6">
        <f>'Raw Data'!E768/AVERAGE('Raw Data'!E$1258:E$1261)</f>
        <v>1.7204424103737606</v>
      </c>
    </row>
    <row r="796" spans="1:6" x14ac:dyDescent="0.25">
      <c r="A796" t="s">
        <v>117</v>
      </c>
      <c r="B796">
        <v>737</v>
      </c>
      <c r="C796" s="6">
        <f>'Raw Data'!C769/AVERAGE('Raw Data'!C$1258:C$1261)</f>
        <v>2.1040904556035915</v>
      </c>
      <c r="D796" s="6">
        <f>'Raw Data'!D769/AVERAGE('Raw Data'!D$1258:D$1261)</f>
        <v>2.516623280029751</v>
      </c>
      <c r="E796" s="6">
        <f>'Raw Data'!E769/AVERAGE('Raw Data'!E$1258:E$1261)</f>
        <v>1.0877192982456141</v>
      </c>
    </row>
    <row r="797" spans="1:6" x14ac:dyDescent="0.25">
      <c r="A797" t="s">
        <v>125</v>
      </c>
      <c r="B797">
        <v>645</v>
      </c>
      <c r="C797" s="6">
        <f>'Raw Data'!C770/AVERAGE('Raw Data'!C$1258:C$1261)</f>
        <v>1.013634852011972</v>
      </c>
      <c r="D797" s="6">
        <f>'Raw Data'!D770/AVERAGE('Raw Data'!D$1258:D$1261)</f>
        <v>1.0365191521011528</v>
      </c>
      <c r="E797" s="6">
        <f>'Raw Data'!E770/AVERAGE('Raw Data'!E$1258:E$1261)</f>
        <v>2.5015255530129674</v>
      </c>
    </row>
    <row r="798" spans="1:6" x14ac:dyDescent="0.25">
      <c r="A798" t="s">
        <v>127</v>
      </c>
      <c r="B798">
        <v>703</v>
      </c>
      <c r="C798" s="6">
        <f>'Raw Data'!C771/AVERAGE('Raw Data'!C$1258:C$1261)</f>
        <v>1.3042899900232789</v>
      </c>
      <c r="D798" s="6">
        <f>'Raw Data'!D771/AVERAGE('Raw Data'!D$1258:D$1261)</f>
        <v>0.7134250650799554</v>
      </c>
      <c r="E798" s="6">
        <f>'Raw Data'!E771/AVERAGE('Raw Data'!E$1258:E$1261)</f>
        <v>1.0717009916094584</v>
      </c>
    </row>
    <row r="799" spans="1:6" x14ac:dyDescent="0.25">
      <c r="A799" t="s">
        <v>129</v>
      </c>
      <c r="B799">
        <v>714</v>
      </c>
      <c r="C799" s="6">
        <f>'Raw Data'!C772/AVERAGE('Raw Data'!C$1258:C$1261)</f>
        <v>0.96408380445626873</v>
      </c>
      <c r="D799" s="6">
        <f>'Raw Data'!D772/AVERAGE('Raw Data'!D$1258:D$1261)</f>
        <v>0.64797322424693193</v>
      </c>
      <c r="E799" s="6">
        <f>'Raw Data'!E772/AVERAGE('Raw Data'!E$1258:E$1261)</f>
        <v>1.3890160183066362</v>
      </c>
    </row>
    <row r="800" spans="1:6" x14ac:dyDescent="0.25">
      <c r="A800" t="s">
        <v>131</v>
      </c>
      <c r="B800">
        <v>727</v>
      </c>
      <c r="C800" s="6">
        <f>'Raw Data'!C773/AVERAGE('Raw Data'!C$1258:C$1261)</f>
        <v>2.0016627868307282</v>
      </c>
      <c r="D800" s="6">
        <f>'Raw Data'!D773/AVERAGE('Raw Data'!D$1258:D$1261)</f>
        <v>0.7598363703979174</v>
      </c>
      <c r="E800" s="6">
        <f>'Raw Data'!E773/AVERAGE('Raw Data'!E$1258:E$1261)</f>
        <v>1.2318840579710144</v>
      </c>
    </row>
    <row r="801" spans="1:5" x14ac:dyDescent="0.25">
      <c r="A801" t="s">
        <v>133</v>
      </c>
      <c r="B801">
        <v>738</v>
      </c>
      <c r="C801" s="6">
        <f>'Raw Data'!C774/AVERAGE('Raw Data'!C$1258:C$1261)</f>
        <v>0.70069837046890593</v>
      </c>
      <c r="D801" s="6">
        <f>'Raw Data'!D774/AVERAGE('Raw Data'!D$1258:D$1261)</f>
        <v>3.1654890293789513</v>
      </c>
      <c r="E801" s="6">
        <f>'Raw Data'!E774/AVERAGE('Raw Data'!E$1258:E$1261)</f>
        <v>1.2852784134248665</v>
      </c>
    </row>
    <row r="802" spans="1:5" x14ac:dyDescent="0.25">
      <c r="A802" t="s">
        <v>141</v>
      </c>
      <c r="B802">
        <v>646</v>
      </c>
      <c r="C802" s="6">
        <f>'Raw Data'!C775/AVERAGE('Raw Data'!C$1258:C$1261)</f>
        <v>0.69870302627203196</v>
      </c>
      <c r="D802" s="6">
        <f>'Raw Data'!D775/AVERAGE('Raw Data'!D$1258:D$1261)</f>
        <v>0.45013015991074751</v>
      </c>
      <c r="E802" s="6">
        <f>'Raw Data'!E775/AVERAGE('Raw Data'!E$1258:E$1261)</f>
        <v>0.45461479786422576</v>
      </c>
    </row>
    <row r="803" spans="1:5" x14ac:dyDescent="0.25">
      <c r="A803" t="s">
        <v>143</v>
      </c>
      <c r="B803">
        <v>704</v>
      </c>
      <c r="C803" s="6">
        <f>'Raw Data'!C776/AVERAGE('Raw Data'!C$1258:C$1261)</f>
        <v>0.66910542068506818</v>
      </c>
      <c r="D803" s="6">
        <f>'Raw Data'!D776/AVERAGE('Raw Data'!D$1258:D$1261)</f>
        <v>8.1320937151357384</v>
      </c>
      <c r="E803" s="6">
        <f>'Raw Data'!E776/AVERAGE('Raw Data'!E$1258:E$1261)</f>
        <v>2.3726163234172386</v>
      </c>
    </row>
    <row r="804" spans="1:5" x14ac:dyDescent="0.25">
      <c r="A804" t="s">
        <v>145</v>
      </c>
      <c r="B804">
        <v>715</v>
      </c>
      <c r="C804" s="6">
        <f>'Raw Data'!C777/AVERAGE('Raw Data'!C$1258:C$1261)</f>
        <v>1.6727635517126704</v>
      </c>
      <c r="D804" s="6">
        <f>'Raw Data'!D777/AVERAGE('Raw Data'!D$1258:D$1261)</f>
        <v>1.1406470806991447</v>
      </c>
      <c r="E804" s="6">
        <f>'Raw Data'!E777/AVERAGE('Raw Data'!E$1258:E$1261)</f>
        <v>3.3993135011441646</v>
      </c>
    </row>
    <row r="805" spans="1:5" x14ac:dyDescent="0.25">
      <c r="A805" t="s">
        <v>147</v>
      </c>
      <c r="B805">
        <v>728</v>
      </c>
      <c r="C805" s="6">
        <f>'Raw Data'!C778/AVERAGE('Raw Data'!C$1258:C$1261)</f>
        <v>2.1288659793814433</v>
      </c>
      <c r="D805" s="6">
        <f>'Raw Data'!D778/AVERAGE('Raw Data'!D$1258:D$1261)</f>
        <v>2.9661584232056528</v>
      </c>
      <c r="E805" s="6">
        <f>'Raw Data'!E778/AVERAGE('Raw Data'!E$1258:E$1261)</f>
        <v>0.7604881769641495</v>
      </c>
    </row>
    <row r="806" spans="1:5" x14ac:dyDescent="0.25">
      <c r="A806" t="s">
        <v>149</v>
      </c>
      <c r="B806">
        <v>739</v>
      </c>
      <c r="C806" s="6">
        <f>'Raw Data'!C779/AVERAGE('Raw Data'!C$1258:C$1261)</f>
        <v>1.6561356834053875</v>
      </c>
      <c r="D806" s="6">
        <f>'Raw Data'!D779/AVERAGE('Raw Data'!D$1258:D$1261)</f>
        <v>3.2708069914466344</v>
      </c>
      <c r="E806" s="6">
        <f>'Raw Data'!E779/AVERAGE('Raw Data'!E$1258:E$1261)</f>
        <v>2.0205949656750573</v>
      </c>
    </row>
    <row r="807" spans="1:5" x14ac:dyDescent="0.25">
      <c r="A807" t="s">
        <v>157</v>
      </c>
      <c r="B807">
        <v>647</v>
      </c>
      <c r="C807" s="6">
        <f>'Raw Data'!C780/AVERAGE('Raw Data'!C$1258:C$1261)</f>
        <v>1.3225806451612903</v>
      </c>
      <c r="D807" s="6">
        <f>'Raw Data'!D780/AVERAGE('Raw Data'!D$1258:D$1261)</f>
        <v>0.51825957605057638</v>
      </c>
      <c r="E807" s="6">
        <f>'Raw Data'!E780/AVERAGE('Raw Data'!E$1258:E$1261)</f>
        <v>1.1376811594202898</v>
      </c>
    </row>
    <row r="808" spans="1:5" x14ac:dyDescent="0.25">
      <c r="A808" t="s">
        <v>159</v>
      </c>
      <c r="B808">
        <v>705</v>
      </c>
      <c r="C808" s="6">
        <f>'Raw Data'!C781/AVERAGE('Raw Data'!C$1258:C$1261)</f>
        <v>1.801463252411041</v>
      </c>
      <c r="D808" s="6">
        <f>'Raw Data'!D781/AVERAGE('Raw Data'!D$1258:D$1261)</f>
        <v>1.5901822238750465</v>
      </c>
      <c r="E808" s="6">
        <f>'Raw Data'!E781/AVERAGE('Raw Data'!E$1258:E$1261)</f>
        <v>1.5354691075514875</v>
      </c>
    </row>
    <row r="809" spans="1:5" x14ac:dyDescent="0.25">
      <c r="A809" t="s">
        <v>161</v>
      </c>
      <c r="B809">
        <v>716</v>
      </c>
      <c r="C809" s="6">
        <f>'Raw Data'!C782/AVERAGE('Raw Data'!C$1258:C$1261)</f>
        <v>1.0729963418689723</v>
      </c>
      <c r="D809" s="6">
        <f>'Raw Data'!D782/AVERAGE('Raw Data'!D$1258:D$1261)</f>
        <v>0.45875790256600968</v>
      </c>
      <c r="E809" s="6">
        <f>'Raw Data'!E782/AVERAGE('Raw Data'!E$1258:E$1261)</f>
        <v>1.3417238749046529</v>
      </c>
    </row>
    <row r="810" spans="1:5" x14ac:dyDescent="0.25">
      <c r="A810" t="s">
        <v>163</v>
      </c>
      <c r="B810">
        <v>729</v>
      </c>
      <c r="C810" s="6">
        <f>'Raw Data'!C783/AVERAGE('Raw Data'!C$1258:C$1261)</f>
        <v>1.4792151646158962</v>
      </c>
      <c r="D810" s="6">
        <f>'Raw Data'!D783/AVERAGE('Raw Data'!D$1258:D$1261)</f>
        <v>0.63309780587579023</v>
      </c>
      <c r="E810" s="6">
        <f>'Raw Data'!E783/AVERAGE('Raw Data'!E$1258:E$1261)</f>
        <v>1.1632341723874904</v>
      </c>
    </row>
    <row r="811" spans="1:5" x14ac:dyDescent="0.25">
      <c r="A811" t="s">
        <v>165</v>
      </c>
      <c r="B811">
        <v>740</v>
      </c>
      <c r="C811" s="6">
        <f>'Raw Data'!C784/AVERAGE('Raw Data'!C$1258:C$1261)</f>
        <v>1.6742600598603259</v>
      </c>
      <c r="D811" s="6">
        <f>'Raw Data'!D784/AVERAGE('Raw Data'!D$1258:D$1261)</f>
        <v>0.32190405355150614</v>
      </c>
      <c r="E811" s="6">
        <f>'Raw Data'!E784/AVERAGE('Raw Data'!E$1258:E$1261)</f>
        <v>0.68154080854309684</v>
      </c>
    </row>
    <row r="812" spans="1:5" x14ac:dyDescent="0.25">
      <c r="A812" t="s">
        <v>175</v>
      </c>
      <c r="B812">
        <v>706</v>
      </c>
      <c r="C812" s="6">
        <f>'Raw Data'!C786/AVERAGE('Raw Data'!C$1258:C$1261)</f>
        <v>1.6152311273694713</v>
      </c>
      <c r="D812" s="6">
        <f>'Raw Data'!D786/AVERAGE('Raw Data'!D$1258:D$1261)</f>
        <v>1.7017478616586093</v>
      </c>
      <c r="E812" s="6">
        <f>'Raw Data'!E786/AVERAGE('Raw Data'!E$1258:E$1261)</f>
        <v>2.5644546147978642</v>
      </c>
    </row>
    <row r="813" spans="1:5" x14ac:dyDescent="0.25">
      <c r="A813" t="s">
        <v>177</v>
      </c>
      <c r="B813">
        <v>717</v>
      </c>
      <c r="C813" s="6">
        <f>'Raw Data'!C787/AVERAGE('Raw Data'!C$1258:C$1261)</f>
        <v>1.6142334552710342</v>
      </c>
      <c r="D813" s="6">
        <f>'Raw Data'!D787/AVERAGE('Raw Data'!D$1258:D$1261)</f>
        <v>0.52331721829676459</v>
      </c>
      <c r="E813" s="6">
        <f>'Raw Data'!E787/AVERAGE('Raw Data'!E$1258:E$1261)</f>
        <v>0.61479786422578186</v>
      </c>
    </row>
    <row r="814" spans="1:5" x14ac:dyDescent="0.25">
      <c r="A814" t="s">
        <v>179</v>
      </c>
      <c r="B814">
        <v>730</v>
      </c>
      <c r="C814" s="6">
        <f>'Raw Data'!C788/AVERAGE('Raw Data'!C$1258:C$1261)</f>
        <v>2.7120053209178585</v>
      </c>
      <c r="D814" s="6">
        <f>'Raw Data'!D788/AVERAGE('Raw Data'!D$1258:D$1261)</f>
        <v>0.85682409817776128</v>
      </c>
      <c r="E814" s="6">
        <f>'Raw Data'!E788/AVERAGE('Raw Data'!E$1258:E$1261)</f>
        <v>1.397025171624714</v>
      </c>
    </row>
    <row r="815" spans="1:5" x14ac:dyDescent="0.25">
      <c r="A815" t="s">
        <v>181</v>
      </c>
      <c r="B815">
        <v>741</v>
      </c>
      <c r="C815" s="6">
        <f>'Raw Data'!C789/AVERAGE('Raw Data'!C$1258:C$1261)</f>
        <v>0.59943465247755234</v>
      </c>
      <c r="D815" s="6">
        <f>'Raw Data'!D789/AVERAGE('Raw Data'!D$1258:D$1261)</f>
        <v>0.29155820007437711</v>
      </c>
      <c r="E815" s="6">
        <f>'Raw Data'!E789/AVERAGE('Raw Data'!E$1258:E$1261)</f>
        <v>0.35621662852784136</v>
      </c>
    </row>
    <row r="816" spans="1:5" x14ac:dyDescent="0.25">
      <c r="A816" t="s">
        <v>13</v>
      </c>
      <c r="B816">
        <v>140522</v>
      </c>
      <c r="C816" s="6">
        <f>'Raw Data'!C790/AVERAGE('Raw Data'!C$1258:C$1261)</f>
        <v>0.57665447289657468</v>
      </c>
      <c r="D816" s="6">
        <f>'Raw Data'!D790/AVERAGE('Raw Data'!D$1258:D$1261)</f>
        <v>0.65987355894384525</v>
      </c>
      <c r="E816" s="6">
        <f>'Raw Data'!E790/AVERAGE('Raw Data'!E$1258:E$1261)</f>
        <v>0.9992372234935164</v>
      </c>
    </row>
    <row r="817" spans="1:5" x14ac:dyDescent="0.25">
      <c r="A817" t="s">
        <v>15</v>
      </c>
      <c r="B817">
        <v>140523</v>
      </c>
      <c r="C817" s="6">
        <f>'Raw Data'!C791/AVERAGE('Raw Data'!C$1258:C$1261)</f>
        <v>0.46242101762554039</v>
      </c>
      <c r="D817" s="6">
        <f>'Raw Data'!D791/AVERAGE('Raw Data'!D$1258:D$1261)</f>
        <v>3.5397545555968764</v>
      </c>
      <c r="E817" s="6">
        <f>'Raw Data'!E791/AVERAGE('Raw Data'!E$1258:E$1261)</f>
        <v>0.41723874904652936</v>
      </c>
    </row>
    <row r="818" spans="1:5" x14ac:dyDescent="0.25">
      <c r="A818" t="s">
        <v>17</v>
      </c>
      <c r="B818">
        <v>140481</v>
      </c>
      <c r="C818" s="6">
        <f>'Raw Data'!C792/AVERAGE('Raw Data'!C$1258:C$1261)</f>
        <v>0.94429664117060197</v>
      </c>
      <c r="D818" s="6">
        <f>'Raw Data'!D792/AVERAGE('Raw Data'!D$1258:D$1261)</f>
        <v>2.632949051692079</v>
      </c>
      <c r="E818" s="6">
        <f>'Raw Data'!E792/AVERAGE('Raw Data'!E$1258:E$1261)</f>
        <v>3.1254767353165525</v>
      </c>
    </row>
    <row r="819" spans="1:5" x14ac:dyDescent="0.25">
      <c r="A819" t="s">
        <v>19</v>
      </c>
      <c r="B819">
        <v>140518</v>
      </c>
      <c r="C819" s="6">
        <f>'Raw Data'!C793/AVERAGE('Raw Data'!C$1258:C$1261)</f>
        <v>1.4800465580312603</v>
      </c>
      <c r="D819" s="6">
        <f>'Raw Data'!D793/AVERAGE('Raw Data'!D$1258:D$1261)</f>
        <v>0.92287095574563038</v>
      </c>
      <c r="E819" s="6">
        <f>'Raw Data'!E793/AVERAGE('Raw Data'!E$1258:E$1261)</f>
        <v>3.9351639969488938</v>
      </c>
    </row>
    <row r="820" spans="1:5" x14ac:dyDescent="0.25">
      <c r="A820" t="s">
        <v>21</v>
      </c>
      <c r="B820">
        <v>140519</v>
      </c>
      <c r="C820" s="6">
        <f>'Raw Data'!C794/AVERAGE('Raw Data'!C$1258:C$1261)</f>
        <v>1.3890921183904223</v>
      </c>
      <c r="D820" s="6">
        <f>'Raw Data'!D794/AVERAGE('Raw Data'!D$1258:D$1261)</f>
        <v>3.0857567869096316</v>
      </c>
      <c r="E820" s="6">
        <f>'Raw Data'!E794/AVERAGE('Raw Data'!E$1258:E$1261)</f>
        <v>1.1197559115179252</v>
      </c>
    </row>
    <row r="821" spans="1:5" x14ac:dyDescent="0.25">
      <c r="A821" t="s">
        <v>23</v>
      </c>
      <c r="B821">
        <v>140522</v>
      </c>
      <c r="C821" s="6">
        <f>'Raw Data'!C795/AVERAGE('Raw Data'!C$1258:C$1261)</f>
        <v>1.1469903558363819</v>
      </c>
      <c r="D821" s="6">
        <f>'Raw Data'!D795/AVERAGE('Raw Data'!D$1258:D$1261)</f>
        <v>1.41732986240238</v>
      </c>
      <c r="E821" s="6">
        <f>'Raw Data'!E795/AVERAGE('Raw Data'!E$1258:E$1261)</f>
        <v>1.5522501906941266</v>
      </c>
    </row>
    <row r="822" spans="1:5" x14ac:dyDescent="0.25">
      <c r="A822" t="s">
        <v>27</v>
      </c>
      <c r="B822">
        <v>140520</v>
      </c>
      <c r="C822" s="6">
        <f>'Raw Data'!C797/AVERAGE('Raw Data'!C$1258:C$1261)</f>
        <v>0.83870967741935487</v>
      </c>
      <c r="D822" s="6">
        <f>'Raw Data'!D797/AVERAGE('Raw Data'!D$1258:D$1261)</f>
        <v>0.68426924507251763</v>
      </c>
      <c r="E822" s="6">
        <f>'Raw Data'!E797/AVERAGE('Raw Data'!E$1258:E$1261)</f>
        <v>0.54157131960335625</v>
      </c>
    </row>
    <row r="823" spans="1:5" x14ac:dyDescent="0.25">
      <c r="A823" t="s">
        <v>29</v>
      </c>
      <c r="B823">
        <v>140525</v>
      </c>
      <c r="C823" s="6">
        <f>'Raw Data'!C798/AVERAGE('Raw Data'!C$1258:C$1261)</f>
        <v>1.1845693382108413</v>
      </c>
      <c r="D823" s="6">
        <f>'Raw Data'!D798/AVERAGE('Raw Data'!D$1258:D$1261)</f>
        <v>0.46054295277054669</v>
      </c>
      <c r="E823" s="6">
        <f>'Raw Data'!E798/AVERAGE('Raw Data'!E$1258:E$1261)</f>
        <v>1.1456903127383677</v>
      </c>
    </row>
    <row r="824" spans="1:5" x14ac:dyDescent="0.25">
      <c r="A824" t="s">
        <v>31</v>
      </c>
      <c r="B824">
        <v>140517</v>
      </c>
      <c r="C824" s="6">
        <f>'Raw Data'!C799/AVERAGE('Raw Data'!C$1258:C$1261)</f>
        <v>0.98536747588959095</v>
      </c>
      <c r="D824" s="6">
        <f>'Raw Data'!D799/AVERAGE('Raw Data'!D$1258:D$1261)</f>
        <v>1.4637411677203422</v>
      </c>
      <c r="E824" s="6">
        <f>'Raw Data'!E799/AVERAGE('Raw Data'!E$1258:E$1261)</f>
        <v>3.9519450800915332</v>
      </c>
    </row>
    <row r="825" spans="1:5" x14ac:dyDescent="0.25">
      <c r="A825" t="s">
        <v>33</v>
      </c>
      <c r="B825">
        <v>140528</v>
      </c>
      <c r="C825" s="6">
        <f>'Raw Data'!C800/AVERAGE('Raw Data'!C$1258:C$1261)</f>
        <v>2.4569338210841369</v>
      </c>
      <c r="D825" s="6">
        <f>'Raw Data'!D800/AVERAGE('Raw Data'!D$1258:D$1261)</f>
        <v>1.2203793231684641</v>
      </c>
      <c r="E825" s="6">
        <f>'Raw Data'!E800/AVERAGE('Raw Data'!E$1258:E$1261)</f>
        <v>2.1788710907704041</v>
      </c>
    </row>
    <row r="826" spans="1:5" x14ac:dyDescent="0.25">
      <c r="A826" t="s">
        <v>35</v>
      </c>
      <c r="B826">
        <v>140527</v>
      </c>
      <c r="C826" s="6">
        <f>'Raw Data'!C801/AVERAGE('Raw Data'!C$1258:C$1261)</f>
        <v>0.83987362820086464</v>
      </c>
      <c r="D826" s="6">
        <f>'Raw Data'!D801/AVERAGE('Raw Data'!D$1258:D$1261)</f>
        <v>0.25883227965786537</v>
      </c>
      <c r="E826" s="6">
        <f>'Raw Data'!E801/AVERAGE('Raw Data'!E$1258:E$1261)</f>
        <v>0.86346300533943554</v>
      </c>
    </row>
    <row r="827" spans="1:5" x14ac:dyDescent="0.25">
      <c r="A827" t="s">
        <v>37</v>
      </c>
      <c r="B827">
        <v>140526</v>
      </c>
      <c r="C827" s="6">
        <f>'Raw Data'!C802/AVERAGE('Raw Data'!C$1258:C$1261)</f>
        <v>0.88377120053209179</v>
      </c>
      <c r="D827" s="6">
        <f>'Raw Data'!D802/AVERAGE('Raw Data'!D$1258:D$1261)</f>
        <v>0.94042394942357754</v>
      </c>
      <c r="E827" s="6">
        <f>'Raw Data'!E802/AVERAGE('Raw Data'!E$1258:E$1261)</f>
        <v>1.4881769641495042</v>
      </c>
    </row>
    <row r="828" spans="1:5" x14ac:dyDescent="0.25">
      <c r="A828" t="s">
        <v>39</v>
      </c>
      <c r="B828">
        <v>140525</v>
      </c>
      <c r="C828" s="6">
        <f>'Raw Data'!C803/AVERAGE('Raw Data'!C$1258:C$1261)</f>
        <v>1.0425673428666444</v>
      </c>
      <c r="D828" s="6">
        <f>'Raw Data'!D803/AVERAGE('Raw Data'!D$1258:D$1261)</f>
        <v>0.37545555968761624</v>
      </c>
      <c r="E828" s="6">
        <f>'Raw Data'!E803/AVERAGE('Raw Data'!E$1258:E$1261)</f>
        <v>0.8764302059496567</v>
      </c>
    </row>
    <row r="829" spans="1:5" x14ac:dyDescent="0.25">
      <c r="A829" t="s">
        <v>41</v>
      </c>
      <c r="B829">
        <v>140531</v>
      </c>
      <c r="C829" s="6">
        <f>'Raw Data'!C804/AVERAGE('Raw Data'!C$1258:C$1261)</f>
        <v>1.198536747588959</v>
      </c>
      <c r="D829" s="6">
        <f>'Raw Data'!D804/AVERAGE('Raw Data'!D$1258:D$1261)</f>
        <v>1.209669021941242</v>
      </c>
      <c r="E829" s="6">
        <f>'Raw Data'!E804/AVERAGE('Raw Data'!E$1258:E$1261)</f>
        <v>1.688787185354691</v>
      </c>
    </row>
    <row r="830" spans="1:5" x14ac:dyDescent="0.25">
      <c r="A830" t="s">
        <v>43</v>
      </c>
      <c r="B830">
        <v>140533</v>
      </c>
      <c r="C830" s="6">
        <f>'Raw Data'!C805/AVERAGE('Raw Data'!C$1258:C$1261)</f>
        <v>0.82607249750581979</v>
      </c>
      <c r="D830" s="6">
        <f>'Raw Data'!D805/AVERAGE('Raw Data'!D$1258:D$1261)</f>
        <v>1.8698400892525102</v>
      </c>
      <c r="E830" s="6">
        <f>'Raw Data'!E805/AVERAGE('Raw Data'!E$1258:E$1261)</f>
        <v>3.4172387490465295</v>
      </c>
    </row>
    <row r="831" spans="1:5" x14ac:dyDescent="0.25">
      <c r="A831" t="s">
        <v>45</v>
      </c>
      <c r="B831">
        <v>140532</v>
      </c>
      <c r="C831" s="6">
        <f>'Raw Data'!C806/AVERAGE('Raw Data'!C$1258:C$1261)</f>
        <v>1.5300964416361822</v>
      </c>
      <c r="D831" s="6">
        <f>'Raw Data'!D806/AVERAGE('Raw Data'!D$1258:D$1261)</f>
        <v>0.83659352919300856</v>
      </c>
      <c r="E831" s="6">
        <f>'Raw Data'!E806/AVERAGE('Raw Data'!E$1258:E$1261)</f>
        <v>0.72921434019832188</v>
      </c>
    </row>
    <row r="832" spans="1:5" x14ac:dyDescent="0.25">
      <c r="A832" t="s">
        <v>47</v>
      </c>
      <c r="B832">
        <v>140529</v>
      </c>
      <c r="C832" s="6">
        <f>'Raw Data'!C807/AVERAGE('Raw Data'!C$1258:C$1261)</f>
        <v>0.76621217159960098</v>
      </c>
      <c r="D832" s="6">
        <f>'Raw Data'!D807/AVERAGE('Raw Data'!D$1258:D$1261)</f>
        <v>0.49981405727036071</v>
      </c>
      <c r="E832" s="6">
        <f>'Raw Data'!E807/AVERAGE('Raw Data'!E$1258:E$1261)</f>
        <v>1.1174675819984745</v>
      </c>
    </row>
    <row r="833" spans="1:6" x14ac:dyDescent="0.25">
      <c r="A833" t="s">
        <v>49</v>
      </c>
      <c r="B833">
        <v>140524</v>
      </c>
      <c r="C833" s="6">
        <f>'Raw Data'!C808/AVERAGE('Raw Data'!C$1258:C$1261)</f>
        <v>0.97988027934818756</v>
      </c>
      <c r="D833" s="6">
        <f>'Raw Data'!D808/AVERAGE('Raw Data'!D$1258:D$1261)</f>
        <v>0.9892153216809223</v>
      </c>
      <c r="E833" s="6">
        <f>'Raw Data'!E808/AVERAGE('Raw Data'!E$1258:E$1261)</f>
        <v>0.77498093058733786</v>
      </c>
    </row>
    <row r="834" spans="1:6" x14ac:dyDescent="0.25">
      <c r="A834" t="s">
        <v>51</v>
      </c>
      <c r="B834">
        <v>140530</v>
      </c>
      <c r="C834" s="6">
        <f>'Raw Data'!C809/AVERAGE('Raw Data'!C$1258:C$1261)</f>
        <v>1.6328566677751912</v>
      </c>
      <c r="D834" s="6">
        <f>'Raw Data'!D809/AVERAGE('Raw Data'!D$1258:D$1261)</f>
        <v>0.79702491632577166</v>
      </c>
      <c r="E834" s="6">
        <f>'Raw Data'!E809/AVERAGE('Raw Data'!E$1258:E$1261)</f>
        <v>1.0358504958047292</v>
      </c>
    </row>
    <row r="835" spans="1:6" x14ac:dyDescent="0.25">
      <c r="A835" t="s">
        <v>53</v>
      </c>
      <c r="B835">
        <v>140534</v>
      </c>
      <c r="C835" s="6">
        <f>'Raw Data'!C810/AVERAGE('Raw Data'!C$1258:C$1261)</f>
        <v>0.61057532424343197</v>
      </c>
      <c r="D835" s="6">
        <f>'Raw Data'!D810/AVERAGE('Raw Data'!D$1258:D$1261)</f>
        <v>0.36772034213462251</v>
      </c>
      <c r="E835" s="6">
        <f>'Raw Data'!E810/AVERAGE('Raw Data'!E$1258:E$1261)</f>
        <v>3.0198321891685738</v>
      </c>
    </row>
    <row r="836" spans="1:6" x14ac:dyDescent="0.25">
      <c r="A836" t="s">
        <v>57</v>
      </c>
      <c r="B836">
        <v>140508</v>
      </c>
      <c r="C836" s="6">
        <f>'Raw Data'!C812/AVERAGE('Raw Data'!C$1258:C$1261)</f>
        <v>1.962753574991686</v>
      </c>
      <c r="D836" s="6">
        <f>'Raw Data'!D812/AVERAGE('Raw Data'!D$1258:D$1261)</f>
        <v>2.7385645221271848</v>
      </c>
      <c r="E836" s="6">
        <f>'Raw Data'!E812/AVERAGE('Raw Data'!E$1258:E$1261)</f>
        <v>1.3695652173913044</v>
      </c>
    </row>
    <row r="837" spans="1:6" x14ac:dyDescent="0.25">
      <c r="A837" t="s">
        <v>59</v>
      </c>
      <c r="B837">
        <v>140499</v>
      </c>
      <c r="C837" s="6">
        <f>'Raw Data'!C813/AVERAGE('Raw Data'!C$1258:C$1261)</f>
        <v>2.8952444296641171</v>
      </c>
      <c r="D837" s="6">
        <f>'Raw Data'!D813/AVERAGE('Raw Data'!D$1258:D$1261)</f>
        <v>5.5827445146894759</v>
      </c>
      <c r="E837" s="6">
        <f>'Raw Data'!E813/AVERAGE('Raw Data'!E$1258:E$1261)</f>
        <v>1.6102212051868803</v>
      </c>
    </row>
    <row r="838" spans="1:6" x14ac:dyDescent="0.25">
      <c r="A838" t="s">
        <v>61</v>
      </c>
      <c r="B838">
        <v>140508</v>
      </c>
      <c r="C838" s="6">
        <f>'Raw Data'!C814/AVERAGE('Raw Data'!C$1258:C$1261)</f>
        <v>1.9753907549052212</v>
      </c>
      <c r="D838" s="6">
        <f>'Raw Data'!D814/AVERAGE('Raw Data'!D$1258:D$1261)</f>
        <v>2.8888062476757157</v>
      </c>
      <c r="E838" s="6">
        <f>'Raw Data'!E814/AVERAGE('Raw Data'!E$1258:E$1261)</f>
        <v>1.4080854309687261</v>
      </c>
    </row>
    <row r="839" spans="1:6" x14ac:dyDescent="0.25">
      <c r="A839" t="s">
        <v>63</v>
      </c>
      <c r="B839">
        <v>140492</v>
      </c>
      <c r="C839" s="6">
        <f>'Raw Data'!C815/AVERAGE('Raw Data'!C$1258:C$1261)</f>
        <v>0.95892916528101102</v>
      </c>
      <c r="D839" s="6">
        <f>'Raw Data'!D815/AVERAGE('Raw Data'!D$1258:D$1261)</f>
        <v>0.95351431759018224</v>
      </c>
      <c r="E839" s="6">
        <f>'Raw Data'!E815/AVERAGE('Raw Data'!E$1258:E$1261)</f>
        <v>2.778794813119756</v>
      </c>
    </row>
    <row r="840" spans="1:6" x14ac:dyDescent="0.25">
      <c r="A840" t="s">
        <v>65</v>
      </c>
      <c r="B840">
        <v>140499</v>
      </c>
      <c r="C840" s="6">
        <f>'Raw Data'!C816/AVERAGE('Raw Data'!C$1258:C$1261)</f>
        <v>1.6790821416694379</v>
      </c>
      <c r="D840" s="6">
        <f>'Raw Data'!D816/AVERAGE('Raw Data'!D$1258:D$1261)</f>
        <v>3.047973224246932</v>
      </c>
      <c r="E840" s="6">
        <f>'Raw Data'!E816/AVERAGE('Raw Data'!E$1258:E$1261)</f>
        <v>0.77192982456140347</v>
      </c>
    </row>
    <row r="841" spans="1:6" x14ac:dyDescent="0.25">
      <c r="A841" t="s">
        <v>67</v>
      </c>
      <c r="B841">
        <v>140446</v>
      </c>
      <c r="C841" s="6">
        <f>'Raw Data'!C817/AVERAGE('Raw Data'!C$1258:C$1261)</f>
        <v>1.0438975723312272</v>
      </c>
      <c r="D841" s="6">
        <f>'Raw Data'!D817/AVERAGE('Raw Data'!D$1258:D$1261)</f>
        <v>0.53819263666790629</v>
      </c>
      <c r="E841" s="6">
        <f>'Raw Data'!E817/AVERAGE('Raw Data'!E$1258:E$1261)</f>
        <v>1.0167810831426392</v>
      </c>
    </row>
    <row r="842" spans="1:6" x14ac:dyDescent="0.25">
      <c r="A842" t="s">
        <v>69</v>
      </c>
      <c r="B842">
        <v>140493</v>
      </c>
      <c r="C842" s="6">
        <f>'Raw Data'!C818/AVERAGE('Raw Data'!C$1258:C$1261)</f>
        <v>1.023611572996342</v>
      </c>
      <c r="D842" s="6">
        <f>'Raw Data'!D818/AVERAGE('Raw Data'!D$1258:D$1261)</f>
        <v>2.6689475641502418</v>
      </c>
      <c r="E842" s="6">
        <f>'Raw Data'!E818/AVERAGE('Raw Data'!E$1258:E$1261)</f>
        <v>3.2646834477498095</v>
      </c>
      <c r="F842" s="17"/>
    </row>
    <row r="843" spans="1:6" x14ac:dyDescent="0.25">
      <c r="A843" t="s">
        <v>71</v>
      </c>
      <c r="B843">
        <v>140494</v>
      </c>
      <c r="C843" s="6">
        <f>'Raw Data'!C819/AVERAGE('Raw Data'!C$1258:C$1261)</f>
        <v>0.69454605919521117</v>
      </c>
      <c r="D843" s="6">
        <f>'Raw Data'!D819/AVERAGE('Raw Data'!D$1258:D$1261)</f>
        <v>0.7645965042766828</v>
      </c>
      <c r="E843" s="6">
        <f>'Raw Data'!E819/AVERAGE('Raw Data'!E$1258:E$1261)</f>
        <v>1.0484363081617085</v>
      </c>
    </row>
    <row r="844" spans="1:6" x14ac:dyDescent="0.25">
      <c r="A844" t="s">
        <v>73</v>
      </c>
      <c r="B844">
        <v>140507</v>
      </c>
      <c r="C844" s="6">
        <f>'Raw Data'!C820/AVERAGE('Raw Data'!C$1258:C$1261)</f>
        <v>0.73096109078816096</v>
      </c>
      <c r="D844" s="6">
        <f>'Raw Data'!D820/AVERAGE('Raw Data'!D$1258:D$1261)</f>
        <v>0.43257716623280029</v>
      </c>
      <c r="E844" s="6">
        <f>'Raw Data'!E820/AVERAGE('Raw Data'!E$1258:E$1261)</f>
        <v>0.64111365369946605</v>
      </c>
    </row>
    <row r="845" spans="1:6" x14ac:dyDescent="0.25">
      <c r="A845" t="s">
        <v>75</v>
      </c>
      <c r="B845">
        <v>140511</v>
      </c>
      <c r="C845" s="6">
        <f>'Raw Data'!C821/AVERAGE('Raw Data'!C$1258:C$1261)</f>
        <v>0.29930162953109413</v>
      </c>
      <c r="D845" s="6">
        <f>'Raw Data'!D821/AVERAGE('Raw Data'!D$1258:D$1261)</f>
        <v>0.9924879137225735</v>
      </c>
      <c r="E845" s="6">
        <f>'Raw Data'!E821/AVERAGE('Raw Data'!E$1258:E$1261)</f>
        <v>0.60678871090770403</v>
      </c>
    </row>
    <row r="846" spans="1:6" x14ac:dyDescent="0.25">
      <c r="A846" t="s">
        <v>77</v>
      </c>
      <c r="B846">
        <v>140493</v>
      </c>
      <c r="C846" s="6">
        <f>'Raw Data'!C822/AVERAGE('Raw Data'!C$1258:C$1261)</f>
        <v>1.6639507815098105</v>
      </c>
      <c r="D846" s="6">
        <f>'Raw Data'!D822/AVERAGE('Raw Data'!D$1258:D$1261)</f>
        <v>0.45042766827817032</v>
      </c>
      <c r="E846" s="6">
        <f>'Raw Data'!E822/AVERAGE('Raw Data'!E$1258:E$1261)</f>
        <v>0.82456140350877194</v>
      </c>
    </row>
    <row r="847" spans="1:6" x14ac:dyDescent="0.25">
      <c r="A847" t="s">
        <v>79</v>
      </c>
      <c r="B847">
        <v>140492</v>
      </c>
      <c r="C847" s="6">
        <f>'Raw Data'!C823/AVERAGE('Raw Data'!C$1258:C$1261)</f>
        <v>0.81343531759228471</v>
      </c>
      <c r="D847" s="6">
        <f>'Raw Data'!D823/AVERAGE('Raw Data'!D$1258:D$1261)</f>
        <v>0.84284120490888803</v>
      </c>
      <c r="E847" s="6">
        <f>'Raw Data'!E823/AVERAGE('Raw Data'!E$1258:E$1261)</f>
        <v>2.4408848207475211</v>
      </c>
    </row>
    <row r="848" spans="1:6" x14ac:dyDescent="0.25">
      <c r="A848" t="s">
        <v>81</v>
      </c>
      <c r="B848">
        <v>140509</v>
      </c>
      <c r="C848" s="6">
        <f>'Raw Data'!C824/AVERAGE('Raw Data'!C$1258:C$1261)</f>
        <v>1.6824077153308945</v>
      </c>
      <c r="D848" s="6">
        <f>'Raw Data'!D824/AVERAGE('Raw Data'!D$1258:D$1261)</f>
        <v>1.0204537002603198</v>
      </c>
      <c r="E848" s="6">
        <f>'Raw Data'!E824/AVERAGE('Raw Data'!E$1258:E$1261)</f>
        <v>0.86956521739130432</v>
      </c>
    </row>
    <row r="849" spans="1:5" x14ac:dyDescent="0.25">
      <c r="A849" t="s">
        <v>83</v>
      </c>
      <c r="B849">
        <v>140494</v>
      </c>
      <c r="C849" s="6">
        <f>'Raw Data'!C825/AVERAGE('Raw Data'!C$1258:C$1261)</f>
        <v>1.0911207183239109</v>
      </c>
      <c r="D849" s="6">
        <f>'Raw Data'!D825/AVERAGE('Raw Data'!D$1258:D$1261)</f>
        <v>1.1941985868352547</v>
      </c>
      <c r="E849" s="6">
        <f>'Raw Data'!E825/AVERAGE('Raw Data'!E$1258:E$1261)</f>
        <v>1.9031273836765827</v>
      </c>
    </row>
    <row r="850" spans="1:5" x14ac:dyDescent="0.25">
      <c r="A850" t="s">
        <v>85</v>
      </c>
      <c r="B850">
        <v>140507</v>
      </c>
      <c r="C850" s="6">
        <f>'Raw Data'!C826/AVERAGE('Raw Data'!C$1258:C$1261)</f>
        <v>0.80977718656468245</v>
      </c>
      <c r="D850" s="6">
        <f>'Raw Data'!D826/AVERAGE('Raw Data'!D$1258:D$1261)</f>
        <v>0.50397917441428042</v>
      </c>
      <c r="E850" s="6">
        <f>'Raw Data'!E826/AVERAGE('Raw Data'!E$1258:E$1261)</f>
        <v>0.83524027459954231</v>
      </c>
    </row>
    <row r="851" spans="1:5" x14ac:dyDescent="0.25">
      <c r="A851" t="s">
        <v>87</v>
      </c>
      <c r="B851">
        <v>140505</v>
      </c>
      <c r="C851" s="6">
        <f>'Raw Data'!C827/AVERAGE('Raw Data'!C$1258:C$1261)</f>
        <v>0.57100099767209844</v>
      </c>
      <c r="D851" s="6">
        <f>'Raw Data'!D827/AVERAGE('Raw Data'!D$1258:D$1261)</f>
        <v>0.46679062848642616</v>
      </c>
      <c r="E851" s="6">
        <f>'Raw Data'!E827/AVERAGE('Raw Data'!E$1258:E$1261)</f>
        <v>1.5099160945842869</v>
      </c>
    </row>
    <row r="852" spans="1:5" x14ac:dyDescent="0.25">
      <c r="A852" t="s">
        <v>89</v>
      </c>
      <c r="B852">
        <v>140500</v>
      </c>
      <c r="C852" s="6">
        <f>'Raw Data'!C828/AVERAGE('Raw Data'!C$1258:C$1261)</f>
        <v>0.69304955104755572</v>
      </c>
      <c r="D852" s="6">
        <f>'Raw Data'!D828/AVERAGE('Raw Data'!D$1258:D$1261)</f>
        <v>0.55187802156935661</v>
      </c>
      <c r="E852" s="6">
        <f>'Raw Data'!E828/AVERAGE('Raw Data'!E$1258:E$1261)</f>
        <v>1.0717009916094584</v>
      </c>
    </row>
    <row r="853" spans="1:5" x14ac:dyDescent="0.25">
      <c r="A853" t="s">
        <v>91</v>
      </c>
      <c r="B853">
        <v>140511</v>
      </c>
      <c r="C853" s="6">
        <f>'Raw Data'!C829/AVERAGE('Raw Data'!C$1258:C$1261)</f>
        <v>0.27169936814100432</v>
      </c>
      <c r="D853" s="6">
        <f>'Raw Data'!D829/AVERAGE('Raw Data'!D$1258:D$1261)</f>
        <v>0.81517292673856456</v>
      </c>
      <c r="E853" s="6">
        <f>'Raw Data'!E829/AVERAGE('Raw Data'!E$1258:E$1261)</f>
        <v>0.57360793287566747</v>
      </c>
    </row>
    <row r="854" spans="1:5" x14ac:dyDescent="0.25">
      <c r="A854" t="s">
        <v>93</v>
      </c>
      <c r="B854">
        <v>140491</v>
      </c>
      <c r="C854" s="6">
        <f>'Raw Data'!C830/AVERAGE('Raw Data'!C$1258:C$1261)</f>
        <v>1.5907881609577652</v>
      </c>
      <c r="D854" s="6">
        <f>'Raw Data'!D830/AVERAGE('Raw Data'!D$1258:D$1261)</f>
        <v>0.96035701004090746</v>
      </c>
      <c r="E854" s="6">
        <f>'Raw Data'!E830/AVERAGE('Raw Data'!E$1258:E$1261)</f>
        <v>0.82532418001525554</v>
      </c>
    </row>
    <row r="855" spans="1:5" x14ac:dyDescent="0.25">
      <c r="A855" t="s">
        <v>95</v>
      </c>
      <c r="B855">
        <v>140490</v>
      </c>
      <c r="C855" s="6">
        <f>'Raw Data'!C831/AVERAGE('Raw Data'!C$1258:C$1261)</f>
        <v>0.71017625540405716</v>
      </c>
      <c r="D855" s="6">
        <f>'Raw Data'!D831/AVERAGE('Raw Data'!D$1258:D$1261)</f>
        <v>0.39776868724432873</v>
      </c>
      <c r="E855" s="6">
        <f>'Raw Data'!E831/AVERAGE('Raw Data'!E$1258:E$1261)</f>
        <v>1.22883295194508</v>
      </c>
    </row>
    <row r="856" spans="1:5" x14ac:dyDescent="0.25">
      <c r="A856" t="s">
        <v>97</v>
      </c>
      <c r="B856">
        <v>140489</v>
      </c>
      <c r="C856" s="6">
        <f>'Raw Data'!C832/AVERAGE('Raw Data'!C$1258:C$1261)</f>
        <v>1.4359827070169604</v>
      </c>
      <c r="D856" s="6">
        <f>'Raw Data'!D832/AVERAGE('Raw Data'!D$1258:D$1261)</f>
        <v>0.75864633692822614</v>
      </c>
      <c r="E856" s="6">
        <f>'Raw Data'!E832/AVERAGE('Raw Data'!E$1258:E$1261)</f>
        <v>1.63348588863463</v>
      </c>
    </row>
    <row r="857" spans="1:5" x14ac:dyDescent="0.25">
      <c r="A857" t="s">
        <v>99</v>
      </c>
      <c r="B857">
        <v>140484</v>
      </c>
      <c r="C857" s="6">
        <f>'Raw Data'!C833/AVERAGE('Raw Data'!C$1258:C$1261)</f>
        <v>0.97439308280678416</v>
      </c>
      <c r="D857" s="6">
        <f>'Raw Data'!D833/AVERAGE('Raw Data'!D$1258:D$1261)</f>
        <v>1.1239866121234661</v>
      </c>
      <c r="E857" s="6">
        <f>'Raw Data'!E833/AVERAGE('Raw Data'!E$1258:E$1261)</f>
        <v>2.3104500381388253</v>
      </c>
    </row>
    <row r="858" spans="1:5" x14ac:dyDescent="0.25">
      <c r="A858" t="s">
        <v>101</v>
      </c>
      <c r="B858">
        <v>140488</v>
      </c>
      <c r="C858" s="6">
        <f>'Raw Data'!C834/AVERAGE('Raw Data'!C$1258:C$1261)</f>
        <v>0.73262387761888925</v>
      </c>
      <c r="D858" s="6">
        <f>'Raw Data'!D834/AVERAGE('Raw Data'!D$1258:D$1261)</f>
        <v>0.80624767571587952</v>
      </c>
      <c r="E858" s="6">
        <f>'Raw Data'!E834/AVERAGE('Raw Data'!E$1258:E$1261)</f>
        <v>0.65713196033562171</v>
      </c>
    </row>
    <row r="859" spans="1:5" x14ac:dyDescent="0.25">
      <c r="A859" t="s">
        <v>103</v>
      </c>
      <c r="B859">
        <v>140487</v>
      </c>
      <c r="C859" s="6">
        <f>'Raw Data'!C835/AVERAGE('Raw Data'!C$1258:C$1261)</f>
        <v>0.84536082474226804</v>
      </c>
      <c r="D859" s="6">
        <f>'Raw Data'!D835/AVERAGE('Raw Data'!D$1258:D$1261)</f>
        <v>0.23562662699888434</v>
      </c>
      <c r="E859" s="6">
        <f>'Raw Data'!E835/AVERAGE('Raw Data'!E$1258:E$1261)</f>
        <v>0.30358504958047294</v>
      </c>
    </row>
    <row r="860" spans="1:5" x14ac:dyDescent="0.25">
      <c r="A860" t="s">
        <v>105</v>
      </c>
      <c r="B860">
        <v>140486</v>
      </c>
      <c r="C860" s="14">
        <f>'Raw Data'!C836/AVERAGE('Raw Data'!C$1258:C$1261)</f>
        <v>0.75606917193215828</v>
      </c>
      <c r="D860" s="14">
        <f>'Raw Data'!D836/AVERAGE('Raw Data'!D$1258:D$1261)</f>
        <v>0.42781703235403495</v>
      </c>
      <c r="E860" s="14">
        <f>'Raw Data'!E836/AVERAGE('Raw Data'!E$1258:E$1261)</f>
        <v>0.62852784134248663</v>
      </c>
    </row>
    <row r="861" spans="1:5" x14ac:dyDescent="0.25">
      <c r="A861" t="s">
        <v>107</v>
      </c>
      <c r="B861">
        <v>140485</v>
      </c>
      <c r="C861" s="6">
        <f>'Raw Data'!C837/AVERAGE('Raw Data'!C$1258:C$1261)</f>
        <v>1.5191220485533754</v>
      </c>
      <c r="D861" s="6">
        <f>'Raw Data'!D837/AVERAGE('Raw Data'!D$1258:D$1261)</f>
        <v>5.8228337671997021</v>
      </c>
      <c r="E861" s="6">
        <f>'Raw Data'!E837/AVERAGE('Raw Data'!E$1258:E$1261)</f>
        <v>2.1250953470633105</v>
      </c>
    </row>
    <row r="862" spans="1:5" x14ac:dyDescent="0.25">
      <c r="A862" t="s">
        <v>109</v>
      </c>
      <c r="B862">
        <v>140496</v>
      </c>
      <c r="C862" s="14">
        <f>'Raw Data'!C838/AVERAGE('Raw Data'!C$1258:C$1261)</f>
        <v>0.63851014299966746</v>
      </c>
      <c r="D862" s="14">
        <f>'Raw Data'!D838/AVERAGE('Raw Data'!D$1258:D$1261)</f>
        <v>0.36355522499070286</v>
      </c>
      <c r="E862" s="14">
        <f>'Raw Data'!E838/AVERAGE('Raw Data'!E$1258:E$1261)</f>
        <v>0.99046529366895497</v>
      </c>
    </row>
    <row r="863" spans="1:5" x14ac:dyDescent="0.25">
      <c r="A863" t="s">
        <v>113</v>
      </c>
      <c r="B863">
        <v>140479</v>
      </c>
      <c r="C863" s="6">
        <f>'Raw Data'!C840/AVERAGE('Raw Data'!C$1258:C$1261)</f>
        <v>1.1489857000332557</v>
      </c>
      <c r="D863" s="6">
        <f>'Raw Data'!D840/AVERAGE('Raw Data'!D$1258:D$1261)</f>
        <v>0.96392711044998136</v>
      </c>
      <c r="E863" s="6">
        <f>'Raw Data'!E840/AVERAGE('Raw Data'!E$1258:E$1261)</f>
        <v>2.1403508771929824</v>
      </c>
    </row>
    <row r="864" spans="1:5" x14ac:dyDescent="0.25">
      <c r="A864" t="s">
        <v>115</v>
      </c>
      <c r="B864">
        <v>140478</v>
      </c>
      <c r="C864" s="6">
        <f>'Raw Data'!C841/AVERAGE('Raw Data'!C$1258:C$1261)</f>
        <v>0.99135350848021286</v>
      </c>
      <c r="D864" s="6">
        <f>'Raw Data'!D841/AVERAGE('Raw Data'!D$1258:D$1261)</f>
        <v>0.55425808850873926</v>
      </c>
      <c r="E864" s="6">
        <f>'Raw Data'!E841/AVERAGE('Raw Data'!E$1258:E$1261)</f>
        <v>0.52479023646071699</v>
      </c>
    </row>
    <row r="865" spans="1:5" x14ac:dyDescent="0.25">
      <c r="A865" t="s">
        <v>119</v>
      </c>
      <c r="B865">
        <v>140482</v>
      </c>
      <c r="C865" s="6">
        <f>'Raw Data'!C843/AVERAGE('Raw Data'!C$1258:C$1261)</f>
        <v>0.71200532091785829</v>
      </c>
      <c r="D865" s="6">
        <f>'Raw Data'!D843/AVERAGE('Raw Data'!D$1258:D$1261)</f>
        <v>0.44239494235775378</v>
      </c>
      <c r="E865" s="6">
        <f>'Raw Data'!E843/AVERAGE('Raw Data'!E$1258:E$1261)</f>
        <v>0.62700228832951943</v>
      </c>
    </row>
    <row r="866" spans="1:5" x14ac:dyDescent="0.25">
      <c r="A866" t="s">
        <v>121</v>
      </c>
      <c r="B866">
        <v>140443</v>
      </c>
      <c r="C866" s="6">
        <f>'Raw Data'!C844/AVERAGE('Raw Data'!C$1258:C$1261)</f>
        <v>1.3235783172597273</v>
      </c>
      <c r="D866" s="6">
        <f>'Raw Data'!D844/AVERAGE('Raw Data'!D$1258:D$1261)</f>
        <v>0.78066195611751577</v>
      </c>
      <c r="E866" s="6">
        <f>'Raw Data'!E844/AVERAGE('Raw Data'!E$1258:E$1261)</f>
        <v>1.3668954996186118</v>
      </c>
    </row>
    <row r="867" spans="1:5" x14ac:dyDescent="0.25">
      <c r="A867" t="s">
        <v>123</v>
      </c>
      <c r="B867">
        <v>140477</v>
      </c>
      <c r="C867" s="6">
        <f>'Raw Data'!C845/AVERAGE('Raw Data'!C$1258:C$1261)</f>
        <v>1.6553042899900232</v>
      </c>
      <c r="D867" s="6">
        <f>'Raw Data'!D845/AVERAGE('Raw Data'!D$1258:D$1261)</f>
        <v>0.86277426552621794</v>
      </c>
      <c r="E867" s="6">
        <f>'Raw Data'!E845/AVERAGE('Raw Data'!E$1258:E$1261)</f>
        <v>2.5118230358504956</v>
      </c>
    </row>
    <row r="868" spans="1:5" x14ac:dyDescent="0.25">
      <c r="A868" t="s">
        <v>125</v>
      </c>
      <c r="B868">
        <v>140450</v>
      </c>
      <c r="C868" s="6">
        <f>'Raw Data'!C846/AVERAGE('Raw Data'!C$1258:C$1261)</f>
        <v>0.73927502494180242</v>
      </c>
      <c r="D868" s="6">
        <f>'Raw Data'!D846/AVERAGE('Raw Data'!D$1258:D$1261)</f>
        <v>1.199256229081443</v>
      </c>
      <c r="E868" s="6">
        <f>'Raw Data'!E846/AVERAGE('Raw Data'!E$1258:E$1261)</f>
        <v>0.53241800152555296</v>
      </c>
    </row>
    <row r="869" spans="1:5" x14ac:dyDescent="0.25">
      <c r="A869" s="4" t="s">
        <v>127</v>
      </c>
      <c r="B869" s="4">
        <v>140447</v>
      </c>
      <c r="C869" s="14">
        <f>'Raw Data'!C847/AVERAGE('Raw Data'!C$1258:C$1261)</f>
        <v>1.0683405387429332</v>
      </c>
      <c r="D869" s="14">
        <f>'Raw Data'!D847/AVERAGE('Raw Data'!D$1258:D$1261)</f>
        <v>2.4127928597991817</v>
      </c>
      <c r="E869" s="14">
        <f>'Raw Data'!E847/AVERAGE('Raw Data'!E$1258:E$1261)</f>
        <v>1.229214340198322</v>
      </c>
    </row>
    <row r="870" spans="1:5" x14ac:dyDescent="0.25">
      <c r="A870" t="s">
        <v>129</v>
      </c>
      <c r="B870">
        <v>140446</v>
      </c>
      <c r="C870" s="6">
        <f>'Raw Data'!C848/AVERAGE('Raw Data'!C$1258:C$1261)</f>
        <v>1.6694379780512139</v>
      </c>
      <c r="D870" s="6">
        <f>'Raw Data'!D848/AVERAGE('Raw Data'!D$1258:D$1261)</f>
        <v>1.1924135366307178</v>
      </c>
      <c r="E870" s="6">
        <f>'Raw Data'!E848/AVERAGE('Raw Data'!E$1258:E$1261)</f>
        <v>2.748283752860412</v>
      </c>
    </row>
    <row r="871" spans="1:5" x14ac:dyDescent="0.25">
      <c r="A871" t="s">
        <v>131</v>
      </c>
      <c r="B871">
        <v>140434</v>
      </c>
      <c r="C871" s="6">
        <f>'Raw Data'!C849/AVERAGE('Raw Data'!C$1258:C$1261)</f>
        <v>1.5723312271366812</v>
      </c>
      <c r="D871" s="6">
        <f>'Raw Data'!D849/AVERAGE('Raw Data'!D$1258:D$1261)</f>
        <v>1.0305689847526962</v>
      </c>
      <c r="E871" s="6">
        <f>'Raw Data'!E849/AVERAGE('Raw Data'!E$1258:E$1261)</f>
        <v>1.4549961861174676</v>
      </c>
    </row>
    <row r="872" spans="1:5" x14ac:dyDescent="0.25">
      <c r="A872" t="s">
        <v>135</v>
      </c>
      <c r="B872">
        <v>140435</v>
      </c>
      <c r="C872" s="6">
        <f>'Raw Data'!C851/AVERAGE('Raw Data'!C$1258:C$1261)</f>
        <v>0.79348187562354511</v>
      </c>
      <c r="D872" s="6">
        <f>'Raw Data'!D851/AVERAGE('Raw Data'!D$1258:D$1261)</f>
        <v>1.9010784678319077</v>
      </c>
      <c r="E872" s="6">
        <f>'Raw Data'!E851/AVERAGE('Raw Data'!E$1258:E$1261)</f>
        <v>3.0015255530129674</v>
      </c>
    </row>
    <row r="873" spans="1:5" x14ac:dyDescent="0.25">
      <c r="A873" t="s">
        <v>137</v>
      </c>
      <c r="B873">
        <v>140432</v>
      </c>
      <c r="C873" s="6">
        <f>'Raw Data'!C852/AVERAGE('Raw Data'!C$1258:C$1261)</f>
        <v>1.6586298636514798</v>
      </c>
      <c r="D873" s="6">
        <f>'Raw Data'!D852/AVERAGE('Raw Data'!D$1258:D$1261)</f>
        <v>1.1656377835626628</v>
      </c>
      <c r="E873" s="6">
        <f>'Raw Data'!E852/AVERAGE('Raw Data'!E$1258:E$1261)</f>
        <v>2.4630053394355453</v>
      </c>
    </row>
    <row r="874" spans="1:5" x14ac:dyDescent="0.25">
      <c r="A874" s="4" t="s">
        <v>139</v>
      </c>
      <c r="B874" s="4">
        <v>140438</v>
      </c>
      <c r="C874" s="14">
        <f>'Raw Data'!C853/AVERAGE('Raw Data'!C$1258:C$1261)</f>
        <v>1.1609577652144996</v>
      </c>
      <c r="D874" s="14">
        <f>'Raw Data'!D853/AVERAGE('Raw Data'!D$1258:D$1261)</f>
        <v>0.92792859799181848</v>
      </c>
      <c r="E874" s="14">
        <f>'Raw Data'!E853/AVERAGE('Raw Data'!E$1258:E$1261)</f>
        <v>1.229214340198322</v>
      </c>
    </row>
    <row r="875" spans="1:5" x14ac:dyDescent="0.25">
      <c r="A875" t="s">
        <v>141</v>
      </c>
      <c r="B875">
        <v>140440</v>
      </c>
      <c r="C875" s="6">
        <f>'Raw Data'!C854/AVERAGE('Raw Data'!C$1258:C$1261)</f>
        <v>1.2497505819753907</v>
      </c>
      <c r="D875" s="6">
        <f>'Raw Data'!D854/AVERAGE('Raw Data'!D$1258:D$1261)</f>
        <v>2.9896615842320564</v>
      </c>
      <c r="E875" s="6">
        <f>'Raw Data'!E854/AVERAGE('Raw Data'!E$1258:E$1261)</f>
        <v>1.5491990846681922</v>
      </c>
    </row>
    <row r="876" spans="1:5" x14ac:dyDescent="0.25">
      <c r="A876" s="4" t="s">
        <v>143</v>
      </c>
      <c r="B876" s="4">
        <v>140441</v>
      </c>
      <c r="C876" s="14">
        <f>'Raw Data'!C855/AVERAGE('Raw Data'!C$1258:C$1261)</f>
        <v>1.5618556701030928</v>
      </c>
      <c r="D876" s="14">
        <f>'Raw Data'!D855/AVERAGE('Raw Data'!D$1258:D$1261)</f>
        <v>0.77114168835998509</v>
      </c>
      <c r="E876" s="14">
        <f>'Raw Data'!E855/AVERAGE('Raw Data'!E$1258:E$1261)</f>
        <v>1.0781845919145689</v>
      </c>
    </row>
    <row r="877" spans="1:5" ht="15.75" thickBot="1" x14ac:dyDescent="0.3">
      <c r="A877" s="20" t="s">
        <v>145</v>
      </c>
      <c r="B877" s="20">
        <v>140442</v>
      </c>
      <c r="C877" s="22">
        <f>'Raw Data'!C856/AVERAGE('Raw Data'!C$1258:C$1261)</f>
        <v>1.4103757898237446</v>
      </c>
      <c r="D877" s="22">
        <f>'Raw Data'!D856/AVERAGE('Raw Data'!D$1258:D$1261)</f>
        <v>0.67950911119375235</v>
      </c>
      <c r="E877" s="22">
        <f>'Raw Data'!E856/AVERAGE('Raw Data'!E$1258:E$1261)</f>
        <v>2.3279938977879482</v>
      </c>
    </row>
    <row r="878" spans="1:5" x14ac:dyDescent="0.25">
      <c r="A878" s="4" t="s">
        <v>147</v>
      </c>
      <c r="B878" s="4">
        <v>140444</v>
      </c>
      <c r="C878" s="14">
        <f>'Raw Data'!C857/AVERAGE('Raw Data'!C$1258:C$1261)</f>
        <v>1.3215829730628534</v>
      </c>
      <c r="D878" s="14">
        <f>'Raw Data'!D857/AVERAGE('Raw Data'!D$1258:D$1261)</f>
        <v>0.89431015247303836</v>
      </c>
      <c r="E878" s="14">
        <f>'Raw Data'!E857/AVERAGE('Raw Data'!E$1258:E$1261)</f>
        <v>0.95499618611746762</v>
      </c>
    </row>
    <row r="879" spans="1:5" x14ac:dyDescent="0.25">
      <c r="A879" s="4" t="s">
        <v>149</v>
      </c>
      <c r="B879" s="4">
        <v>140445</v>
      </c>
      <c r="C879" s="14">
        <f>'Raw Data'!C858/AVERAGE('Raw Data'!C$1258:C$1261)</f>
        <v>0.58280678417026932</v>
      </c>
      <c r="D879" s="14">
        <f>'Raw Data'!D858/AVERAGE('Raw Data'!D$1258:D$1261)</f>
        <v>0.33380438824841946</v>
      </c>
      <c r="E879" s="14">
        <f>'Raw Data'!E858/AVERAGE('Raw Data'!E$1258:E$1261)</f>
        <v>0.54919908466819223</v>
      </c>
    </row>
    <row r="880" spans="1:5" x14ac:dyDescent="0.25">
      <c r="A880" s="4" t="s">
        <v>151</v>
      </c>
      <c r="B880" s="4">
        <v>140425</v>
      </c>
      <c r="C880" s="14">
        <f>'Raw Data'!C859/AVERAGE('Raw Data'!C$1258:C$1261)</f>
        <v>0.99966744263385432</v>
      </c>
      <c r="D880" s="14">
        <f>'Raw Data'!D859/AVERAGE('Raw Data'!D$1258:D$1261)</f>
        <v>0.51706954258088511</v>
      </c>
      <c r="E880" s="14">
        <f>'Raw Data'!E859/AVERAGE('Raw Data'!E$1258:E$1261)</f>
        <v>1.160564454614798</v>
      </c>
    </row>
    <row r="881" spans="1:5" x14ac:dyDescent="0.25">
      <c r="A881" s="4" t="s">
        <v>153</v>
      </c>
      <c r="B881" s="4">
        <v>140424</v>
      </c>
      <c r="C881" s="14">
        <f>'Raw Data'!C860/AVERAGE('Raw Data'!C$1258:C$1261)</f>
        <v>1.0635184569338212</v>
      </c>
      <c r="D881" s="14">
        <f>'Raw Data'!D860/AVERAGE('Raw Data'!D$1258:D$1261)</f>
        <v>1.4298252138341392</v>
      </c>
      <c r="E881" s="14">
        <f>'Raw Data'!E860/AVERAGE('Raw Data'!E$1258:E$1261)</f>
        <v>0.65446224256292906</v>
      </c>
    </row>
    <row r="882" spans="1:5" x14ac:dyDescent="0.25">
      <c r="A882" t="s">
        <v>155</v>
      </c>
      <c r="B882">
        <v>140429</v>
      </c>
      <c r="C882" s="6">
        <f>'Raw Data'!C861/AVERAGE('Raw Data'!C$1258:C$1261)</f>
        <v>1.1667775191220486</v>
      </c>
      <c r="D882" s="6">
        <f>'Raw Data'!D861/AVERAGE('Raw Data'!D$1258:D$1261)</f>
        <v>0.55247303830420236</v>
      </c>
      <c r="E882" s="6">
        <f>'Raw Data'!E861/AVERAGE('Raw Data'!E$1258:E$1261)</f>
        <v>2.5781845919145692</v>
      </c>
    </row>
    <row r="883" spans="1:5" x14ac:dyDescent="0.25">
      <c r="A883" t="s">
        <v>157</v>
      </c>
      <c r="B883">
        <v>140430</v>
      </c>
      <c r="C883" s="6">
        <f>'Raw Data'!C862/AVERAGE('Raw Data'!C$1258:C$1261)</f>
        <v>0.93382108413701359</v>
      </c>
      <c r="D883" s="6">
        <f>'Raw Data'!D862/AVERAGE('Raw Data'!D$1258:D$1261)</f>
        <v>0.84313871327631085</v>
      </c>
      <c r="E883" s="6">
        <f>'Raw Data'!E862/AVERAGE('Raw Data'!E$1258:E$1261)</f>
        <v>1.2013729977116705</v>
      </c>
    </row>
    <row r="884" spans="1:5" x14ac:dyDescent="0.25">
      <c r="A884" s="4" t="s">
        <v>159</v>
      </c>
      <c r="B884" s="4">
        <v>140431</v>
      </c>
      <c r="C884" s="14">
        <f>'Raw Data'!C863/AVERAGE('Raw Data'!C$1258:C$1261)</f>
        <v>1.3535084802128368</v>
      </c>
      <c r="D884" s="14">
        <f>'Raw Data'!D863/AVERAGE('Raw Data'!D$1258:D$1261)</f>
        <v>1.1352919300855338</v>
      </c>
      <c r="E884" s="14">
        <f>'Raw Data'!E863/AVERAGE('Raw Data'!E$1258:E$1261)</f>
        <v>1.208237986270023</v>
      </c>
    </row>
    <row r="885" spans="1:5" x14ac:dyDescent="0.25">
      <c r="A885" s="4" t="s">
        <v>161</v>
      </c>
      <c r="B885" s="4">
        <v>140432</v>
      </c>
      <c r="C885" s="14">
        <f>'Raw Data'!C864/AVERAGE('Raw Data'!C$1258:C$1261)</f>
        <v>1.4918523445294314</v>
      </c>
      <c r="D885" s="14">
        <f>'Raw Data'!D864/AVERAGE('Raw Data'!D$1258:D$1261)</f>
        <v>0.95232428412049086</v>
      </c>
      <c r="E885" s="14">
        <f>'Raw Data'!E864/AVERAGE('Raw Data'!E$1258:E$1261)</f>
        <v>1.9008390541571321</v>
      </c>
    </row>
    <row r="886" spans="1:5" x14ac:dyDescent="0.25">
      <c r="A886" t="s">
        <v>163</v>
      </c>
      <c r="B886">
        <v>140420</v>
      </c>
      <c r="C886" s="6">
        <f>'Raw Data'!C865/AVERAGE('Raw Data'!C$1258:C$1261)</f>
        <v>1.5307615563684736</v>
      </c>
      <c r="D886" s="6">
        <f>'Raw Data'!D865/AVERAGE('Raw Data'!D$1258:D$1261)</f>
        <v>1.6452212718482708</v>
      </c>
      <c r="E886" s="6">
        <f>'Raw Data'!E865/AVERAGE('Raw Data'!E$1258:E$1261)</f>
        <v>1.2971014492753623</v>
      </c>
    </row>
    <row r="887" spans="1:5" x14ac:dyDescent="0.25">
      <c r="A887" t="s">
        <v>165</v>
      </c>
      <c r="B887">
        <v>140419</v>
      </c>
      <c r="C887" s="6">
        <f>'Raw Data'!C866/AVERAGE('Raw Data'!C$1258:C$1261)</f>
        <v>1.3175922846691055</v>
      </c>
      <c r="D887" s="6">
        <f>'Raw Data'!D866/AVERAGE('Raw Data'!D$1258:D$1261)</f>
        <v>0.61346225362588325</v>
      </c>
      <c r="E887" s="6">
        <f>'Raw Data'!E866/AVERAGE('Raw Data'!E$1258:E$1261)</f>
        <v>0.65408085430968721</v>
      </c>
    </row>
    <row r="888" spans="1:5" x14ac:dyDescent="0.25">
      <c r="A888" t="s">
        <v>167</v>
      </c>
      <c r="B888">
        <v>140428</v>
      </c>
      <c r="C888" s="6">
        <f>'Raw Data'!C867/AVERAGE('Raw Data'!C$1258:C$1261)</f>
        <v>0.8774526105753242</v>
      </c>
      <c r="D888" s="6">
        <f>'Raw Data'!D867/AVERAGE('Raw Data'!D$1258:D$1261)</f>
        <v>0.72651543324656009</v>
      </c>
      <c r="E888" s="6">
        <f>'Raw Data'!E867/AVERAGE('Raw Data'!E$1258:E$1261)</f>
        <v>2.6887871853546912</v>
      </c>
    </row>
    <row r="889" spans="1:5" x14ac:dyDescent="0.25">
      <c r="A889" s="4" t="s">
        <v>169</v>
      </c>
      <c r="B889" s="4">
        <v>140423</v>
      </c>
      <c r="C889" s="14">
        <f>'Raw Data'!C868/AVERAGE('Raw Data'!C$1258:C$1261)</f>
        <v>0.6933821084137014</v>
      </c>
      <c r="D889" s="14">
        <f>'Raw Data'!D868/AVERAGE('Raw Data'!D$1258:D$1261)</f>
        <v>4.6884343622164373</v>
      </c>
      <c r="E889" s="14">
        <f>'Raw Data'!E868/AVERAGE('Raw Data'!E$1258:E$1261)</f>
        <v>1.144927536231884</v>
      </c>
    </row>
    <row r="890" spans="1:5" x14ac:dyDescent="0.25">
      <c r="A890" s="4" t="s">
        <v>173</v>
      </c>
      <c r="B890" s="4">
        <v>140427</v>
      </c>
      <c r="C890" s="14">
        <f>'Raw Data'!C870/AVERAGE('Raw Data'!C$1258:C$1261)</f>
        <v>1.2284669105420685</v>
      </c>
      <c r="D890" s="14">
        <f>'Raw Data'!D870/AVERAGE('Raw Data'!D$1258:D$1261)</f>
        <v>2.1447378207512084</v>
      </c>
      <c r="E890" s="14">
        <f>'Raw Data'!E870/AVERAGE('Raw Data'!E$1258:E$1261)</f>
        <v>1.6052631578947369</v>
      </c>
    </row>
    <row r="891" spans="1:5" x14ac:dyDescent="0.25">
      <c r="A891" s="4" t="s">
        <v>177</v>
      </c>
      <c r="B891" s="4">
        <v>140419</v>
      </c>
      <c r="C891" s="14">
        <f>'Raw Data'!C872/AVERAGE('Raw Data'!C$1258:C$1261)</f>
        <v>1.259394745593615</v>
      </c>
      <c r="D891" s="14">
        <f>'Raw Data'!D872/AVERAGE('Raw Data'!D$1258:D$1261)</f>
        <v>0.59323168464113052</v>
      </c>
      <c r="E891" s="14">
        <f>'Raw Data'!E872/AVERAGE('Raw Data'!E$1258:E$1261)</f>
        <v>0.57513348588863467</v>
      </c>
    </row>
    <row r="892" spans="1:5" x14ac:dyDescent="0.25">
      <c r="A892" s="4" t="s">
        <v>179</v>
      </c>
      <c r="B892" s="4">
        <v>140420</v>
      </c>
      <c r="C892" s="14">
        <f>'Raw Data'!C873/AVERAGE('Raw Data'!C$1258:C$1261)</f>
        <v>1.4423012969737279</v>
      </c>
      <c r="D892" s="14">
        <f>'Raw Data'!D873/AVERAGE('Raw Data'!D$1258:D$1261)</f>
        <v>1.675269616957977</v>
      </c>
      <c r="E892" s="14">
        <f>'Raw Data'!E873/AVERAGE('Raw Data'!E$1258:E$1261)</f>
        <v>1.2646834477498092</v>
      </c>
    </row>
    <row r="893" spans="1:5" x14ac:dyDescent="0.25">
      <c r="A893" t="s">
        <v>181</v>
      </c>
      <c r="B893">
        <v>140422</v>
      </c>
      <c r="C893" s="6">
        <f>'Raw Data'!C874/AVERAGE('Raw Data'!C$1258:C$1261)</f>
        <v>0.66112404389757229</v>
      </c>
      <c r="D893" s="6">
        <f>'Raw Data'!D874/AVERAGE('Raw Data'!D$1258:D$1261)</f>
        <v>0.74734101896615845</v>
      </c>
      <c r="E893" s="6">
        <f>'Raw Data'!E874/AVERAGE('Raw Data'!E$1258:E$1261)</f>
        <v>0.60945842868039668</v>
      </c>
    </row>
    <row r="894" spans="1:5" x14ac:dyDescent="0.25">
      <c r="A894" s="4" t="s">
        <v>183</v>
      </c>
      <c r="B894" s="4">
        <v>140409</v>
      </c>
      <c r="C894" s="14">
        <f>'Raw Data'!C875/AVERAGE('Raw Data'!C$1258:C$1261)</f>
        <v>0.64283338875956098</v>
      </c>
      <c r="D894" s="14">
        <f>'Raw Data'!D875/AVERAGE('Raw Data'!D$1258:D$1261)</f>
        <v>0.81636296020825583</v>
      </c>
      <c r="E894" s="14">
        <f>'Raw Data'!E875/AVERAGE('Raw Data'!E$1258:E$1261)</f>
        <v>1.0144927536231885</v>
      </c>
    </row>
    <row r="895" spans="1:5" x14ac:dyDescent="0.25">
      <c r="A895" t="s">
        <v>185</v>
      </c>
      <c r="B895">
        <v>140410</v>
      </c>
      <c r="C895" s="6">
        <f>'Raw Data'!C876/AVERAGE('Raw Data'!C$1258:C$1261)</f>
        <v>0.94695710009976719</v>
      </c>
      <c r="D895" s="6">
        <f>'Raw Data'!D876/AVERAGE('Raw Data'!D$1258:D$1261)</f>
        <v>1.0796578653774638</v>
      </c>
      <c r="E895" s="6">
        <f>'Raw Data'!E876/AVERAGE('Raw Data'!E$1258:E$1261)</f>
        <v>3.9527078565980167</v>
      </c>
    </row>
    <row r="896" spans="1:5" x14ac:dyDescent="0.25">
      <c r="A896" s="19" t="s">
        <v>187</v>
      </c>
      <c r="B896" s="19">
        <v>140411</v>
      </c>
      <c r="C896" s="21">
        <f>'Raw Data'!C877/AVERAGE('Raw Data'!C$1258:C$1261)</f>
        <v>0.92101762554040567</v>
      </c>
      <c r="D896" s="21">
        <f>'Raw Data'!D877/AVERAGE('Raw Data'!D$1258:D$1261)</f>
        <v>6.6272963927110453</v>
      </c>
      <c r="E896" s="21">
        <f>'Raw Data'!E877/AVERAGE('Raw Data'!E$1258:E$1261)</f>
        <v>0.93554538520213582</v>
      </c>
    </row>
    <row r="897" spans="1:5" x14ac:dyDescent="0.25">
      <c r="A897" t="s">
        <v>13</v>
      </c>
      <c r="B897">
        <v>2668</v>
      </c>
      <c r="C897" s="6">
        <f>'Raw Data'!C878/AVERAGE('Raw Data'!C$1270:C$1271,'Raw Data'!C$1273)</f>
        <v>1.1755290941522443</v>
      </c>
      <c r="D897" s="6">
        <f>'Raw Data'!D878/AVERAGE('Raw Data'!D$1270:D$1271,'Raw Data'!D$1273)</f>
        <v>0.488135593220339</v>
      </c>
      <c r="E897" s="6">
        <f>'Raw Data'!E878/AVERAGE('Raw Data'!E$1270:E$1271,'Raw Data'!E$1273)</f>
        <v>1.7574504318209463</v>
      </c>
    </row>
    <row r="898" spans="1:5" x14ac:dyDescent="0.25">
      <c r="A898" t="s">
        <v>15</v>
      </c>
      <c r="B898">
        <v>2652</v>
      </c>
      <c r="C898" s="6">
        <f>'Raw Data'!C879/AVERAGE('Raw Data'!C$1270:C$1271,'Raw Data'!C$1273)</f>
        <v>0.46685628886853398</v>
      </c>
      <c r="D898" s="6">
        <f>'Raw Data'!D879/AVERAGE('Raw Data'!D$1270:D$1271,'Raw Data'!D$1273)</f>
        <v>0.35767554479418889</v>
      </c>
      <c r="E898" s="6">
        <f>'Raw Data'!E879/AVERAGE('Raw Data'!E$1270:E$1271,'Raw Data'!E$1273)</f>
        <v>0.52073956939545063</v>
      </c>
    </row>
    <row r="899" spans="1:5" x14ac:dyDescent="0.25">
      <c r="A899" t="s">
        <v>17</v>
      </c>
      <c r="B899">
        <v>3085</v>
      </c>
      <c r="C899" s="6">
        <f>'Raw Data'!C880/AVERAGE('Raw Data'!C$1270:C$1271,'Raw Data'!C$1273)</f>
        <v>1.3129248421154125</v>
      </c>
      <c r="D899" s="6">
        <f>'Raw Data'!D880/AVERAGE('Raw Data'!D$1270:D$1271,'Raw Data'!D$1273)</f>
        <v>1.1134140435835351</v>
      </c>
      <c r="E899" s="6">
        <f>'Raw Data'!E880/AVERAGE('Raw Data'!E$1270:E$1271,'Raw Data'!E$1273)</f>
        <v>0.76377569638730081</v>
      </c>
    </row>
    <row r="900" spans="1:5" x14ac:dyDescent="0.25">
      <c r="A900" t="s">
        <v>19</v>
      </c>
      <c r="B900">
        <v>3172</v>
      </c>
      <c r="C900" s="6">
        <f>'Raw Data'!C881/AVERAGE('Raw Data'!C$1270:C$1271,'Raw Data'!C$1273)</f>
        <v>1.8301113628694019</v>
      </c>
      <c r="D900" s="6">
        <f>'Raw Data'!D881/AVERAGE('Raw Data'!D$1270:D$1271,'Raw Data'!D$1273)</f>
        <v>0.80716707021791767</v>
      </c>
      <c r="E900" s="6">
        <f>'Raw Data'!E881/AVERAGE('Raw Data'!E$1270:E$1271,'Raw Data'!E$1273)</f>
        <v>1.4199002554433766</v>
      </c>
    </row>
    <row r="901" spans="1:5" x14ac:dyDescent="0.25">
      <c r="A901" t="s">
        <v>21</v>
      </c>
      <c r="B901">
        <v>3186</v>
      </c>
      <c r="C901" s="6">
        <f>'Raw Data'!C882/AVERAGE('Raw Data'!C$1270:C$1271,'Raw Data'!C$1273)</f>
        <v>0.97362965819794633</v>
      </c>
      <c r="D901" s="6">
        <f>'Raw Data'!D882/AVERAGE('Raw Data'!D$1270:D$1271,'Raw Data'!D$1273)</f>
        <v>0.71215496368038744</v>
      </c>
      <c r="E901" s="6">
        <f>'Raw Data'!E882/AVERAGE('Raw Data'!E$1270:E$1271,'Raw Data'!E$1273)</f>
        <v>0.80866074686777756</v>
      </c>
    </row>
    <row r="902" spans="1:5" x14ac:dyDescent="0.25">
      <c r="A902" t="s">
        <v>23</v>
      </c>
      <c r="B902">
        <v>3201</v>
      </c>
      <c r="C902" s="6">
        <f>'Raw Data'!C883/AVERAGE('Raw Data'!C$1270:C$1271,'Raw Data'!C$1273)</f>
        <v>1.1380706744443909</v>
      </c>
      <c r="D902" s="6">
        <f>'Raw Data'!D883/AVERAGE('Raw Data'!D$1270:D$1271,'Raw Data'!D$1273)</f>
        <v>1.0791283292978209</v>
      </c>
      <c r="E902" s="6">
        <f>'Raw Data'!E883/AVERAGE('Raw Data'!E$1270:E$1271,'Raw Data'!E$1273)</f>
        <v>0.89697117139034177</v>
      </c>
    </row>
    <row r="903" spans="1:5" x14ac:dyDescent="0.25">
      <c r="A903" t="s">
        <v>25</v>
      </c>
      <c r="B903">
        <v>2822</v>
      </c>
      <c r="C903" s="6">
        <f>'Raw Data'!C884/AVERAGE('Raw Data'!C$1270:C$1271,'Raw Data'!C$1273)</f>
        <v>0.29475003615677581</v>
      </c>
      <c r="D903" s="6">
        <f>'Raw Data'!D884/AVERAGE('Raw Data'!D$1270:D$1271,'Raw Data'!D$1273)</f>
        <v>0.35912832929782085</v>
      </c>
      <c r="E903" s="6">
        <f>'Raw Data'!E884/AVERAGE('Raw Data'!E$1270:E$1271,'Raw Data'!E$1273)</f>
        <v>0.55723148035518788</v>
      </c>
    </row>
    <row r="904" spans="1:5" x14ac:dyDescent="0.25">
      <c r="A904" t="s">
        <v>27</v>
      </c>
      <c r="B904">
        <v>2846</v>
      </c>
      <c r="C904" s="6">
        <f>'Raw Data'!C885/AVERAGE('Raw Data'!C$1270:C$1271,'Raw Data'!C$1273)</f>
        <v>1.7235211878706069</v>
      </c>
      <c r="D904" s="6">
        <f>'Raw Data'!D885/AVERAGE('Raw Data'!D$1270:D$1271,'Raw Data'!D$1273)</f>
        <v>1.7352058111380146</v>
      </c>
      <c r="E904" s="6">
        <f>'Raw Data'!E885/AVERAGE('Raw Data'!E$1270:E$1271,'Raw Data'!E$1273)</f>
        <v>3.8166889672789197</v>
      </c>
    </row>
    <row r="905" spans="1:5" x14ac:dyDescent="0.25">
      <c r="A905" t="s">
        <v>29</v>
      </c>
      <c r="B905">
        <v>2666</v>
      </c>
      <c r="C905" s="6">
        <f>'Raw Data'!C886/AVERAGE('Raw Data'!C$1270:C$1271,'Raw Data'!C$1273)</f>
        <v>0.59615291905703127</v>
      </c>
      <c r="D905" s="6">
        <f>'Raw Data'!D886/AVERAGE('Raw Data'!D$1270:D$1271,'Raw Data'!D$1273)</f>
        <v>0.98033898305084755</v>
      </c>
      <c r="E905" s="6">
        <f>'Raw Data'!E886/AVERAGE('Raw Data'!E$1270:E$1271,'Raw Data'!E$1273)</f>
        <v>0.76341077727770335</v>
      </c>
    </row>
    <row r="906" spans="1:5" x14ac:dyDescent="0.25">
      <c r="A906" t="s">
        <v>31</v>
      </c>
      <c r="B906">
        <v>2553</v>
      </c>
      <c r="C906" s="6">
        <f>'Raw Data'!C887/AVERAGE('Raw Data'!C$1270:C$1271,'Raw Data'!C$1273)</f>
        <v>0.61148339198765855</v>
      </c>
      <c r="D906" s="6">
        <f>'Raw Data'!D887/AVERAGE('Raw Data'!D$1270:D$1271,'Raw Data'!D$1273)</f>
        <v>0.68484261501210653</v>
      </c>
      <c r="E906" s="6">
        <f>'Raw Data'!E887/AVERAGE('Raw Data'!E$1270:E$1271,'Raw Data'!E$1273)</f>
        <v>0.75903174796253492</v>
      </c>
    </row>
    <row r="907" spans="1:5" x14ac:dyDescent="0.25">
      <c r="A907" t="s">
        <v>33</v>
      </c>
      <c r="B907">
        <v>3098</v>
      </c>
      <c r="C907" s="6">
        <f>'Raw Data'!C888/AVERAGE('Raw Data'!C$1270:C$1271,'Raw Data'!C$1273)</f>
        <v>0.70549100901508943</v>
      </c>
      <c r="D907" s="6">
        <f>'Raw Data'!D888/AVERAGE('Raw Data'!D$1270:D$1271,'Raw Data'!D$1273)</f>
        <v>0.69966101694915261</v>
      </c>
      <c r="E907" s="6">
        <f>'Raw Data'!E888/AVERAGE('Raw Data'!E$1270:E$1271,'Raw Data'!E$1273)</f>
        <v>1.5509062157888334</v>
      </c>
    </row>
    <row r="908" spans="1:5" x14ac:dyDescent="0.25">
      <c r="A908" t="s">
        <v>35</v>
      </c>
      <c r="B908">
        <v>3173</v>
      </c>
      <c r="C908" s="6">
        <f>'Raw Data'!C889/AVERAGE('Raw Data'!C$1270:C$1271,'Raw Data'!C$1273)</f>
        <v>0.40495588873354871</v>
      </c>
      <c r="D908" s="6">
        <f>'Raw Data'!D889/AVERAGE('Raw Data'!D$1270:D$1271,'Raw Data'!D$1273)</f>
        <v>0.36174334140435838</v>
      </c>
      <c r="E908" s="6">
        <f>'Raw Data'!E889/AVERAGE('Raw Data'!E$1270:E$1271,'Raw Data'!E$1273)</f>
        <v>1.5370392896241332</v>
      </c>
    </row>
    <row r="909" spans="1:5" x14ac:dyDescent="0.25">
      <c r="A909" t="s">
        <v>37</v>
      </c>
      <c r="B909">
        <v>3196</v>
      </c>
      <c r="C909" s="6">
        <f>'Raw Data'!C890/AVERAGE('Raw Data'!C$1270:C$1271,'Raw Data'!C$1273)</f>
        <v>0.40003856722749848</v>
      </c>
      <c r="D909" s="6">
        <f>'Raw Data'!D890/AVERAGE('Raw Data'!D$1270:D$1271,'Raw Data'!D$1273)</f>
        <v>9.7461501210653765</v>
      </c>
      <c r="E909" s="6">
        <f>'Raw Data'!E890/AVERAGE('Raw Data'!E$1270:E$1271,'Raw Data'!E$1273)</f>
        <v>0.41016907918744677</v>
      </c>
    </row>
    <row r="910" spans="1:5" x14ac:dyDescent="0.25">
      <c r="A910" t="s">
        <v>39</v>
      </c>
      <c r="B910">
        <v>3204</v>
      </c>
      <c r="C910" s="6">
        <f>'Raw Data'!C891/AVERAGE('Raw Data'!C$1270:C$1271,'Raw Data'!C$1273)</f>
        <v>1.1359012678976041</v>
      </c>
      <c r="D910" s="6">
        <f>'Raw Data'!D891/AVERAGE('Raw Data'!D$1270:D$1271,'Raw Data'!D$1273)</f>
        <v>1.6622760290556902</v>
      </c>
      <c r="E910" s="6">
        <f>'Raw Data'!E891/AVERAGE('Raw Data'!E$1270:E$1271,'Raw Data'!E$1273)</f>
        <v>3.2189514657584235</v>
      </c>
    </row>
    <row r="911" spans="1:5" x14ac:dyDescent="0.25">
      <c r="A911" t="s">
        <v>41</v>
      </c>
      <c r="B911">
        <v>2832</v>
      </c>
      <c r="C911" s="6">
        <f>'Raw Data'!C892/AVERAGE('Raw Data'!C$1270:C$1271,'Raw Data'!C$1273)</f>
        <v>0.31413006797473847</v>
      </c>
      <c r="D911" s="6">
        <f>'Raw Data'!D892/AVERAGE('Raw Data'!D$1270:D$1271,'Raw Data'!D$1273)</f>
        <v>0.73946731234866836</v>
      </c>
      <c r="E911" s="6">
        <f>'Raw Data'!E892/AVERAGE('Raw Data'!E$1270:E$1271,'Raw Data'!E$1273)</f>
        <v>0.37404208733730687</v>
      </c>
    </row>
    <row r="912" spans="1:5" x14ac:dyDescent="0.25">
      <c r="A912" t="s">
        <v>43</v>
      </c>
      <c r="B912">
        <v>2839</v>
      </c>
      <c r="C912" s="6">
        <f>'Raw Data'!C893/AVERAGE('Raw Data'!C$1270:C$1271,'Raw Data'!C$1273)</f>
        <v>0.75119317360073279</v>
      </c>
      <c r="D912" s="6">
        <f>'Raw Data'!D893/AVERAGE('Raw Data'!D$1270:D$1271,'Raw Data'!D$1273)</f>
        <v>0.3521549636803874</v>
      </c>
      <c r="E912" s="6">
        <f>'Raw Data'!E893/AVERAGE('Raw Data'!E$1270:E$1271,'Raw Data'!E$1273)</f>
        <v>0.39995134411872035</v>
      </c>
    </row>
    <row r="913" spans="1:6" x14ac:dyDescent="0.25">
      <c r="A913" t="s">
        <v>45</v>
      </c>
      <c r="B913">
        <v>2665</v>
      </c>
      <c r="C913" s="6">
        <f>'Raw Data'!C894/AVERAGE('Raw Data'!C$1270:C$1271,'Raw Data'!C$1273)</f>
        <v>0.38644361953430073</v>
      </c>
      <c r="D913" s="6">
        <f>'Raw Data'!D894/AVERAGE('Raw Data'!D$1270:D$1271,'Raw Data'!D$1273)</f>
        <v>0.27079903147699758</v>
      </c>
      <c r="E913" s="6">
        <f>'Raw Data'!E894/AVERAGE('Raw Data'!E$1270:E$1271,'Raw Data'!E$1273)</f>
        <v>0.20836881158009973</v>
      </c>
    </row>
    <row r="914" spans="1:6" x14ac:dyDescent="0.25">
      <c r="A914" t="s">
        <v>47</v>
      </c>
      <c r="B914">
        <v>2657</v>
      </c>
      <c r="C914" s="6">
        <f>'Raw Data'!C895/AVERAGE('Raw Data'!C$1270:C$1271,'Raw Data'!C$1273)</f>
        <v>0.76204020633466718</v>
      </c>
      <c r="D914" s="6">
        <f>'Raw Data'!D895/AVERAGE('Raw Data'!D$1270:D$1271,'Raw Data'!D$1273)</f>
        <v>1.9211622276029057</v>
      </c>
      <c r="E914" s="6">
        <f>'Raw Data'!E895/AVERAGE('Raw Data'!E$1270:E$1271,'Raw Data'!E$1273)</f>
        <v>1.002067874954385</v>
      </c>
    </row>
    <row r="915" spans="1:6" x14ac:dyDescent="0.25">
      <c r="A915" t="s">
        <v>49</v>
      </c>
      <c r="B915">
        <v>3102</v>
      </c>
      <c r="C915" s="6">
        <f>'Raw Data'!C896/AVERAGE('Raw Data'!C$1270:C$1271,'Raw Data'!C$1273)</f>
        <v>0.49259991322373814</v>
      </c>
      <c r="D915" s="6">
        <f>'Raw Data'!D896/AVERAGE('Raw Data'!D$1270:D$1271,'Raw Data'!D$1273)</f>
        <v>0.73569007263922526</v>
      </c>
      <c r="E915" s="6">
        <f>'Raw Data'!E896/AVERAGE('Raw Data'!E$1270:E$1271,'Raw Data'!E$1273)</f>
        <v>1.3845031018124314</v>
      </c>
    </row>
    <row r="916" spans="1:6" x14ac:dyDescent="0.25">
      <c r="A916" t="s">
        <v>51</v>
      </c>
      <c r="B916">
        <v>3175</v>
      </c>
      <c r="C916" s="6">
        <f>'Raw Data'!C897/AVERAGE('Raw Data'!C$1270:C$1271,'Raw Data'!C$1273)</f>
        <v>0.87600636359253725</v>
      </c>
      <c r="D916" s="6">
        <f>'Raw Data'!D897/AVERAGE('Raw Data'!D$1270:D$1271,'Raw Data'!D$1273)</f>
        <v>0.56338983050847458</v>
      </c>
      <c r="E916" s="6">
        <f>'Raw Data'!E897/AVERAGE('Raw Data'!E$1270:E$1271,'Raw Data'!E$1273)</f>
        <v>0.81814864371730933</v>
      </c>
    </row>
    <row r="917" spans="1:6" x14ac:dyDescent="0.25">
      <c r="A917" t="s">
        <v>53</v>
      </c>
      <c r="B917">
        <v>3197</v>
      </c>
      <c r="C917" s="6">
        <f>'Raw Data'!C898/AVERAGE('Raw Data'!C$1270:C$1271,'Raw Data'!C$1273)</f>
        <v>0.76637901942824094</v>
      </c>
      <c r="D917" s="6">
        <f>'Raw Data'!D898/AVERAGE('Raw Data'!D$1270:D$1271,'Raw Data'!D$1273)</f>
        <v>0.895496368038741</v>
      </c>
      <c r="E917" s="6">
        <f>'Raw Data'!E898/AVERAGE('Raw Data'!E$1270:E$1271,'Raw Data'!E$1273)</f>
        <v>1.4217248509913636</v>
      </c>
    </row>
    <row r="918" spans="1:6" x14ac:dyDescent="0.25">
      <c r="A918" t="s">
        <v>55</v>
      </c>
      <c r="B918">
        <v>3188</v>
      </c>
      <c r="C918" s="6">
        <f>'Raw Data'!C899/AVERAGE('Raw Data'!C$1270:C$1271,'Raw Data'!C$1273)</f>
        <v>1.1425541146410838</v>
      </c>
      <c r="D918" s="6">
        <f>'Raw Data'!D899/AVERAGE('Raw Data'!D$1270:D$1271,'Raw Data'!D$1273)</f>
        <v>0.70547215496368043</v>
      </c>
      <c r="E918" s="6">
        <f>'Raw Data'!E899/AVERAGE('Raw Data'!E$1270:E$1271,'Raw Data'!E$1273)</f>
        <v>1.6246198759275026</v>
      </c>
    </row>
    <row r="919" spans="1:6" x14ac:dyDescent="0.25">
      <c r="A919" t="s">
        <v>59</v>
      </c>
      <c r="B919">
        <v>2825</v>
      </c>
      <c r="C919" s="6">
        <f>'Raw Data'!C901/AVERAGE('Raw Data'!C$1270:C$1271,'Raw Data'!C$1273)</f>
        <v>0.68206141830979128</v>
      </c>
      <c r="D919" s="6">
        <f>'Raw Data'!D901/AVERAGE('Raw Data'!D$1270:D$1271,'Raw Data'!D$1273)</f>
        <v>0.5944794188861986</v>
      </c>
      <c r="E919" s="6">
        <f>'Raw Data'!E901/AVERAGE('Raw Data'!E$1270:E$1271,'Raw Data'!E$1273)</f>
        <v>0.66050358837124434</v>
      </c>
    </row>
    <row r="920" spans="1:6" x14ac:dyDescent="0.25">
      <c r="A920" t="s">
        <v>61</v>
      </c>
      <c r="B920">
        <v>2664</v>
      </c>
      <c r="C920" s="6">
        <f>'Raw Data'!C902/AVERAGE('Raw Data'!C$1270:C$1271,'Raw Data'!C$1273)</f>
        <v>0.94962155908017165</v>
      </c>
      <c r="D920" s="6">
        <f>'Raw Data'!D902/AVERAGE('Raw Data'!D$1270:D$1271,'Raw Data'!D$1273)</f>
        <v>0.9274576271186441</v>
      </c>
      <c r="E920" s="6">
        <f>'Raw Data'!E902/AVERAGE('Raw Data'!E$1270:E$1271,'Raw Data'!E$1273)</f>
        <v>0.80975550419656972</v>
      </c>
    </row>
    <row r="921" spans="1:6" x14ac:dyDescent="0.25">
      <c r="A921" t="s">
        <v>63</v>
      </c>
      <c r="B921">
        <v>2651</v>
      </c>
      <c r="C921" s="6">
        <f>'Raw Data'!C903/AVERAGE('Raw Data'!C$1270:C$1271,'Raw Data'!C$1273)</f>
        <v>1.2514583232897845</v>
      </c>
      <c r="D921" s="6">
        <f>'Raw Data'!D903/AVERAGE('Raw Data'!D$1270:D$1271,'Raw Data'!D$1273)</f>
        <v>1.4795157384987894</v>
      </c>
      <c r="E921" s="6">
        <f>'Raw Data'!E903/AVERAGE('Raw Data'!E$1270:E$1271,'Raw Data'!E$1273)</f>
        <v>2.4653935044398492</v>
      </c>
    </row>
    <row r="922" spans="1:6" x14ac:dyDescent="0.25">
      <c r="A922" t="s">
        <v>65</v>
      </c>
      <c r="B922">
        <v>3096</v>
      </c>
      <c r="C922" s="6">
        <f>'Raw Data'!C904/AVERAGE('Raw Data'!C$1270:C$1271,'Raw Data'!C$1273)</f>
        <v>2.0915971653087788</v>
      </c>
      <c r="D922" s="6">
        <f>'Raw Data'!D904/AVERAGE('Raw Data'!D$1270:D$1271,'Raw Data'!D$1273)</f>
        <v>12.100532687651333</v>
      </c>
      <c r="E922" s="6">
        <f>'Raw Data'!E904/AVERAGE('Raw Data'!E$1270:E$1271,'Raw Data'!E$1273)</f>
        <v>3.3375501763775692</v>
      </c>
      <c r="F922" s="17"/>
    </row>
    <row r="923" spans="1:6" x14ac:dyDescent="0.25">
      <c r="A923" t="s">
        <v>67</v>
      </c>
      <c r="B923">
        <v>3176</v>
      </c>
      <c r="C923" s="6">
        <f>'Raw Data'!C905/AVERAGE('Raw Data'!C$1270:C$1271,'Raw Data'!C$1273)</f>
        <v>0.70332160246830255</v>
      </c>
      <c r="D923" s="6">
        <f>'Raw Data'!D905/AVERAGE('Raw Data'!D$1270:D$1271,'Raw Data'!D$1273)</f>
        <v>3.8458111380145281</v>
      </c>
      <c r="E923" s="6">
        <f>'Raw Data'!E905/AVERAGE('Raw Data'!E$1270:E$1271,'Raw Data'!E$1273)</f>
        <v>1.2436443255078458</v>
      </c>
    </row>
    <row r="924" spans="1:6" x14ac:dyDescent="0.25">
      <c r="A924" t="s">
        <v>69</v>
      </c>
      <c r="B924">
        <v>3199</v>
      </c>
      <c r="C924" s="6">
        <f>'Raw Data'!C906/AVERAGE('Raw Data'!C$1270:C$1271,'Raw Data'!C$1273)</f>
        <v>1.5235019042568578</v>
      </c>
      <c r="D924" s="6">
        <f>'Raw Data'!D906/AVERAGE('Raw Data'!D$1270:D$1271,'Raw Data'!D$1273)</f>
        <v>1.4516222760290558</v>
      </c>
      <c r="E924" s="6">
        <f>'Raw Data'!E906/AVERAGE('Raw Data'!E$1270:E$1271,'Raw Data'!E$1273)</f>
        <v>1.5457973482544702</v>
      </c>
    </row>
    <row r="925" spans="1:6" x14ac:dyDescent="0.25">
      <c r="A925" t="s">
        <v>71</v>
      </c>
      <c r="B925">
        <v>3209</v>
      </c>
      <c r="C925" s="6">
        <f>'Raw Data'!C907/AVERAGE('Raw Data'!C$1270:C$1271,'Raw Data'!C$1273)</f>
        <v>0.88164682061418309</v>
      </c>
      <c r="D925" s="6">
        <f>'Raw Data'!D907/AVERAGE('Raw Data'!D$1270:D$1271,'Raw Data'!D$1273)</f>
        <v>3.4172397094430993</v>
      </c>
      <c r="E925" s="6">
        <f>'Raw Data'!E907/AVERAGE('Raw Data'!E$1270:E$1271,'Raw Data'!E$1273)</f>
        <v>1.4166159834570002</v>
      </c>
    </row>
    <row r="926" spans="1:6" x14ac:dyDescent="0.25">
      <c r="A926" t="s">
        <v>73</v>
      </c>
      <c r="B926">
        <v>2821</v>
      </c>
      <c r="C926" s="6">
        <f>'Raw Data'!C908/AVERAGE('Raw Data'!C$1270:C$1271,'Raw Data'!C$1273)</f>
        <v>1.3372221954394254</v>
      </c>
      <c r="D926" s="6">
        <f>'Raw Data'!D908/AVERAGE('Raw Data'!D$1270:D$1271,'Raw Data'!D$1273)</f>
        <v>1.4609200968523004</v>
      </c>
      <c r="E926" s="6">
        <f>'Raw Data'!E908/AVERAGE('Raw Data'!E$1270:E$1271,'Raw Data'!E$1273)</f>
        <v>1.4096825203746501</v>
      </c>
    </row>
    <row r="927" spans="1:6" x14ac:dyDescent="0.25">
      <c r="A927" t="s">
        <v>75</v>
      </c>
      <c r="B927">
        <v>2824</v>
      </c>
      <c r="C927" s="6">
        <f>'Raw Data'!C909/AVERAGE('Raw Data'!C$1270:C$1271,'Raw Data'!C$1273)</f>
        <v>1.0525960565009884</v>
      </c>
      <c r="D927" s="6">
        <f>'Raw Data'!D909/AVERAGE('Raw Data'!D$1270:D$1271,'Raw Data'!D$1273)</f>
        <v>0.6348668280871671</v>
      </c>
      <c r="E927" s="6">
        <f>'Raw Data'!E909/AVERAGE('Raw Data'!E$1270:E$1271,'Raw Data'!E$1273)</f>
        <v>0.78311640919596148</v>
      </c>
    </row>
    <row r="928" spans="1:6" x14ac:dyDescent="0.25">
      <c r="A928" t="s">
        <v>77</v>
      </c>
      <c r="B928">
        <v>2662</v>
      </c>
      <c r="C928" s="6">
        <f>'Raw Data'!C910/AVERAGE('Raw Data'!C$1270:C$1271,'Raw Data'!C$1273)</f>
        <v>0.94528274598659789</v>
      </c>
      <c r="D928" s="6">
        <f>'Raw Data'!D910/AVERAGE('Raw Data'!D$1270:D$1271,'Raw Data'!D$1273)</f>
        <v>0.83593220338983054</v>
      </c>
      <c r="E928" s="6">
        <f>'Raw Data'!E910/AVERAGE('Raw Data'!E$1270:E$1271,'Raw Data'!E$1273)</f>
        <v>2.7175526091716335</v>
      </c>
    </row>
    <row r="929" spans="1:5" x14ac:dyDescent="0.25">
      <c r="A929" t="s">
        <v>79</v>
      </c>
      <c r="B929">
        <v>3030</v>
      </c>
      <c r="C929" s="6">
        <f>'Raw Data'!C911/AVERAGE('Raw Data'!C$1270:C$1271,'Raw Data'!C$1273)</f>
        <v>0.92272091790001454</v>
      </c>
      <c r="D929" s="6">
        <f>'Raw Data'!D911/AVERAGE('Raw Data'!D$1270:D$1271,'Raw Data'!D$1273)</f>
        <v>0.70779661016949158</v>
      </c>
      <c r="E929" s="6">
        <f>'Raw Data'!E911/AVERAGE('Raw Data'!E$1270:E$1271,'Raw Data'!E$1273)</f>
        <v>1.4239143656489477</v>
      </c>
    </row>
    <row r="930" spans="1:5" x14ac:dyDescent="0.25">
      <c r="A930" t="s">
        <v>81</v>
      </c>
      <c r="B930">
        <v>3123</v>
      </c>
      <c r="C930" s="6">
        <f>'Raw Data'!C912/AVERAGE('Raw Data'!C$1270:C$1271,'Raw Data'!C$1273)</f>
        <v>0.74844525864146949</v>
      </c>
      <c r="D930" s="6">
        <f>'Raw Data'!D912/AVERAGE('Raw Data'!D$1270:D$1271,'Raw Data'!D$1273)</f>
        <v>0.5936077481840194</v>
      </c>
      <c r="E930" s="6">
        <f>'Raw Data'!E912/AVERAGE('Raw Data'!E$1270:E$1271,'Raw Data'!E$1273)</f>
        <v>1.3596886023598103</v>
      </c>
    </row>
    <row r="931" spans="1:5" x14ac:dyDescent="0.25">
      <c r="A931" t="s">
        <v>83</v>
      </c>
      <c r="B931">
        <v>3177</v>
      </c>
      <c r="C931" s="6">
        <f>'Raw Data'!C913/AVERAGE('Raw Data'!C$1270:C$1271,'Raw Data'!C$1273)</f>
        <v>0.60656607048160827</v>
      </c>
      <c r="D931" s="6">
        <f>'Raw Data'!D913/AVERAGE('Raw Data'!D$1270:D$1271,'Raw Data'!D$1273)</f>
        <v>0.59273607748184021</v>
      </c>
      <c r="E931" s="6">
        <f>'Raw Data'!E913/AVERAGE('Raw Data'!E$1270:E$1271,'Raw Data'!E$1273)</f>
        <v>2.3989782264931274</v>
      </c>
    </row>
    <row r="932" spans="1:5" x14ac:dyDescent="0.25">
      <c r="A932" t="s">
        <v>85</v>
      </c>
      <c r="B932">
        <v>3198</v>
      </c>
      <c r="C932" s="6">
        <f>'Raw Data'!C914/AVERAGE('Raw Data'!C$1270:C$1271,'Raw Data'!C$1273)</f>
        <v>0.7626187147471436</v>
      </c>
      <c r="D932" s="6">
        <f>'Raw Data'!D914/AVERAGE('Raw Data'!D$1270:D$1271,'Raw Data'!D$1273)</f>
        <v>0.33065375302663441</v>
      </c>
      <c r="E932" s="6">
        <f>'Raw Data'!E914/AVERAGE('Raw Data'!E$1270:E$1271,'Raw Data'!E$1273)</f>
        <v>1.0597250942707699</v>
      </c>
    </row>
    <row r="933" spans="1:5" x14ac:dyDescent="0.25">
      <c r="A933" t="s">
        <v>89</v>
      </c>
      <c r="B933">
        <v>2818</v>
      </c>
      <c r="C933" s="6">
        <f>'Raw Data'!C916/AVERAGE('Raw Data'!C$1270:C$1271,'Raw Data'!C$1273)</f>
        <v>0.91317552909415234</v>
      </c>
      <c r="D933" s="6">
        <f>'Raw Data'!D916/AVERAGE('Raw Data'!D$1270:D$1271,'Raw Data'!D$1273)</f>
        <v>0.44861985472154964</v>
      </c>
      <c r="E933" s="6">
        <f>'Raw Data'!E916/AVERAGE('Raw Data'!E$1270:E$1271,'Raw Data'!E$1273)</f>
        <v>0.93784211166524745</v>
      </c>
    </row>
    <row r="934" spans="1:5" x14ac:dyDescent="0.25">
      <c r="A934" t="s">
        <v>91</v>
      </c>
      <c r="B934">
        <v>2835</v>
      </c>
      <c r="C934" s="6">
        <f>'Raw Data'!C917/AVERAGE('Raw Data'!C$1270:C$1271,'Raw Data'!C$1273)</f>
        <v>0.91187388516608014</v>
      </c>
      <c r="D934" s="6">
        <f>'Raw Data'!D917/AVERAGE('Raw Data'!D$1270:D$1271,'Raw Data'!D$1273)</f>
        <v>0.69907990314769974</v>
      </c>
      <c r="E934" s="6">
        <f>'Raw Data'!E917/AVERAGE('Raw Data'!E$1270:E$1271,'Raw Data'!E$1273)</f>
        <v>2.0917163362121394</v>
      </c>
    </row>
    <row r="935" spans="1:5" x14ac:dyDescent="0.25">
      <c r="A935" t="s">
        <v>93</v>
      </c>
      <c r="B935">
        <v>2659</v>
      </c>
      <c r="C935" s="6">
        <f>'Raw Data'!C918/AVERAGE('Raw Data'!C$1270:C$1271,'Raw Data'!C$1273)</f>
        <v>1.1711902810586705</v>
      </c>
      <c r="D935" s="6">
        <f>'Raw Data'!D918/AVERAGE('Raw Data'!D$1270:D$1271,'Raw Data'!D$1273)</f>
        <v>0.84610169491525422</v>
      </c>
      <c r="E935" s="6">
        <f>'Raw Data'!E918/AVERAGE('Raw Data'!E$1270:E$1271,'Raw Data'!E$1273)</f>
        <v>1.004987227831164</v>
      </c>
    </row>
    <row r="936" spans="1:5" x14ac:dyDescent="0.25">
      <c r="A936" t="s">
        <v>97</v>
      </c>
      <c r="B936">
        <v>3128</v>
      </c>
      <c r="C936" s="6">
        <f>'Raw Data'!C920/AVERAGE('Raw Data'!C$1270:C$1271,'Raw Data'!C$1273)</f>
        <v>0.61379742563756445</v>
      </c>
      <c r="D936" s="6">
        <f>'Raw Data'!D920/AVERAGE('Raw Data'!D$1270:D$1271,'Raw Data'!D$1273)</f>
        <v>1.347312348668281</v>
      </c>
      <c r="E936" s="6">
        <f>'Raw Data'!E920/AVERAGE('Raw Data'!E$1270:E$1271,'Raw Data'!E$1273)</f>
        <v>2.0384381462109231</v>
      </c>
    </row>
    <row r="937" spans="1:5" x14ac:dyDescent="0.25">
      <c r="A937" t="s">
        <v>99</v>
      </c>
      <c r="B937">
        <v>3178</v>
      </c>
      <c r="C937" s="6">
        <f>'Raw Data'!C921/AVERAGE('Raw Data'!C$1270:C$1271,'Raw Data'!C$1273)</f>
        <v>0.82061418309791256</v>
      </c>
      <c r="D937" s="6">
        <f>'Raw Data'!D921/AVERAGE('Raw Data'!D$1270:D$1271,'Raw Data'!D$1273)</f>
        <v>0.7258111380145279</v>
      </c>
      <c r="E937" s="6">
        <f>'Raw Data'!E921/AVERAGE('Raw Data'!E$1270:E$1271,'Raw Data'!E$1273)</f>
        <v>1.4085877630458581</v>
      </c>
    </row>
    <row r="938" spans="1:5" x14ac:dyDescent="0.25">
      <c r="A938" t="s">
        <v>101</v>
      </c>
      <c r="B938">
        <v>3174</v>
      </c>
      <c r="C938" s="6">
        <f>'Raw Data'!C922/AVERAGE('Raw Data'!C$1270:C$1271,'Raw Data'!C$1273)</f>
        <v>0.61813623873113821</v>
      </c>
      <c r="D938" s="6">
        <f>'Raw Data'!D922/AVERAGE('Raw Data'!D$1270:D$1271,'Raw Data'!D$1273)</f>
        <v>0.85307506053268767</v>
      </c>
      <c r="E938" s="6">
        <f>'Raw Data'!E922/AVERAGE('Raw Data'!E$1270:E$1271,'Raw Data'!E$1273)</f>
        <v>0.76377569638730081</v>
      </c>
    </row>
    <row r="939" spans="1:5" x14ac:dyDescent="0.25">
      <c r="A939" t="s">
        <v>103</v>
      </c>
      <c r="B939">
        <v>2813</v>
      </c>
      <c r="C939" s="6">
        <f>'Raw Data'!C923/AVERAGE('Raw Data'!C$1270:C$1271,'Raw Data'!C$1273)</f>
        <v>1.5446174613122501</v>
      </c>
      <c r="D939" s="6">
        <f>'Raw Data'!D923/AVERAGE('Raw Data'!D$1270:D$1271,'Raw Data'!D$1273)</f>
        <v>1.0576271186440678</v>
      </c>
      <c r="E939" s="6">
        <f>'Raw Data'!E923/AVERAGE('Raw Data'!E$1270:E$1271,'Raw Data'!E$1273)</f>
        <v>0.96083201556988196</v>
      </c>
    </row>
    <row r="940" spans="1:5" x14ac:dyDescent="0.25">
      <c r="A940" t="s">
        <v>105</v>
      </c>
      <c r="B940">
        <v>2820</v>
      </c>
      <c r="C940" s="6">
        <f>'Raw Data'!C924/AVERAGE('Raw Data'!C$1270:C$1271,'Raw Data'!C$1273)</f>
        <v>1.6574266017451671</v>
      </c>
      <c r="D940" s="6">
        <f>'Raw Data'!D924/AVERAGE('Raw Data'!D$1270:D$1271,'Raw Data'!D$1273)</f>
        <v>2.1623244552058112</v>
      </c>
      <c r="E940" s="6">
        <f>'Raw Data'!E924/AVERAGE('Raw Data'!E$1270:E$1271,'Raw Data'!E$1273)</f>
        <v>0.98272716214572431</v>
      </c>
    </row>
    <row r="941" spans="1:5" x14ac:dyDescent="0.25">
      <c r="A941" t="s">
        <v>107</v>
      </c>
      <c r="B941">
        <v>2830</v>
      </c>
      <c r="C941" s="6">
        <f>'Raw Data'!C925/AVERAGE('Raw Data'!C$1270:C$1271,'Raw Data'!C$1273)</f>
        <v>0.45644313744395704</v>
      </c>
      <c r="D941" s="6">
        <f>'Raw Data'!D925/AVERAGE('Raw Data'!D$1270:D$1271,'Raw Data'!D$1273)</f>
        <v>1.1784987893462471</v>
      </c>
      <c r="E941" s="6">
        <f>'Raw Data'!E925/AVERAGE('Raw Data'!E$1270:E$1271,'Raw Data'!E$1273)</f>
        <v>1.0896484612577544</v>
      </c>
    </row>
    <row r="942" spans="1:5" x14ac:dyDescent="0.25">
      <c r="A942" t="s">
        <v>109</v>
      </c>
      <c r="B942">
        <v>2660</v>
      </c>
      <c r="C942" s="6">
        <f>'Raw Data'!C926/AVERAGE('Raw Data'!C$1270:C$1271,'Raw Data'!C$1273)</f>
        <v>0.71518102492407076</v>
      </c>
      <c r="D942" s="6">
        <f>'Raw Data'!D926/AVERAGE('Raw Data'!D$1270:D$1271,'Raw Data'!D$1273)</f>
        <v>0.35041162227602907</v>
      </c>
      <c r="E942" s="6">
        <f>'Raw Data'!E926/AVERAGE('Raw Data'!E$1270:E$1271,'Raw Data'!E$1273)</f>
        <v>1.3221019340712807</v>
      </c>
    </row>
    <row r="943" spans="1:5" x14ac:dyDescent="0.25">
      <c r="A943" t="s">
        <v>111</v>
      </c>
      <c r="B943">
        <v>3076</v>
      </c>
      <c r="C943" s="6">
        <f>'Raw Data'!C927/AVERAGE('Raw Data'!C$1270:C$1271,'Raw Data'!C$1273)</f>
        <v>0.71908595670828712</v>
      </c>
      <c r="D943" s="6">
        <f>'Raw Data'!D927/AVERAGE('Raw Data'!D$1270:D$1271,'Raw Data'!D$1273)</f>
        <v>0.34953995157384987</v>
      </c>
      <c r="E943" s="6">
        <f>'Raw Data'!E927/AVERAGE('Raw Data'!E$1270:E$1271,'Raw Data'!E$1273)</f>
        <v>3.04306045493249</v>
      </c>
    </row>
    <row r="944" spans="1:5" x14ac:dyDescent="0.25">
      <c r="A944" t="s">
        <v>113</v>
      </c>
      <c r="B944">
        <v>3129</v>
      </c>
      <c r="C944" s="6">
        <f>'Raw Data'!C928/AVERAGE('Raw Data'!C$1270:C$1271,'Raw Data'!C$1273)</f>
        <v>2.1359976859663501</v>
      </c>
      <c r="D944" s="6">
        <f>'Raw Data'!D928/AVERAGE('Raw Data'!D$1270:D$1271,'Raw Data'!D$1273)</f>
        <v>0.57239709443099274</v>
      </c>
      <c r="E944" s="6">
        <f>'Raw Data'!E928/AVERAGE('Raw Data'!E$1270:E$1271,'Raw Data'!E$1273)</f>
        <v>1.2852451040019461</v>
      </c>
    </row>
    <row r="945" spans="1:5" x14ac:dyDescent="0.25">
      <c r="A945" t="s">
        <v>115</v>
      </c>
      <c r="B945">
        <v>3180</v>
      </c>
      <c r="C945" s="6">
        <f>'Raw Data'!C929/AVERAGE('Raw Data'!C$1270:C$1271,'Raw Data'!C$1273)</f>
        <v>0.271754326760835</v>
      </c>
      <c r="D945" s="6">
        <f>'Raw Data'!D929/AVERAGE('Raw Data'!D$1270:D$1271,'Raw Data'!D$1273)</f>
        <v>0.46401937046004843</v>
      </c>
      <c r="E945" s="6">
        <f>'Raw Data'!E929/AVERAGE('Raw Data'!E$1270:E$1271,'Raw Data'!E$1273)</f>
        <v>0.31747962534971413</v>
      </c>
    </row>
    <row r="946" spans="1:5" x14ac:dyDescent="0.25">
      <c r="A946" t="s">
        <v>117</v>
      </c>
      <c r="B946">
        <v>3183</v>
      </c>
      <c r="C946" s="6">
        <f>'Raw Data'!C930/AVERAGE('Raw Data'!C$1270:C$1271,'Raw Data'!C$1273)</f>
        <v>1.5639974931302127</v>
      </c>
      <c r="D946" s="6">
        <f>'Raw Data'!D930/AVERAGE('Raw Data'!D$1270:D$1271,'Raw Data'!D$1273)</f>
        <v>0.34895883777239711</v>
      </c>
      <c r="E946" s="6">
        <f>'Raw Data'!E930/AVERAGE('Raw Data'!E$1270:E$1271,'Raw Data'!E$1273)</f>
        <v>0.71086242549568179</v>
      </c>
    </row>
    <row r="947" spans="1:5" x14ac:dyDescent="0.25">
      <c r="A947" t="s">
        <v>119</v>
      </c>
      <c r="B947">
        <v>2804</v>
      </c>
      <c r="C947" s="6">
        <f>'Raw Data'!C931/AVERAGE('Raw Data'!C$1270:C$1271,'Raw Data'!C$1273)</f>
        <v>0.92908451043725593</v>
      </c>
      <c r="D947" s="6">
        <f>'Raw Data'!D931/AVERAGE('Raw Data'!D$1270:D$1271,'Raw Data'!D$1273)</f>
        <v>1.2412590799031478</v>
      </c>
      <c r="E947" s="6">
        <f>'Raw Data'!E931/AVERAGE('Raw Data'!E$1270:E$1271,'Raw Data'!E$1273)</f>
        <v>1.901228561002311</v>
      </c>
    </row>
    <row r="948" spans="1:5" x14ac:dyDescent="0.25">
      <c r="A948" t="s">
        <v>121</v>
      </c>
      <c r="B948">
        <v>2817</v>
      </c>
      <c r="C948" s="6">
        <f>'Raw Data'!C932/AVERAGE('Raw Data'!C$1270:C$1271,'Raw Data'!C$1273)</f>
        <v>0.74121390348551319</v>
      </c>
      <c r="D948" s="6">
        <f>'Raw Data'!D932/AVERAGE('Raw Data'!D$1270:D$1271,'Raw Data'!D$1273)</f>
        <v>0.45355932203389832</v>
      </c>
      <c r="E948" s="6">
        <f>'Raw Data'!E932/AVERAGE('Raw Data'!E$1270:E$1271,'Raw Data'!E$1273)</f>
        <v>1.0557109840651988</v>
      </c>
    </row>
    <row r="949" spans="1:5" x14ac:dyDescent="0.25">
      <c r="A949" t="s">
        <v>123</v>
      </c>
      <c r="B949">
        <v>2840</v>
      </c>
      <c r="C949" s="6">
        <f>'Raw Data'!C933/AVERAGE('Raw Data'!C$1270:C$1271,'Raw Data'!C$1273)</f>
        <v>1.0229475003615678</v>
      </c>
      <c r="D949" s="6">
        <f>'Raw Data'!D933/AVERAGE('Raw Data'!D$1270:D$1271,'Raw Data'!D$1273)</f>
        <v>0.66363196125907997</v>
      </c>
      <c r="E949" s="6">
        <f>'Raw Data'!E933/AVERAGE('Raw Data'!E$1270:E$1271,'Raw Data'!E$1273)</f>
        <v>1.1947451648217977</v>
      </c>
    </row>
    <row r="950" spans="1:5" x14ac:dyDescent="0.25">
      <c r="A950" t="s">
        <v>125</v>
      </c>
      <c r="B950">
        <v>2663</v>
      </c>
      <c r="C950" s="6">
        <f>'Raw Data'!C934/AVERAGE('Raw Data'!C$1270:C$1271,'Raw Data'!C$1273)</f>
        <v>0.41319963361133877</v>
      </c>
      <c r="D950" s="6">
        <f>'Raw Data'!D934/AVERAGE('Raw Data'!D$1270:D$1271,'Raw Data'!D$1273)</f>
        <v>0.35070217917675545</v>
      </c>
      <c r="E950" s="6">
        <f>'Raw Data'!E934/AVERAGE('Raw Data'!E$1270:E$1271,'Raw Data'!E$1273)</f>
        <v>0.55212261282082464</v>
      </c>
    </row>
    <row r="951" spans="1:5" x14ac:dyDescent="0.25">
      <c r="A951" t="s">
        <v>127</v>
      </c>
      <c r="B951">
        <v>3077</v>
      </c>
      <c r="C951" s="6">
        <f>'Raw Data'!C935/AVERAGE('Raw Data'!C$1270:C$1271,'Raw Data'!C$1273)</f>
        <v>0.7725979848623632</v>
      </c>
      <c r="D951" s="6">
        <f>'Raw Data'!D935/AVERAGE('Raw Data'!D$1270:D$1271,'Raw Data'!D$1273)</f>
        <v>1.8334140435835351</v>
      </c>
      <c r="E951" s="6">
        <f>'Raw Data'!E935/AVERAGE('Raw Data'!E$1270:E$1271,'Raw Data'!E$1273)</f>
        <v>0.52073956939545063</v>
      </c>
    </row>
    <row r="952" spans="1:5" x14ac:dyDescent="0.25">
      <c r="A952" t="s">
        <v>129</v>
      </c>
      <c r="B952">
        <v>3130</v>
      </c>
      <c r="C952" s="6">
        <f>'Raw Data'!C936/AVERAGE('Raw Data'!C$1270:C$1271,'Raw Data'!C$1273)</f>
        <v>0.37125777370679269</v>
      </c>
      <c r="D952" s="6">
        <f>'Raw Data'!D936/AVERAGE('Raw Data'!D$1270:D$1271,'Raw Data'!D$1273)</f>
        <v>0.99254237288135594</v>
      </c>
      <c r="E952" s="6">
        <f>'Raw Data'!E936/AVERAGE('Raw Data'!E$1270:E$1271,'Raw Data'!E$1273)</f>
        <v>0.4576085634351052</v>
      </c>
    </row>
    <row r="953" spans="1:5" x14ac:dyDescent="0.25">
      <c r="A953" t="s">
        <v>131</v>
      </c>
      <c r="B953">
        <v>3181</v>
      </c>
      <c r="C953" s="6">
        <f>'Raw Data'!C937/AVERAGE('Raw Data'!C$1270:C$1271,'Raw Data'!C$1273)</f>
        <v>0.81453984476690933</v>
      </c>
      <c r="D953" s="6">
        <f>'Raw Data'!D937/AVERAGE('Raw Data'!D$1270:D$1271,'Raw Data'!D$1273)</f>
        <v>0.50585956416464894</v>
      </c>
      <c r="E953" s="6">
        <f>'Raw Data'!E937/AVERAGE('Raw Data'!E$1270:E$1271,'Raw Data'!E$1273)</f>
        <v>0.99695900742002186</v>
      </c>
    </row>
    <row r="954" spans="1:5" x14ac:dyDescent="0.25">
      <c r="A954" t="s">
        <v>133</v>
      </c>
      <c r="B954">
        <v>3072</v>
      </c>
      <c r="C954" s="6">
        <f>'Raw Data'!C938/AVERAGE('Raw Data'!C$1270:C$1271,'Raw Data'!C$1273)</f>
        <v>0.57156631152678017</v>
      </c>
      <c r="D954" s="6">
        <f>'Raw Data'!D938/AVERAGE('Raw Data'!D$1270:D$1271,'Raw Data'!D$1273)</f>
        <v>0.488135593220339</v>
      </c>
      <c r="E954" s="6">
        <f>'Raw Data'!E938/AVERAGE('Raw Data'!E$1270:E$1271,'Raw Data'!E$1273)</f>
        <v>0.96411628755625833</v>
      </c>
    </row>
    <row r="955" spans="1:5" x14ac:dyDescent="0.25">
      <c r="A955" t="s">
        <v>135</v>
      </c>
      <c r="B955">
        <v>2802</v>
      </c>
      <c r="C955" s="6">
        <f>'Raw Data'!C939/AVERAGE('Raw Data'!C$1270:C$1271,'Raw Data'!C$1273)</f>
        <v>1.2738755242732489</v>
      </c>
      <c r="D955" s="6">
        <f>'Raw Data'!D939/AVERAGE('Raw Data'!D$1270:D$1271,'Raw Data'!D$1273)</f>
        <v>0.52590799031476998</v>
      </c>
      <c r="E955" s="6">
        <f>'Raw Data'!E939/AVERAGE('Raw Data'!E$1270:E$1271,'Raw Data'!E$1273)</f>
        <v>1.1816080768762924</v>
      </c>
    </row>
    <row r="956" spans="1:5" x14ac:dyDescent="0.25">
      <c r="A956" t="s">
        <v>137</v>
      </c>
      <c r="B956">
        <v>2828</v>
      </c>
      <c r="C956" s="6">
        <f>'Raw Data'!C940/AVERAGE('Raw Data'!C$1270:C$1271,'Raw Data'!C$1273)</f>
        <v>0.51950055440389531</v>
      </c>
      <c r="D956" s="6">
        <f>'Raw Data'!D940/AVERAGE('Raw Data'!D$1270:D$1271,'Raw Data'!D$1273)</f>
        <v>1.4405811138014528</v>
      </c>
      <c r="E956" s="6">
        <f>'Raw Data'!E940/AVERAGE('Raw Data'!E$1270:E$1271,'Raw Data'!E$1273)</f>
        <v>0.61488869967157278</v>
      </c>
    </row>
    <row r="957" spans="1:5" x14ac:dyDescent="0.25">
      <c r="A957" t="s">
        <v>139</v>
      </c>
      <c r="B957">
        <v>2829</v>
      </c>
      <c r="C957" s="6">
        <f>'Raw Data'!C941/AVERAGE('Raw Data'!C$1270:C$1271,'Raw Data'!C$1273)</f>
        <v>1.7562069131755291</v>
      </c>
      <c r="D957" s="6">
        <f>'Raw Data'!D941/AVERAGE('Raw Data'!D$1270:D$1271,'Raw Data'!D$1273)</f>
        <v>0.53288135593220343</v>
      </c>
      <c r="E957" s="6">
        <f>'Raw Data'!E941/AVERAGE('Raw Data'!E$1270:E$1271,'Raw Data'!E$1273)</f>
        <v>1.0290718890645907</v>
      </c>
    </row>
    <row r="958" spans="1:5" x14ac:dyDescent="0.25">
      <c r="A958" t="s">
        <v>141</v>
      </c>
      <c r="B958">
        <v>2661</v>
      </c>
      <c r="C958" s="6">
        <f>'Raw Data'!C942/AVERAGE('Raw Data'!C$1270:C$1271,'Raw Data'!C$1273)</f>
        <v>0.65617316685146798</v>
      </c>
      <c r="D958" s="6">
        <f>'Raw Data'!D942/AVERAGE('Raw Data'!D$1270:D$1271,'Raw Data'!D$1273)</f>
        <v>0.96581113801452789</v>
      </c>
      <c r="E958" s="6">
        <f>'Raw Data'!E942/AVERAGE('Raw Data'!E$1270:E$1271,'Raw Data'!E$1273)</f>
        <v>2.6733973969103513</v>
      </c>
    </row>
    <row r="959" spans="1:5" x14ac:dyDescent="0.25">
      <c r="A959" t="s">
        <v>143</v>
      </c>
      <c r="B959">
        <v>3083</v>
      </c>
      <c r="C959" s="6">
        <f>'Raw Data'!C943/AVERAGE('Raw Data'!C$1270:C$1271,'Raw Data'!C$1273)</f>
        <v>0.69753651834353758</v>
      </c>
      <c r="D959" s="6">
        <f>'Raw Data'!D943/AVERAGE('Raw Data'!D$1270:D$1271,'Raw Data'!D$1273)</f>
        <v>1.405133171912833</v>
      </c>
      <c r="E959" s="6">
        <f>'Raw Data'!E943/AVERAGE('Raw Data'!E$1270:E$1271,'Raw Data'!E$1273)</f>
        <v>1.0633742853667436</v>
      </c>
    </row>
    <row r="960" spans="1:5" x14ac:dyDescent="0.25">
      <c r="A960" t="s">
        <v>145</v>
      </c>
      <c r="B960">
        <v>3143</v>
      </c>
      <c r="C960" s="6">
        <f>'Raw Data'!C944/AVERAGE('Raw Data'!C$1270:C$1271,'Raw Data'!C$1273)</f>
        <v>1.0184640601648749</v>
      </c>
      <c r="D960" s="6">
        <f>'Raw Data'!D944/AVERAGE('Raw Data'!D$1270:D$1271,'Raw Data'!D$1273)</f>
        <v>0.42217917675544797</v>
      </c>
      <c r="E960" s="6">
        <f>'Raw Data'!E944/AVERAGE('Raw Data'!E$1270:E$1271,'Raw Data'!E$1273)</f>
        <v>0.83311032721080158</v>
      </c>
    </row>
    <row r="961" spans="1:5" x14ac:dyDescent="0.25">
      <c r="A961" t="s">
        <v>147</v>
      </c>
      <c r="B961">
        <v>3184</v>
      </c>
      <c r="C961" s="6">
        <f>'Raw Data'!C945/AVERAGE('Raw Data'!C$1270:C$1271,'Raw Data'!C$1273)</f>
        <v>1.6170756399749313</v>
      </c>
      <c r="D961" s="6">
        <f>'Raw Data'!D945/AVERAGE('Raw Data'!D$1270:D$1271,'Raw Data'!D$1273)</f>
        <v>0.40677966101694918</v>
      </c>
      <c r="E961" s="6">
        <f>'Raw Data'!E945/AVERAGE('Raw Data'!E$1270:E$1271,'Raw Data'!E$1273)</f>
        <v>0.48315290110692127</v>
      </c>
    </row>
    <row r="962" spans="1:5" x14ac:dyDescent="0.25">
      <c r="A962" t="s">
        <v>149</v>
      </c>
      <c r="B962">
        <v>3200</v>
      </c>
      <c r="C962" s="6">
        <f>'Raw Data'!C946/AVERAGE('Raw Data'!C$1270:C$1271,'Raw Data'!C$1273)</f>
        <v>1.019621076989828</v>
      </c>
      <c r="D962" s="6">
        <f>'Raw Data'!D946/AVERAGE('Raw Data'!D$1270:D$1271,'Raw Data'!D$1273)</f>
        <v>0.71883777239709445</v>
      </c>
      <c r="E962" s="6">
        <f>'Raw Data'!E946/AVERAGE('Raw Data'!E$1270:E$1271,'Raw Data'!E$1273)</f>
        <v>0.84077362851234638</v>
      </c>
    </row>
    <row r="963" spans="1:5" x14ac:dyDescent="0.25">
      <c r="A963" t="s">
        <v>151</v>
      </c>
      <c r="B963">
        <v>2815</v>
      </c>
      <c r="C963" s="6">
        <f>'Raw Data'!C947/AVERAGE('Raw Data'!C$1270:C$1271,'Raw Data'!C$1273)</f>
        <v>0.87325844863327395</v>
      </c>
      <c r="D963" s="6">
        <f>'Raw Data'!D947/AVERAGE('Raw Data'!D$1270:D$1271,'Raw Data'!D$1273)</f>
        <v>0.78043583535108962</v>
      </c>
      <c r="E963" s="6">
        <f>'Raw Data'!E947/AVERAGE('Raw Data'!E$1270:E$1271,'Raw Data'!E$1273)</f>
        <v>1.2166403113976401</v>
      </c>
    </row>
    <row r="964" spans="1:5" x14ac:dyDescent="0.25">
      <c r="A964" t="s">
        <v>153</v>
      </c>
      <c r="B964">
        <v>2827</v>
      </c>
      <c r="C964" s="6">
        <f>'Raw Data'!C948/AVERAGE('Raw Data'!C$1270:C$1271,'Raw Data'!C$1273)</f>
        <v>0.74106927638239406</v>
      </c>
      <c r="D964" s="6">
        <f>'Raw Data'!D948/AVERAGE('Raw Data'!D$1270:D$1271,'Raw Data'!D$1273)</f>
        <v>1.1116707021791767</v>
      </c>
      <c r="E964" s="6">
        <f>'Raw Data'!E948/AVERAGE('Raw Data'!E$1270:E$1271,'Raw Data'!E$1273)</f>
        <v>1.8147427320277338</v>
      </c>
    </row>
    <row r="965" spans="1:5" x14ac:dyDescent="0.25">
      <c r="A965" t="s">
        <v>155</v>
      </c>
      <c r="B965">
        <v>2838</v>
      </c>
      <c r="C965" s="6">
        <f>'Raw Data'!C949/AVERAGE('Raw Data'!C$1270:C$1271,'Raw Data'!C$1273)</f>
        <v>0.71648266885214296</v>
      </c>
      <c r="D965" s="6">
        <f>'Raw Data'!D949/AVERAGE('Raw Data'!D$1270:D$1271,'Raw Data'!D$1273)</f>
        <v>0.32193704600484263</v>
      </c>
      <c r="E965" s="6">
        <f>'Raw Data'!E949/AVERAGE('Raw Data'!E$1270:E$1271,'Raw Data'!E$1273)</f>
        <v>0.90280987714389971</v>
      </c>
    </row>
    <row r="966" spans="1:5" x14ac:dyDescent="0.25">
      <c r="A966" t="s">
        <v>157</v>
      </c>
      <c r="B966">
        <v>2667</v>
      </c>
      <c r="C966" s="6">
        <f>'Raw Data'!C950/AVERAGE('Raw Data'!C$1270:C$1271,'Raw Data'!C$1273)</f>
        <v>0.63867328737405393</v>
      </c>
      <c r="D966" s="6">
        <f>'Raw Data'!D950/AVERAGE('Raw Data'!D$1270:D$1271,'Raw Data'!D$1273)</f>
        <v>0.32542372881355935</v>
      </c>
      <c r="E966" s="6">
        <f>'Raw Data'!E950/AVERAGE('Raw Data'!E$1270:E$1271,'Raw Data'!E$1273)</f>
        <v>0.33645541904877752</v>
      </c>
    </row>
    <row r="967" spans="1:5" x14ac:dyDescent="0.25">
      <c r="A967" t="s">
        <v>159</v>
      </c>
      <c r="B967">
        <v>3075</v>
      </c>
      <c r="C967" s="6">
        <f>'Raw Data'!C951/AVERAGE('Raw Data'!C$1270:C$1271,'Raw Data'!C$1273)</f>
        <v>1.855854987224606</v>
      </c>
      <c r="D967" s="6">
        <f>'Raw Data'!D951/AVERAGE('Raw Data'!D$1270:D$1271,'Raw Data'!D$1273)</f>
        <v>1.8764164648910413</v>
      </c>
      <c r="E967" s="6">
        <f>'Raw Data'!E951/AVERAGE('Raw Data'!E$1270:E$1271,'Raw Data'!E$1273)</f>
        <v>1.0210436686534485</v>
      </c>
    </row>
    <row r="968" spans="1:5" x14ac:dyDescent="0.25">
      <c r="A968" t="s">
        <v>163</v>
      </c>
      <c r="B968">
        <v>3182</v>
      </c>
      <c r="C968" s="6">
        <f>'Raw Data'!C953/AVERAGE('Raw Data'!C$1270:C$1271,'Raw Data'!C$1273)</f>
        <v>0.78402352600877412</v>
      </c>
      <c r="D968" s="6">
        <f>'Raw Data'!D953/AVERAGE('Raw Data'!D$1270:D$1271,'Raw Data'!D$1273)</f>
        <v>0.36029055690072642</v>
      </c>
      <c r="E968" s="6">
        <f>'Raw Data'!E953/AVERAGE('Raw Data'!E$1270:E$1271,'Raw Data'!E$1273)</f>
        <v>0.8867534363216153</v>
      </c>
    </row>
    <row r="969" spans="1:5" x14ac:dyDescent="0.25">
      <c r="A969" t="s">
        <v>165</v>
      </c>
      <c r="B969">
        <v>3202</v>
      </c>
      <c r="C969" s="6">
        <f>'Raw Data'!C954/AVERAGE('Raw Data'!C$1270:C$1271,'Raw Data'!C$1273)</f>
        <v>1.1831943306175579</v>
      </c>
      <c r="D969" s="6">
        <f>'Raw Data'!D954/AVERAGE('Raw Data'!D$1270:D$1271,'Raw Data'!D$1273)</f>
        <v>2.9055690072639226</v>
      </c>
      <c r="E969" s="6">
        <f>'Raw Data'!E954/AVERAGE('Raw Data'!E$1270:E$1271,'Raw Data'!E$1273)</f>
        <v>0.41016907918744677</v>
      </c>
    </row>
    <row r="970" spans="1:5" x14ac:dyDescent="0.25">
      <c r="A970" t="s">
        <v>167</v>
      </c>
      <c r="B970">
        <v>2814</v>
      </c>
      <c r="C970" s="6">
        <f>'Raw Data'!C955/AVERAGE('Raw Data'!C$1270:C$1271,'Raw Data'!C$1273)</f>
        <v>0.4356168345948031</v>
      </c>
      <c r="D970" s="6">
        <f>'Raw Data'!D955/AVERAGE('Raw Data'!D$1270:D$1271,'Raw Data'!D$1273)</f>
        <v>1.0535593220338983</v>
      </c>
      <c r="E970" s="6">
        <f>'Raw Data'!E955/AVERAGE('Raw Data'!E$1270:E$1271,'Raw Data'!E$1273)</f>
        <v>0.57876170782143288</v>
      </c>
    </row>
    <row r="971" spans="1:5" x14ac:dyDescent="0.25">
      <c r="A971" t="s">
        <v>169</v>
      </c>
      <c r="B971">
        <v>2845</v>
      </c>
      <c r="C971" s="6">
        <f>'Raw Data'!C956/AVERAGE('Raw Data'!C$1270:C$1271,'Raw Data'!C$1273)</f>
        <v>0.65631779395458711</v>
      </c>
      <c r="D971" s="6">
        <f>'Raw Data'!D956/AVERAGE('Raw Data'!D$1270:D$1271,'Raw Data'!D$1273)</f>
        <v>0.51254237288135596</v>
      </c>
      <c r="E971" s="6">
        <f>'Raw Data'!E956/AVERAGE('Raw Data'!E$1270:E$1271,'Raw Data'!E$1273)</f>
        <v>0.45468921055832623</v>
      </c>
    </row>
    <row r="972" spans="1:5" x14ac:dyDescent="0.25">
      <c r="A972" t="s">
        <v>171</v>
      </c>
      <c r="B972">
        <v>2831</v>
      </c>
      <c r="C972" s="6">
        <f>'Raw Data'!C957/AVERAGE('Raw Data'!C$1270:C$1271,'Raw Data'!C$1273)</f>
        <v>0.91563418984717737</v>
      </c>
      <c r="D972" s="6">
        <f>'Raw Data'!D957/AVERAGE('Raw Data'!D$1270:D$1271,'Raw Data'!D$1273)</f>
        <v>0.52823244552058113</v>
      </c>
      <c r="E972" s="6">
        <f>'Raw Data'!E957/AVERAGE('Raw Data'!E$1270:E$1271,'Raw Data'!E$1273)</f>
        <v>0.94660017029558441</v>
      </c>
    </row>
    <row r="973" spans="1:5" x14ac:dyDescent="0.25">
      <c r="A973" t="s">
        <v>173</v>
      </c>
      <c r="B973">
        <v>2649</v>
      </c>
      <c r="C973" s="6">
        <f>'Raw Data'!C958/AVERAGE('Raw Data'!C$1270:C$1271,'Raw Data'!C$1273)</f>
        <v>0.3138408137685002</v>
      </c>
      <c r="D973" s="6">
        <f>'Raw Data'!D958/AVERAGE('Raw Data'!D$1270:D$1271,'Raw Data'!D$1273)</f>
        <v>0.58082324455205814</v>
      </c>
      <c r="E973" s="6">
        <f>'Raw Data'!E958/AVERAGE('Raw Data'!E$1270:E$1271,'Raw Data'!E$1273)</f>
        <v>0.26785062644447144</v>
      </c>
    </row>
    <row r="974" spans="1:5" x14ac:dyDescent="0.25">
      <c r="A974" t="s">
        <v>175</v>
      </c>
      <c r="B974">
        <v>3094</v>
      </c>
      <c r="C974" s="6">
        <f>'Raw Data'!C959/AVERAGE('Raw Data'!C$1270:C$1271,'Raw Data'!C$1273)</f>
        <v>0.74801137733211209</v>
      </c>
      <c r="D974" s="6">
        <f>'Raw Data'!D959/AVERAGE('Raw Data'!D$1270:D$1271,'Raw Data'!D$1273)</f>
        <v>0.30915254237288137</v>
      </c>
      <c r="E974" s="6">
        <f>'Raw Data'!E959/AVERAGE('Raw Data'!E$1270:E$1271,'Raw Data'!E$1273)</f>
        <v>0.69480598467339738</v>
      </c>
    </row>
    <row r="975" spans="1:5" x14ac:dyDescent="0.25">
      <c r="A975" t="s">
        <v>177</v>
      </c>
      <c r="B975">
        <v>3131</v>
      </c>
      <c r="C975" s="6">
        <f>'Raw Data'!C960/AVERAGE('Raw Data'!C$1270:C$1271,'Raw Data'!C$1273)</f>
        <v>0.32627874463674494</v>
      </c>
      <c r="D975" s="6">
        <f>'Raw Data'!D960/AVERAGE('Raw Data'!D$1270:D$1271,'Raw Data'!D$1273)</f>
        <v>0.37830508474576274</v>
      </c>
      <c r="E975" s="6">
        <f>'Raw Data'!E960/AVERAGE('Raw Data'!E$1270:E$1271,'Raw Data'!E$1273)</f>
        <v>0.64517698576815474</v>
      </c>
    </row>
    <row r="976" spans="1:5" x14ac:dyDescent="0.25">
      <c r="A976" t="s">
        <v>179</v>
      </c>
      <c r="B976">
        <v>3187</v>
      </c>
      <c r="C976" s="6">
        <f>'Raw Data'!C961/AVERAGE('Raw Data'!C$1270:C$1271,'Raw Data'!C$1273)</f>
        <v>0.56332256664899005</v>
      </c>
      <c r="D976" s="6">
        <f>'Raw Data'!D961/AVERAGE('Raw Data'!D$1270:D$1271,'Raw Data'!D$1273)</f>
        <v>0.50382566585956423</v>
      </c>
      <c r="E976" s="6">
        <f>'Raw Data'!E961/AVERAGE('Raw Data'!E$1270:E$1271,'Raw Data'!E$1273)</f>
        <v>1.067753314681912</v>
      </c>
    </row>
    <row r="977" spans="1:5" x14ac:dyDescent="0.25">
      <c r="A977" t="s">
        <v>181</v>
      </c>
      <c r="B977">
        <v>3203</v>
      </c>
      <c r="C977" s="6">
        <f>'Raw Data'!C962/AVERAGE('Raw Data'!C$1270:C$1271,'Raw Data'!C$1273)</f>
        <v>1.0625753266162079</v>
      </c>
      <c r="D977" s="6">
        <f>'Raw Data'!D962/AVERAGE('Raw Data'!D$1270:D$1271,'Raw Data'!D$1273)</f>
        <v>0.43874092009685234</v>
      </c>
      <c r="E977" s="6">
        <f>'Raw Data'!E962/AVERAGE('Raw Data'!E$1270:E$1271,'Raw Data'!E$1273)</f>
        <v>0.69407614645420257</v>
      </c>
    </row>
    <row r="978" spans="1:5" x14ac:dyDescent="0.25">
      <c r="A978" t="s">
        <v>183</v>
      </c>
      <c r="B978">
        <v>2810</v>
      </c>
      <c r="C978" s="6">
        <f>'Raw Data'!C963/AVERAGE('Raw Data'!C$1270:C$1271,'Raw Data'!C$1273)</f>
        <v>1.325073518777419</v>
      </c>
      <c r="D978" s="6">
        <f>'Raw Data'!D963/AVERAGE('Raw Data'!D$1270:D$1271,'Raw Data'!D$1273)</f>
        <v>1.0492009685230024</v>
      </c>
      <c r="E978" s="6">
        <f>'Raw Data'!E963/AVERAGE('Raw Data'!E$1270:E$1271,'Raw Data'!E$1273)</f>
        <v>1.2381705388638851</v>
      </c>
    </row>
    <row r="979" spans="1:5" x14ac:dyDescent="0.25">
      <c r="A979" t="s">
        <v>187</v>
      </c>
      <c r="B979">
        <v>2837</v>
      </c>
      <c r="C979" s="6">
        <f>'Raw Data'!C965/AVERAGE('Raw Data'!C$1270:C$1271,'Raw Data'!C$1273)</f>
        <v>0.78648218676179915</v>
      </c>
      <c r="D979" s="6">
        <f>'Raw Data'!D965/AVERAGE('Raw Data'!D$1270:D$1271,'Raw Data'!D$1273)</f>
        <v>0.8786440677966102</v>
      </c>
      <c r="E979" s="6">
        <f>'Raw Data'!E965/AVERAGE('Raw Data'!E$1270:E$1271,'Raw Data'!E$1273)</f>
        <v>1.231237075781535</v>
      </c>
    </row>
    <row r="980" spans="1:5" x14ac:dyDescent="0.25">
      <c r="A980" t="s">
        <v>13</v>
      </c>
      <c r="B980">
        <v>140403</v>
      </c>
      <c r="C980" s="6">
        <f>'Raw Data'!C966/AVERAGE('Raw Data'!C$1270:C$1271,'Raw Data'!C$1273)</f>
        <v>0.94528274598659789</v>
      </c>
      <c r="D980" s="6">
        <f>'Raw Data'!D966/AVERAGE('Raw Data'!D$1270:D$1271,'Raw Data'!D$1273)</f>
        <v>0.65665859564164653</v>
      </c>
      <c r="E980" s="6">
        <f>'Raw Data'!E966/AVERAGE('Raw Data'!E$1270:E$1271,'Raw Data'!E$1273)</f>
        <v>1.2925434861938936</v>
      </c>
    </row>
    <row r="981" spans="1:5" x14ac:dyDescent="0.25">
      <c r="A981" t="s">
        <v>15</v>
      </c>
      <c r="B981">
        <v>140279</v>
      </c>
      <c r="C981" s="6">
        <f>'Raw Data'!C967/AVERAGE('Raw Data'!C$1270:C$1271,'Raw Data'!C$1273)</f>
        <v>1.4789567564961674</v>
      </c>
      <c r="D981" s="6">
        <f>'Raw Data'!D967/AVERAGE('Raw Data'!D$1270:D$1271,'Raw Data'!D$1273)</f>
        <v>0.9733656174334141</v>
      </c>
      <c r="E981" s="6">
        <f>'Raw Data'!E967/AVERAGE('Raw Data'!E$1270:E$1271,'Raw Data'!E$1273)</f>
        <v>2.0245712200462229</v>
      </c>
    </row>
    <row r="982" spans="1:5" x14ac:dyDescent="0.25">
      <c r="A982" t="s">
        <v>17</v>
      </c>
      <c r="B982">
        <v>140273</v>
      </c>
      <c r="C982" s="6">
        <f>'Raw Data'!C968/AVERAGE('Raw Data'!C$1270:C$1271,'Raw Data'!C$1273)</f>
        <v>1.1587523501904258</v>
      </c>
      <c r="D982" s="6">
        <f>'Raw Data'!D968/AVERAGE('Raw Data'!D$1270:D$1271,'Raw Data'!D$1273)</f>
        <v>0.58460048426150124</v>
      </c>
      <c r="E982" s="6">
        <f>'Raw Data'!E968/AVERAGE('Raw Data'!E$1270:E$1271,'Raw Data'!E$1273)</f>
        <v>1.7435835056562461</v>
      </c>
    </row>
    <row r="983" spans="1:5" x14ac:dyDescent="0.25">
      <c r="A983" t="s">
        <v>21</v>
      </c>
      <c r="B983">
        <v>140251</v>
      </c>
      <c r="C983" s="6">
        <f>'Raw Data'!C970/AVERAGE('Raw Data'!C$1270:C$1271,'Raw Data'!C$1273)</f>
        <v>0.95020006749264818</v>
      </c>
      <c r="D983" s="6">
        <f>'Raw Data'!D970/AVERAGE('Raw Data'!D$1270:D$1271,'Raw Data'!D$1273)</f>
        <v>1.1421791767554479</v>
      </c>
      <c r="E983" s="6">
        <f>'Raw Data'!E970/AVERAGE('Raw Data'!E$1270:E$1271,'Raw Data'!E$1273)</f>
        <v>1.1994891132465637</v>
      </c>
    </row>
    <row r="984" spans="1:5" x14ac:dyDescent="0.25">
      <c r="A984" t="s">
        <v>23</v>
      </c>
      <c r="B984">
        <v>140584</v>
      </c>
      <c r="C984" s="6">
        <f>'Raw Data'!C971/AVERAGE('Raw Data'!C$1270:C$1271,'Raw Data'!C$1273)</f>
        <v>0.3930964662777805</v>
      </c>
      <c r="D984" s="6">
        <f>'Raw Data'!D971/AVERAGE('Raw Data'!D$1270:D$1271,'Raw Data'!D$1273)</f>
        <v>0.69501210653753032</v>
      </c>
      <c r="E984" s="6">
        <f>'Raw Data'!E971/AVERAGE('Raw Data'!E$1270:E$1271,'Raw Data'!E$1273)</f>
        <v>0.57182824473908278</v>
      </c>
    </row>
    <row r="985" spans="1:5" x14ac:dyDescent="0.25">
      <c r="A985" t="s">
        <v>25</v>
      </c>
      <c r="B985">
        <v>140578</v>
      </c>
      <c r="C985" s="6">
        <f>'Raw Data'!C972/AVERAGE('Raw Data'!C$1270:C$1271,'Raw Data'!C$1273)</f>
        <v>0.71735043147085764</v>
      </c>
      <c r="D985" s="6">
        <f>'Raw Data'!D972/AVERAGE('Raw Data'!D$1270:D$1271,'Raw Data'!D$1273)</f>
        <v>0.35767554479418889</v>
      </c>
      <c r="E985" s="6">
        <f>'Raw Data'!E972/AVERAGE('Raw Data'!E$1270:E$1271,'Raw Data'!E$1273)</f>
        <v>0.71013258727648698</v>
      </c>
    </row>
    <row r="986" spans="1:5" x14ac:dyDescent="0.25">
      <c r="A986" t="s">
        <v>27</v>
      </c>
      <c r="B986">
        <v>140567</v>
      </c>
      <c r="C986" s="6">
        <f>'Raw Data'!C973/AVERAGE('Raw Data'!C$1270:C$1271,'Raw Data'!C$1273)</f>
        <v>1.6890999373282554</v>
      </c>
      <c r="D986" s="6">
        <f>'Raw Data'!D973/AVERAGE('Raw Data'!D$1270:D$1271,'Raw Data'!D$1273)</f>
        <v>1.1012106537530266</v>
      </c>
      <c r="E986" s="6">
        <f>'Raw Data'!E973/AVERAGE('Raw Data'!E$1270:E$1271,'Raw Data'!E$1273)</f>
        <v>1.8457608563435104</v>
      </c>
    </row>
    <row r="987" spans="1:5" x14ac:dyDescent="0.25">
      <c r="A987" t="s">
        <v>29</v>
      </c>
      <c r="B987">
        <v>140404</v>
      </c>
      <c r="C987" s="6">
        <f>'Raw Data'!C974/AVERAGE('Raw Data'!C$1270:C$1271,'Raw Data'!C$1273)</f>
        <v>1.7149881887865788</v>
      </c>
      <c r="D987" s="6">
        <f>'Raw Data'!D974/AVERAGE('Raw Data'!D$1270:D$1271,'Raw Data'!D$1273)</f>
        <v>0.64445520581113802</v>
      </c>
      <c r="E987" s="6">
        <f>'Raw Data'!E974/AVERAGE('Raw Data'!E$1270:E$1271,'Raw Data'!E$1273)</f>
        <v>1.6479746989417345</v>
      </c>
    </row>
    <row r="988" spans="1:5" x14ac:dyDescent="0.25">
      <c r="A988" t="s">
        <v>31</v>
      </c>
      <c r="B988">
        <v>140280</v>
      </c>
      <c r="C988" s="6">
        <f>'Raw Data'!C975/AVERAGE('Raw Data'!C$1270:C$1271,'Raw Data'!C$1273)</f>
        <v>1.7838306898712819</v>
      </c>
      <c r="D988" s="6">
        <f>'Raw Data'!D975/AVERAGE('Raw Data'!D$1270:D$1271,'Raw Data'!D$1273)</f>
        <v>1.7267796610169492</v>
      </c>
      <c r="E988" s="6">
        <f>'Raw Data'!E975/AVERAGE('Raw Data'!E$1270:E$1271,'Raw Data'!E$1273)</f>
        <v>1.3837732635932367</v>
      </c>
    </row>
    <row r="989" spans="1:5" x14ac:dyDescent="0.25">
      <c r="A989" t="s">
        <v>33</v>
      </c>
      <c r="B989">
        <v>140272</v>
      </c>
      <c r="C989" s="6">
        <f>'Raw Data'!C976/AVERAGE('Raw Data'!C$1270:C$1271,'Raw Data'!C$1273)</f>
        <v>2.6050233813816712</v>
      </c>
      <c r="D989" s="6">
        <f>'Raw Data'!D976/AVERAGE('Raw Data'!D$1270:D$1271,'Raw Data'!D$1273)</f>
        <v>0.31322033898305085</v>
      </c>
      <c r="E989" s="6">
        <f>'Raw Data'!E976/AVERAGE('Raw Data'!E$1270:E$1271,'Raw Data'!E$1273)</f>
        <v>0.61780805254835169</v>
      </c>
    </row>
    <row r="990" spans="1:5" x14ac:dyDescent="0.25">
      <c r="A990" t="s">
        <v>35</v>
      </c>
      <c r="B990">
        <v>140261</v>
      </c>
      <c r="C990" s="6">
        <f>'Raw Data'!C977/AVERAGE('Raw Data'!C$1270:C$1271,'Raw Data'!C$1273)</f>
        <v>0.8171431326230536</v>
      </c>
      <c r="D990" s="6">
        <f>'Raw Data'!D977/AVERAGE('Raw Data'!D$1270:D$1271,'Raw Data'!D$1273)</f>
        <v>0.57559322033898308</v>
      </c>
      <c r="E990" s="6">
        <f>'Raw Data'!E977/AVERAGE('Raw Data'!E$1270:E$1271,'Raw Data'!E$1273)</f>
        <v>0.69699549933098159</v>
      </c>
    </row>
    <row r="991" spans="1:5" x14ac:dyDescent="0.25">
      <c r="A991" t="s">
        <v>37</v>
      </c>
      <c r="B991">
        <v>140250</v>
      </c>
      <c r="C991" s="6">
        <f>'Raw Data'!C978/AVERAGE('Raw Data'!C$1270:C$1271,'Raw Data'!C$1273)</f>
        <v>0.69681338282794203</v>
      </c>
      <c r="D991" s="6">
        <f>'Raw Data'!D978/AVERAGE('Raw Data'!D$1270:D$1271,'Raw Data'!D$1273)</f>
        <v>0.51399515738498791</v>
      </c>
      <c r="E991" s="6">
        <f>'Raw Data'!E978/AVERAGE('Raw Data'!E$1270:E$1271,'Raw Data'!E$1273)</f>
        <v>0.86339861330738343</v>
      </c>
    </row>
    <row r="992" spans="1:5" x14ac:dyDescent="0.25">
      <c r="A992" t="s">
        <v>39</v>
      </c>
      <c r="B992">
        <v>140585</v>
      </c>
      <c r="C992" s="6">
        <f>'Raw Data'!C979/AVERAGE('Raw Data'!C$1270:C$1271,'Raw Data'!C$1273)</f>
        <v>0.75741213903485516</v>
      </c>
      <c r="D992" s="6">
        <f>'Raw Data'!D979/AVERAGE('Raw Data'!D$1270:D$1271,'Raw Data'!D$1273)</f>
        <v>0.38760290556900728</v>
      </c>
      <c r="E992" s="6">
        <f>'Raw Data'!E979/AVERAGE('Raw Data'!E$1270:E$1271,'Raw Data'!E$1273)</f>
        <v>0.99330981632404813</v>
      </c>
    </row>
    <row r="993" spans="1:5" x14ac:dyDescent="0.25">
      <c r="A993" t="s">
        <v>43</v>
      </c>
      <c r="B993">
        <v>140562</v>
      </c>
      <c r="C993" s="6">
        <f>'Raw Data'!C981/AVERAGE('Raw Data'!C$1270:C$1271,'Raw Data'!C$1273)</f>
        <v>0.58212409005447618</v>
      </c>
      <c r="D993" s="6">
        <f>'Raw Data'!D981/AVERAGE('Raw Data'!D$1270:D$1271,'Raw Data'!D$1273)</f>
        <v>0.36697336561743343</v>
      </c>
      <c r="E993" s="6">
        <f>'Raw Data'!E981/AVERAGE('Raw Data'!E$1270:E$1271,'Raw Data'!E$1273)</f>
        <v>0.63605400802822043</v>
      </c>
    </row>
    <row r="994" spans="1:5" x14ac:dyDescent="0.25">
      <c r="A994" t="s">
        <v>45</v>
      </c>
      <c r="B994">
        <v>140405</v>
      </c>
      <c r="C994" s="6">
        <f>'Raw Data'!C982/AVERAGE('Raw Data'!C$1270:C$1271,'Raw Data'!C$1273)</f>
        <v>1.0560671069758474</v>
      </c>
      <c r="D994" s="6">
        <f>'Raw Data'!D982/AVERAGE('Raw Data'!D$1270:D$1271,'Raw Data'!D$1273)</f>
        <v>0.61365617433414044</v>
      </c>
      <c r="E994" s="6">
        <f>'Raw Data'!E982/AVERAGE('Raw Data'!E$1270:E$1271,'Raw Data'!E$1273)</f>
        <v>0.76778980659287188</v>
      </c>
    </row>
    <row r="995" spans="1:5" x14ac:dyDescent="0.25">
      <c r="A995" t="s">
        <v>47</v>
      </c>
      <c r="B995">
        <v>140281</v>
      </c>
      <c r="C995" s="6">
        <f>'Raw Data'!C983/AVERAGE('Raw Data'!C$1270:C$1271,'Raw Data'!C$1273)</f>
        <v>1.4180687460830159</v>
      </c>
      <c r="D995" s="6">
        <f>'Raw Data'!D983/AVERAGE('Raw Data'!D$1270:D$1271,'Raw Data'!D$1273)</f>
        <v>2.8724455205811141</v>
      </c>
      <c r="E995" s="6">
        <f>'Raw Data'!E983/AVERAGE('Raw Data'!E$1270:E$1271,'Raw Data'!E$1273)</f>
        <v>1.2947330008514779</v>
      </c>
    </row>
    <row r="996" spans="1:5" x14ac:dyDescent="0.25">
      <c r="A996" t="s">
        <v>49</v>
      </c>
      <c r="B996">
        <v>140271</v>
      </c>
      <c r="C996" s="6">
        <f>'Raw Data'!C984/AVERAGE('Raw Data'!C$1270:C$1271,'Raw Data'!C$1273)</f>
        <v>1.2419129344839224</v>
      </c>
      <c r="D996" s="6">
        <f>'Raw Data'!D984/AVERAGE('Raw Data'!D$1270:D$1271,'Raw Data'!D$1273)</f>
        <v>1.4742857142857144</v>
      </c>
      <c r="E996" s="6">
        <f>'Raw Data'!E984/AVERAGE('Raw Data'!E$1270:E$1271,'Raw Data'!E$1273)</f>
        <v>3.1470624011677408</v>
      </c>
    </row>
    <row r="997" spans="1:5" x14ac:dyDescent="0.25">
      <c r="A997" t="s">
        <v>51</v>
      </c>
      <c r="B997">
        <v>140260</v>
      </c>
      <c r="C997" s="6">
        <f>'Raw Data'!C985/AVERAGE('Raw Data'!C$1270:C$1271,'Raw Data'!C$1273)</f>
        <v>0.71243310996480746</v>
      </c>
      <c r="D997" s="6">
        <f>'Raw Data'!D985/AVERAGE('Raw Data'!D$1270:D$1271,'Raw Data'!D$1273)</f>
        <v>0.80571428571428572</v>
      </c>
      <c r="E997" s="6">
        <f>'Raw Data'!E985/AVERAGE('Raw Data'!E$1270:E$1271,'Raw Data'!E$1273)</f>
        <v>0.81121518063495923</v>
      </c>
    </row>
    <row r="998" spans="1:5" x14ac:dyDescent="0.25">
      <c r="A998" t="s">
        <v>55</v>
      </c>
      <c r="B998">
        <v>140586</v>
      </c>
      <c r="C998" s="6">
        <f>'Raw Data'!C987/AVERAGE('Raw Data'!C$1270:C$1271,'Raw Data'!C$1273)</f>
        <v>1.157884587571711</v>
      </c>
      <c r="D998" s="6">
        <f>'Raw Data'!D987/AVERAGE('Raw Data'!D$1270:D$1271,'Raw Data'!D$1273)</f>
        <v>0.53346246973365619</v>
      </c>
      <c r="E998" s="6">
        <f>'Raw Data'!E987/AVERAGE('Raw Data'!E$1270:E$1271,'Raw Data'!E$1273)</f>
        <v>1.0246928597494223</v>
      </c>
    </row>
    <row r="999" spans="1:5" x14ac:dyDescent="0.25">
      <c r="A999" t="s">
        <v>57</v>
      </c>
      <c r="B999">
        <v>140569</v>
      </c>
      <c r="C999" s="6">
        <f>'Raw Data'!C988/AVERAGE('Raw Data'!C$1270:C$1271,'Raw Data'!C$1273)</f>
        <v>0.95048932169888645</v>
      </c>
      <c r="D999" s="6">
        <f>'Raw Data'!D988/AVERAGE('Raw Data'!D$1270:D$1271,'Raw Data'!D$1273)</f>
        <v>0.97365617433414053</v>
      </c>
      <c r="E999" s="6">
        <f>'Raw Data'!E988/AVERAGE('Raw Data'!E$1270:E$1271,'Raw Data'!E$1273)</f>
        <v>2.0847828731297895</v>
      </c>
    </row>
    <row r="1000" spans="1:5" x14ac:dyDescent="0.25">
      <c r="A1000" t="s">
        <v>59</v>
      </c>
      <c r="B1000">
        <v>140559</v>
      </c>
      <c r="C1000" s="6">
        <f>'Raw Data'!C989/AVERAGE('Raw Data'!C$1270:C$1271,'Raw Data'!C$1273)</f>
        <v>0.44689774863809478</v>
      </c>
      <c r="D1000" s="6">
        <f>'Raw Data'!D989/AVERAGE('Raw Data'!D$1270:D$1271,'Raw Data'!D$1273)</f>
        <v>0.40794188861985475</v>
      </c>
      <c r="E1000" s="6">
        <f>'Raw Data'!E989/AVERAGE('Raw Data'!E$1270:E$1271,'Raw Data'!E$1273)</f>
        <v>1.2691886631796618</v>
      </c>
    </row>
    <row r="1001" spans="1:5" x14ac:dyDescent="0.25">
      <c r="A1001" t="s">
        <v>61</v>
      </c>
      <c r="B1001">
        <v>140406</v>
      </c>
      <c r="C1001" s="6">
        <f>'Raw Data'!C990/AVERAGE('Raw Data'!C$1270:C$1271,'Raw Data'!C$1273)</f>
        <v>0.99922865545003137</v>
      </c>
      <c r="D1001" s="6">
        <f>'Raw Data'!D990/AVERAGE('Raw Data'!D$1270:D$1271,'Raw Data'!D$1273)</f>
        <v>1.2796125907990314</v>
      </c>
      <c r="E1001" s="6">
        <f>'Raw Data'!E990/AVERAGE('Raw Data'!E$1270:E$1271,'Raw Data'!E$1273)</f>
        <v>1.2093419292056926</v>
      </c>
    </row>
    <row r="1002" spans="1:5" x14ac:dyDescent="0.25">
      <c r="A1002" t="s">
        <v>63</v>
      </c>
      <c r="B1002">
        <v>140282</v>
      </c>
      <c r="C1002" s="6">
        <f>'Raw Data'!C991/AVERAGE('Raw Data'!C$1270:C$1271,'Raw Data'!C$1273)</f>
        <v>0.37979077279082102</v>
      </c>
      <c r="D1002" s="6">
        <f>'Raw Data'!D991/AVERAGE('Raw Data'!D$1270:D$1271,'Raw Data'!D$1273)</f>
        <v>1.1697820823244554</v>
      </c>
      <c r="E1002" s="6">
        <f>'Raw Data'!E991/AVERAGE('Raw Data'!E$1270:E$1271,'Raw Data'!E$1273)</f>
        <v>1.5293759883225884</v>
      </c>
    </row>
    <row r="1003" spans="1:5" x14ac:dyDescent="0.25">
      <c r="A1003" t="s">
        <v>65</v>
      </c>
      <c r="B1003">
        <v>140270</v>
      </c>
      <c r="C1003" s="6">
        <f>'Raw Data'!C992/AVERAGE('Raw Data'!C$1270:C$1271,'Raw Data'!C$1273)</f>
        <v>1.1737935689148147</v>
      </c>
      <c r="D1003" s="6">
        <f>'Raw Data'!D992/AVERAGE('Raw Data'!D$1270:D$1271,'Raw Data'!D$1273)</f>
        <v>0.80193704600484261</v>
      </c>
      <c r="E1003" s="6">
        <f>'Raw Data'!E992/AVERAGE('Raw Data'!E$1270:E$1271,'Raw Data'!E$1273)</f>
        <v>0.58095122247901709</v>
      </c>
    </row>
    <row r="1004" spans="1:5" x14ac:dyDescent="0.25">
      <c r="A1004" t="s">
        <v>67</v>
      </c>
      <c r="B1004">
        <v>140259</v>
      </c>
      <c r="C1004" s="6">
        <f>'Raw Data'!C993/AVERAGE('Raw Data'!C$1270:C$1271,'Raw Data'!C$1273)</f>
        <v>0.5494383647495541</v>
      </c>
      <c r="D1004" s="6">
        <f>'Raw Data'!D993/AVERAGE('Raw Data'!D$1270:D$1271,'Raw Data'!D$1273)</f>
        <v>0.60174334140435837</v>
      </c>
      <c r="E1004" s="6">
        <f>'Raw Data'!E993/AVERAGE('Raw Data'!E$1270:E$1271,'Raw Data'!E$1273)</f>
        <v>1.2980172728378543</v>
      </c>
    </row>
    <row r="1005" spans="1:5" x14ac:dyDescent="0.25">
      <c r="A1005" t="s">
        <v>69</v>
      </c>
      <c r="B1005">
        <v>140247</v>
      </c>
      <c r="C1005" s="6">
        <f>'Raw Data'!C994/AVERAGE('Raw Data'!C$1270:C$1271,'Raw Data'!C$1273)</f>
        <v>0.82148194571662736</v>
      </c>
      <c r="D1005" s="6">
        <f>'Raw Data'!D994/AVERAGE('Raw Data'!D$1270:D$1271,'Raw Data'!D$1273)</f>
        <v>27.578208232445522</v>
      </c>
      <c r="E1005" s="6">
        <f>'Raw Data'!E994/AVERAGE('Raw Data'!E$1270:E$1271,'Raw Data'!E$1273)</f>
        <v>1.6027247293516602</v>
      </c>
    </row>
    <row r="1006" spans="1:5" x14ac:dyDescent="0.25">
      <c r="A1006" t="s">
        <v>71</v>
      </c>
      <c r="B1006">
        <v>140575</v>
      </c>
      <c r="C1006" s="6">
        <f>'Raw Data'!C995/AVERAGE('Raw Data'!C$1270:C$1271,'Raw Data'!C$1273)</f>
        <v>0.77982934001831949</v>
      </c>
      <c r="D1006" s="6">
        <f>'Raw Data'!D995/AVERAGE('Raw Data'!D$1270:D$1271,'Raw Data'!D$1273)</f>
        <v>0.86905569007263928</v>
      </c>
      <c r="E1006" s="6">
        <f>'Raw Data'!E995/AVERAGE('Raw Data'!E$1270:E$1271,'Raw Data'!E$1273)</f>
        <v>0.70283420508453953</v>
      </c>
    </row>
    <row r="1007" spans="1:5" x14ac:dyDescent="0.25">
      <c r="A1007" t="s">
        <v>73</v>
      </c>
      <c r="B1007">
        <v>140570</v>
      </c>
      <c r="C1007" s="6">
        <f>'Raw Data'!C996/AVERAGE('Raw Data'!C$1270:C$1271,'Raw Data'!C$1273)</f>
        <v>0.90927059730993587</v>
      </c>
      <c r="D1007" s="6">
        <f>'Raw Data'!D996/AVERAGE('Raw Data'!D$1270:D$1271,'Raw Data'!D$1273)</f>
        <v>0.30624697336561746</v>
      </c>
      <c r="E1007" s="6">
        <f>'Raw Data'!E996/AVERAGE('Raw Data'!E$1270:E$1271,'Raw Data'!E$1273)</f>
        <v>0.74297530714025051</v>
      </c>
    </row>
    <row r="1008" spans="1:5" x14ac:dyDescent="0.25">
      <c r="A1008" t="s">
        <v>75</v>
      </c>
      <c r="B1008">
        <v>140558</v>
      </c>
      <c r="C1008" s="6">
        <f>'Raw Data'!C997/AVERAGE('Raw Data'!C$1270:C$1271,'Raw Data'!C$1273)</f>
        <v>1.4997830593453214</v>
      </c>
      <c r="D1008" s="6">
        <f>'Raw Data'!D997/AVERAGE('Raw Data'!D$1270:D$1271,'Raw Data'!D$1273)</f>
        <v>0.50411622276029056</v>
      </c>
      <c r="E1008" s="6">
        <f>'Raw Data'!E997/AVERAGE('Raw Data'!E$1270:E$1271,'Raw Data'!E$1273)</f>
        <v>0.74370514535944532</v>
      </c>
    </row>
    <row r="1009" spans="1:5" x14ac:dyDescent="0.25">
      <c r="A1009" t="s">
        <v>77</v>
      </c>
      <c r="B1009">
        <v>140407</v>
      </c>
      <c r="C1009" s="6">
        <f>'Raw Data'!C998/AVERAGE('Raw Data'!C$1270:C$1271,'Raw Data'!C$1273)</f>
        <v>1.7836860627681628</v>
      </c>
      <c r="D1009" s="6">
        <f>'Raw Data'!D998/AVERAGE('Raw Data'!D$1270:D$1271,'Raw Data'!D$1273)</f>
        <v>0.53811138014527848</v>
      </c>
      <c r="E1009" s="6">
        <f>'Raw Data'!E998/AVERAGE('Raw Data'!E$1270:E$1271,'Raw Data'!E$1273)</f>
        <v>0.66123342659043904</v>
      </c>
    </row>
    <row r="1010" spans="1:5" x14ac:dyDescent="0.25">
      <c r="A1010" t="s">
        <v>79</v>
      </c>
      <c r="B1010">
        <v>140283</v>
      </c>
      <c r="C1010" s="6">
        <f>'Raw Data'!C999/AVERAGE('Raw Data'!C$1270:C$1271,'Raw Data'!C$1273)</f>
        <v>2.0667213035722893</v>
      </c>
      <c r="D1010" s="6">
        <f>'Raw Data'!D999/AVERAGE('Raw Data'!D$1270:D$1271,'Raw Data'!D$1273)</f>
        <v>1.7398547215496369</v>
      </c>
      <c r="E1010" s="6">
        <f>'Raw Data'!E999/AVERAGE('Raw Data'!E$1270:E$1271,'Raw Data'!E$1273)</f>
        <v>0.71852572679722659</v>
      </c>
    </row>
    <row r="1011" spans="1:5" x14ac:dyDescent="0.25">
      <c r="A1011" t="s">
        <v>81</v>
      </c>
      <c r="B1011">
        <v>140269</v>
      </c>
      <c r="C1011" s="6">
        <f>'Raw Data'!C1000/AVERAGE('Raw Data'!C$1270:C$1271,'Raw Data'!C$1273)</f>
        <v>0.87210143180832089</v>
      </c>
      <c r="D1011" s="6">
        <f>'Raw Data'!D1000/AVERAGE('Raw Data'!D$1270:D$1271,'Raw Data'!D$1273)</f>
        <v>0.85307506053268767</v>
      </c>
      <c r="E1011" s="6">
        <f>'Raw Data'!E1000/AVERAGE('Raw Data'!E$1270:E$1271,'Raw Data'!E$1273)</f>
        <v>1.8439362607955236</v>
      </c>
    </row>
    <row r="1012" spans="1:5" x14ac:dyDescent="0.25">
      <c r="A1012" t="s">
        <v>83</v>
      </c>
      <c r="B1012">
        <v>140258</v>
      </c>
      <c r="C1012" s="6">
        <f>'Raw Data'!C1001/AVERAGE('Raw Data'!C$1270:C$1271,'Raw Data'!C$1273)</f>
        <v>0.58747529286988387</v>
      </c>
      <c r="D1012" s="6">
        <f>'Raw Data'!D1001/AVERAGE('Raw Data'!D$1270:D$1271,'Raw Data'!D$1273)</f>
        <v>0.33239709443099275</v>
      </c>
      <c r="E1012" s="6">
        <f>'Raw Data'!E1001/AVERAGE('Raw Data'!E$1270:E$1271,'Raw Data'!E$1273)</f>
        <v>0.71597129303004492</v>
      </c>
    </row>
    <row r="1013" spans="1:5" x14ac:dyDescent="0.25">
      <c r="A1013" t="s">
        <v>85</v>
      </c>
      <c r="B1013">
        <v>140245</v>
      </c>
      <c r="C1013" s="6">
        <f>'Raw Data'!C1002/AVERAGE('Raw Data'!C$1270:C$1271,'Raw Data'!C$1273)</f>
        <v>1.0776165453405968</v>
      </c>
      <c r="D1013" s="6">
        <f>'Raw Data'!D1002/AVERAGE('Raw Data'!D$1270:D$1271,'Raw Data'!D$1273)</f>
        <v>1.0335108958837773</v>
      </c>
      <c r="E1013" s="6">
        <f>'Raw Data'!E1002/AVERAGE('Raw Data'!E$1270:E$1271,'Raw Data'!E$1273)</f>
        <v>0.99695900742002186</v>
      </c>
    </row>
    <row r="1014" spans="1:5" x14ac:dyDescent="0.25">
      <c r="A1014" t="s">
        <v>87</v>
      </c>
      <c r="B1014">
        <v>140580</v>
      </c>
      <c r="C1014" s="6">
        <f>'Raw Data'!C1003/AVERAGE('Raw Data'!C$1270:C$1271,'Raw Data'!C$1273)</f>
        <v>0.66181362387311382</v>
      </c>
      <c r="D1014" s="6">
        <f>'Raw Data'!D1003/AVERAGE('Raw Data'!D$1270:D$1271,'Raw Data'!D$1273)</f>
        <v>0.5119612590799032</v>
      </c>
      <c r="E1014" s="6">
        <f>'Raw Data'!E1003/AVERAGE('Raw Data'!E$1270:E$1271,'Raw Data'!E$1273)</f>
        <v>0.88310424522564157</v>
      </c>
    </row>
    <row r="1015" spans="1:5" x14ac:dyDescent="0.25">
      <c r="A1015" t="s">
        <v>89</v>
      </c>
      <c r="B1015">
        <v>140571</v>
      </c>
      <c r="C1015" s="6">
        <f>'Raw Data'!C1004/AVERAGE('Raw Data'!C$1270:C$1271,'Raw Data'!C$1273)</f>
        <v>2.0184158511305021</v>
      </c>
      <c r="D1015" s="6">
        <f>'Raw Data'!D1004/AVERAGE('Raw Data'!D$1270:D$1271,'Raw Data'!D$1273)</f>
        <v>0.67060532687651331</v>
      </c>
      <c r="E1015" s="6">
        <f>'Raw Data'!E1004/AVERAGE('Raw Data'!E$1270:E$1271,'Raw Data'!E$1273)</f>
        <v>0.52767303247780073</v>
      </c>
    </row>
    <row r="1016" spans="1:5" x14ac:dyDescent="0.25">
      <c r="A1016" t="s">
        <v>91</v>
      </c>
      <c r="B1016">
        <v>140557</v>
      </c>
      <c r="C1016" s="6">
        <f>'Raw Data'!C1005/AVERAGE('Raw Data'!C$1270:C$1271,'Raw Data'!C$1273)</f>
        <v>1.4085233572771538</v>
      </c>
      <c r="D1016" s="6">
        <f>'Raw Data'!D1005/AVERAGE('Raw Data'!D$1270:D$1271,'Raw Data'!D$1273)</f>
        <v>1.1726876513317193</v>
      </c>
      <c r="E1016" s="6">
        <f>'Raw Data'!E1005/AVERAGE('Raw Data'!E$1270:E$1271,'Raw Data'!E$1273)</f>
        <v>2.4887483274540809</v>
      </c>
    </row>
    <row r="1017" spans="1:5" x14ac:dyDescent="0.25">
      <c r="A1017" t="s">
        <v>93</v>
      </c>
      <c r="B1017">
        <v>140408</v>
      </c>
      <c r="C1017" s="6">
        <f>'Raw Data'!C1006/AVERAGE('Raw Data'!C$1270:C$1271,'Raw Data'!C$1273)</f>
        <v>1.3059827411656946</v>
      </c>
      <c r="D1017" s="6">
        <f>'Raw Data'!D1006/AVERAGE('Raw Data'!D$1270:D$1271,'Raw Data'!D$1273)</f>
        <v>0.48581113801452785</v>
      </c>
      <c r="E1017" s="6">
        <f>'Raw Data'!E1006/AVERAGE('Raw Data'!E$1270:E$1271,'Raw Data'!E$1273)</f>
        <v>1.9614402140858775</v>
      </c>
    </row>
    <row r="1018" spans="1:5" x14ac:dyDescent="0.25">
      <c r="A1018" t="s">
        <v>95</v>
      </c>
      <c r="B1018">
        <v>140284</v>
      </c>
      <c r="C1018" s="6">
        <f>'Raw Data'!C1007/AVERAGE('Raw Data'!C$1270:C$1271,'Raw Data'!C$1273)</f>
        <v>1.2035867521573544</v>
      </c>
      <c r="D1018" s="6">
        <f>'Raw Data'!D1007/AVERAGE('Raw Data'!D$1270:D$1271,'Raw Data'!D$1273)</f>
        <v>0.88445520581113801</v>
      </c>
      <c r="E1018" s="6">
        <f>'Raw Data'!E1007/AVERAGE('Raw Data'!E$1270:E$1271,'Raw Data'!E$1273)</f>
        <v>1.1655516360540079</v>
      </c>
    </row>
    <row r="1019" spans="1:5" x14ac:dyDescent="0.25">
      <c r="A1019" t="s">
        <v>97</v>
      </c>
      <c r="B1019">
        <v>140268</v>
      </c>
      <c r="C1019" s="6">
        <f>'Raw Data'!C1008/AVERAGE('Raw Data'!C$1270:C$1271,'Raw Data'!C$1273)</f>
        <v>0.35505953815745073</v>
      </c>
      <c r="D1019" s="6">
        <f>'Raw Data'!D1008/AVERAGE('Raw Data'!D$1270:D$1271,'Raw Data'!D$1273)</f>
        <v>0.5814043583535109</v>
      </c>
      <c r="E1019" s="6">
        <f>'Raw Data'!E1008/AVERAGE('Raw Data'!E$1270:E$1271,'Raw Data'!E$1273)</f>
        <v>0.64006811823379151</v>
      </c>
    </row>
    <row r="1020" spans="1:5" x14ac:dyDescent="0.25">
      <c r="A1020" t="s">
        <v>99</v>
      </c>
      <c r="B1020">
        <v>140257</v>
      </c>
      <c r="C1020" s="6">
        <f>'Raw Data'!C1009/AVERAGE('Raw Data'!C$1270:C$1271,'Raw Data'!C$1273)</f>
        <v>0.88685339632647164</v>
      </c>
      <c r="D1020" s="6">
        <f>'Raw Data'!D1009/AVERAGE('Raw Data'!D$1270:D$1271,'Raw Data'!D$1273)</f>
        <v>0.81355932203389836</v>
      </c>
      <c r="E1020" s="6">
        <f>'Raw Data'!E1009/AVERAGE('Raw Data'!E$1270:E$1271,'Raw Data'!E$1273)</f>
        <v>0.62328183919231228</v>
      </c>
    </row>
    <row r="1021" spans="1:5" x14ac:dyDescent="0.25">
      <c r="A1021" t="s">
        <v>101</v>
      </c>
      <c r="B1021">
        <v>140246</v>
      </c>
      <c r="C1021" s="6">
        <f>'Raw Data'!C1010/AVERAGE('Raw Data'!C$1270:C$1271,'Raw Data'!C$1273)</f>
        <v>0.59615291905703127</v>
      </c>
      <c r="D1021" s="6">
        <f>'Raw Data'!D1010/AVERAGE('Raw Data'!D$1270:D$1271,'Raw Data'!D$1273)</f>
        <v>0.39108958837772401</v>
      </c>
      <c r="E1021" s="6">
        <f>'Raw Data'!E1010/AVERAGE('Raw Data'!E$1270:E$1271,'Raw Data'!E$1273)</f>
        <v>0.53716092932733239</v>
      </c>
    </row>
    <row r="1022" spans="1:5" x14ac:dyDescent="0.25">
      <c r="A1022" t="s">
        <v>105</v>
      </c>
      <c r="B1022">
        <v>140572</v>
      </c>
      <c r="C1022" s="6">
        <f>'Raw Data'!C1012/AVERAGE('Raw Data'!C$1270:C$1271,'Raw Data'!C$1273)</f>
        <v>1.2692474569734369</v>
      </c>
      <c r="D1022" s="6">
        <f>'Raw Data'!D1012/AVERAGE('Raw Data'!D$1270:D$1271,'Raw Data'!D$1273)</f>
        <v>0.54043583535108963</v>
      </c>
      <c r="E1022" s="6">
        <f>'Raw Data'!E1012/AVERAGE('Raw Data'!E$1270:E$1271,'Raw Data'!E$1273)</f>
        <v>1.0334509183797591</v>
      </c>
    </row>
    <row r="1023" spans="1:5" x14ac:dyDescent="0.25">
      <c r="A1023" t="s">
        <v>107</v>
      </c>
      <c r="B1023">
        <v>140556</v>
      </c>
      <c r="C1023" s="6">
        <f>'Raw Data'!C1013/AVERAGE('Raw Data'!C$1270:C$1271,'Raw Data'!C$1273)</f>
        <v>1.1855083642674638</v>
      </c>
      <c r="D1023" s="6">
        <f>'Raw Data'!D1013/AVERAGE('Raw Data'!D$1270:D$1271,'Raw Data'!D$1273)</f>
        <v>0.67263922518159813</v>
      </c>
      <c r="E1023" s="6">
        <f>'Raw Data'!E1013/AVERAGE('Raw Data'!E$1270:E$1271,'Raw Data'!E$1273)</f>
        <v>1.5275513927746016</v>
      </c>
    </row>
    <row r="1024" spans="1:5" x14ac:dyDescent="0.25">
      <c r="A1024" t="s">
        <v>111</v>
      </c>
      <c r="B1024">
        <v>140285</v>
      </c>
      <c r="C1024" s="6">
        <f>'Raw Data'!C1015/AVERAGE('Raw Data'!C$1270:C$1271,'Raw Data'!C$1273)</f>
        <v>1.5136672612447573</v>
      </c>
      <c r="D1024" s="6">
        <f>'Raw Data'!D1015/AVERAGE('Raw Data'!D$1270:D$1271,'Raw Data'!D$1273)</f>
        <v>0.8617917675544795</v>
      </c>
      <c r="E1024" s="6">
        <f>'Raw Data'!E1015/AVERAGE('Raw Data'!E$1270:E$1271,'Raw Data'!E$1273)</f>
        <v>1.3553095730446416</v>
      </c>
    </row>
    <row r="1025" spans="1:5" x14ac:dyDescent="0.25">
      <c r="A1025" t="s">
        <v>113</v>
      </c>
      <c r="B1025">
        <v>140267</v>
      </c>
      <c r="C1025" s="6">
        <f>'Raw Data'!C1016/AVERAGE('Raw Data'!C$1270:C$1271,'Raw Data'!C$1273)</f>
        <v>0.41565829436436391</v>
      </c>
      <c r="D1025" s="6">
        <f>'Raw Data'!D1016/AVERAGE('Raw Data'!D$1270:D$1271,'Raw Data'!D$1273)</f>
        <v>0.33878934624697338</v>
      </c>
      <c r="E1025" s="6">
        <f>'Raw Data'!E1016/AVERAGE('Raw Data'!E$1270:E$1271,'Raw Data'!E$1273)</f>
        <v>0.60467096460284631</v>
      </c>
    </row>
    <row r="1026" spans="1:5" x14ac:dyDescent="0.25">
      <c r="A1026" t="s">
        <v>115</v>
      </c>
      <c r="B1026">
        <v>140256</v>
      </c>
      <c r="C1026" s="6">
        <f>'Raw Data'!C1017/AVERAGE('Raw Data'!C$1270:C$1271,'Raw Data'!C$1273)</f>
        <v>1.6361664175866557</v>
      </c>
      <c r="D1026" s="6">
        <f>'Raw Data'!D1017/AVERAGE('Raw Data'!D$1270:D$1271,'Raw Data'!D$1273)</f>
        <v>0.56484261501210653</v>
      </c>
      <c r="E1026" s="6">
        <f>'Raw Data'!E1017/AVERAGE('Raw Data'!E$1270:E$1271,'Raw Data'!E$1273)</f>
        <v>1.6136723026395814</v>
      </c>
    </row>
    <row r="1027" spans="1:5" x14ac:dyDescent="0.25">
      <c r="A1027" t="s">
        <v>117</v>
      </c>
      <c r="B1027">
        <v>140244</v>
      </c>
      <c r="C1027" s="6">
        <f>'Raw Data'!C1018/AVERAGE('Raw Data'!C$1270:C$1271,'Raw Data'!C$1273)</f>
        <v>1.3317263655208986</v>
      </c>
      <c r="D1027" s="6">
        <f>'Raw Data'!D1018/AVERAGE('Raw Data'!D$1270:D$1271,'Raw Data'!D$1273)</f>
        <v>0.48290556900726395</v>
      </c>
      <c r="E1027" s="6">
        <f>'Raw Data'!E1018/AVERAGE('Raw Data'!E$1270:E$1271,'Raw Data'!E$1273)</f>
        <v>0.67510035275513924</v>
      </c>
    </row>
    <row r="1028" spans="1:5" x14ac:dyDescent="0.25">
      <c r="A1028" t="s">
        <v>119</v>
      </c>
      <c r="B1028">
        <v>140582</v>
      </c>
      <c r="C1028" s="6">
        <f>'Raw Data'!C1019/AVERAGE('Raw Data'!C$1270:C$1271,'Raw Data'!C$1273)</f>
        <v>0.75292869883816227</v>
      </c>
      <c r="D1028" s="6">
        <f>'Raw Data'!D1019/AVERAGE('Raw Data'!D$1270:D$1271,'Raw Data'!D$1273)</f>
        <v>2.5725907990314769</v>
      </c>
      <c r="E1028" s="6">
        <f>'Raw Data'!E1019/AVERAGE('Raw Data'!E$1270:E$1271,'Raw Data'!E$1273)</f>
        <v>0.73239265296192668</v>
      </c>
    </row>
    <row r="1029" spans="1:5" x14ac:dyDescent="0.25">
      <c r="A1029" t="s">
        <v>121</v>
      </c>
      <c r="B1029">
        <v>140573</v>
      </c>
      <c r="C1029" s="6">
        <f>'Raw Data'!C1020/AVERAGE('Raw Data'!C$1270:C$1271,'Raw Data'!C$1273)</f>
        <v>0.58270259846695271</v>
      </c>
      <c r="D1029" s="6">
        <f>'Raw Data'!D1020/AVERAGE('Raw Data'!D$1270:D$1271,'Raw Data'!D$1273)</f>
        <v>0.83970944309927364</v>
      </c>
      <c r="E1029" s="6">
        <f>'Raw Data'!E1020/AVERAGE('Raw Data'!E$1270:E$1271,'Raw Data'!E$1273)</f>
        <v>0.85828974577302031</v>
      </c>
    </row>
    <row r="1030" spans="1:5" x14ac:dyDescent="0.25">
      <c r="A1030" t="s">
        <v>123</v>
      </c>
      <c r="B1030">
        <v>140555</v>
      </c>
      <c r="C1030" s="6">
        <f>'Raw Data'!C1021/AVERAGE('Raw Data'!C$1270:C$1271,'Raw Data'!C$1273)</f>
        <v>2.6883285927782867</v>
      </c>
      <c r="D1030" s="6">
        <f>'Raw Data'!D1021/AVERAGE('Raw Data'!D$1270:D$1271,'Raw Data'!D$1273)</f>
        <v>1.0375786924939467</v>
      </c>
      <c r="E1030" s="6">
        <f>'Raw Data'!E1021/AVERAGE('Raw Data'!E$1270:E$1271,'Raw Data'!E$1273)</f>
        <v>1.4709889307870088</v>
      </c>
    </row>
    <row r="1031" spans="1:5" x14ac:dyDescent="0.25">
      <c r="A1031" t="s">
        <v>125</v>
      </c>
      <c r="B1031">
        <v>140289</v>
      </c>
      <c r="C1031" s="6">
        <f>'Raw Data'!C1022/AVERAGE('Raw Data'!C$1270:C$1271,'Raw Data'!C$1273)</f>
        <v>1.0638769705442801</v>
      </c>
      <c r="D1031" s="6">
        <f>'Raw Data'!D1022/AVERAGE('Raw Data'!D$1270:D$1271,'Raw Data'!D$1273)</f>
        <v>0.78334140435835353</v>
      </c>
      <c r="E1031" s="6">
        <f>'Raw Data'!E1022/AVERAGE('Raw Data'!E$1270:E$1271,'Raw Data'!E$1273)</f>
        <v>1.3589587641406153</v>
      </c>
    </row>
    <row r="1032" spans="1:5" x14ac:dyDescent="0.25">
      <c r="A1032" t="s">
        <v>127</v>
      </c>
      <c r="B1032">
        <v>140286</v>
      </c>
      <c r="C1032" s="6">
        <f>'Raw Data'!C1023/AVERAGE('Raw Data'!C$1270:C$1271,'Raw Data'!C$1273)</f>
        <v>1.0329267704767875</v>
      </c>
      <c r="D1032" s="6">
        <f>'Raw Data'!D1023/AVERAGE('Raw Data'!D$1270:D$1271,'Raw Data'!D$1273)</f>
        <v>0.75312348668280871</v>
      </c>
      <c r="E1032" s="6">
        <f>'Raw Data'!E1023/AVERAGE('Raw Data'!E$1270:E$1271,'Raw Data'!E$1273)</f>
        <v>1.3034910594818148</v>
      </c>
    </row>
    <row r="1033" spans="1:5" x14ac:dyDescent="0.25">
      <c r="A1033" t="s">
        <v>131</v>
      </c>
      <c r="B1033">
        <v>140255</v>
      </c>
      <c r="C1033" s="6">
        <f>'Raw Data'!C1025/AVERAGE('Raw Data'!C$1270:C$1271,'Raw Data'!C$1273)</f>
        <v>0.86400231403364991</v>
      </c>
      <c r="D1033" s="6">
        <f>'Raw Data'!D1025/AVERAGE('Raw Data'!D$1270:D$1271,'Raw Data'!D$1273)</f>
        <v>1.1776271186440679</v>
      </c>
      <c r="E1033" s="6">
        <f>'Raw Data'!E1025/AVERAGE('Raw Data'!E$1270:E$1271,'Raw Data'!E$1273)</f>
        <v>1.5228074443498356</v>
      </c>
    </row>
    <row r="1034" spans="1:5" x14ac:dyDescent="0.25">
      <c r="A1034" t="s">
        <v>133</v>
      </c>
      <c r="B1034">
        <v>140243</v>
      </c>
      <c r="C1034" s="6">
        <f>'Raw Data'!C1026/AVERAGE('Raw Data'!C$1270:C$1271,'Raw Data'!C$1273)</f>
        <v>0.68929277346574747</v>
      </c>
      <c r="D1034" s="6">
        <f>'Raw Data'!D1026/AVERAGE('Raw Data'!D$1270:D$1271,'Raw Data'!D$1273)</f>
        <v>1.5085714285714287</v>
      </c>
      <c r="E1034" s="6">
        <f>'Raw Data'!E1026/AVERAGE('Raw Data'!E$1270:E$1271,'Raw Data'!E$1273)</f>
        <v>1.3972752706483396</v>
      </c>
    </row>
    <row r="1035" spans="1:5" x14ac:dyDescent="0.25">
      <c r="A1035" t="s">
        <v>135</v>
      </c>
      <c r="B1035">
        <v>140583</v>
      </c>
      <c r="C1035" s="6">
        <f>'Raw Data'!C1027/AVERAGE('Raw Data'!C$1270:C$1271,'Raw Data'!C$1273)</f>
        <v>0.87412621125198864</v>
      </c>
      <c r="D1035" s="6">
        <f>'Raw Data'!D1027/AVERAGE('Raw Data'!D$1270:D$1271,'Raw Data'!D$1273)</f>
        <v>1.6640193704600486</v>
      </c>
      <c r="E1035" s="6">
        <f>'Raw Data'!E1027/AVERAGE('Raw Data'!E$1270:E$1271,'Raw Data'!E$1273)</f>
        <v>1.7676681668896728</v>
      </c>
    </row>
    <row r="1036" spans="1:5" x14ac:dyDescent="0.25">
      <c r="A1036" t="s">
        <v>137</v>
      </c>
      <c r="B1036">
        <v>140563</v>
      </c>
      <c r="C1036" s="6">
        <f>'Raw Data'!C1028/AVERAGE('Raw Data'!C$1270:C$1271,'Raw Data'!C$1273)</f>
        <v>1.2492889167429977</v>
      </c>
      <c r="D1036" s="6">
        <f>'Raw Data'!D1028/AVERAGE('Raw Data'!D$1270:D$1271,'Raw Data'!D$1273)</f>
        <v>0.94837772397094433</v>
      </c>
      <c r="E1036" s="6">
        <f>'Raw Data'!E1028/AVERAGE('Raw Data'!E$1270:E$1271,'Raw Data'!E$1273)</f>
        <v>1.2443741637270405</v>
      </c>
    </row>
    <row r="1037" spans="1:5" x14ac:dyDescent="0.25">
      <c r="A1037" t="s">
        <v>139</v>
      </c>
      <c r="B1037">
        <v>140554</v>
      </c>
      <c r="C1037" s="6">
        <f>'Raw Data'!C1029/AVERAGE('Raw Data'!C$1270:C$1271,'Raw Data'!C$1273)</f>
        <v>1.1338764884539363</v>
      </c>
      <c r="D1037" s="6">
        <f>'Raw Data'!D1029/AVERAGE('Raw Data'!D$1270:D$1271,'Raw Data'!D$1273)</f>
        <v>1.1633898305084747</v>
      </c>
      <c r="E1037" s="6">
        <f>'Raw Data'!E1029/AVERAGE('Raw Data'!E$1270:E$1271,'Raw Data'!E$1273)</f>
        <v>1.9844301179905119</v>
      </c>
    </row>
    <row r="1038" spans="1:5" x14ac:dyDescent="0.25">
      <c r="A1038" t="s">
        <v>141</v>
      </c>
      <c r="B1038">
        <v>140276</v>
      </c>
      <c r="C1038" s="6">
        <f>'Raw Data'!C1030/AVERAGE('Raw Data'!C$1270:C$1271,'Raw Data'!C$1273)</f>
        <v>1.2384418840090634</v>
      </c>
      <c r="D1038" s="6">
        <f>'Raw Data'!D1030/AVERAGE('Raw Data'!D$1270:D$1271,'Raw Data'!D$1273)</f>
        <v>0.60610169491525423</v>
      </c>
      <c r="E1038" s="6">
        <f>'Raw Data'!E1030/AVERAGE('Raw Data'!E$1270:E$1271,'Raw Data'!E$1273)</f>
        <v>0.76268093905850864</v>
      </c>
    </row>
    <row r="1039" spans="1:5" x14ac:dyDescent="0.25">
      <c r="A1039" t="s">
        <v>143</v>
      </c>
      <c r="B1039">
        <v>140288</v>
      </c>
      <c r="C1039" s="6">
        <f>'Raw Data'!C1031/AVERAGE('Raw Data'!C$1270:C$1271,'Raw Data'!C$1273)</f>
        <v>1.0416043966639348</v>
      </c>
      <c r="D1039" s="6">
        <f>'Raw Data'!D1031/AVERAGE('Raw Data'!D$1270:D$1271,'Raw Data'!D$1273)</f>
        <v>0.34518159806295401</v>
      </c>
      <c r="E1039" s="6">
        <f>'Raw Data'!E1031/AVERAGE('Raw Data'!E$1270:E$1271,'Raw Data'!E$1273)</f>
        <v>0.78749543851113002</v>
      </c>
    </row>
    <row r="1040" spans="1:5" x14ac:dyDescent="0.25">
      <c r="A1040" t="s">
        <v>145</v>
      </c>
      <c r="B1040">
        <v>140265</v>
      </c>
      <c r="C1040" s="6">
        <f>'Raw Data'!C1032/AVERAGE('Raw Data'!C$1270:C$1271,'Raw Data'!C$1273)</f>
        <v>1.1387938099599866</v>
      </c>
      <c r="D1040" s="6">
        <f>'Raw Data'!D1032/AVERAGE('Raw Data'!D$1270:D$1271,'Raw Data'!D$1273)</f>
        <v>4.6785472154963683</v>
      </c>
      <c r="E1040" s="6">
        <f>'Raw Data'!E1032/AVERAGE('Raw Data'!E$1270:E$1271,'Raw Data'!E$1273)</f>
        <v>0.4878968495316871</v>
      </c>
    </row>
    <row r="1041" spans="1:5" x14ac:dyDescent="0.25">
      <c r="A1041" t="s">
        <v>147</v>
      </c>
      <c r="B1041">
        <v>140254</v>
      </c>
      <c r="C1041" s="6">
        <f>'Raw Data'!C1033/AVERAGE('Raw Data'!C$1270:C$1271,'Raw Data'!C$1273)</f>
        <v>0.76825917176878955</v>
      </c>
      <c r="D1041" s="6">
        <f>'Raw Data'!D1033/AVERAGE('Raw Data'!D$1270:D$1271,'Raw Data'!D$1273)</f>
        <v>0.95825665859564169</v>
      </c>
      <c r="E1041" s="6">
        <f>'Raw Data'!E1033/AVERAGE('Raw Data'!E$1270:E$1271,'Raw Data'!E$1273)</f>
        <v>2.5179418562218707</v>
      </c>
    </row>
    <row r="1042" spans="1:5" x14ac:dyDescent="0.25">
      <c r="A1042" t="s">
        <v>149</v>
      </c>
      <c r="B1042">
        <v>140242</v>
      </c>
      <c r="C1042" s="6">
        <f>'Raw Data'!C1034/AVERAGE('Raw Data'!C$1270:C$1271,'Raw Data'!C$1273)</f>
        <v>0.89929132719471638</v>
      </c>
      <c r="D1042" s="6">
        <f>'Raw Data'!D1034/AVERAGE('Raw Data'!D$1270:D$1271,'Raw Data'!D$1273)</f>
        <v>0.77346246973365618</v>
      </c>
      <c r="E1042" s="6">
        <f>'Raw Data'!E1034/AVERAGE('Raw Data'!E$1270:E$1271,'Raw Data'!E$1273)</f>
        <v>0.97579369906337421</v>
      </c>
    </row>
    <row r="1043" spans="1:5" x14ac:dyDescent="0.25">
      <c r="A1043" t="s">
        <v>151</v>
      </c>
      <c r="B1043">
        <v>140574</v>
      </c>
      <c r="C1043" s="6">
        <f>'Raw Data'!C1035/AVERAGE('Raw Data'!C$1270:C$1271,'Raw Data'!C$1273)</f>
        <v>1.4689774863809479</v>
      </c>
      <c r="D1043" s="6">
        <f>'Raw Data'!D1035/AVERAGE('Raw Data'!D$1270:D$1271,'Raw Data'!D$1273)</f>
        <v>0.55089588377723975</v>
      </c>
      <c r="E1043" s="6">
        <f>'Raw Data'!E1035/AVERAGE('Raw Data'!E$1270:E$1271,'Raw Data'!E$1273)</f>
        <v>0.73458216761951101</v>
      </c>
    </row>
    <row r="1044" spans="1:5" x14ac:dyDescent="0.25">
      <c r="A1044" t="s">
        <v>153</v>
      </c>
      <c r="B1044">
        <v>140564</v>
      </c>
      <c r="C1044" s="6">
        <f>'Raw Data'!C1036/AVERAGE('Raw Data'!C$1270:C$1271,'Raw Data'!C$1273)</f>
        <v>0.40553439714602518</v>
      </c>
      <c r="D1044" s="6">
        <f>'Raw Data'!D1036/AVERAGE('Raw Data'!D$1270:D$1271,'Raw Data'!D$1273)</f>
        <v>0.3797578692493947</v>
      </c>
      <c r="E1044" s="6">
        <f>'Raw Data'!E1036/AVERAGE('Raw Data'!E$1270:E$1271,'Raw Data'!E$1273)</f>
        <v>0.54956817905364308</v>
      </c>
    </row>
    <row r="1045" spans="1:5" x14ac:dyDescent="0.25">
      <c r="A1045" t="s">
        <v>155</v>
      </c>
      <c r="B1045">
        <v>140553</v>
      </c>
      <c r="C1045" s="6">
        <f>'Raw Data'!C1037/AVERAGE('Raw Data'!C$1270:C$1271,'Raw Data'!C$1273)</f>
        <v>0.90623342814443431</v>
      </c>
      <c r="D1045" s="6">
        <f>'Raw Data'!D1037/AVERAGE('Raw Data'!D$1270:D$1271,'Raw Data'!D$1273)</f>
        <v>0.67641646489104124</v>
      </c>
      <c r="E1045" s="6">
        <f>'Raw Data'!E1037/AVERAGE('Raw Data'!E$1270:E$1271,'Raw Data'!E$1273)</f>
        <v>0.86376353241698089</v>
      </c>
    </row>
    <row r="1046" spans="1:5" x14ac:dyDescent="0.25">
      <c r="A1046" t="s">
        <v>157</v>
      </c>
      <c r="B1046">
        <v>140277</v>
      </c>
      <c r="C1046" s="6">
        <f>'Raw Data'!C1038/AVERAGE('Raw Data'!C$1270:C$1271,'Raw Data'!C$1273)</f>
        <v>0.60237188449115364</v>
      </c>
      <c r="D1046" s="6">
        <f>'Raw Data'!D1038/AVERAGE('Raw Data'!D$1270:D$1271,'Raw Data'!D$1273)</f>
        <v>0.77317191283292985</v>
      </c>
      <c r="E1046" s="6">
        <f>'Raw Data'!E1038/AVERAGE('Raw Data'!E$1270:E$1271,'Raw Data'!E$1273)</f>
        <v>0.55175769371122729</v>
      </c>
    </row>
    <row r="1047" spans="1:5" x14ac:dyDescent="0.25">
      <c r="A1047" t="s">
        <v>159</v>
      </c>
      <c r="B1047">
        <v>140275</v>
      </c>
      <c r="C1047" s="6">
        <f>'Raw Data'!C1039/AVERAGE('Raw Data'!C$1270:C$1271,'Raw Data'!C$1273)</f>
        <v>2.0603577110350479</v>
      </c>
      <c r="D1047" s="6">
        <f>'Raw Data'!D1039/AVERAGE('Raw Data'!D$1270:D$1271,'Raw Data'!D$1273)</f>
        <v>5.9238740920096857</v>
      </c>
      <c r="E1047" s="6">
        <f>'Raw Data'!E1039/AVERAGE('Raw Data'!E$1270:E$1271,'Raw Data'!E$1273)</f>
        <v>2.1150711592263716</v>
      </c>
    </row>
    <row r="1048" spans="1:5" x14ac:dyDescent="0.25">
      <c r="A1048" t="s">
        <v>161</v>
      </c>
      <c r="B1048">
        <v>140264</v>
      </c>
      <c r="C1048" s="6">
        <f>'Raw Data'!C1040/AVERAGE('Raw Data'!C$1270:C$1271,'Raw Data'!C$1273)</f>
        <v>0.63925179578653046</v>
      </c>
      <c r="D1048" s="6">
        <f>'Raw Data'!D1040/AVERAGE('Raw Data'!D$1270:D$1271,'Raw Data'!D$1273)</f>
        <v>0.32949152542372884</v>
      </c>
      <c r="E1048" s="6">
        <f>'Raw Data'!E1040/AVERAGE('Raw Data'!E$1270:E$1271,'Raw Data'!E$1273)</f>
        <v>0.68677776426225512</v>
      </c>
    </row>
    <row r="1049" spans="1:5" x14ac:dyDescent="0.25">
      <c r="A1049" t="s">
        <v>163</v>
      </c>
      <c r="B1049">
        <v>140253</v>
      </c>
      <c r="C1049" s="6">
        <f>'Raw Data'!C1041/AVERAGE('Raw Data'!C$1270:C$1271,'Raw Data'!C$1273)</f>
        <v>0.75090391939449452</v>
      </c>
      <c r="D1049" s="6">
        <f>'Raw Data'!D1041/AVERAGE('Raw Data'!D$1270:D$1271,'Raw Data'!D$1273)</f>
        <v>0.83854721549636813</v>
      </c>
      <c r="E1049" s="6">
        <f>'Raw Data'!E1041/AVERAGE('Raw Data'!E$1270:E$1271,'Raw Data'!E$1273)</f>
        <v>1.2929084053034909</v>
      </c>
    </row>
    <row r="1050" spans="1:5" x14ac:dyDescent="0.25">
      <c r="A1050" t="s">
        <v>165</v>
      </c>
      <c r="B1050">
        <v>140241</v>
      </c>
      <c r="C1050" s="6">
        <f>'Raw Data'!C1042/AVERAGE('Raw Data'!C$1270:C$1271,'Raw Data'!C$1273)</f>
        <v>0.65458226871715763</v>
      </c>
      <c r="D1050" s="6">
        <f>'Raw Data'!D1042/AVERAGE('Raw Data'!D$1270:D$1271,'Raw Data'!D$1273)</f>
        <v>0.71418886198547216</v>
      </c>
      <c r="E1050" s="6">
        <f>'Raw Data'!E1042/AVERAGE('Raw Data'!E$1270:E$1271,'Raw Data'!E$1273)</f>
        <v>1.33888821311276</v>
      </c>
    </row>
    <row r="1051" spans="1:5" x14ac:dyDescent="0.25">
      <c r="A1051" t="s">
        <v>167</v>
      </c>
      <c r="B1051">
        <v>140576</v>
      </c>
      <c r="C1051" s="6">
        <f>'Raw Data'!C1043/AVERAGE('Raw Data'!C$1270:C$1271,'Raw Data'!C$1273)</f>
        <v>0.79747384659885268</v>
      </c>
      <c r="D1051" s="6">
        <f>'Raw Data'!D1043/AVERAGE('Raw Data'!D$1270:D$1271,'Raw Data'!D$1273)</f>
        <v>4.1305569007263925</v>
      </c>
      <c r="E1051" s="6">
        <f>'Raw Data'!E1043/AVERAGE('Raw Data'!E$1270:E$1271,'Raw Data'!E$1273)</f>
        <v>0.48169322466853176</v>
      </c>
    </row>
    <row r="1052" spans="1:5" x14ac:dyDescent="0.25">
      <c r="A1052" t="s">
        <v>169</v>
      </c>
      <c r="B1052">
        <v>140565</v>
      </c>
      <c r="C1052" s="6">
        <f>'Raw Data'!C1044/AVERAGE('Raw Data'!C$1270:C$1271,'Raw Data'!C$1273)</f>
        <v>0.91230776647543754</v>
      </c>
      <c r="D1052" s="6">
        <f>'Raw Data'!D1044/AVERAGE('Raw Data'!D$1270:D$1271,'Raw Data'!D$1273)</f>
        <v>0.64852300242130756</v>
      </c>
      <c r="E1052" s="6">
        <f>'Raw Data'!E1044/AVERAGE('Raw Data'!E$1270:E$1271,'Raw Data'!E$1273)</f>
        <v>0.64882617686412847</v>
      </c>
    </row>
    <row r="1053" spans="1:5" x14ac:dyDescent="0.25">
      <c r="A1053" t="s">
        <v>171</v>
      </c>
      <c r="B1053">
        <v>140552</v>
      </c>
      <c r="C1053" s="6">
        <f>'Raw Data'!C1045/AVERAGE('Raw Data'!C$1270:C$1271,'Raw Data'!C$1273)</f>
        <v>1.1385045557537483</v>
      </c>
      <c r="D1053" s="6">
        <f>'Raw Data'!D1045/AVERAGE('Raw Data'!D$1270:D$1271,'Raw Data'!D$1273)</f>
        <v>0.83709443099273606</v>
      </c>
      <c r="E1053" s="6">
        <f>'Raw Data'!E1045/AVERAGE('Raw Data'!E$1270:E$1271,'Raw Data'!E$1273)</f>
        <v>3.6046709646028461</v>
      </c>
    </row>
    <row r="1054" spans="1:5" x14ac:dyDescent="0.25">
      <c r="A1054" t="s">
        <v>173</v>
      </c>
      <c r="B1054">
        <v>140278</v>
      </c>
      <c r="C1054" s="6">
        <f>'Raw Data'!C1046/AVERAGE('Raw Data'!C$1270:C$1271,'Raw Data'!C$1273)</f>
        <v>1.3855276478812131</v>
      </c>
      <c r="D1054" s="6">
        <f>'Raw Data'!D1046/AVERAGE('Raw Data'!D$1270:D$1271,'Raw Data'!D$1273)</f>
        <v>0.28038740920096855</v>
      </c>
      <c r="E1054" s="6">
        <f>'Raw Data'!E1046/AVERAGE('Raw Data'!E$1270:E$1271,'Raw Data'!E$1273)</f>
        <v>0.38608441795402015</v>
      </c>
    </row>
    <row r="1055" spans="1:5" x14ac:dyDescent="0.25">
      <c r="A1055" t="s">
        <v>175</v>
      </c>
      <c r="B1055">
        <v>140274</v>
      </c>
      <c r="C1055" s="6">
        <f>'Raw Data'!C1047/AVERAGE('Raw Data'!C$1270:C$1271,'Raw Data'!C$1273)</f>
        <v>0.84794870558742708</v>
      </c>
      <c r="D1055" s="6">
        <f>'Raw Data'!D1047/AVERAGE('Raw Data'!D$1270:D$1271,'Raw Data'!D$1273)</f>
        <v>0.40474576271186441</v>
      </c>
      <c r="E1055" s="6">
        <f>'Raw Data'!E1047/AVERAGE('Raw Data'!E$1270:E$1271,'Raw Data'!E$1273)</f>
        <v>0.90864858289745765</v>
      </c>
    </row>
    <row r="1056" spans="1:5" x14ac:dyDescent="0.25">
      <c r="A1056" t="s">
        <v>177</v>
      </c>
      <c r="B1056">
        <v>140263</v>
      </c>
      <c r="C1056" s="6">
        <f>'Raw Data'!C1048/AVERAGE('Raw Data'!C$1270:C$1271,'Raw Data'!C$1273)</f>
        <v>1.0254061611145928</v>
      </c>
      <c r="D1056" s="6">
        <f>'Raw Data'!D1048/AVERAGE('Raw Data'!D$1270:D$1271,'Raw Data'!D$1273)</f>
        <v>0.58111380145278457</v>
      </c>
      <c r="E1056" s="6">
        <f>'Raw Data'!E1048/AVERAGE('Raw Data'!E$1270:E$1271,'Raw Data'!E$1273)</f>
        <v>0.62510643474029914</v>
      </c>
    </row>
    <row r="1057" spans="1:5" x14ac:dyDescent="0.25">
      <c r="A1057" t="s">
        <v>179</v>
      </c>
      <c r="B1057">
        <v>140252</v>
      </c>
      <c r="C1057" s="6">
        <f>'Raw Data'!C1049/AVERAGE('Raw Data'!C$1270:C$1271,'Raw Data'!C$1273)</f>
        <v>1.178710890420865</v>
      </c>
      <c r="D1057" s="6">
        <f>'Raw Data'!D1049/AVERAGE('Raw Data'!D$1270:D$1271,'Raw Data'!D$1273)</f>
        <v>2.1140920096852303</v>
      </c>
      <c r="E1057" s="6">
        <f>'Raw Data'!E1049/AVERAGE('Raw Data'!E$1270:E$1271,'Raw Data'!E$1273)</f>
        <v>2.2770952438876049</v>
      </c>
    </row>
    <row r="1058" spans="1:5" x14ac:dyDescent="0.25">
      <c r="A1058" t="s">
        <v>181</v>
      </c>
      <c r="B1058">
        <v>140240</v>
      </c>
      <c r="C1058" s="6">
        <f>'Raw Data'!C1050/AVERAGE('Raw Data'!C$1270:C$1271,'Raw Data'!C$1273)</f>
        <v>0.95193559273007766</v>
      </c>
      <c r="D1058" s="6">
        <f>'Raw Data'!D1050/AVERAGE('Raw Data'!D$1270:D$1271,'Raw Data'!D$1273)</f>
        <v>2.5092493946731236</v>
      </c>
      <c r="E1058" s="6">
        <f>'Raw Data'!E1050/AVERAGE('Raw Data'!E$1270:E$1271,'Raw Data'!E$1273)</f>
        <v>1.4246442038681424</v>
      </c>
    </row>
    <row r="1059" spans="1:5" x14ac:dyDescent="0.25">
      <c r="A1059" t="s">
        <v>183</v>
      </c>
      <c r="B1059">
        <v>140577</v>
      </c>
      <c r="C1059" s="6">
        <f>'Raw Data'!C1051/AVERAGE('Raw Data'!C$1270:C$1271,'Raw Data'!C$1273)</f>
        <v>1.3699079207443476</v>
      </c>
      <c r="D1059" s="6">
        <f>'Raw Data'!D1051/AVERAGE('Raw Data'!D$1270:D$1271,'Raw Data'!D$1273)</f>
        <v>0.51370460048426148</v>
      </c>
      <c r="E1059" s="6">
        <f>'Raw Data'!E1051/AVERAGE('Raw Data'!E$1270:E$1271,'Raw Data'!E$1273)</f>
        <v>1.7683980051088675</v>
      </c>
    </row>
    <row r="1060" spans="1:5" x14ac:dyDescent="0.25">
      <c r="A1060" t="s">
        <v>185</v>
      </c>
      <c r="B1060">
        <v>140566</v>
      </c>
      <c r="C1060" s="6">
        <f>'Raw Data'!C1052/AVERAGE('Raw Data'!C$1270:C$1271,'Raw Data'!C$1273)</f>
        <v>0.7471436147133973</v>
      </c>
      <c r="D1060" s="6">
        <f>'Raw Data'!D1052/AVERAGE('Raw Data'!D$1270:D$1271,'Raw Data'!D$1273)</f>
        <v>0.40213075060532688</v>
      </c>
      <c r="E1060" s="6">
        <f>'Raw Data'!E1052/AVERAGE('Raw Data'!E$1270:E$1271,'Raw Data'!E$1273)</f>
        <v>0.62985038316506503</v>
      </c>
    </row>
    <row r="1061" spans="1:5" x14ac:dyDescent="0.25">
      <c r="A1061" t="s">
        <v>187</v>
      </c>
      <c r="B1061">
        <v>140551</v>
      </c>
      <c r="C1061" s="6">
        <f>'Raw Data'!C1053/AVERAGE('Raw Data'!C$1270:C$1271,'Raw Data'!C$1273)</f>
        <v>0.91418791881598616</v>
      </c>
      <c r="D1061" s="6">
        <f>'Raw Data'!D1053/AVERAGE('Raw Data'!D$1270:D$1271,'Raw Data'!D$1273)</f>
        <v>0.53578692493946733</v>
      </c>
      <c r="E1061" s="6">
        <f>'Raw Data'!E1053/AVERAGE('Raw Data'!E$1270:E$1271,'Raw Data'!E$1273)</f>
        <v>1.4947086729108381</v>
      </c>
    </row>
    <row r="1062" spans="1:5" x14ac:dyDescent="0.25">
      <c r="A1062" t="s">
        <v>13</v>
      </c>
      <c r="B1062">
        <v>140550</v>
      </c>
      <c r="C1062" s="6">
        <f>'Raw Data'!C1054/AVERAGE('Raw Data'!C$1270:C$1271,'Raw Data'!C$1273)</f>
        <v>0.94340259364604928</v>
      </c>
      <c r="D1062" s="6">
        <f>'Raw Data'!D1054/AVERAGE('Raw Data'!D$1270:D$1271,'Raw Data'!D$1273)</f>
        <v>0.67292978208232446</v>
      </c>
      <c r="E1062" s="6">
        <f>'Raw Data'!E1054/AVERAGE('Raw Data'!E$1270:E$1271,'Raw Data'!E$1273)</f>
        <v>1.377204719620484</v>
      </c>
    </row>
    <row r="1063" spans="1:5" x14ac:dyDescent="0.25">
      <c r="A1063" t="s">
        <v>15</v>
      </c>
      <c r="B1063">
        <v>140543</v>
      </c>
      <c r="C1063" s="6">
        <f>'Raw Data'!C1055/AVERAGE('Raw Data'!C$1270:C$1271,'Raw Data'!C$1273)</f>
        <v>0.86385768693053078</v>
      </c>
      <c r="D1063" s="6">
        <f>'Raw Data'!D1055/AVERAGE('Raw Data'!D$1270:D$1271,'Raw Data'!D$1273)</f>
        <v>0.84435835351089594</v>
      </c>
      <c r="E1063" s="6">
        <f>'Raw Data'!E1055/AVERAGE('Raw Data'!E$1270:E$1271,'Raw Data'!E$1273)</f>
        <v>3.8455175769371119</v>
      </c>
    </row>
    <row r="1064" spans="1:5" x14ac:dyDescent="0.25">
      <c r="A1064" t="s">
        <v>17</v>
      </c>
      <c r="B1064">
        <v>140342</v>
      </c>
      <c r="C1064" s="6">
        <f>'Raw Data'!C1056/AVERAGE('Raw Data'!C$1270:C$1271,'Raw Data'!C$1273)</f>
        <v>2.6961384563467194</v>
      </c>
      <c r="D1064" s="6">
        <f>'Raw Data'!D1056/AVERAGE('Raw Data'!D$1270:D$1271,'Raw Data'!D$1273)</f>
        <v>1.1683292978208233</v>
      </c>
      <c r="E1064" s="6">
        <f>'Raw Data'!E1056/AVERAGE('Raw Data'!E$1270:E$1271,'Raw Data'!E$1273)</f>
        <v>2.2745408101204232</v>
      </c>
    </row>
    <row r="1065" spans="1:5" x14ac:dyDescent="0.25">
      <c r="A1065" t="s">
        <v>19</v>
      </c>
      <c r="B1065">
        <v>140310</v>
      </c>
      <c r="C1065" s="6">
        <f>'Raw Data'!C1057/AVERAGE('Raw Data'!C$1270:C$1271,'Raw Data'!C$1273)</f>
        <v>1.1853637371643446</v>
      </c>
      <c r="D1065" s="6">
        <f>'Raw Data'!D1057/AVERAGE('Raw Data'!D$1270:D$1271,'Raw Data'!D$1273)</f>
        <v>1.1715254237288135</v>
      </c>
      <c r="E1065" s="6">
        <f>'Raw Data'!E1057/AVERAGE('Raw Data'!E$1270:E$1271,'Raw Data'!E$1273)</f>
        <v>1.1794185622187081</v>
      </c>
    </row>
    <row r="1066" spans="1:5" x14ac:dyDescent="0.25">
      <c r="A1066" t="s">
        <v>23</v>
      </c>
      <c r="B1066">
        <v>140394</v>
      </c>
      <c r="C1066" s="6">
        <f>'Raw Data'!C1059/AVERAGE('Raw Data'!C$1270:C$1271,'Raw Data'!C$1273)</f>
        <v>0.75321795304440053</v>
      </c>
      <c r="D1066" s="6">
        <f>'Raw Data'!D1059/AVERAGE('Raw Data'!D$1270:D$1271,'Raw Data'!D$1273)</f>
        <v>1.4190799031476997</v>
      </c>
      <c r="E1066" s="6">
        <f>'Raw Data'!E1059/AVERAGE('Raw Data'!E$1270:E$1271,'Raw Data'!E$1273)</f>
        <v>0.96995499330981627</v>
      </c>
    </row>
    <row r="1067" spans="1:5" x14ac:dyDescent="0.25">
      <c r="A1067" t="s">
        <v>25</v>
      </c>
      <c r="B1067">
        <v>140392</v>
      </c>
      <c r="C1067" s="6">
        <f>'Raw Data'!C1060/AVERAGE('Raw Data'!C$1270:C$1271,'Raw Data'!C$1273)</f>
        <v>0.64590464253001012</v>
      </c>
      <c r="D1067" s="6">
        <f>'Raw Data'!D1060/AVERAGE('Raw Data'!D$1270:D$1271,'Raw Data'!D$1273)</f>
        <v>1.1474092009685231</v>
      </c>
      <c r="E1067" s="6">
        <f>'Raw Data'!E1060/AVERAGE('Raw Data'!E$1270:E$1271,'Raw Data'!E$1273)</f>
        <v>1.2367108624254957</v>
      </c>
    </row>
    <row r="1068" spans="1:5" x14ac:dyDescent="0.25">
      <c r="A1068" t="s">
        <v>27</v>
      </c>
      <c r="B1068">
        <v>140600</v>
      </c>
      <c r="C1068" s="6">
        <f>'Raw Data'!C1061/AVERAGE('Raw Data'!C$1270:C$1271,'Raw Data'!C$1273)</f>
        <v>1.622426842790339</v>
      </c>
      <c r="D1068" s="6">
        <f>'Raw Data'!D1061/AVERAGE('Raw Data'!D$1270:D$1271,'Raw Data'!D$1273)</f>
        <v>3.3945762711864407</v>
      </c>
      <c r="E1068" s="6">
        <f>'Raw Data'!E1061/AVERAGE('Raw Data'!E$1270:E$1271,'Raw Data'!E$1273)</f>
        <v>1.4078579248266634</v>
      </c>
    </row>
    <row r="1069" spans="1:5" x14ac:dyDescent="0.25">
      <c r="A1069" t="s">
        <v>29</v>
      </c>
      <c r="B1069">
        <v>140549</v>
      </c>
      <c r="C1069" s="6">
        <f>'Raw Data'!C1062/AVERAGE('Raw Data'!C$1270:C$1271,'Raw Data'!C$1273)</f>
        <v>1.3146603673528421</v>
      </c>
      <c r="D1069" s="6">
        <f>'Raw Data'!D1062/AVERAGE('Raw Data'!D$1270:D$1271,'Raw Data'!D$1273)</f>
        <v>1.0611138014527846</v>
      </c>
      <c r="E1069" s="6">
        <f>'Raw Data'!E1062/AVERAGE('Raw Data'!E$1270:E$1271,'Raw Data'!E$1273)</f>
        <v>1.2940031626322832</v>
      </c>
    </row>
    <row r="1070" spans="1:5" x14ac:dyDescent="0.25">
      <c r="A1070" t="s">
        <v>31</v>
      </c>
      <c r="B1070">
        <v>140335</v>
      </c>
      <c r="C1070" s="6">
        <f>'Raw Data'!C1063/AVERAGE('Raw Data'!C$1270:C$1271,'Raw Data'!C$1273)</f>
        <v>1.104372559417635</v>
      </c>
      <c r="D1070" s="6">
        <f>'Raw Data'!D1063/AVERAGE('Raw Data'!D$1270:D$1271,'Raw Data'!D$1273)</f>
        <v>0.41433414043583539</v>
      </c>
      <c r="E1070" s="6">
        <f>'Raw Data'!E1063/AVERAGE('Raw Data'!E$1270:E$1271,'Raw Data'!E$1273)</f>
        <v>0.72801362364675826</v>
      </c>
    </row>
    <row r="1071" spans="1:5" x14ac:dyDescent="0.25">
      <c r="A1071" t="s">
        <v>33</v>
      </c>
      <c r="B1071">
        <v>140323</v>
      </c>
      <c r="C1071" s="6">
        <f>'Raw Data'!C1064/AVERAGE('Raw Data'!C$1270:C$1271,'Raw Data'!C$1273)</f>
        <v>1.6529431615484742</v>
      </c>
      <c r="D1071" s="6">
        <f>'Raw Data'!D1064/AVERAGE('Raw Data'!D$1270:D$1271,'Raw Data'!D$1273)</f>
        <v>1.5370460048426151</v>
      </c>
      <c r="E1071" s="6">
        <f>'Raw Data'!E1064/AVERAGE('Raw Data'!E$1270:E$1271,'Raw Data'!E$1273)</f>
        <v>3.2112881644568785</v>
      </c>
    </row>
    <row r="1072" spans="1:5" x14ac:dyDescent="0.25">
      <c r="A1072" t="s">
        <v>35</v>
      </c>
      <c r="B1072">
        <v>140311</v>
      </c>
      <c r="C1072" s="6">
        <f>'Raw Data'!C1065/AVERAGE('Raw Data'!C$1270:C$1271,'Raw Data'!C$1273)</f>
        <v>1.5790387118546017</v>
      </c>
      <c r="D1072" s="6">
        <f>'Raw Data'!D1065/AVERAGE('Raw Data'!D$1270:D$1271,'Raw Data'!D$1273)</f>
        <v>0.87893462469733663</v>
      </c>
      <c r="E1072" s="6">
        <f>'Raw Data'!E1065/AVERAGE('Raw Data'!E$1270:E$1271,'Raw Data'!E$1273)</f>
        <v>1.0589952560515752</v>
      </c>
    </row>
    <row r="1073" spans="1:5" x14ac:dyDescent="0.25">
      <c r="A1073" t="s">
        <v>37</v>
      </c>
      <c r="B1073">
        <v>140302</v>
      </c>
      <c r="C1073" s="6">
        <f>'Raw Data'!C1066/AVERAGE('Raw Data'!C$1270:C$1271,'Raw Data'!C$1273)</f>
        <v>0.63925179578653046</v>
      </c>
      <c r="D1073" s="6">
        <f>'Raw Data'!D1066/AVERAGE('Raw Data'!D$1270:D$1271,'Raw Data'!D$1273)</f>
        <v>3.4047457627118645</v>
      </c>
      <c r="E1073" s="6">
        <f>'Raw Data'!E1066/AVERAGE('Raw Data'!E$1270:E$1271,'Raw Data'!E$1273)</f>
        <v>0.95499330981632402</v>
      </c>
    </row>
    <row r="1074" spans="1:5" x14ac:dyDescent="0.25">
      <c r="A1074" t="s">
        <v>39</v>
      </c>
      <c r="B1074">
        <v>140391</v>
      </c>
      <c r="C1074" s="6">
        <f>'Raw Data'!C1067/AVERAGE('Raw Data'!C$1270:C$1271,'Raw Data'!C$1273)</f>
        <v>0.61668996769994699</v>
      </c>
      <c r="D1074" s="6">
        <f>'Raw Data'!D1067/AVERAGE('Raw Data'!D$1270:D$1271,'Raw Data'!D$1273)</f>
        <v>1.7514769975786926</v>
      </c>
      <c r="E1074" s="6">
        <f>'Raw Data'!E1067/AVERAGE('Raw Data'!E$1270:E$1271,'Raw Data'!E$1273)</f>
        <v>1.0195839922150589</v>
      </c>
    </row>
    <row r="1075" spans="1:5" x14ac:dyDescent="0.25">
      <c r="A1075" t="s">
        <v>41</v>
      </c>
      <c r="B1075">
        <v>140588</v>
      </c>
      <c r="C1075" s="6">
        <f>'Raw Data'!C1068/AVERAGE('Raw Data'!C$1270:C$1271,'Raw Data'!C$1273)</f>
        <v>0.94933230487393339</v>
      </c>
      <c r="D1075" s="6">
        <f>'Raw Data'!D1068/AVERAGE('Raw Data'!D$1270:D$1271,'Raw Data'!D$1273)</f>
        <v>1.2348668280871671</v>
      </c>
      <c r="E1075" s="6">
        <f>'Raw Data'!E1068/AVERAGE('Raw Data'!E$1270:E$1271,'Raw Data'!E$1273)</f>
        <v>0.92725945748692373</v>
      </c>
    </row>
    <row r="1076" spans="1:5" x14ac:dyDescent="0.25">
      <c r="A1076" t="s">
        <v>43</v>
      </c>
      <c r="B1076">
        <v>140591</v>
      </c>
      <c r="C1076" s="6">
        <f>'Raw Data'!C1069/AVERAGE('Raw Data'!C$1270:C$1271,'Raw Data'!C$1273)</f>
        <v>1.7294508990984911</v>
      </c>
      <c r="D1076" s="6">
        <f>'Raw Data'!D1069/AVERAGE('Raw Data'!D$1270:D$1271,'Raw Data'!D$1273)</f>
        <v>1.4841646489104117</v>
      </c>
      <c r="E1076" s="6">
        <f>'Raw Data'!E1069/AVERAGE('Raw Data'!E$1270:E$1271,'Raw Data'!E$1273)</f>
        <v>1.7289867412723512</v>
      </c>
    </row>
    <row r="1077" spans="1:5" x14ac:dyDescent="0.25">
      <c r="A1077" t="s">
        <v>45</v>
      </c>
      <c r="B1077">
        <v>140548</v>
      </c>
      <c r="C1077" s="6">
        <f>'Raw Data'!C1070/AVERAGE('Raw Data'!C$1270:C$1271,'Raw Data'!C$1273)</f>
        <v>1.6368895531022514</v>
      </c>
      <c r="D1077" s="6">
        <f>'Raw Data'!D1070/AVERAGE('Raw Data'!D$1270:D$1271,'Raw Data'!D$1273)</f>
        <v>6.8350605326876517</v>
      </c>
      <c r="E1077" s="6">
        <f>'Raw Data'!E1070/AVERAGE('Raw Data'!E$1270:E$1271,'Raw Data'!E$1273)</f>
        <v>1.0619146089283542</v>
      </c>
    </row>
    <row r="1078" spans="1:5" x14ac:dyDescent="0.25">
      <c r="A1078" t="s">
        <v>47</v>
      </c>
      <c r="B1078">
        <v>140353</v>
      </c>
      <c r="C1078" s="6">
        <f>'Raw Data'!C1071/AVERAGE('Raw Data'!C$1270:C$1271,'Raw Data'!C$1273)</f>
        <v>1.4121390348551319</v>
      </c>
      <c r="D1078" s="6">
        <f>'Raw Data'!D1071/AVERAGE('Raw Data'!D$1270:D$1271,'Raw Data'!D$1273)</f>
        <v>1.1125423728813559</v>
      </c>
      <c r="E1078" s="6">
        <f>'Raw Data'!E1071/AVERAGE('Raw Data'!E$1270:E$1271,'Raw Data'!E$1273)</f>
        <v>1.280136236467583</v>
      </c>
    </row>
    <row r="1079" spans="1:5" x14ac:dyDescent="0.25">
      <c r="A1079" t="s">
        <v>49</v>
      </c>
      <c r="B1079">
        <v>140330</v>
      </c>
      <c r="C1079" s="6">
        <f>'Raw Data'!C1072/AVERAGE('Raw Data'!C$1270:C$1271,'Raw Data'!C$1273)</f>
        <v>1.4814154172491925</v>
      </c>
      <c r="D1079" s="6">
        <f>'Raw Data'!D1072/AVERAGE('Raw Data'!D$1270:D$1271,'Raw Data'!D$1273)</f>
        <v>0.68222760290556905</v>
      </c>
      <c r="E1079" s="6">
        <f>'Raw Data'!E1072/AVERAGE('Raw Data'!E$1270:E$1271,'Raw Data'!E$1273)</f>
        <v>1.1852572679722662</v>
      </c>
    </row>
    <row r="1080" spans="1:5" x14ac:dyDescent="0.25">
      <c r="A1080" t="s">
        <v>53</v>
      </c>
      <c r="B1080">
        <v>140292</v>
      </c>
      <c r="C1080" s="6">
        <f>'Raw Data'!C1074/AVERAGE('Raw Data'!C$1270:C$1271,'Raw Data'!C$1273)</f>
        <v>0.80904401484838262</v>
      </c>
      <c r="D1080" s="6">
        <f>'Raw Data'!D1074/AVERAGE('Raw Data'!D$1270:D$1271,'Raw Data'!D$1273)</f>
        <v>0.99138014527845042</v>
      </c>
      <c r="E1080" s="6">
        <f>'Raw Data'!E1074/AVERAGE('Raw Data'!E$1270:E$1271,'Raw Data'!E$1273)</f>
        <v>3.0328427198637633</v>
      </c>
    </row>
    <row r="1081" spans="1:5" x14ac:dyDescent="0.25">
      <c r="A1081" t="s">
        <v>55</v>
      </c>
      <c r="B1081">
        <v>140390</v>
      </c>
      <c r="C1081" s="6">
        <f>'Raw Data'!C1075/AVERAGE('Raw Data'!C$1270:C$1271,'Raw Data'!C$1273)</f>
        <v>3.3606999951790968</v>
      </c>
      <c r="D1081" s="6">
        <f>'Raw Data'!D1075/AVERAGE('Raw Data'!D$1270:D$1271,'Raw Data'!D$1273)</f>
        <v>2.1559322033898307</v>
      </c>
      <c r="E1081" s="6">
        <f>'Raw Data'!E1075/AVERAGE('Raw Data'!E$1270:E$1271,'Raw Data'!E$1273)</f>
        <v>2.6442038681425615</v>
      </c>
    </row>
    <row r="1082" spans="1:5" x14ac:dyDescent="0.25">
      <c r="A1082" t="s">
        <v>57</v>
      </c>
      <c r="B1082">
        <v>140587</v>
      </c>
      <c r="C1082" s="6">
        <f>'Raw Data'!C1076/AVERAGE('Raw Data'!C$1270:C$1271,'Raw Data'!C$1273)</f>
        <v>2.7103119124523936</v>
      </c>
      <c r="D1082" s="6">
        <f>'Raw Data'!D1076/AVERAGE('Raw Data'!D$1270:D$1271,'Raw Data'!D$1273)</f>
        <v>0.78101694915254238</v>
      </c>
      <c r="E1082" s="6">
        <f>'Raw Data'!E1076/AVERAGE('Raw Data'!E$1270:E$1271,'Raw Data'!E$1273)</f>
        <v>1.4140615496898188</v>
      </c>
    </row>
    <row r="1083" spans="1:5" x14ac:dyDescent="0.25">
      <c r="A1083" t="s">
        <v>59</v>
      </c>
      <c r="B1083">
        <v>140590</v>
      </c>
      <c r="C1083" s="6">
        <f>'Raw Data'!C1077/AVERAGE('Raw Data'!C$1270:C$1271,'Raw Data'!C$1273)</f>
        <v>2.0942004531649232</v>
      </c>
      <c r="D1083" s="6">
        <f>'Raw Data'!D1077/AVERAGE('Raw Data'!D$1270:D$1271,'Raw Data'!D$1273)</f>
        <v>3.9306537530266343</v>
      </c>
      <c r="E1083" s="6">
        <f>'Raw Data'!E1077/AVERAGE('Raw Data'!E$1270:E$1271,'Raw Data'!E$1273)</f>
        <v>1.3728256903053155</v>
      </c>
    </row>
    <row r="1084" spans="1:5" x14ac:dyDescent="0.25">
      <c r="A1084" t="s">
        <v>61</v>
      </c>
      <c r="B1084">
        <v>140547</v>
      </c>
      <c r="C1084" s="6">
        <f>'Raw Data'!C1078/AVERAGE('Raw Data'!C$1270:C$1271,'Raw Data'!C$1273)</f>
        <v>0.46338523839367501</v>
      </c>
      <c r="D1084" s="6">
        <f>'Raw Data'!D1078/AVERAGE('Raw Data'!D$1270:D$1271,'Raw Data'!D$1273)</f>
        <v>0.83244552058111387</v>
      </c>
      <c r="E1084" s="6">
        <f>'Raw Data'!E1078/AVERAGE('Raw Data'!E$1270:E$1271,'Raw Data'!E$1273)</f>
        <v>1.1954750030409924</v>
      </c>
    </row>
    <row r="1085" spans="1:5" x14ac:dyDescent="0.25">
      <c r="A1085" t="s">
        <v>63</v>
      </c>
      <c r="B1085">
        <v>140327</v>
      </c>
      <c r="C1085" s="6">
        <f>'Raw Data'!C1079/AVERAGE('Raw Data'!C$1270:C$1271,'Raw Data'!C$1273)</f>
        <v>0.52832280769416196</v>
      </c>
      <c r="D1085" s="6">
        <f>'Raw Data'!D1079/AVERAGE('Raw Data'!D$1270:D$1271,'Raw Data'!D$1273)</f>
        <v>0.7679418886198548</v>
      </c>
      <c r="E1085" s="6">
        <f>'Raw Data'!E1079/AVERAGE('Raw Data'!E$1270:E$1271,'Raw Data'!E$1273)</f>
        <v>2.1092324534728135</v>
      </c>
    </row>
    <row r="1086" spans="1:5" x14ac:dyDescent="0.25">
      <c r="A1086" t="s">
        <v>65</v>
      </c>
      <c r="B1086">
        <v>140320</v>
      </c>
      <c r="C1086" s="6">
        <f>'Raw Data'!C1080/AVERAGE('Raw Data'!C$1270:C$1271,'Raw Data'!C$1273)</f>
        <v>1.3129248421154125</v>
      </c>
      <c r="D1086" s="6">
        <f>'Raw Data'!D1080/AVERAGE('Raw Data'!D$1270:D$1271,'Raw Data'!D$1273)</f>
        <v>0.72174334140435836</v>
      </c>
      <c r="E1086" s="6">
        <f>'Raw Data'!E1080/AVERAGE('Raw Data'!E$1270:E$1271,'Raw Data'!E$1273)</f>
        <v>1.6005352146940761</v>
      </c>
    </row>
    <row r="1087" spans="1:5" x14ac:dyDescent="0.25">
      <c r="A1087" t="s">
        <v>69</v>
      </c>
      <c r="B1087">
        <v>140293</v>
      </c>
      <c r="C1087" s="6">
        <f>'Raw Data'!C1082/AVERAGE('Raw Data'!C$1270:C$1271,'Raw Data'!C$1273)</f>
        <v>0.80152340548618817</v>
      </c>
      <c r="D1087" s="6">
        <f>'Raw Data'!D1082/AVERAGE('Raw Data'!D$1270:D$1271,'Raw Data'!D$1273)</f>
        <v>0.72755447941888618</v>
      </c>
      <c r="E1087" s="6">
        <f>'Raw Data'!E1082/AVERAGE('Raw Data'!E$1270:E$1271,'Raw Data'!E$1273)</f>
        <v>1.3447269188663178</v>
      </c>
    </row>
    <row r="1088" spans="1:5" x14ac:dyDescent="0.25">
      <c r="A1088" t="s">
        <v>71</v>
      </c>
      <c r="B1088">
        <v>140377</v>
      </c>
      <c r="C1088" s="6">
        <f>'Raw Data'!C1083/AVERAGE('Raw Data'!C$1270:C$1271,'Raw Data'!C$1273)</f>
        <v>0.66499542014173463</v>
      </c>
      <c r="D1088" s="6">
        <f>'Raw Data'!D1083/AVERAGE('Raw Data'!D$1270:D$1271,'Raw Data'!D$1273)</f>
        <v>0.67641646489104124</v>
      </c>
      <c r="E1088" s="6">
        <f>'Raw Data'!E1083/AVERAGE('Raw Data'!E$1270:E$1271,'Raw Data'!E$1273)</f>
        <v>0.9144872886510157</v>
      </c>
    </row>
    <row r="1089" spans="1:6" x14ac:dyDescent="0.25">
      <c r="A1089" t="s">
        <v>73</v>
      </c>
      <c r="B1089">
        <v>140370</v>
      </c>
      <c r="C1089" s="6">
        <f>'Raw Data'!C1084/AVERAGE('Raw Data'!C$1270:C$1271,'Raw Data'!C$1273)</f>
        <v>0.79255652509280239</v>
      </c>
      <c r="D1089" s="6">
        <f>'Raw Data'!D1084/AVERAGE('Raw Data'!D$1270:D$1271,'Raw Data'!D$1273)</f>
        <v>0.87980629539951583</v>
      </c>
      <c r="E1089" s="6">
        <f>'Raw Data'!E1084/AVERAGE('Raw Data'!E$1270:E$1271,'Raw Data'!E$1273)</f>
        <v>1.3144386327697359</v>
      </c>
    </row>
    <row r="1090" spans="1:6" x14ac:dyDescent="0.25">
      <c r="A1090" t="s">
        <v>75</v>
      </c>
      <c r="B1090">
        <v>140599</v>
      </c>
      <c r="C1090" s="6">
        <f>'Raw Data'!C1085/AVERAGE('Raw Data'!C$1270:C$1271,'Raw Data'!C$1273)</f>
        <v>2.3201079882369959</v>
      </c>
      <c r="D1090" s="6">
        <f>'Raw Data'!D1085/AVERAGE('Raw Data'!D$1270:D$1271,'Raw Data'!D$1273)</f>
        <v>0.26673123486682809</v>
      </c>
      <c r="E1090" s="6">
        <f>'Raw Data'!E1085/AVERAGE('Raw Data'!E$1270:E$1271,'Raw Data'!E$1273)</f>
        <v>0.59919717795888572</v>
      </c>
    </row>
    <row r="1091" spans="1:6" x14ac:dyDescent="0.25">
      <c r="A1091" t="s">
        <v>77</v>
      </c>
      <c r="B1091">
        <v>140544</v>
      </c>
      <c r="C1091" s="6">
        <f>'Raw Data'!C1086/AVERAGE('Raw Data'!C$1270:C$1271,'Raw Data'!C$1273)</f>
        <v>1.0598274116569446</v>
      </c>
      <c r="D1091" s="6">
        <f>'Raw Data'!D1086/AVERAGE('Raw Data'!D$1270:D$1271,'Raw Data'!D$1273)</f>
        <v>3.5189346246973368</v>
      </c>
      <c r="E1091" s="6">
        <f>'Raw Data'!E1086/AVERAGE('Raw Data'!E$1270:E$1271,'Raw Data'!E$1273)</f>
        <v>1.4282933949641161</v>
      </c>
    </row>
    <row r="1092" spans="1:6" x14ac:dyDescent="0.25">
      <c r="A1092" t="s">
        <v>79</v>
      </c>
      <c r="B1092">
        <v>140333</v>
      </c>
      <c r="C1092" s="6">
        <f>'Raw Data'!C1087/AVERAGE('Raw Data'!C$1270:C$1271,'Raw Data'!C$1273)</f>
        <v>1.2364171045653956</v>
      </c>
      <c r="D1092" s="6">
        <f>'Raw Data'!D1087/AVERAGE('Raw Data'!D$1270:D$1271,'Raw Data'!D$1273)</f>
        <v>8.9363680387409197</v>
      </c>
      <c r="E1092" s="6">
        <f>'Raw Data'!E1087/AVERAGE('Raw Data'!E$1270:E$1271,'Raw Data'!E$1273)</f>
        <v>1.0075416615983457</v>
      </c>
    </row>
    <row r="1093" spans="1:6" x14ac:dyDescent="0.25">
      <c r="A1093" t="s">
        <v>81</v>
      </c>
      <c r="B1093">
        <v>140324</v>
      </c>
      <c r="C1093" s="6">
        <f>'Raw Data'!C1088/AVERAGE('Raw Data'!C$1270:C$1271,'Raw Data'!C$1273)</f>
        <v>0.79226727088656412</v>
      </c>
      <c r="D1093" s="6">
        <f>'Raw Data'!D1088/AVERAGE('Raw Data'!D$1270:D$1271,'Raw Data'!D$1273)</f>
        <v>0.6723486682808717</v>
      </c>
      <c r="E1093" s="6">
        <f>'Raw Data'!E1088/AVERAGE('Raw Data'!E$1270:E$1271,'Raw Data'!E$1273)</f>
        <v>1.2038681425617321</v>
      </c>
    </row>
    <row r="1094" spans="1:6" x14ac:dyDescent="0.25">
      <c r="A1094" t="s">
        <v>85</v>
      </c>
      <c r="B1094">
        <v>140294</v>
      </c>
      <c r="C1094" s="6">
        <f>'Raw Data'!C1090/AVERAGE('Raw Data'!C$1270:C$1271,'Raw Data'!C$1273)</f>
        <v>0.75466422407559175</v>
      </c>
      <c r="D1094" s="6">
        <f>'Raw Data'!D1090/AVERAGE('Raw Data'!D$1270:D$1271,'Raw Data'!D$1273)</f>
        <v>2.1344309927360774</v>
      </c>
      <c r="E1094" s="6">
        <f>'Raw Data'!E1090/AVERAGE('Raw Data'!E$1270:E$1271,'Raw Data'!E$1273)</f>
        <v>1.8713051940153265</v>
      </c>
    </row>
    <row r="1095" spans="1:6" x14ac:dyDescent="0.25">
      <c r="A1095" t="s">
        <v>87</v>
      </c>
      <c r="B1095">
        <v>140363</v>
      </c>
      <c r="C1095" s="6">
        <f>'Raw Data'!C1091/AVERAGE('Raw Data'!C$1270:C$1271,'Raw Data'!C$1273)</f>
        <v>2.2023815262980282</v>
      </c>
      <c r="D1095" s="6">
        <f>'Raw Data'!D1091/AVERAGE('Raw Data'!D$1270:D$1271,'Raw Data'!D$1273)</f>
        <v>1.3853753026634383</v>
      </c>
      <c r="E1095" s="6">
        <f>'Raw Data'!E1091/AVERAGE('Raw Data'!E$1270:E$1271,'Raw Data'!E$1273)</f>
        <v>2.6810606982118963</v>
      </c>
    </row>
    <row r="1096" spans="1:6" x14ac:dyDescent="0.25">
      <c r="A1096" t="s">
        <v>89</v>
      </c>
      <c r="B1096">
        <v>140589</v>
      </c>
      <c r="C1096" s="6">
        <f>'Raw Data'!C1092/AVERAGE('Raw Data'!C$1270:C$1271,'Raw Data'!C$1273)</f>
        <v>1.153256520271899</v>
      </c>
      <c r="D1096" s="6">
        <f>'Raw Data'!D1092/AVERAGE('Raw Data'!D$1270:D$1271,'Raw Data'!D$1273)</f>
        <v>0.96087167070217927</v>
      </c>
      <c r="E1096" s="6">
        <f>'Raw Data'!E1092/AVERAGE('Raw Data'!E$1270:E$1271,'Raw Data'!E$1273)</f>
        <v>1.9311519279892957</v>
      </c>
    </row>
    <row r="1097" spans="1:6" x14ac:dyDescent="0.25">
      <c r="A1097" t="s">
        <v>91</v>
      </c>
      <c r="B1097">
        <v>140601</v>
      </c>
      <c r="C1097" s="6">
        <f>'Raw Data'!C1093/AVERAGE('Raw Data'!C$1270:C$1271,'Raw Data'!C$1273)</f>
        <v>0.83363062237863383</v>
      </c>
      <c r="D1097" s="6">
        <f>'Raw Data'!D1093/AVERAGE('Raw Data'!D$1270:D$1271,'Raw Data'!D$1273)</f>
        <v>0.48029055690072642</v>
      </c>
      <c r="E1097" s="6">
        <f>'Raw Data'!E1093/AVERAGE('Raw Data'!E$1270:E$1271,'Raw Data'!E$1273)</f>
        <v>0.52037465028585328</v>
      </c>
    </row>
    <row r="1098" spans="1:6" x14ac:dyDescent="0.25">
      <c r="A1098" t="s">
        <v>93</v>
      </c>
      <c r="B1098">
        <v>140543</v>
      </c>
      <c r="C1098" s="6">
        <f>'Raw Data'!C1094/AVERAGE('Raw Data'!C$1270:C$1271,'Raw Data'!C$1273)</f>
        <v>0.63693776213662445</v>
      </c>
      <c r="D1098" s="6">
        <f>'Raw Data'!D1094/AVERAGE('Raw Data'!D$1270:D$1271,'Raw Data'!D$1273)</f>
        <v>0.60261501210653756</v>
      </c>
      <c r="E1098" s="6">
        <f>'Raw Data'!E1094/AVERAGE('Raw Data'!E$1270:E$1271,'Raw Data'!E$1273)</f>
        <v>2.9270161780805255</v>
      </c>
    </row>
    <row r="1099" spans="1:6" x14ac:dyDescent="0.25">
      <c r="A1099" t="s">
        <v>95</v>
      </c>
      <c r="B1099">
        <v>140352</v>
      </c>
      <c r="C1099" s="6">
        <f>'Raw Data'!C1095/AVERAGE('Raw Data'!C$1270:C$1271,'Raw Data'!C$1273)</f>
        <v>1.0274309405582607</v>
      </c>
      <c r="D1099" s="6">
        <f>'Raw Data'!D1095/AVERAGE('Raw Data'!D$1270:D$1271,'Raw Data'!D$1273)</f>
        <v>1.5286198547215497</v>
      </c>
      <c r="E1099" s="6">
        <f>'Raw Data'!E1095/AVERAGE('Raw Data'!E$1270:E$1271,'Raw Data'!E$1273)</f>
        <v>2.2125045614888696</v>
      </c>
    </row>
    <row r="1100" spans="1:6" x14ac:dyDescent="0.25">
      <c r="A1100" t="s">
        <v>97</v>
      </c>
      <c r="B1100">
        <v>140325</v>
      </c>
      <c r="C1100" s="6">
        <f>'Raw Data'!C1096/AVERAGE('Raw Data'!C$1270:C$1271,'Raw Data'!C$1273)</f>
        <v>0.40191871956804709</v>
      </c>
      <c r="D1100" s="6">
        <f>'Raw Data'!D1096/AVERAGE('Raw Data'!D$1270:D$1271,'Raw Data'!D$1273)</f>
        <v>0.6066828087167071</v>
      </c>
      <c r="E1100" s="6">
        <f>'Raw Data'!E1096/AVERAGE('Raw Data'!E$1270:E$1271,'Raw Data'!E$1273)</f>
        <v>1.5384989660625228</v>
      </c>
    </row>
    <row r="1101" spans="1:6" x14ac:dyDescent="0.25">
      <c r="A1101" t="s">
        <v>99</v>
      </c>
      <c r="B1101">
        <v>140321</v>
      </c>
      <c r="C1101" s="6">
        <f>'Raw Data'!C1097/AVERAGE('Raw Data'!C$1270:C$1271,'Raw Data'!C$1273)</f>
        <v>1.3485031094827171</v>
      </c>
      <c r="D1101" s="6">
        <f>'Raw Data'!D1097/AVERAGE('Raw Data'!D$1270:D$1271,'Raw Data'!D$1273)</f>
        <v>0.86004842615012111</v>
      </c>
      <c r="E1101" s="6">
        <f>'Raw Data'!E1097/AVERAGE('Raw Data'!E$1270:E$1271,'Raw Data'!E$1273)</f>
        <v>3.3809755504196568</v>
      </c>
    </row>
    <row r="1102" spans="1:6" x14ac:dyDescent="0.25">
      <c r="A1102" t="s">
        <v>101</v>
      </c>
      <c r="B1102">
        <v>140295</v>
      </c>
      <c r="C1102" s="6">
        <f>'Raw Data'!C1098/AVERAGE('Raw Data'!C$1270:C$1271,'Raw Data'!C$1273)</f>
        <v>0.82263896254158031</v>
      </c>
      <c r="D1102" s="6">
        <f>'Raw Data'!D1098/AVERAGE('Raw Data'!D$1270:D$1271,'Raw Data'!D$1273)</f>
        <v>0.75050847457627123</v>
      </c>
      <c r="E1102" s="6">
        <f>'Raw Data'!E1098/AVERAGE('Raw Data'!E$1270:E$1271,'Raw Data'!E$1273)</f>
        <v>0.54190487775209828</v>
      </c>
    </row>
    <row r="1103" spans="1:6" x14ac:dyDescent="0.25">
      <c r="A1103" t="s">
        <v>103</v>
      </c>
      <c r="B1103">
        <v>140389</v>
      </c>
      <c r="C1103" s="6">
        <f>'Raw Data'!C1099/AVERAGE('Raw Data'!C$1270:C$1271,'Raw Data'!C$1273)</f>
        <v>1.8168056693824424</v>
      </c>
      <c r="D1103" s="6">
        <f>'Raw Data'!D1099/AVERAGE('Raw Data'!D$1270:D$1271,'Raw Data'!D$1273)</f>
        <v>5.4723486682808717</v>
      </c>
      <c r="E1103" s="6">
        <f>'Raw Data'!E1099/AVERAGE('Raw Data'!E$1270:E$1271,'Raw Data'!E$1273)</f>
        <v>3.6999148522077605</v>
      </c>
      <c r="F1103" s="17"/>
    </row>
    <row r="1104" spans="1:6" x14ac:dyDescent="0.25">
      <c r="A1104" t="s">
        <v>105</v>
      </c>
      <c r="B1104">
        <v>140596</v>
      </c>
      <c r="C1104" s="6">
        <f>'Raw Data'!C1100/AVERAGE('Raw Data'!C$1270:C$1271,'Raw Data'!C$1273)</f>
        <v>0.73166851467965099</v>
      </c>
      <c r="D1104" s="6">
        <f>'Raw Data'!D1100/AVERAGE('Raw Data'!D$1270:D$1271,'Raw Data'!D$1273)</f>
        <v>0.78392251815980629</v>
      </c>
      <c r="E1104" s="6">
        <f>'Raw Data'!E1100/AVERAGE('Raw Data'!E$1270:E$1271,'Raw Data'!E$1273)</f>
        <v>3.4389976888456388</v>
      </c>
    </row>
    <row r="1105" spans="1:5" x14ac:dyDescent="0.25">
      <c r="A1105" t="s">
        <v>107</v>
      </c>
      <c r="B1105">
        <v>140594</v>
      </c>
      <c r="C1105" s="6">
        <f>'Raw Data'!C1101/AVERAGE('Raw Data'!C$1270:C$1271,'Raw Data'!C$1273)</f>
        <v>1.2179048353661477</v>
      </c>
      <c r="D1105" s="6">
        <f>'Raw Data'!D1101/AVERAGE('Raw Data'!D$1270:D$1271,'Raw Data'!D$1273)</f>
        <v>0.77259079903147698</v>
      </c>
      <c r="E1105" s="6">
        <f>'Raw Data'!E1101/AVERAGE('Raw Data'!E$1270:E$1271,'Raw Data'!E$1273)</f>
        <v>1.6370271256538134</v>
      </c>
    </row>
    <row r="1106" spans="1:5" x14ac:dyDescent="0.25">
      <c r="A1106" t="s">
        <v>109</v>
      </c>
      <c r="B1106">
        <v>140541</v>
      </c>
      <c r="C1106" s="6">
        <f>'Raw Data'!C1102/AVERAGE('Raw Data'!C$1270:C$1271,'Raw Data'!C$1273)</f>
        <v>0.80904401484838262</v>
      </c>
      <c r="D1106" s="6">
        <f>'Raw Data'!D1102/AVERAGE('Raw Data'!D$1270:D$1271,'Raw Data'!D$1273)</f>
        <v>1.2238256658595643</v>
      </c>
      <c r="E1106" s="6">
        <f>'Raw Data'!E1102/AVERAGE('Raw Data'!E$1270:E$1271,'Raw Data'!E$1273)</f>
        <v>3.2926651258970927</v>
      </c>
    </row>
    <row r="1107" spans="1:5" x14ac:dyDescent="0.25">
      <c r="A1107" t="s">
        <v>111</v>
      </c>
      <c r="B1107">
        <v>140349</v>
      </c>
      <c r="C1107" s="6">
        <f>'Raw Data'!C1103/AVERAGE('Raw Data'!C$1270:C$1271,'Raw Data'!C$1273)</f>
        <v>0.8680518729209854</v>
      </c>
      <c r="D1107" s="6">
        <f>'Raw Data'!D1103/AVERAGE('Raw Data'!D$1270:D$1271,'Raw Data'!D$1273)</f>
        <v>1.1773365617433416</v>
      </c>
      <c r="E1107" s="6">
        <f>'Raw Data'!E1103/AVERAGE('Raw Data'!E$1270:E$1271,'Raw Data'!E$1273)</f>
        <v>2.4975063860844178</v>
      </c>
    </row>
    <row r="1108" spans="1:5" x14ac:dyDescent="0.25">
      <c r="A1108" t="s">
        <v>113</v>
      </c>
      <c r="B1108">
        <v>140328</v>
      </c>
      <c r="C1108" s="6">
        <f>'Raw Data'!C1104/AVERAGE('Raw Data'!C$1270:C$1271,'Raw Data'!C$1273)</f>
        <v>0.97594369184785235</v>
      </c>
      <c r="D1108" s="6">
        <f>'Raw Data'!D1104/AVERAGE('Raw Data'!D$1270:D$1271,'Raw Data'!D$1273)</f>
        <v>1.1471186440677967</v>
      </c>
      <c r="E1108" s="6">
        <f>'Raw Data'!E1104/AVERAGE('Raw Data'!E$1270:E$1271,'Raw Data'!E$1273)</f>
        <v>1.4264687994161294</v>
      </c>
    </row>
    <row r="1109" spans="1:5" x14ac:dyDescent="0.25">
      <c r="A1109" t="s">
        <v>115</v>
      </c>
      <c r="B1109">
        <v>140315</v>
      </c>
      <c r="C1109" s="6">
        <f>'Raw Data'!C1105/AVERAGE('Raw Data'!C$1270:C$1271,'Raw Data'!C$1273)</f>
        <v>0.57142168442366104</v>
      </c>
      <c r="D1109" s="6">
        <f>'Raw Data'!D1105/AVERAGE('Raw Data'!D$1270:D$1271,'Raw Data'!D$1273)</f>
        <v>2.0153026634382569</v>
      </c>
      <c r="E1109" s="6">
        <f>'Raw Data'!E1105/AVERAGE('Raw Data'!E$1270:E$1271,'Raw Data'!E$1273)</f>
        <v>1.5571098406519888</v>
      </c>
    </row>
    <row r="1110" spans="1:5" x14ac:dyDescent="0.25">
      <c r="A1110" t="s">
        <v>117</v>
      </c>
      <c r="B1110">
        <v>140305</v>
      </c>
      <c r="C1110" s="6">
        <f>'Raw Data'!C1106/AVERAGE('Raw Data'!C$1270:C$1271,'Raw Data'!C$1273)</f>
        <v>0.4455961047100227</v>
      </c>
      <c r="D1110" s="6">
        <f>'Raw Data'!D1106/AVERAGE('Raw Data'!D$1270:D$1271,'Raw Data'!D$1273)</f>
        <v>0.34053268765133171</v>
      </c>
      <c r="E1110" s="6">
        <f>'Raw Data'!E1106/AVERAGE('Raw Data'!E$1270:E$1271,'Raw Data'!E$1273)</f>
        <v>1.188176620849045</v>
      </c>
    </row>
    <row r="1111" spans="1:5" x14ac:dyDescent="0.25">
      <c r="A1111" t="s">
        <v>119</v>
      </c>
      <c r="B1111">
        <v>140364</v>
      </c>
      <c r="C1111" s="6">
        <f>'Raw Data'!C1107/AVERAGE('Raw Data'!C$1270:C$1271,'Raw Data'!C$1273)</f>
        <v>0.68553246878465024</v>
      </c>
      <c r="D1111" s="6">
        <f>'Raw Data'!D1107/AVERAGE('Raw Data'!D$1270:D$1271,'Raw Data'!D$1273)</f>
        <v>0.78043583535108962</v>
      </c>
      <c r="E1111" s="6">
        <f>'Raw Data'!E1107/AVERAGE('Raw Data'!E$1270:E$1271,'Raw Data'!E$1273)</f>
        <v>0.29923366986984551</v>
      </c>
    </row>
    <row r="1112" spans="1:5" x14ac:dyDescent="0.25">
      <c r="A1112" t="s">
        <v>121</v>
      </c>
      <c r="B1112">
        <v>140598</v>
      </c>
      <c r="C1112" s="6">
        <f>'Raw Data'!C1108/AVERAGE('Raw Data'!C$1270:C$1271,'Raw Data'!C$1273)</f>
        <v>1.7523019813913128</v>
      </c>
      <c r="D1112" s="6">
        <f>'Raw Data'!D1108/AVERAGE('Raw Data'!D$1270:D$1271,'Raw Data'!D$1273)</f>
        <v>0.48261501210653757</v>
      </c>
      <c r="E1112" s="6">
        <f>'Raw Data'!E1108/AVERAGE('Raw Data'!E$1270:E$1271,'Raw Data'!E$1273)</f>
        <v>1.2461987592750272</v>
      </c>
    </row>
    <row r="1113" spans="1:5" x14ac:dyDescent="0.25">
      <c r="A1113" t="s">
        <v>123</v>
      </c>
      <c r="B1113">
        <v>140596</v>
      </c>
      <c r="C1113" s="6">
        <f>'Raw Data'!C1109/AVERAGE('Raw Data'!C$1270:C$1271,'Raw Data'!C$1273)</f>
        <v>0.81511835317938586</v>
      </c>
      <c r="D1113" s="6">
        <f>'Raw Data'!D1109/AVERAGE('Raw Data'!D$1270:D$1271,'Raw Data'!D$1273)</f>
        <v>0.79496368038740928</v>
      </c>
      <c r="E1113" s="6">
        <f>'Raw Data'!E1109/AVERAGE('Raw Data'!E$1270:E$1271,'Raw Data'!E$1273)</f>
        <v>3.4579734825447024</v>
      </c>
    </row>
    <row r="1114" spans="1:5" x14ac:dyDescent="0.25">
      <c r="A1114" t="s">
        <v>125</v>
      </c>
      <c r="B1114">
        <v>140539</v>
      </c>
      <c r="C1114" s="6">
        <f>'Raw Data'!C1110/AVERAGE('Raw Data'!C$1270:C$1271,'Raw Data'!C$1273)</f>
        <v>1.165983705346382</v>
      </c>
      <c r="D1114" s="6">
        <f>'Raw Data'!D1110/AVERAGE('Raw Data'!D$1270:D$1271,'Raw Data'!D$1273)</f>
        <v>0.65782082324455204</v>
      </c>
      <c r="E1114" s="6">
        <f>'Raw Data'!E1110/AVERAGE('Raw Data'!E$1270:E$1271,'Raw Data'!E$1273)</f>
        <v>0.8867534363216153</v>
      </c>
    </row>
    <row r="1115" spans="1:5" x14ac:dyDescent="0.25">
      <c r="A1115" t="s">
        <v>127</v>
      </c>
      <c r="B1115">
        <v>140350</v>
      </c>
      <c r="C1115" s="6">
        <f>'Raw Data'!C1111/AVERAGE('Raw Data'!C$1270:C$1271,'Raw Data'!C$1273)</f>
        <v>1.1599093670153788</v>
      </c>
      <c r="D1115" s="6">
        <f>'Raw Data'!D1111/AVERAGE('Raw Data'!D$1270:D$1271,'Raw Data'!D$1273)</f>
        <v>1.7863438256658597</v>
      </c>
      <c r="E1115" s="6">
        <f>'Raw Data'!E1111/AVERAGE('Raw Data'!E$1270:E$1271,'Raw Data'!E$1273)</f>
        <v>2.7711957182824474</v>
      </c>
    </row>
    <row r="1116" spans="1:5" x14ac:dyDescent="0.25">
      <c r="A1116" t="s">
        <v>129</v>
      </c>
      <c r="B1116">
        <v>140329</v>
      </c>
      <c r="C1116" s="6">
        <f>'Raw Data'!C1112/AVERAGE('Raw Data'!C$1270:C$1271,'Raw Data'!C$1273)</f>
        <v>1.9189124041845442</v>
      </c>
      <c r="D1116" s="6">
        <f>'Raw Data'!D1112/AVERAGE('Raw Data'!D$1270:D$1271,'Raw Data'!D$1273)</f>
        <v>2.9973849878934624</v>
      </c>
      <c r="E1116" s="6">
        <f>'Raw Data'!E1112/AVERAGE('Raw Data'!E$1270:E$1271,'Raw Data'!E$1273)</f>
        <v>0.91375745043182088</v>
      </c>
    </row>
    <row r="1117" spans="1:5" x14ac:dyDescent="0.25">
      <c r="A1117" t="s">
        <v>131</v>
      </c>
      <c r="B1117">
        <v>140316</v>
      </c>
      <c r="C1117" s="6">
        <f>'Raw Data'!C1113/AVERAGE('Raw Data'!C$1270:C$1271,'Raw Data'!C$1273)</f>
        <v>0.79515981294894666</v>
      </c>
      <c r="D1117" s="6">
        <f>'Raw Data'!D1113/AVERAGE('Raw Data'!D$1270:D$1271,'Raw Data'!D$1273)</f>
        <v>0.93849878934624698</v>
      </c>
      <c r="E1117" s="6">
        <f>'Raw Data'!E1113/AVERAGE('Raw Data'!E$1270:E$1271,'Raw Data'!E$1273)</f>
        <v>3.7980780926894537</v>
      </c>
    </row>
    <row r="1118" spans="1:5" x14ac:dyDescent="0.25">
      <c r="A1118" t="s">
        <v>133</v>
      </c>
      <c r="B1118">
        <v>140301</v>
      </c>
      <c r="C1118" s="6">
        <f>'Raw Data'!C1114/AVERAGE('Raw Data'!C$1270:C$1271,'Raw Data'!C$1273)</f>
        <v>0.98245191148821298</v>
      </c>
      <c r="D1118" s="6">
        <f>'Raw Data'!D1114/AVERAGE('Raw Data'!D$1270:D$1271,'Raw Data'!D$1273)</f>
        <v>1.3394673123486684</v>
      </c>
      <c r="E1118" s="6">
        <f>'Raw Data'!E1114/AVERAGE('Raw Data'!E$1270:E$1271,'Raw Data'!E$1273)</f>
        <v>0.60649556015083317</v>
      </c>
    </row>
    <row r="1119" spans="1:5" x14ac:dyDescent="0.25">
      <c r="A1119" t="s">
        <v>135</v>
      </c>
      <c r="B1119">
        <v>140397</v>
      </c>
      <c r="C1119" s="6">
        <f>'Raw Data'!C1115/AVERAGE('Raw Data'!C$1270:C$1271,'Raw Data'!C$1273)</f>
        <v>0.64923106590175006</v>
      </c>
      <c r="D1119" s="6">
        <f>'Raw Data'!D1115/AVERAGE('Raw Data'!D$1270:D$1271,'Raw Data'!D$1273)</f>
        <v>0.90886198547215502</v>
      </c>
      <c r="E1119" s="6">
        <f>'Raw Data'!E1115/AVERAGE('Raw Data'!E$1270:E$1271,'Raw Data'!E$1273)</f>
        <v>1.7567205936017516</v>
      </c>
    </row>
    <row r="1120" spans="1:5" x14ac:dyDescent="0.25">
      <c r="A1120" t="s">
        <v>137</v>
      </c>
      <c r="B1120">
        <v>140593</v>
      </c>
      <c r="C1120" s="6">
        <f>'Raw Data'!C1116/AVERAGE('Raw Data'!C$1270:C$1271,'Raw Data'!C$1273)</f>
        <v>0.43706310562599432</v>
      </c>
      <c r="D1120" s="6">
        <f>'Raw Data'!D1116/AVERAGE('Raw Data'!D$1270:D$1271,'Raw Data'!D$1273)</f>
        <v>0.36116222760290556</v>
      </c>
      <c r="E1120" s="6">
        <f>'Raw Data'!E1116/AVERAGE('Raw Data'!E$1270:E$1271,'Raw Data'!E$1273)</f>
        <v>2.0395329035397154</v>
      </c>
    </row>
    <row r="1121" spans="1:5" x14ac:dyDescent="0.25">
      <c r="A1121" t="s">
        <v>139</v>
      </c>
      <c r="B1121">
        <v>140388</v>
      </c>
      <c r="C1121" s="6">
        <f>'Raw Data'!C1117/AVERAGE('Raw Data'!C$1270:C$1271,'Raw Data'!C$1273)</f>
        <v>1.9144289639878513</v>
      </c>
      <c r="D1121" s="6">
        <f>'Raw Data'!D1117/AVERAGE('Raw Data'!D$1270:D$1271,'Raw Data'!D$1273)</f>
        <v>2.570847457627119</v>
      </c>
      <c r="E1121" s="6">
        <f>'Raw Data'!E1117/AVERAGE('Raw Data'!E$1270:E$1271,'Raw Data'!E$1273)</f>
        <v>2.0486558812796494</v>
      </c>
    </row>
    <row r="1122" spans="1:5" x14ac:dyDescent="0.25">
      <c r="A1122" t="s">
        <v>141</v>
      </c>
      <c r="B1122">
        <v>140537</v>
      </c>
      <c r="C1122" s="6">
        <f>'Raw Data'!C1118/AVERAGE('Raw Data'!C$1270:C$1271,'Raw Data'!C$1273)</f>
        <v>0.82336209805717597</v>
      </c>
      <c r="D1122" s="6">
        <f>'Raw Data'!D1118/AVERAGE('Raw Data'!D$1270:D$1271,'Raw Data'!D$1273)</f>
        <v>1.5713317191283294</v>
      </c>
      <c r="E1122" s="6">
        <f>'Raw Data'!E1118/AVERAGE('Raw Data'!E$1270:E$1271,'Raw Data'!E$1273)</f>
        <v>1.0998661963264809</v>
      </c>
    </row>
    <row r="1123" spans="1:5" x14ac:dyDescent="0.25">
      <c r="A1123" t="s">
        <v>143</v>
      </c>
      <c r="B1123">
        <v>140334</v>
      </c>
      <c r="C1123" s="6">
        <f>'Raw Data'!C1119/AVERAGE('Raw Data'!C$1270:C$1271,'Raw Data'!C$1273)</f>
        <v>0.84172974015330482</v>
      </c>
      <c r="D1123" s="6">
        <f>'Raw Data'!D1119/AVERAGE('Raw Data'!D$1270:D$1271,'Raw Data'!D$1273)</f>
        <v>2.1867312348668282</v>
      </c>
      <c r="E1123" s="6">
        <f>'Raw Data'!E1119/AVERAGE('Raw Data'!E$1270:E$1271,'Raw Data'!E$1273)</f>
        <v>1.7979564529862546</v>
      </c>
    </row>
    <row r="1124" spans="1:5" x14ac:dyDescent="0.25">
      <c r="A1124" t="s">
        <v>145</v>
      </c>
      <c r="B1124">
        <v>140313</v>
      </c>
      <c r="C1124" s="6">
        <f>'Raw Data'!C1120/AVERAGE('Raw Data'!C$1270:C$1271,'Raw Data'!C$1273)</f>
        <v>1.4793906378055248</v>
      </c>
      <c r="D1124" s="6">
        <f>'Raw Data'!D1120/AVERAGE('Raw Data'!D$1270:D$1271,'Raw Data'!D$1273)</f>
        <v>0.80338983050847457</v>
      </c>
      <c r="E1124" s="6">
        <f>'Raw Data'!E1120/AVERAGE('Raw Data'!E$1270:E$1271,'Raw Data'!E$1273)</f>
        <v>3.4630823500790657</v>
      </c>
    </row>
    <row r="1125" spans="1:5" x14ac:dyDescent="0.25">
      <c r="A1125" t="s">
        <v>147</v>
      </c>
      <c r="B1125">
        <v>140318</v>
      </c>
      <c r="C1125" s="6">
        <f>'Raw Data'!C1121/AVERAGE('Raw Data'!C$1270:C$1271,'Raw Data'!C$1273)</f>
        <v>1.2698259653859134</v>
      </c>
      <c r="D1125" s="6">
        <f>'Raw Data'!D1121/AVERAGE('Raw Data'!D$1270:D$1271,'Raw Data'!D$1273)</f>
        <v>1.3356900726392253</v>
      </c>
      <c r="E1125" s="6">
        <f>'Raw Data'!E1121/AVERAGE('Raw Data'!E$1270:E$1271,'Raw Data'!E$1273)</f>
        <v>1.8727648704537161</v>
      </c>
    </row>
    <row r="1126" spans="1:5" x14ac:dyDescent="0.25">
      <c r="A1126" t="s">
        <v>149</v>
      </c>
      <c r="B1126">
        <v>140393</v>
      </c>
      <c r="C1126" s="6">
        <f>'Raw Data'!C1122/AVERAGE('Raw Data'!C$1270:C$1271,'Raw Data'!C$1273)</f>
        <v>1.2689582027671986</v>
      </c>
      <c r="D1126" s="6">
        <f>'Raw Data'!D1122/AVERAGE('Raw Data'!D$1270:D$1271,'Raw Data'!D$1273)</f>
        <v>1.4533656174334142</v>
      </c>
      <c r="E1126" s="6">
        <f>'Raw Data'!E1122/AVERAGE('Raw Data'!E$1270:E$1271,'Raw Data'!E$1273)</f>
        <v>1.8063495925069941</v>
      </c>
    </row>
    <row r="1127" spans="1:5" x14ac:dyDescent="0.25">
      <c r="A1127" t="s">
        <v>151</v>
      </c>
      <c r="B1127">
        <v>140341</v>
      </c>
      <c r="C1127" s="6">
        <f>'Raw Data'!C1123/AVERAGE('Raw Data'!C$1270:C$1271,'Raw Data'!C$1273)</f>
        <v>0.90363014028829003</v>
      </c>
      <c r="D1127" s="6">
        <f>'Raw Data'!D1123/AVERAGE('Raw Data'!D$1270:D$1271,'Raw Data'!D$1273)</f>
        <v>1.4806779661016949</v>
      </c>
      <c r="E1127" s="6">
        <f>'Raw Data'!E1123/AVERAGE('Raw Data'!E$1270:E$1271,'Raw Data'!E$1273)</f>
        <v>0.70064469042695532</v>
      </c>
    </row>
    <row r="1128" spans="1:5" x14ac:dyDescent="0.25">
      <c r="A1128" t="s">
        <v>153</v>
      </c>
      <c r="B1128">
        <v>140595</v>
      </c>
      <c r="C1128" s="6">
        <f>'Raw Data'!C1124/AVERAGE('Raw Data'!C$1270:C$1271,'Raw Data'!C$1273)</f>
        <v>0.91751434218772598</v>
      </c>
      <c r="D1128" s="6">
        <f>'Raw Data'!D1124/AVERAGE('Raw Data'!D$1270:D$1271,'Raw Data'!D$1273)</f>
        <v>0.46634382566585958</v>
      </c>
      <c r="E1128" s="6">
        <f>'Raw Data'!E1124/AVERAGE('Raw Data'!E$1270:E$1271,'Raw Data'!E$1273)</f>
        <v>0.74881401289380844</v>
      </c>
    </row>
    <row r="1129" spans="1:5" x14ac:dyDescent="0.25">
      <c r="A1129" t="s">
        <v>155</v>
      </c>
      <c r="B1129">
        <v>140386</v>
      </c>
      <c r="C1129" s="6">
        <f>'Raw Data'!C1125/AVERAGE('Raw Data'!C$1270:C$1271,'Raw Data'!C$1273)</f>
        <v>2.545581641999711</v>
      </c>
      <c r="D1129" s="6">
        <f>'Raw Data'!D1125/AVERAGE('Raw Data'!D$1270:D$1271,'Raw Data'!D$1273)</f>
        <v>0.66421307506053273</v>
      </c>
      <c r="E1129" s="6">
        <f>'Raw Data'!E1125/AVERAGE('Raw Data'!E$1270:E$1271,'Raw Data'!E$1273)</f>
        <v>1.90414791387909</v>
      </c>
    </row>
    <row r="1130" spans="1:5" x14ac:dyDescent="0.25">
      <c r="A1130" t="s">
        <v>157</v>
      </c>
      <c r="B1130">
        <v>140535</v>
      </c>
      <c r="C1130" s="6">
        <f>'Raw Data'!C1126/AVERAGE('Raw Data'!C$1270:C$1271,'Raw Data'!C$1273)</f>
        <v>0.72573880345176689</v>
      </c>
      <c r="D1130" s="6">
        <f>'Raw Data'!D1126/AVERAGE('Raw Data'!D$1270:D$1271,'Raw Data'!D$1273)</f>
        <v>0.39108958837772401</v>
      </c>
      <c r="E1130" s="6">
        <f>'Raw Data'!E1126/AVERAGE('Raw Data'!E$1270:E$1271,'Raw Data'!E$1273)</f>
        <v>0.99185013988565862</v>
      </c>
    </row>
    <row r="1131" spans="1:5" x14ac:dyDescent="0.25">
      <c r="A1131" t="s">
        <v>159</v>
      </c>
      <c r="B1131">
        <v>140348</v>
      </c>
      <c r="C1131" s="6">
        <f>'Raw Data'!C1127/AVERAGE('Raw Data'!C$1270:C$1271,'Raw Data'!C$1273)</f>
        <v>2.6507255459673145</v>
      </c>
      <c r="D1131" s="6">
        <f>'Raw Data'!D1127/AVERAGE('Raw Data'!D$1270:D$1271,'Raw Data'!D$1273)</f>
        <v>0.45530266343825671</v>
      </c>
      <c r="E1131" s="6">
        <f>'Raw Data'!E1127/AVERAGE('Raw Data'!E$1270:E$1271,'Raw Data'!E$1273)</f>
        <v>0.8283663787860357</v>
      </c>
    </row>
    <row r="1132" spans="1:5" x14ac:dyDescent="0.25">
      <c r="A1132" t="s">
        <v>161</v>
      </c>
      <c r="B1132">
        <v>140312</v>
      </c>
      <c r="C1132" s="6">
        <f>'Raw Data'!C1128/AVERAGE('Raw Data'!C$1270:C$1271,'Raw Data'!C$1273)</f>
        <v>0.46743479728101051</v>
      </c>
      <c r="D1132" s="6">
        <f>'Raw Data'!D1128/AVERAGE('Raw Data'!D$1270:D$1271,'Raw Data'!D$1273)</f>
        <v>1.100629539951574</v>
      </c>
      <c r="E1132" s="6">
        <f>'Raw Data'!E1128/AVERAGE('Raw Data'!E$1270:E$1271,'Raw Data'!E$1273)</f>
        <v>1.9457486923731906</v>
      </c>
    </row>
    <row r="1133" spans="1:5" x14ac:dyDescent="0.25">
      <c r="A1133" t="s">
        <v>165</v>
      </c>
      <c r="B1133">
        <v>140398</v>
      </c>
      <c r="C1133" s="6">
        <f>'Raw Data'!C1130/AVERAGE('Raw Data'!C$1270:C$1271,'Raw Data'!C$1273)</f>
        <v>0.72414790531745654</v>
      </c>
      <c r="D1133" s="6">
        <f>'Raw Data'!D1130/AVERAGE('Raw Data'!D$1270:D$1271,'Raw Data'!D$1273)</f>
        <v>0.52474576271186446</v>
      </c>
      <c r="E1133" s="6">
        <f>'Raw Data'!E1130/AVERAGE('Raw Data'!E$1270:E$1271,'Raw Data'!E$1273)</f>
        <v>1.0225033450918379</v>
      </c>
    </row>
    <row r="1134" spans="1:5" x14ac:dyDescent="0.25">
      <c r="A1134" t="s">
        <v>167</v>
      </c>
      <c r="B1134">
        <v>140346</v>
      </c>
      <c r="C1134" s="6">
        <f>'Raw Data'!C1131/AVERAGE('Raw Data'!C$1270:C$1271,'Raw Data'!C$1273)</f>
        <v>1.8789953237236658</v>
      </c>
      <c r="D1134" s="6">
        <f>'Raw Data'!D1131/AVERAGE('Raw Data'!D$1270:D$1271,'Raw Data'!D$1273)</f>
        <v>1.2133656174334142</v>
      </c>
      <c r="E1134" s="6">
        <f>'Raw Data'!E1131/AVERAGE('Raw Data'!E$1270:E$1271,'Raw Data'!E$1273)</f>
        <v>3.3328062279528035</v>
      </c>
    </row>
    <row r="1135" spans="1:5" x14ac:dyDescent="0.25">
      <c r="A1135" t="s">
        <v>169</v>
      </c>
      <c r="B1135">
        <v>140589</v>
      </c>
      <c r="C1135" s="6">
        <f>'Raw Data'!C1132/AVERAGE('Raw Data'!C$1270:C$1271,'Raw Data'!C$1273)</f>
        <v>0.95309260955503061</v>
      </c>
      <c r="D1135" s="6">
        <f>'Raw Data'!D1132/AVERAGE('Raw Data'!D$1270:D$1271,'Raw Data'!D$1273)</f>
        <v>0.75661016949152549</v>
      </c>
      <c r="E1135" s="6">
        <f>'Raw Data'!E1132/AVERAGE('Raw Data'!E$1270:E$1271,'Raw Data'!E$1273)</f>
        <v>1.6501642135993186</v>
      </c>
    </row>
    <row r="1136" spans="1:5" x14ac:dyDescent="0.25">
      <c r="A1136" t="s">
        <v>171</v>
      </c>
      <c r="B1136">
        <v>140387</v>
      </c>
      <c r="C1136" s="6">
        <f>'Raw Data'!C1133/AVERAGE('Raw Data'!C$1270:C$1271,'Raw Data'!C$1273)</f>
        <v>1.3574699898761029</v>
      </c>
      <c r="D1136" s="6">
        <f>'Raw Data'!D1133/AVERAGE('Raw Data'!D$1270:D$1271,'Raw Data'!D$1273)</f>
        <v>0.58169491525423733</v>
      </c>
      <c r="E1136" s="6">
        <f>'Raw Data'!E1133/AVERAGE('Raw Data'!E$1270:E$1271,'Raw Data'!E$1273)</f>
        <v>1.0268823744070064</v>
      </c>
    </row>
    <row r="1137" spans="1:5" x14ac:dyDescent="0.25">
      <c r="A1137" t="s">
        <v>173</v>
      </c>
      <c r="B1137">
        <v>140542</v>
      </c>
      <c r="C1137" s="6">
        <f>'Raw Data'!C1134/AVERAGE('Raw Data'!C$1270:C$1271,'Raw Data'!C$1273)</f>
        <v>1.0585257677288724</v>
      </c>
      <c r="D1137" s="6">
        <f>'Raw Data'!D1134/AVERAGE('Raw Data'!D$1270:D$1271,'Raw Data'!D$1273)</f>
        <v>1.5260048426150121</v>
      </c>
      <c r="E1137" s="6">
        <f>'Raw Data'!E1134/AVERAGE('Raw Data'!E$1270:E$1271,'Raw Data'!E$1273)</f>
        <v>3.1762559299355306</v>
      </c>
    </row>
    <row r="1138" spans="1:5" x14ac:dyDescent="0.25">
      <c r="A1138" t="s">
        <v>175</v>
      </c>
      <c r="B1138">
        <v>140351</v>
      </c>
      <c r="C1138" s="6">
        <f>'Raw Data'!C1135/AVERAGE('Raw Data'!C$1270:C$1271,'Raw Data'!C$1273)</f>
        <v>1.1703225184399557</v>
      </c>
      <c r="D1138" s="6">
        <f>'Raw Data'!D1135/AVERAGE('Raw Data'!D$1270:D$1271,'Raw Data'!D$1273)</f>
        <v>0.36552058111380148</v>
      </c>
      <c r="E1138" s="6">
        <f>'Raw Data'!E1135/AVERAGE('Raw Data'!E$1270:E$1271,'Raw Data'!E$1273)</f>
        <v>1.0699428293394964</v>
      </c>
    </row>
    <row r="1139" spans="1:5" x14ac:dyDescent="0.25">
      <c r="A1139" t="s">
        <v>177</v>
      </c>
      <c r="B1139">
        <v>140309</v>
      </c>
      <c r="C1139" s="6">
        <f>'Raw Data'!C1136/AVERAGE('Raw Data'!C$1270:C$1271,'Raw Data'!C$1273)</f>
        <v>1.2582557971363835</v>
      </c>
      <c r="D1139" s="6">
        <f>'Raw Data'!D1136/AVERAGE('Raw Data'!D$1270:D$1271,'Raw Data'!D$1273)</f>
        <v>0.90363196125907996</v>
      </c>
      <c r="E1139" s="6">
        <f>'Raw Data'!E1136/AVERAGE('Raw Data'!E$1270:E$1271,'Raw Data'!E$1273)</f>
        <v>1.5530957304464177</v>
      </c>
    </row>
    <row r="1140" spans="1:5" x14ac:dyDescent="0.25">
      <c r="A1140" t="s">
        <v>179</v>
      </c>
      <c r="B1140">
        <v>140307</v>
      </c>
      <c r="C1140" s="6">
        <f>'Raw Data'!C1137/AVERAGE('Raw Data'!C$1270:C$1271,'Raw Data'!C$1273)</f>
        <v>0.96263799836089292</v>
      </c>
      <c r="D1140" s="6">
        <f>'Raw Data'!D1137/AVERAGE('Raw Data'!D$1270:D$1271,'Raw Data'!D$1273)</f>
        <v>1.1645520581113802</v>
      </c>
      <c r="E1140" s="6">
        <f>'Raw Data'!E1137/AVERAGE('Raw Data'!E$1270:E$1271,'Raw Data'!E$1273)</f>
        <v>1.7753314681912176</v>
      </c>
    </row>
    <row r="1141" spans="1:5" x14ac:dyDescent="0.25">
      <c r="A1141" t="s">
        <v>181</v>
      </c>
      <c r="B1141">
        <v>140395</v>
      </c>
      <c r="C1141" s="6">
        <f>'Raw Data'!C1138/AVERAGE('Raw Data'!C$1270:C$1271,'Raw Data'!C$1273)</f>
        <v>0.85778334859952754</v>
      </c>
      <c r="D1141" s="6">
        <f>'Raw Data'!D1138/AVERAGE('Raw Data'!D$1270:D$1271,'Raw Data'!D$1273)</f>
        <v>0.539273607748184</v>
      </c>
      <c r="E1141" s="6">
        <f>'Raw Data'!E1138/AVERAGE('Raw Data'!E$1270:E$1271,'Raw Data'!E$1273)</f>
        <v>0.92616470015813157</v>
      </c>
    </row>
    <row r="1142" spans="1:5" x14ac:dyDescent="0.25">
      <c r="A1142" t="s">
        <v>183</v>
      </c>
      <c r="B1142">
        <v>140396</v>
      </c>
      <c r="C1142" s="6">
        <f>'Raw Data'!C1139/AVERAGE('Raw Data'!C$1270:C$1271,'Raw Data'!C$1273)</f>
        <v>0.64315672757074682</v>
      </c>
      <c r="D1142" s="6">
        <f>'Raw Data'!D1139/AVERAGE('Raw Data'!D$1270:D$1271,'Raw Data'!D$1273)</f>
        <v>1.1169007263922519</v>
      </c>
      <c r="E1142" s="6">
        <f>'Raw Data'!E1139/AVERAGE('Raw Data'!E$1270:E$1271,'Raw Data'!E$1273)</f>
        <v>2.0574139399099867</v>
      </c>
    </row>
    <row r="1143" spans="1:5" x14ac:dyDescent="0.25">
      <c r="A1143" t="s">
        <v>185</v>
      </c>
      <c r="B1143">
        <v>140592</v>
      </c>
      <c r="C1143" s="6">
        <f>'Raw Data'!C1140/AVERAGE('Raw Data'!C$1270:C$1271,'Raw Data'!C$1273)</f>
        <v>1.7699464879718461</v>
      </c>
      <c r="D1143" s="6">
        <f>'Raw Data'!D1140/AVERAGE('Raw Data'!D$1270:D$1271,'Raw Data'!D$1273)</f>
        <v>1.8325423728813559</v>
      </c>
      <c r="E1143" s="6">
        <f>'Raw Data'!E1140/AVERAGE('Raw Data'!E$1270:E$1271,'Raw Data'!E$1273)</f>
        <v>2.1530227466244982</v>
      </c>
    </row>
    <row r="1144" spans="1:5" x14ac:dyDescent="0.25">
      <c r="A1144" t="s">
        <v>187</v>
      </c>
      <c r="B1144">
        <v>140385</v>
      </c>
      <c r="C1144" s="6">
        <f>'Raw Data'!C1141/AVERAGE('Raw Data'!C$1270:C$1271,'Raw Data'!C$1273)</f>
        <v>1.6906908354625658</v>
      </c>
      <c r="D1144" s="6">
        <f>'Raw Data'!D1141/AVERAGE('Raw Data'!D$1270:D$1271,'Raw Data'!D$1273)</f>
        <v>0.46895883777239711</v>
      </c>
      <c r="E1144" s="6">
        <f>'Raw Data'!E1141/AVERAGE('Raw Data'!E$1270:E$1271,'Raw Data'!E$1273)</f>
        <v>1.7548959980537646</v>
      </c>
    </row>
    <row r="1145" spans="1:5" x14ac:dyDescent="0.25">
      <c r="A1145" t="s">
        <v>13</v>
      </c>
      <c r="B1145">
        <v>140379</v>
      </c>
      <c r="C1145" s="6">
        <f>'Raw Data'!C1142/AVERAGE('Raw Data'!C$1270:C$1271,'Raw Data'!C$1273)</f>
        <v>1.2372848671841103</v>
      </c>
      <c r="D1145" s="6">
        <f>'Raw Data'!D1142/AVERAGE('Raw Data'!D$1270:D$1271,'Raw Data'!D$1273)</f>
        <v>5.159709443099274</v>
      </c>
      <c r="E1145" s="6">
        <f>'Raw Data'!E1142/AVERAGE('Raw Data'!E$1270:E$1271,'Raw Data'!E$1273)</f>
        <v>1.8559785914122369</v>
      </c>
    </row>
    <row r="1146" spans="1:5" x14ac:dyDescent="0.25">
      <c r="A1146" t="s">
        <v>15</v>
      </c>
      <c r="B1146">
        <v>140371</v>
      </c>
      <c r="C1146" s="6">
        <f>'Raw Data'!C1143/AVERAGE('Raw Data'!C$1270:C$1271,'Raw Data'!C$1273)</f>
        <v>0.8021019138986647</v>
      </c>
      <c r="D1146" s="6">
        <f>'Raw Data'!D1143/AVERAGE('Raw Data'!D$1270:D$1271,'Raw Data'!D$1273)</f>
        <v>0.74150121065375307</v>
      </c>
      <c r="E1146" s="6">
        <f>'Raw Data'!E1143/AVERAGE('Raw Data'!E$1270:E$1271,'Raw Data'!E$1273)</f>
        <v>2.1475489599805377</v>
      </c>
    </row>
    <row r="1147" spans="1:5" x14ac:dyDescent="0.25">
      <c r="A1147" t="s">
        <v>17</v>
      </c>
      <c r="B1147">
        <v>2771</v>
      </c>
      <c r="C1147" s="6">
        <f>'Raw Data'!C1144/AVERAGE('Raw Data'!C$1270:C$1271,'Raw Data'!C$1273)</f>
        <v>0.74049076796991764</v>
      </c>
      <c r="D1147" s="6">
        <f>'Raw Data'!D1144/AVERAGE('Raw Data'!D$1270:D$1271,'Raw Data'!D$1273)</f>
        <v>0.7961259079903148</v>
      </c>
      <c r="E1147" s="6">
        <f>'Raw Data'!E1144/AVERAGE('Raw Data'!E$1270:E$1271,'Raw Data'!E$1273)</f>
        <v>0.57657219316384867</v>
      </c>
    </row>
    <row r="1148" spans="1:5" x14ac:dyDescent="0.25">
      <c r="A1148" t="s">
        <v>19</v>
      </c>
      <c r="B1148">
        <v>2745</v>
      </c>
      <c r="C1148" s="6">
        <f>'Raw Data'!C1145/AVERAGE('Raw Data'!C$1270:C$1271,'Raw Data'!C$1273)</f>
        <v>1.8156486525574893</v>
      </c>
      <c r="D1148" s="6">
        <f>'Raw Data'!D1145/AVERAGE('Raw Data'!D$1270:D$1271,'Raw Data'!D$1273)</f>
        <v>0.94314769975786927</v>
      </c>
      <c r="E1148" s="6">
        <f>'Raw Data'!E1145/AVERAGE('Raw Data'!E$1270:E$1271,'Raw Data'!E$1273)</f>
        <v>0.8283663787860357</v>
      </c>
    </row>
    <row r="1149" spans="1:5" x14ac:dyDescent="0.25">
      <c r="A1149" t="s">
        <v>21</v>
      </c>
      <c r="B1149">
        <v>2727</v>
      </c>
      <c r="C1149" s="6">
        <f>'Raw Data'!C1146/AVERAGE('Raw Data'!C$1270:C$1271,'Raw Data'!C$1273)</f>
        <v>0.85329990840283476</v>
      </c>
      <c r="D1149" s="6">
        <f>'Raw Data'!D1146/AVERAGE('Raw Data'!D$1270:D$1271,'Raw Data'!D$1273)</f>
        <v>2.7260048426150121</v>
      </c>
      <c r="E1149" s="6">
        <f>'Raw Data'!E1146/AVERAGE('Raw Data'!E$1270:E$1271,'Raw Data'!E$1273)</f>
        <v>1.4385111300328426</v>
      </c>
    </row>
    <row r="1150" spans="1:5" x14ac:dyDescent="0.25">
      <c r="A1150" t="s">
        <v>23</v>
      </c>
      <c r="B1150">
        <v>2714</v>
      </c>
      <c r="C1150" s="6">
        <f>'Raw Data'!C1147/AVERAGE('Raw Data'!C$1270:C$1271,'Raw Data'!C$1273)</f>
        <v>1.5047003808513717</v>
      </c>
      <c r="D1150" s="6">
        <f>'Raw Data'!D1147/AVERAGE('Raw Data'!D$1270:D$1271,'Raw Data'!D$1273)</f>
        <v>0.78915254237288135</v>
      </c>
      <c r="E1150" s="6">
        <f>'Raw Data'!E1147/AVERAGE('Raw Data'!E$1270:E$1271,'Raw Data'!E$1273)</f>
        <v>1.2896241333171146</v>
      </c>
    </row>
    <row r="1151" spans="1:5" x14ac:dyDescent="0.25">
      <c r="A1151" t="s">
        <v>25</v>
      </c>
      <c r="B1151">
        <v>2696</v>
      </c>
      <c r="C1151" s="6">
        <f>'Raw Data'!C1148/AVERAGE('Raw Data'!C$1270:C$1271,'Raw Data'!C$1273)</f>
        <v>0.59542978354143572</v>
      </c>
      <c r="D1151" s="6">
        <f>'Raw Data'!D1148/AVERAGE('Raw Data'!D$1270:D$1271,'Raw Data'!D$1273)</f>
        <v>0.70285714285714285</v>
      </c>
      <c r="E1151" s="6">
        <f>'Raw Data'!E1148/AVERAGE('Raw Data'!E$1270:E$1271,'Raw Data'!E$1273)</f>
        <v>1.6169565746259578</v>
      </c>
    </row>
    <row r="1152" spans="1:5" x14ac:dyDescent="0.25">
      <c r="A1152" t="s">
        <v>27</v>
      </c>
      <c r="B1152">
        <v>2684</v>
      </c>
      <c r="C1152" s="6">
        <f>'Raw Data'!C1149/AVERAGE('Raw Data'!C$1270:C$1271,'Raw Data'!C$1273)</f>
        <v>1.1678638576869307</v>
      </c>
      <c r="D1152" s="6">
        <f>'Raw Data'!D1149/AVERAGE('Raw Data'!D$1270:D$1271,'Raw Data'!D$1273)</f>
        <v>0.56135593220338986</v>
      </c>
      <c r="E1152" s="6">
        <f>'Raw Data'!E1149/AVERAGE('Raw Data'!E$1270:E$1271,'Raw Data'!E$1273)</f>
        <v>0.50650772412115308</v>
      </c>
    </row>
    <row r="1153" spans="1:5" x14ac:dyDescent="0.25">
      <c r="A1153" t="s">
        <v>29</v>
      </c>
      <c r="B1153">
        <v>140381</v>
      </c>
      <c r="C1153" s="6">
        <f>'Raw Data'!C1150/AVERAGE('Raw Data'!C$1270:C$1271,'Raw Data'!C$1273)</f>
        <v>1.1733596876054573</v>
      </c>
      <c r="D1153" s="6">
        <f>'Raw Data'!D1150/AVERAGE('Raw Data'!D$1270:D$1271,'Raw Data'!D$1273)</f>
        <v>2.1216464891041165</v>
      </c>
      <c r="E1153" s="6">
        <f>'Raw Data'!E1150/AVERAGE('Raw Data'!E$1270:E$1271,'Raw Data'!E$1273)</f>
        <v>1.2232088553703928</v>
      </c>
    </row>
    <row r="1154" spans="1:5" x14ac:dyDescent="0.25">
      <c r="A1154" t="s">
        <v>31</v>
      </c>
      <c r="B1154">
        <v>140376</v>
      </c>
      <c r="C1154" s="6">
        <f>'Raw Data'!C1151/AVERAGE('Raw Data'!C$1270:C$1271,'Raw Data'!C$1273)</f>
        <v>0.86776261871474714</v>
      </c>
      <c r="D1154" s="6">
        <f>'Raw Data'!D1151/AVERAGE('Raw Data'!D$1270:D$1271,'Raw Data'!D$1273)</f>
        <v>0.51312348668280872</v>
      </c>
      <c r="E1154" s="6">
        <f>'Raw Data'!E1151/AVERAGE('Raw Data'!E$1270:E$1271,'Raw Data'!E$1273)</f>
        <v>1.213720958520861</v>
      </c>
    </row>
    <row r="1155" spans="1:5" x14ac:dyDescent="0.25">
      <c r="A1155" t="s">
        <v>33</v>
      </c>
      <c r="B1155">
        <v>2759</v>
      </c>
      <c r="C1155" s="6">
        <f>'Raw Data'!C1152/AVERAGE('Raw Data'!C$1270:C$1271,'Raw Data'!C$1273)</f>
        <v>1.3414163814298801</v>
      </c>
      <c r="D1155" s="6">
        <f>'Raw Data'!D1152/AVERAGE('Raw Data'!D$1270:D$1271,'Raw Data'!D$1273)</f>
        <v>0.51864406779661021</v>
      </c>
      <c r="E1155" s="6">
        <f>'Raw Data'!E1152/AVERAGE('Raw Data'!E$1270:E$1271,'Raw Data'!E$1273)</f>
        <v>0.45249969590074196</v>
      </c>
    </row>
    <row r="1156" spans="1:5" x14ac:dyDescent="0.25">
      <c r="A1156" t="s">
        <v>35</v>
      </c>
      <c r="B1156">
        <v>2746</v>
      </c>
      <c r="C1156" s="6">
        <f>'Raw Data'!C1153/AVERAGE('Raw Data'!C$1270:C$1271,'Raw Data'!C$1273)</f>
        <v>2.7296919442703564</v>
      </c>
      <c r="D1156" s="6">
        <f>'Raw Data'!D1153/AVERAGE('Raw Data'!D$1270:D$1271,'Raw Data'!D$1273)</f>
        <v>6.7792736077481841</v>
      </c>
      <c r="E1156" s="6">
        <f>'Raw Data'!E1153/AVERAGE('Raw Data'!E$1270:E$1271,'Raw Data'!E$1273)</f>
        <v>1.5509062157888334</v>
      </c>
    </row>
    <row r="1157" spans="1:5" x14ac:dyDescent="0.25">
      <c r="A1157" t="s">
        <v>37</v>
      </c>
      <c r="B1157">
        <v>2729</v>
      </c>
      <c r="C1157" s="6">
        <f>'Raw Data'!C1154/AVERAGE('Raw Data'!C$1270:C$1271,'Raw Data'!C$1273)</f>
        <v>1.4549486573783927</v>
      </c>
      <c r="D1157" s="6">
        <f>'Raw Data'!D1154/AVERAGE('Raw Data'!D$1270:D$1271,'Raw Data'!D$1273)</f>
        <v>0.66246973365617434</v>
      </c>
      <c r="E1157" s="6">
        <f>'Raw Data'!E1154/AVERAGE('Raw Data'!E$1270:E$1271,'Raw Data'!E$1273)</f>
        <v>0.9444106556380002</v>
      </c>
    </row>
    <row r="1158" spans="1:5" x14ac:dyDescent="0.25">
      <c r="A1158" t="s">
        <v>39</v>
      </c>
      <c r="B1158">
        <v>2708</v>
      </c>
      <c r="C1158" s="6">
        <f>'Raw Data'!C1155/AVERAGE('Raw Data'!C$1270:C$1271,'Raw Data'!C$1273)</f>
        <v>1.3273875524273249</v>
      </c>
      <c r="D1158" s="6">
        <f>'Raw Data'!D1155/AVERAGE('Raw Data'!D$1270:D$1271,'Raw Data'!D$1273)</f>
        <v>0.45094430992736079</v>
      </c>
      <c r="E1158" s="6">
        <f>'Raw Data'!E1155/AVERAGE('Raw Data'!E$1270:E$1271,'Raw Data'!E$1273)</f>
        <v>0.73129789563313463</v>
      </c>
    </row>
    <row r="1159" spans="1:5" x14ac:dyDescent="0.25">
      <c r="A1159" t="s">
        <v>45</v>
      </c>
      <c r="B1159">
        <v>140382</v>
      </c>
      <c r="C1159" s="6">
        <f>'Raw Data'!C1158/AVERAGE('Raw Data'!C$1270:C$1271,'Raw Data'!C$1273)</f>
        <v>1.9978788024875862</v>
      </c>
      <c r="D1159" s="6">
        <f>'Raw Data'!D1158/AVERAGE('Raw Data'!D$1270:D$1271,'Raw Data'!D$1273)</f>
        <v>1.6602421307506054</v>
      </c>
      <c r="E1159" s="6">
        <f>'Raw Data'!E1158/AVERAGE('Raw Data'!E$1270:E$1271,'Raw Data'!E$1273)</f>
        <v>2.1376961440214086</v>
      </c>
    </row>
    <row r="1160" spans="1:5" x14ac:dyDescent="0.25">
      <c r="A1160" t="s">
        <v>47</v>
      </c>
      <c r="B1160">
        <v>2772</v>
      </c>
      <c r="C1160" s="6">
        <f>'Raw Data'!C1159/AVERAGE('Raw Data'!C$1270:C$1271,'Raw Data'!C$1273)</f>
        <v>0.72660656607048169</v>
      </c>
      <c r="D1160" s="6">
        <f>'Raw Data'!D1159/AVERAGE('Raw Data'!D$1270:D$1271,'Raw Data'!D$1273)</f>
        <v>1.5062469733656174</v>
      </c>
      <c r="E1160" s="6">
        <f>'Raw Data'!E1159/AVERAGE('Raw Data'!E$1270:E$1271,'Raw Data'!E$1273)</f>
        <v>1.377204719620484</v>
      </c>
    </row>
    <row r="1161" spans="1:5" x14ac:dyDescent="0.25">
      <c r="A1161" t="s">
        <v>49</v>
      </c>
      <c r="B1161">
        <v>2760</v>
      </c>
      <c r="C1161" s="6">
        <f>'Raw Data'!C1160/AVERAGE('Raw Data'!C$1270:C$1271,'Raw Data'!C$1273)</f>
        <v>1.3937713927590032</v>
      </c>
      <c r="D1161" s="6">
        <f>'Raw Data'!D1160/AVERAGE('Raw Data'!D$1270:D$1271,'Raw Data'!D$1273)</f>
        <v>5.332300242130751</v>
      </c>
      <c r="E1161" s="6">
        <f>'Raw Data'!E1160/AVERAGE('Raw Data'!E$1270:E$1271,'Raw Data'!E$1273)</f>
        <v>0.5962778250821068</v>
      </c>
    </row>
    <row r="1162" spans="1:5" x14ac:dyDescent="0.25">
      <c r="A1162" t="s">
        <v>51</v>
      </c>
      <c r="B1162">
        <v>2747</v>
      </c>
      <c r="C1162" s="6">
        <f>'Raw Data'!C1161/AVERAGE('Raw Data'!C$1270:C$1271,'Raw Data'!C$1273)</f>
        <v>1.7899050282022853</v>
      </c>
      <c r="D1162" s="6">
        <f>'Raw Data'!D1161/AVERAGE('Raw Data'!D$1270:D$1271,'Raw Data'!D$1273)</f>
        <v>1.3888619854721551</v>
      </c>
      <c r="E1162" s="6">
        <f>'Raw Data'!E1161/AVERAGE('Raw Data'!E$1270:E$1271,'Raw Data'!E$1273)</f>
        <v>1.1918258119450187</v>
      </c>
    </row>
    <row r="1163" spans="1:5" x14ac:dyDescent="0.25">
      <c r="A1163" t="s">
        <v>53</v>
      </c>
      <c r="B1163">
        <v>2734</v>
      </c>
      <c r="C1163" s="6">
        <f>'Raw Data'!C1162/AVERAGE('Raw Data'!C$1270:C$1271,'Raw Data'!C$1273)</f>
        <v>0.786192932555561</v>
      </c>
      <c r="D1163" s="6">
        <f>'Raw Data'!D1162/AVERAGE('Raw Data'!D$1270:D$1271,'Raw Data'!D$1273)</f>
        <v>0.3690072639225182</v>
      </c>
      <c r="E1163" s="6">
        <f>'Raw Data'!E1162/AVERAGE('Raw Data'!E$1270:E$1271,'Raw Data'!E$1273)</f>
        <v>0.50504804768276368</v>
      </c>
    </row>
    <row r="1164" spans="1:5" x14ac:dyDescent="0.25">
      <c r="A1164" t="s">
        <v>55</v>
      </c>
      <c r="B1164">
        <v>2712</v>
      </c>
      <c r="C1164" s="6">
        <f>'Raw Data'!C1163/AVERAGE('Raw Data'!C$1270:C$1271,'Raw Data'!C$1273)</f>
        <v>0.64995420141734561</v>
      </c>
      <c r="D1164" s="6">
        <f>'Raw Data'!D1163/AVERAGE('Raw Data'!D$1270:D$1271,'Raw Data'!D$1273)</f>
        <v>0.78857142857142859</v>
      </c>
      <c r="E1164" s="6">
        <f>'Raw Data'!E1163/AVERAGE('Raw Data'!E$1270:E$1271,'Raw Data'!E$1273)</f>
        <v>0.55978591412236955</v>
      </c>
    </row>
    <row r="1165" spans="1:5" x14ac:dyDescent="0.25">
      <c r="A1165" t="s">
        <v>57</v>
      </c>
      <c r="B1165">
        <v>2690</v>
      </c>
      <c r="C1165" s="6">
        <f>'Raw Data'!C1164/AVERAGE('Raw Data'!C$1270:C$1271,'Raw Data'!C$1273)</f>
        <v>2.0515354577447815</v>
      </c>
      <c r="D1165" s="6">
        <f>'Raw Data'!D1164/AVERAGE('Raw Data'!D$1270:D$1271,'Raw Data'!D$1273)</f>
        <v>1.5707506053268765</v>
      </c>
      <c r="E1165" s="6">
        <f>'Raw Data'!E1164/AVERAGE('Raw Data'!E$1270:E$1271,'Raw Data'!E$1273)</f>
        <v>1.3804889916068603</v>
      </c>
    </row>
    <row r="1166" spans="1:5" x14ac:dyDescent="0.25">
      <c r="A1166" t="s">
        <v>59</v>
      </c>
      <c r="B1166">
        <v>2681</v>
      </c>
      <c r="C1166" s="6">
        <f>'Raw Data'!C1165/AVERAGE('Raw Data'!C$1270:C$1271,'Raw Data'!C$1273)</f>
        <v>0.68191679120667215</v>
      </c>
      <c r="D1166" s="6">
        <f>'Raw Data'!D1165/AVERAGE('Raw Data'!D$1270:D$1271,'Raw Data'!D$1273)</f>
        <v>0.6845520581113802</v>
      </c>
      <c r="E1166" s="6">
        <f>'Raw Data'!E1165/AVERAGE('Raw Data'!E$1270:E$1271,'Raw Data'!E$1273)</f>
        <v>1.1611726067388395</v>
      </c>
    </row>
    <row r="1167" spans="1:5" x14ac:dyDescent="0.25">
      <c r="A1167" t="s">
        <v>61</v>
      </c>
      <c r="B1167">
        <v>140384</v>
      </c>
      <c r="C1167" s="6">
        <f>'Raw Data'!C1166/AVERAGE('Raw Data'!C$1270:C$1271,'Raw Data'!C$1273)</f>
        <v>1.2131321409632165</v>
      </c>
      <c r="D1167" s="6">
        <f>'Raw Data'!D1166/AVERAGE('Raw Data'!D$1270:D$1271,'Raw Data'!D$1273)</f>
        <v>1.2139467312348668</v>
      </c>
      <c r="E1167" s="6">
        <f>'Raw Data'!E1166/AVERAGE('Raw Data'!E$1270:E$1271,'Raw Data'!E$1273)</f>
        <v>2.5121031504683127</v>
      </c>
    </row>
    <row r="1168" spans="1:5" x14ac:dyDescent="0.25">
      <c r="A1168" t="s">
        <v>63</v>
      </c>
      <c r="B1168">
        <v>2766</v>
      </c>
      <c r="C1168" s="6">
        <f>'Raw Data'!C1167/AVERAGE('Raw Data'!C$1270:C$1271,'Raw Data'!C$1273)</f>
        <v>0.48565781227402016</v>
      </c>
      <c r="D1168" s="6">
        <f>'Raw Data'!D1167/AVERAGE('Raw Data'!D$1270:D$1271,'Raw Data'!D$1273)</f>
        <v>0.57878934624697342</v>
      </c>
      <c r="E1168" s="6">
        <f>'Raw Data'!E1167/AVERAGE('Raw Data'!E$1270:E$1271,'Raw Data'!E$1273)</f>
        <v>0.56124559056075896</v>
      </c>
    </row>
    <row r="1169" spans="1:5" x14ac:dyDescent="0.25">
      <c r="A1169" t="s">
        <v>65</v>
      </c>
      <c r="B1169">
        <v>2761</v>
      </c>
      <c r="C1169" s="6">
        <f>'Raw Data'!C1168/AVERAGE('Raw Data'!C$1270:C$1271,'Raw Data'!C$1273)</f>
        <v>1.0005302993781036</v>
      </c>
      <c r="D1169" s="6">
        <f>'Raw Data'!D1168/AVERAGE('Raw Data'!D$1270:D$1271,'Raw Data'!D$1273)</f>
        <v>0.86527845036319617</v>
      </c>
      <c r="E1169" s="6">
        <f>'Raw Data'!E1168/AVERAGE('Raw Data'!E$1270:E$1271,'Raw Data'!E$1273)</f>
        <v>2.7817783724607712</v>
      </c>
    </row>
    <row r="1170" spans="1:5" x14ac:dyDescent="0.25">
      <c r="A1170" t="s">
        <v>67</v>
      </c>
      <c r="B1170">
        <v>2748</v>
      </c>
      <c r="C1170" s="6">
        <f>'Raw Data'!C1169/AVERAGE('Raw Data'!C$1270:C$1271,'Raw Data'!C$1273)</f>
        <v>2.0040977679217087</v>
      </c>
      <c r="D1170" s="6">
        <f>'Raw Data'!D1169/AVERAGE('Raw Data'!D$1270:D$1271,'Raw Data'!D$1273)</f>
        <v>1.2493946731234868</v>
      </c>
      <c r="E1170" s="6">
        <f>'Raw Data'!E1169/AVERAGE('Raw Data'!E$1270:E$1271,'Raw Data'!E$1273)</f>
        <v>3.0160564408222843</v>
      </c>
    </row>
    <row r="1171" spans="1:5" x14ac:dyDescent="0.25">
      <c r="A1171" t="s">
        <v>69</v>
      </c>
      <c r="B1171">
        <v>2736</v>
      </c>
      <c r="C1171" s="6">
        <f>'Raw Data'!C1170/AVERAGE('Raw Data'!C$1270:C$1271,'Raw Data'!C$1273)</f>
        <v>1.1173889986983561</v>
      </c>
      <c r="D1171" s="6">
        <f>'Raw Data'!D1170/AVERAGE('Raw Data'!D$1270:D$1271,'Raw Data'!D$1273)</f>
        <v>0.63050847457627124</v>
      </c>
      <c r="E1171" s="6">
        <f>'Raw Data'!E1170/AVERAGE('Raw Data'!E$1270:E$1271,'Raw Data'!E$1273)</f>
        <v>0.3419292056927381</v>
      </c>
    </row>
    <row r="1172" spans="1:5" x14ac:dyDescent="0.25">
      <c r="A1172" t="s">
        <v>71</v>
      </c>
      <c r="B1172">
        <v>2706</v>
      </c>
      <c r="C1172" s="6">
        <f>'Raw Data'!C1171/AVERAGE('Raw Data'!C$1270:C$1271,'Raw Data'!C$1273)</f>
        <v>1.2151569204068844</v>
      </c>
      <c r="D1172" s="6">
        <f>'Raw Data'!D1171/AVERAGE('Raw Data'!D$1270:D$1271,'Raw Data'!D$1273)</f>
        <v>1.6082324455205812</v>
      </c>
      <c r="E1172" s="6">
        <f>'Raw Data'!E1171/AVERAGE('Raw Data'!E$1270:E$1271,'Raw Data'!E$1273)</f>
        <v>2.1340469529254347</v>
      </c>
    </row>
    <row r="1173" spans="1:5" x14ac:dyDescent="0.25">
      <c r="A1173" t="s">
        <v>73</v>
      </c>
      <c r="B1173">
        <v>2688</v>
      </c>
      <c r="C1173" s="6">
        <f>'Raw Data'!C1172/AVERAGE('Raw Data'!C$1270:C$1271,'Raw Data'!C$1273)</f>
        <v>0.71821819408957244</v>
      </c>
      <c r="D1173" s="6">
        <f>'Raw Data'!D1172/AVERAGE('Raw Data'!D$1270:D$1271,'Raw Data'!D$1273)</f>
        <v>0.3376271186440678</v>
      </c>
      <c r="E1173" s="6">
        <f>'Raw Data'!E1172/AVERAGE('Raw Data'!E$1270:E$1271,'Raw Data'!E$1273)</f>
        <v>0.51161659165551632</v>
      </c>
    </row>
    <row r="1174" spans="1:5" x14ac:dyDescent="0.25">
      <c r="A1174" t="s">
        <v>75</v>
      </c>
      <c r="B1174">
        <v>2674</v>
      </c>
      <c r="C1174" s="6">
        <f>'Raw Data'!C1173/AVERAGE('Raw Data'!C$1270:C$1271,'Raw Data'!C$1273)</f>
        <v>1.2651978980861014</v>
      </c>
      <c r="D1174" s="6">
        <f>'Raw Data'!D1173/AVERAGE('Raw Data'!D$1270:D$1271,'Raw Data'!D$1273)</f>
        <v>3.3222276029055693</v>
      </c>
      <c r="E1174" s="6">
        <f>'Raw Data'!E1173/AVERAGE('Raw Data'!E$1270:E$1271,'Raw Data'!E$1273)</f>
        <v>0.70137452864615002</v>
      </c>
    </row>
    <row r="1175" spans="1:5" x14ac:dyDescent="0.25">
      <c r="A1175" t="s">
        <v>77</v>
      </c>
      <c r="B1175">
        <v>140383</v>
      </c>
      <c r="C1175" s="6">
        <f>'Raw Data'!C1174/AVERAGE('Raw Data'!C$1270:C$1271,'Raw Data'!C$1273)</f>
        <v>1.2920985392662585</v>
      </c>
      <c r="D1175" s="6">
        <f>'Raw Data'!D1174/AVERAGE('Raw Data'!D$1270:D$1271,'Raw Data'!D$1273)</f>
        <v>2.4278934624697337</v>
      </c>
      <c r="E1175" s="6">
        <f>'Raw Data'!E1174/AVERAGE('Raw Data'!E$1270:E$1271,'Raw Data'!E$1273)</f>
        <v>1.8862668775088187</v>
      </c>
    </row>
    <row r="1176" spans="1:5" x14ac:dyDescent="0.25">
      <c r="A1176" t="s">
        <v>79</v>
      </c>
      <c r="B1176">
        <v>2774</v>
      </c>
      <c r="C1176" s="6">
        <f>'Raw Data'!C1175/AVERAGE('Raw Data'!C$1270:C$1271,'Raw Data'!C$1273)</f>
        <v>1.0641662247505184</v>
      </c>
      <c r="D1176" s="6">
        <f>'Raw Data'!D1175/AVERAGE('Raw Data'!D$1270:D$1271,'Raw Data'!D$1273)</f>
        <v>1.1694915254237288</v>
      </c>
      <c r="E1176" s="6">
        <f>'Raw Data'!E1175/AVERAGE('Raw Data'!E$1270:E$1271,'Raw Data'!E$1273)</f>
        <v>1.7446782629850381</v>
      </c>
    </row>
    <row r="1177" spans="1:5" x14ac:dyDescent="0.25">
      <c r="A1177" t="s">
        <v>81</v>
      </c>
      <c r="B1177">
        <v>2763</v>
      </c>
      <c r="C1177" s="6">
        <f>'Raw Data'!C1176/AVERAGE('Raw Data'!C$1270:C$1271,'Raw Data'!C$1273)</f>
        <v>1.157884587571711</v>
      </c>
      <c r="D1177" s="6">
        <f>'Raw Data'!D1176/AVERAGE('Raw Data'!D$1270:D$1271,'Raw Data'!D$1273)</f>
        <v>6.2510411622276028</v>
      </c>
      <c r="E1177" s="6">
        <f>'Raw Data'!E1176/AVERAGE('Raw Data'!E$1270:E$1271,'Raw Data'!E$1273)</f>
        <v>2.726675586911568</v>
      </c>
    </row>
    <row r="1178" spans="1:5" x14ac:dyDescent="0.25">
      <c r="A1178" t="s">
        <v>83</v>
      </c>
      <c r="B1178">
        <v>2749</v>
      </c>
      <c r="C1178" s="6">
        <f>'Raw Data'!C1177/AVERAGE('Raw Data'!C$1270:C$1271,'Raw Data'!C$1273)</f>
        <v>1.0063153835028684</v>
      </c>
      <c r="D1178" s="6">
        <f>'Raw Data'!D1177/AVERAGE('Raw Data'!D$1270:D$1271,'Raw Data'!D$1273)</f>
        <v>0.88387409200968525</v>
      </c>
      <c r="E1178" s="6">
        <f>'Raw Data'!E1177/AVERAGE('Raw Data'!E$1270:E$1271,'Raw Data'!E$1273)</f>
        <v>1.7709524388760491</v>
      </c>
    </row>
    <row r="1179" spans="1:5" x14ac:dyDescent="0.25">
      <c r="A1179" t="s">
        <v>85</v>
      </c>
      <c r="B1179">
        <v>2718</v>
      </c>
      <c r="C1179" s="6">
        <f>'Raw Data'!C1178/AVERAGE('Raw Data'!C$1270:C$1271,'Raw Data'!C$1273)</f>
        <v>1.6846164971315625</v>
      </c>
      <c r="D1179" s="6">
        <f>'Raw Data'!D1178/AVERAGE('Raw Data'!D$1270:D$1271,'Raw Data'!D$1273)</f>
        <v>0.37772397094430993</v>
      </c>
      <c r="E1179" s="6">
        <f>'Raw Data'!E1178/AVERAGE('Raw Data'!E$1270:E$1271,'Raw Data'!E$1273)</f>
        <v>0.57876170782143288</v>
      </c>
    </row>
    <row r="1180" spans="1:5" x14ac:dyDescent="0.25">
      <c r="A1180" t="s">
        <v>87</v>
      </c>
      <c r="B1180">
        <v>2703</v>
      </c>
      <c r="C1180" s="6">
        <f>'Raw Data'!C1179/AVERAGE('Raw Data'!C$1270:C$1271,'Raw Data'!C$1273)</f>
        <v>1.1390830641662248</v>
      </c>
      <c r="D1180" s="6">
        <f>'Raw Data'!D1179/AVERAGE('Raw Data'!D$1270:D$1271,'Raw Data'!D$1273)</f>
        <v>4.0579176755447941</v>
      </c>
      <c r="E1180" s="6">
        <f>'Raw Data'!E1179/AVERAGE('Raw Data'!E$1270:E$1271,'Raw Data'!E$1273)</f>
        <v>0.80574139399099864</v>
      </c>
    </row>
    <row r="1181" spans="1:5" x14ac:dyDescent="0.25">
      <c r="A1181" t="s">
        <v>89</v>
      </c>
      <c r="B1181">
        <v>2687</v>
      </c>
      <c r="C1181" s="6">
        <f>'Raw Data'!C1180/AVERAGE('Raw Data'!C$1270:C$1271,'Raw Data'!C$1273)</f>
        <v>0.77693679795593695</v>
      </c>
      <c r="D1181" s="6">
        <f>'Raw Data'!D1180/AVERAGE('Raw Data'!D$1270:D$1271,'Raw Data'!D$1273)</f>
        <v>4.3542857142857141</v>
      </c>
      <c r="E1181" s="6">
        <f>'Raw Data'!E1180/AVERAGE('Raw Data'!E$1270:E$1271,'Raw Data'!E$1273)</f>
        <v>0.77216883590804031</v>
      </c>
    </row>
    <row r="1182" spans="1:5" x14ac:dyDescent="0.25">
      <c r="A1182" t="s">
        <v>91</v>
      </c>
      <c r="B1182">
        <v>2673</v>
      </c>
      <c r="C1182" s="6">
        <f>'Raw Data'!C1181/AVERAGE('Raw Data'!C$1270:C$1271,'Raw Data'!C$1273)</f>
        <v>1.0142698741744203</v>
      </c>
      <c r="D1182" s="6">
        <f>'Raw Data'!D1181/AVERAGE('Raw Data'!D$1270:D$1271,'Raw Data'!D$1273)</f>
        <v>0.80077481840193709</v>
      </c>
      <c r="E1182" s="6">
        <f>'Raw Data'!E1181/AVERAGE('Raw Data'!E$1270:E$1271,'Raw Data'!E$1273)</f>
        <v>1.1560637392044764</v>
      </c>
    </row>
    <row r="1183" spans="1:5" x14ac:dyDescent="0.25">
      <c r="A1183" t="s">
        <v>93</v>
      </c>
      <c r="B1183">
        <v>140380</v>
      </c>
      <c r="C1183" s="6">
        <f>'Raw Data'!C1182/AVERAGE('Raw Data'!C$1270:C$1271,'Raw Data'!C$1273)</f>
        <v>1.3557344646386733</v>
      </c>
      <c r="D1183" s="6">
        <f>'Raw Data'!D1182/AVERAGE('Raw Data'!D$1270:D$1271,'Raw Data'!D$1273)</f>
        <v>1.8642130750605328</v>
      </c>
      <c r="E1183" s="6">
        <f>'Raw Data'!E1182/AVERAGE('Raw Data'!E$1270:E$1271,'Raw Data'!E$1273)</f>
        <v>1.0746867777642621</v>
      </c>
    </row>
    <row r="1184" spans="1:5" x14ac:dyDescent="0.25">
      <c r="A1184" t="s">
        <v>95</v>
      </c>
      <c r="B1184">
        <v>2768</v>
      </c>
      <c r="C1184" s="6">
        <f>'Raw Data'!C1183/AVERAGE('Raw Data'!C$1270:C$1271,'Raw Data'!C$1273)</f>
        <v>1.635154027864822</v>
      </c>
      <c r="D1184" s="6">
        <f>'Raw Data'!D1183/AVERAGE('Raw Data'!D$1270:D$1271,'Raw Data'!D$1273)</f>
        <v>0.71012106537530273</v>
      </c>
      <c r="E1184" s="6">
        <f>'Raw Data'!E1183/AVERAGE('Raw Data'!E$1270:E$1271,'Raw Data'!E$1273)</f>
        <v>1.0845395937233913</v>
      </c>
    </row>
    <row r="1185" spans="1:5" x14ac:dyDescent="0.25">
      <c r="A1185" t="s">
        <v>97</v>
      </c>
      <c r="B1185">
        <v>2765</v>
      </c>
      <c r="C1185" s="6">
        <f>'Raw Data'!C1184/AVERAGE('Raw Data'!C$1270:C$1271,'Raw Data'!C$1273)</f>
        <v>0.60222725738803451</v>
      </c>
      <c r="D1185" s="6">
        <f>'Raw Data'!D1184/AVERAGE('Raw Data'!D$1270:D$1271,'Raw Data'!D$1273)</f>
        <v>0.3713317191283293</v>
      </c>
      <c r="E1185" s="6">
        <f>'Raw Data'!E1184/AVERAGE('Raw Data'!E$1270:E$1271,'Raw Data'!E$1273)</f>
        <v>0.69261647001581317</v>
      </c>
    </row>
    <row r="1186" spans="1:5" x14ac:dyDescent="0.25">
      <c r="A1186" t="s">
        <v>99</v>
      </c>
      <c r="B1186">
        <v>2738</v>
      </c>
      <c r="C1186" s="6">
        <f>'Raw Data'!C1185/AVERAGE('Raw Data'!C$1270:C$1271,'Raw Data'!C$1273)</f>
        <v>1.2868919635539702</v>
      </c>
      <c r="D1186" s="6">
        <f>'Raw Data'!D1185/AVERAGE('Raw Data'!D$1270:D$1271,'Raw Data'!D$1273)</f>
        <v>0.99573849878934628</v>
      </c>
      <c r="E1186" s="6">
        <f>'Raw Data'!E1185/AVERAGE('Raw Data'!E$1270:E$1271,'Raw Data'!E$1273)</f>
        <v>0.78968495316871423</v>
      </c>
    </row>
    <row r="1187" spans="1:5" x14ac:dyDescent="0.25">
      <c r="A1187" t="s">
        <v>101</v>
      </c>
      <c r="B1187">
        <v>2720</v>
      </c>
      <c r="C1187" s="6">
        <f>'Raw Data'!C1186/AVERAGE('Raw Data'!C$1270:C$1271,'Raw Data'!C$1273)</f>
        <v>0.86978739815841488</v>
      </c>
      <c r="D1187" s="6">
        <f>'Raw Data'!D1186/AVERAGE('Raw Data'!D$1270:D$1271,'Raw Data'!D$1273)</f>
        <v>2.9078934624697337</v>
      </c>
      <c r="E1187" s="6">
        <f>'Raw Data'!E1186/AVERAGE('Raw Data'!E$1270:E$1271,'Raw Data'!E$1273)</f>
        <v>1.6808174188054981</v>
      </c>
    </row>
    <row r="1188" spans="1:5" x14ac:dyDescent="0.25">
      <c r="A1188" t="s">
        <v>103</v>
      </c>
      <c r="B1188">
        <v>2710</v>
      </c>
      <c r="C1188" s="6">
        <f>'Raw Data'!C1187/AVERAGE('Raw Data'!C$1270:C$1271,'Raw Data'!C$1273)</f>
        <v>0.45065805331919201</v>
      </c>
      <c r="D1188" s="6">
        <f>'Raw Data'!D1187/AVERAGE('Raw Data'!D$1270:D$1271,'Raw Data'!D$1273)</f>
        <v>2.1878934624697339</v>
      </c>
      <c r="E1188" s="6">
        <f>'Raw Data'!E1187/AVERAGE('Raw Data'!E$1270:E$1271,'Raw Data'!E$1273)</f>
        <v>1.19583992215059</v>
      </c>
    </row>
    <row r="1189" spans="1:5" x14ac:dyDescent="0.25">
      <c r="A1189" t="s">
        <v>105</v>
      </c>
      <c r="B1189">
        <v>2686</v>
      </c>
      <c r="C1189" s="6">
        <f>'Raw Data'!C1188/AVERAGE('Raw Data'!C$1270:C$1271,'Raw Data'!C$1273)</f>
        <v>1.0090632984621319</v>
      </c>
      <c r="D1189" s="6">
        <f>'Raw Data'!D1188/AVERAGE('Raw Data'!D$1270:D$1271,'Raw Data'!D$1273)</f>
        <v>0.96813559322033904</v>
      </c>
      <c r="E1189" s="6">
        <f>'Raw Data'!E1188/AVERAGE('Raw Data'!E$1270:E$1271,'Raw Data'!E$1273)</f>
        <v>0.49264079795645294</v>
      </c>
    </row>
    <row r="1190" spans="1:5" x14ac:dyDescent="0.25">
      <c r="A1190" t="s">
        <v>107</v>
      </c>
      <c r="B1190">
        <v>2672</v>
      </c>
      <c r="C1190" s="6">
        <f>'Raw Data'!C1189/AVERAGE('Raw Data'!C$1270:C$1271,'Raw Data'!C$1273)</f>
        <v>2.5908499252759967</v>
      </c>
      <c r="D1190" s="6">
        <f>'Raw Data'!D1189/AVERAGE('Raw Data'!D$1270:D$1271,'Raw Data'!D$1273)</f>
        <v>0.52184019370460055</v>
      </c>
      <c r="E1190" s="6">
        <f>'Raw Data'!E1189/AVERAGE('Raw Data'!E$1270:E$1271,'Raw Data'!E$1273)</f>
        <v>0.78822527673032472</v>
      </c>
    </row>
    <row r="1191" spans="1:5" x14ac:dyDescent="0.25">
      <c r="A1191" t="s">
        <v>109</v>
      </c>
      <c r="B1191">
        <v>140375</v>
      </c>
      <c r="C1191" s="6">
        <f>'Raw Data'!C1190/AVERAGE('Raw Data'!C$1270:C$1271,'Raw Data'!C$1273)</f>
        <v>1.6912693438750424</v>
      </c>
      <c r="D1191" s="6">
        <f>'Raw Data'!D1190/AVERAGE('Raw Data'!D$1270:D$1271,'Raw Data'!D$1273)</f>
        <v>0.71070217917675549</v>
      </c>
      <c r="E1191" s="6">
        <f>'Raw Data'!E1190/AVERAGE('Raw Data'!E$1270:E$1271,'Raw Data'!E$1273)</f>
        <v>1.2283177229047559</v>
      </c>
    </row>
    <row r="1192" spans="1:5" x14ac:dyDescent="0.25">
      <c r="A1192" t="s">
        <v>111</v>
      </c>
      <c r="B1192">
        <v>2776</v>
      </c>
      <c r="C1192" s="6">
        <f>'Raw Data'!C1191/AVERAGE('Raw Data'!C$1270:C$1271,'Raw Data'!C$1273)</f>
        <v>0.89842356457600159</v>
      </c>
      <c r="D1192" s="6">
        <f>'Raw Data'!D1191/AVERAGE('Raw Data'!D$1270:D$1271,'Raw Data'!D$1273)</f>
        <v>0.63515738498789354</v>
      </c>
      <c r="E1192" s="6">
        <f>'Raw Data'!E1191/AVERAGE('Raw Data'!E$1270:E$1271,'Raw Data'!E$1273)</f>
        <v>0.98017272837854275</v>
      </c>
    </row>
    <row r="1193" spans="1:5" x14ac:dyDescent="0.25">
      <c r="A1193" t="s">
        <v>113</v>
      </c>
      <c r="B1193">
        <v>2751</v>
      </c>
      <c r="C1193" s="6">
        <f>'Raw Data'!C1192/AVERAGE('Raw Data'!C$1270:C$1271,'Raw Data'!C$1273)</f>
        <v>0.77809381478089001</v>
      </c>
      <c r="D1193" s="6">
        <f>'Raw Data'!D1192/AVERAGE('Raw Data'!D$1270:D$1271,'Raw Data'!D$1273)</f>
        <v>0.33704600484261504</v>
      </c>
      <c r="E1193" s="6">
        <f>'Raw Data'!E1192/AVERAGE('Raw Data'!E$1270:E$1271,'Raw Data'!E$1273)</f>
        <v>0.59700766330130151</v>
      </c>
    </row>
    <row r="1194" spans="1:5" x14ac:dyDescent="0.25">
      <c r="A1194" t="s">
        <v>115</v>
      </c>
      <c r="B1194">
        <v>2739</v>
      </c>
      <c r="C1194" s="6">
        <f>'Raw Data'!C1193/AVERAGE('Raw Data'!C$1270:C$1271,'Raw Data'!C$1273)</f>
        <v>0.69985055199344359</v>
      </c>
      <c r="D1194" s="6">
        <f>'Raw Data'!D1193/AVERAGE('Raw Data'!D$1270:D$1271,'Raw Data'!D$1273)</f>
        <v>0.53404358353510895</v>
      </c>
      <c r="E1194" s="6">
        <f>'Raw Data'!E1193/AVERAGE('Raw Data'!E$1270:E$1271,'Raw Data'!E$1273)</f>
        <v>0.63131005960345454</v>
      </c>
    </row>
    <row r="1195" spans="1:5" x14ac:dyDescent="0.25">
      <c r="A1195" t="s">
        <v>117</v>
      </c>
      <c r="B1195">
        <v>2721</v>
      </c>
      <c r="C1195" s="6">
        <f>'Raw Data'!C1194/AVERAGE('Raw Data'!C$1270:C$1271,'Raw Data'!C$1273)</f>
        <v>1.9811020585257677</v>
      </c>
      <c r="D1195" s="6">
        <f>'Raw Data'!D1194/AVERAGE('Raw Data'!D$1270:D$1271,'Raw Data'!D$1273)</f>
        <v>1.0215980629539951</v>
      </c>
      <c r="E1195" s="6">
        <f>'Raw Data'!E1194/AVERAGE('Raw Data'!E$1270:E$1271,'Raw Data'!E$1273)</f>
        <v>1.8618172971657949</v>
      </c>
    </row>
    <row r="1196" spans="1:5" x14ac:dyDescent="0.25">
      <c r="A1196" t="s">
        <v>119</v>
      </c>
      <c r="B1196">
        <v>2704</v>
      </c>
      <c r="C1196" s="6">
        <f>'Raw Data'!C1195/AVERAGE('Raw Data'!C$1270:C$1271,'Raw Data'!C$1273)</f>
        <v>0.73962300535120284</v>
      </c>
      <c r="D1196" s="6">
        <f>'Raw Data'!D1195/AVERAGE('Raw Data'!D$1270:D$1271,'Raw Data'!D$1273)</f>
        <v>1.4574334140435836</v>
      </c>
      <c r="E1196" s="6">
        <f>'Raw Data'!E1195/AVERAGE('Raw Data'!E$1270:E$1271,'Raw Data'!E$1273)</f>
        <v>1.4976280257876169</v>
      </c>
    </row>
    <row r="1197" spans="1:5" x14ac:dyDescent="0.25">
      <c r="A1197" t="s">
        <v>121</v>
      </c>
      <c r="B1197">
        <v>2685</v>
      </c>
      <c r="C1197" s="6">
        <f>'Raw Data'!C1196/AVERAGE('Raw Data'!C$1270:C$1271,'Raw Data'!C$1273)</f>
        <v>0.75249481752880498</v>
      </c>
      <c r="D1197" s="6">
        <f>'Raw Data'!D1196/AVERAGE('Raw Data'!D$1270:D$1271,'Raw Data'!D$1273)</f>
        <v>0.51312348668280872</v>
      </c>
      <c r="E1197" s="6">
        <f>'Raw Data'!E1196/AVERAGE('Raw Data'!E$1270:E$1271,'Raw Data'!E$1273)</f>
        <v>0.57073348741029073</v>
      </c>
    </row>
    <row r="1198" spans="1:5" x14ac:dyDescent="0.25">
      <c r="A1198" t="s">
        <v>123</v>
      </c>
      <c r="B1198">
        <v>2671</v>
      </c>
      <c r="C1198" s="6">
        <f>'Raw Data'!C1197/AVERAGE('Raw Data'!C$1270:C$1271,'Raw Data'!C$1273)</f>
        <v>1.7375500168731621</v>
      </c>
      <c r="D1198" s="6">
        <f>'Raw Data'!D1197/AVERAGE('Raw Data'!D$1270:D$1271,'Raw Data'!D$1273)</f>
        <v>0.66711864406779664</v>
      </c>
      <c r="E1198" s="6">
        <f>'Raw Data'!E1197/AVERAGE('Raw Data'!E$1270:E$1271,'Raw Data'!E$1273)</f>
        <v>2.3398613307383527</v>
      </c>
    </row>
    <row r="1199" spans="1:5" x14ac:dyDescent="0.25">
      <c r="A1199" t="s">
        <v>125</v>
      </c>
      <c r="B1199">
        <v>140368</v>
      </c>
      <c r="C1199" s="6">
        <f>'Raw Data'!C1198/AVERAGE('Raw Data'!C$1270:C$1271,'Raw Data'!C$1273)</f>
        <v>0.93458034035578275</v>
      </c>
      <c r="D1199" s="6">
        <f>'Raw Data'!D1198/AVERAGE('Raw Data'!D$1270:D$1271,'Raw Data'!D$1273)</f>
        <v>0.62498789346246975</v>
      </c>
      <c r="E1199" s="6">
        <f>'Raw Data'!E1198/AVERAGE('Raw Data'!E$1270:E$1271,'Raw Data'!E$1273)</f>
        <v>0.93200340591168951</v>
      </c>
    </row>
    <row r="1200" spans="1:5" x14ac:dyDescent="0.25">
      <c r="A1200" t="s">
        <v>127</v>
      </c>
      <c r="B1200">
        <v>2769</v>
      </c>
      <c r="C1200" s="6">
        <f>'Raw Data'!C1199/AVERAGE('Raw Data'!C$1270:C$1271,'Raw Data'!C$1273)</f>
        <v>1.1361905221038424</v>
      </c>
      <c r="D1200" s="6">
        <f>'Raw Data'!D1199/AVERAGE('Raw Data'!D$1270:D$1271,'Raw Data'!D$1273)</f>
        <v>0.49191283292978211</v>
      </c>
      <c r="E1200" s="6">
        <f>'Raw Data'!E1199/AVERAGE('Raw Data'!E$1270:E$1271,'Raw Data'!E$1273)</f>
        <v>0.77216883590804031</v>
      </c>
    </row>
    <row r="1201" spans="1:5" x14ac:dyDescent="0.25">
      <c r="A1201" t="s">
        <v>129</v>
      </c>
      <c r="B1201">
        <v>2752</v>
      </c>
      <c r="C1201" s="6">
        <f>'Raw Data'!C1200/AVERAGE('Raw Data'!C$1270:C$1271,'Raw Data'!C$1273)</f>
        <v>0.58950007231355162</v>
      </c>
      <c r="D1201" s="6">
        <f>'Raw Data'!D1200/AVERAGE('Raw Data'!D$1270:D$1271,'Raw Data'!D$1273)</f>
        <v>0.67786924939467319</v>
      </c>
      <c r="E1201" s="6">
        <f>'Raw Data'!E1200/AVERAGE('Raw Data'!E$1270:E$1271,'Raw Data'!E$1273)</f>
        <v>0.70648339618051326</v>
      </c>
    </row>
    <row r="1202" spans="1:5" x14ac:dyDescent="0.25">
      <c r="A1202" t="s">
        <v>131</v>
      </c>
      <c r="B1202">
        <v>2741</v>
      </c>
      <c r="C1202" s="6">
        <f>'Raw Data'!C1201/AVERAGE('Raw Data'!C$1270:C$1271,'Raw Data'!C$1273)</f>
        <v>1.0741454948657378</v>
      </c>
      <c r="D1202" s="6">
        <f>'Raw Data'!D1201/AVERAGE('Raw Data'!D$1270:D$1271,'Raw Data'!D$1273)</f>
        <v>1.6329297820823245</v>
      </c>
      <c r="E1202" s="6">
        <f>'Raw Data'!E1201/AVERAGE('Raw Data'!E$1270:E$1271,'Raw Data'!E$1273)</f>
        <v>1.110813769614402</v>
      </c>
    </row>
    <row r="1203" spans="1:5" x14ac:dyDescent="0.25">
      <c r="A1203" t="s">
        <v>133</v>
      </c>
      <c r="B1203">
        <v>2722</v>
      </c>
      <c r="C1203" s="6">
        <f>'Raw Data'!C1202/AVERAGE('Raw Data'!C$1270:C$1271,'Raw Data'!C$1273)</f>
        <v>1.7797811309839464</v>
      </c>
      <c r="D1203" s="6">
        <f>'Raw Data'!D1202/AVERAGE('Raw Data'!D$1270:D$1271,'Raw Data'!D$1273)</f>
        <v>1.2249878934624698</v>
      </c>
      <c r="E1203" s="6">
        <f>'Raw Data'!E1202/AVERAGE('Raw Data'!E$1270:E$1271,'Raw Data'!E$1273)</f>
        <v>1.9993918014840042</v>
      </c>
    </row>
    <row r="1204" spans="1:5" x14ac:dyDescent="0.25">
      <c r="A1204" t="s">
        <v>135</v>
      </c>
      <c r="B1204">
        <v>2705</v>
      </c>
      <c r="C1204" s="6">
        <f>'Raw Data'!C1203/AVERAGE('Raw Data'!C$1270:C$1271,'Raw Data'!C$1273)</f>
        <v>1.0995998650147039</v>
      </c>
      <c r="D1204" s="6">
        <f>'Raw Data'!D1203/AVERAGE('Raw Data'!D$1270:D$1271,'Raw Data'!D$1273)</f>
        <v>1.2894915254237289</v>
      </c>
      <c r="E1204" s="6">
        <f>'Raw Data'!E1203/AVERAGE('Raw Data'!E$1270:E$1271,'Raw Data'!E$1273)</f>
        <v>1.3374285366743703</v>
      </c>
    </row>
    <row r="1205" spans="1:5" x14ac:dyDescent="0.25">
      <c r="A1205" t="s">
        <v>137</v>
      </c>
      <c r="B1205">
        <v>2680</v>
      </c>
      <c r="C1205" s="6">
        <f>'Raw Data'!C1204/AVERAGE('Raw Data'!C$1270:C$1271,'Raw Data'!C$1273)</f>
        <v>0.78474666152436967</v>
      </c>
      <c r="D1205" s="6">
        <f>'Raw Data'!D1204/AVERAGE('Raw Data'!D$1270:D$1271,'Raw Data'!D$1273)</f>
        <v>0.4285714285714286</v>
      </c>
      <c r="E1205" s="6">
        <f>'Raw Data'!E1204/AVERAGE('Raw Data'!E$1270:E$1271,'Raw Data'!E$1273)</f>
        <v>0.75246320398978217</v>
      </c>
    </row>
    <row r="1206" spans="1:5" x14ac:dyDescent="0.25">
      <c r="A1206" t="s">
        <v>139</v>
      </c>
      <c r="B1206">
        <v>2670</v>
      </c>
      <c r="C1206" s="6">
        <f>'Raw Data'!C1205/AVERAGE('Raw Data'!C$1270:C$1271,'Raw Data'!C$1273)</f>
        <v>1.151954876343827</v>
      </c>
      <c r="D1206" s="6">
        <f>'Raw Data'!D1205/AVERAGE('Raw Data'!D$1270:D$1271,'Raw Data'!D$1273)</f>
        <v>0.78130750605326882</v>
      </c>
      <c r="E1206" s="6">
        <f>'Raw Data'!E1205/AVERAGE('Raw Data'!E$1270:E$1271,'Raw Data'!E$1273)</f>
        <v>0.56416494343753798</v>
      </c>
    </row>
    <row r="1207" spans="1:5" x14ac:dyDescent="0.25">
      <c r="A1207" t="s">
        <v>141</v>
      </c>
      <c r="B1207">
        <v>140374</v>
      </c>
      <c r="C1207" s="6">
        <f>'Raw Data'!C1206/AVERAGE('Raw Data'!C$1270:C$1271,'Raw Data'!C$1273)</f>
        <v>0.82914718218194094</v>
      </c>
      <c r="D1207" s="6">
        <f>'Raw Data'!D1206/AVERAGE('Raw Data'!D$1270:D$1271,'Raw Data'!D$1273)</f>
        <v>0.47941888619854722</v>
      </c>
      <c r="E1207" s="6">
        <f>'Raw Data'!E1206/AVERAGE('Raw Data'!E$1270:E$1271,'Raw Data'!E$1273)</f>
        <v>0.59992701617808053</v>
      </c>
    </row>
    <row r="1208" spans="1:5" x14ac:dyDescent="0.25">
      <c r="A1208" t="s">
        <v>143</v>
      </c>
      <c r="B1208">
        <v>2779</v>
      </c>
      <c r="C1208" s="6">
        <f>'Raw Data'!C1207/AVERAGE('Raw Data'!C$1270:C$1271,'Raw Data'!C$1273)</f>
        <v>1.5989972520850408</v>
      </c>
      <c r="D1208" s="6">
        <f>'Raw Data'!D1207/AVERAGE('Raw Data'!D$1270:D$1271,'Raw Data'!D$1273)</f>
        <v>1.0448426150121066</v>
      </c>
      <c r="E1208" s="6">
        <f>'Raw Data'!E1207/AVERAGE('Raw Data'!E$1270:E$1271,'Raw Data'!E$1273)</f>
        <v>1.5224425252402383</v>
      </c>
    </row>
    <row r="1209" spans="1:5" x14ac:dyDescent="0.25">
      <c r="A1209" t="s">
        <v>145</v>
      </c>
      <c r="B1209">
        <v>2753</v>
      </c>
      <c r="C1209" s="6">
        <f>'Raw Data'!C1208/AVERAGE('Raw Data'!C$1270:C$1271,'Raw Data'!C$1273)</f>
        <v>0.49867425155474138</v>
      </c>
      <c r="D1209" s="6">
        <f>'Raw Data'!D1208/AVERAGE('Raw Data'!D$1270:D$1271,'Raw Data'!D$1273)</f>
        <v>0.5654237288135594</v>
      </c>
      <c r="E1209" s="6">
        <f>'Raw Data'!E1208/AVERAGE('Raw Data'!E$1270:E$1271,'Raw Data'!E$1273)</f>
        <v>0.60138669261646993</v>
      </c>
    </row>
    <row r="1210" spans="1:5" x14ac:dyDescent="0.25">
      <c r="A1210" t="s">
        <v>147</v>
      </c>
      <c r="B1210">
        <v>2742</v>
      </c>
      <c r="C1210" s="6">
        <f>'Raw Data'!C1209/AVERAGE('Raw Data'!C$1270:C$1271,'Raw Data'!C$1273)</f>
        <v>1.773417538446705</v>
      </c>
      <c r="D1210" s="6">
        <f>'Raw Data'!D1209/AVERAGE('Raw Data'!D$1270:D$1271,'Raw Data'!D$1273)</f>
        <v>0.97075060532687651</v>
      </c>
      <c r="E1210" s="6">
        <f>'Raw Data'!E1209/AVERAGE('Raw Data'!E$1270:E$1271,'Raw Data'!E$1273)</f>
        <v>1.0750516968738595</v>
      </c>
    </row>
    <row r="1211" spans="1:5" x14ac:dyDescent="0.25">
      <c r="A1211" t="s">
        <v>149</v>
      </c>
      <c r="B1211">
        <v>2723</v>
      </c>
      <c r="C1211" s="6">
        <f>'Raw Data'!C1210/AVERAGE('Raw Data'!C$1270:C$1271,'Raw Data'!C$1273)</f>
        <v>1.2390203924215399</v>
      </c>
      <c r="D1211" s="6">
        <f>'Raw Data'!D1210/AVERAGE('Raw Data'!D$1270:D$1271,'Raw Data'!D$1273)</f>
        <v>1.1221307506053269</v>
      </c>
      <c r="E1211" s="6">
        <f>'Raw Data'!E1210/AVERAGE('Raw Data'!E$1270:E$1271,'Raw Data'!E$1273)</f>
        <v>1.342902323318331</v>
      </c>
    </row>
    <row r="1212" spans="1:5" x14ac:dyDescent="0.25">
      <c r="A1212" t="s">
        <v>151</v>
      </c>
      <c r="B1212">
        <v>2702</v>
      </c>
      <c r="C1212" s="6">
        <f>'Raw Data'!C1211/AVERAGE('Raw Data'!C$1270:C$1271,'Raw Data'!C$1273)</f>
        <v>0.72631731186424342</v>
      </c>
      <c r="D1212" s="6">
        <f>'Raw Data'!D1211/AVERAGE('Raw Data'!D$1270:D$1271,'Raw Data'!D$1273)</f>
        <v>0.97365617433414053</v>
      </c>
      <c r="E1212" s="6">
        <f>'Raw Data'!E1211/AVERAGE('Raw Data'!E$1270:E$1271,'Raw Data'!E$1273)</f>
        <v>1.2064225763289136</v>
      </c>
    </row>
    <row r="1213" spans="1:5" x14ac:dyDescent="0.25">
      <c r="A1213" t="s">
        <v>153</v>
      </c>
      <c r="B1213">
        <v>2679</v>
      </c>
      <c r="C1213" s="6">
        <f>'Raw Data'!C1212/AVERAGE('Raw Data'!C$1270:C$1271,'Raw Data'!C$1273)</f>
        <v>1.1020585257677289</v>
      </c>
      <c r="D1213" s="6">
        <f>'Raw Data'!D1212/AVERAGE('Raw Data'!D$1270:D$1271,'Raw Data'!D$1273)</f>
        <v>0.68368038740920101</v>
      </c>
      <c r="E1213" s="6">
        <f>'Raw Data'!E1212/AVERAGE('Raw Data'!E$1270:E$1271,'Raw Data'!E$1273)</f>
        <v>0.96192677289867412</v>
      </c>
    </row>
    <row r="1214" spans="1:5" x14ac:dyDescent="0.25">
      <c r="A1214" t="s">
        <v>155</v>
      </c>
      <c r="B1214">
        <v>2675</v>
      </c>
      <c r="C1214" s="6">
        <f>'Raw Data'!C1213/AVERAGE('Raw Data'!C$1270:C$1271,'Raw Data'!C$1273)</f>
        <v>1.6348647736585837</v>
      </c>
      <c r="D1214" s="6">
        <f>'Raw Data'!D1213/AVERAGE('Raw Data'!D$1270:D$1271,'Raw Data'!D$1273)</f>
        <v>1.2090072639225182</v>
      </c>
      <c r="E1214" s="6">
        <f>'Raw Data'!E1213/AVERAGE('Raw Data'!E$1270:E$1271,'Raw Data'!E$1273)</f>
        <v>1.318452742975307</v>
      </c>
    </row>
    <row r="1215" spans="1:5" x14ac:dyDescent="0.25">
      <c r="A1215" t="s">
        <v>157</v>
      </c>
      <c r="B1215">
        <v>140372</v>
      </c>
      <c r="C1215" s="6">
        <f>'Raw Data'!C1214/AVERAGE('Raw Data'!C$1270:C$1271,'Raw Data'!C$1273)</f>
        <v>0.85922961963071887</v>
      </c>
      <c r="D1215" s="6">
        <f>'Raw Data'!D1214/AVERAGE('Raw Data'!D$1270:D$1271,'Raw Data'!D$1273)</f>
        <v>15.517481840193705</v>
      </c>
      <c r="E1215" s="6">
        <f>'Raw Data'!E1214/AVERAGE('Raw Data'!E$1270:E$1271,'Raw Data'!E$1273)</f>
        <v>0.88930787008879697</v>
      </c>
    </row>
    <row r="1216" spans="1:5" x14ac:dyDescent="0.25">
      <c r="A1216" t="s">
        <v>161</v>
      </c>
      <c r="B1216">
        <v>2755</v>
      </c>
      <c r="C1216" s="6">
        <f>'Raw Data'!C1216/AVERAGE('Raw Data'!C$1270:C$1271,'Raw Data'!C$1273)</f>
        <v>1.3701971749505859</v>
      </c>
      <c r="D1216" s="6">
        <f>'Raw Data'!D1216/AVERAGE('Raw Data'!D$1270:D$1271,'Raw Data'!D$1273)</f>
        <v>1.4850363196125909</v>
      </c>
      <c r="E1216" s="6">
        <f>'Raw Data'!E1216/AVERAGE('Raw Data'!E$1270:E$1271,'Raw Data'!E$1273)</f>
        <v>1.8815229290840529</v>
      </c>
    </row>
    <row r="1217" spans="1:10" x14ac:dyDescent="0.25">
      <c r="A1217" t="s">
        <v>163</v>
      </c>
      <c r="B1217">
        <v>2743</v>
      </c>
      <c r="C1217" s="6">
        <f>'Raw Data'!C1217/AVERAGE('Raw Data'!C$1270:C$1271,'Raw Data'!C$1273)</f>
        <v>1.6017451670443041</v>
      </c>
      <c r="D1217" s="6">
        <f>'Raw Data'!D1217/AVERAGE('Raw Data'!D$1270:D$1271,'Raw Data'!D$1273)</f>
        <v>0.69152542372881354</v>
      </c>
      <c r="E1217" s="6">
        <f>'Raw Data'!E1217/AVERAGE('Raw Data'!E$1270:E$1271,'Raw Data'!E$1273)</f>
        <v>1.5224425252402383</v>
      </c>
    </row>
    <row r="1218" spans="1:10" x14ac:dyDescent="0.25">
      <c r="A1218" t="s">
        <v>165</v>
      </c>
      <c r="B1218">
        <v>2709</v>
      </c>
      <c r="C1218" s="6">
        <f>'Raw Data'!C1218/AVERAGE('Raw Data'!C$1270:C$1271,'Raw Data'!C$1273)</f>
        <v>2.6018415851130503</v>
      </c>
      <c r="D1218" s="6">
        <f>'Raw Data'!D1218/AVERAGE('Raw Data'!D$1270:D$1271,'Raw Data'!D$1273)</f>
        <v>1.2636319612590801</v>
      </c>
      <c r="E1218" s="6">
        <f>'Raw Data'!E1218/AVERAGE('Raw Data'!E$1270:E$1271,'Raw Data'!E$1273)</f>
        <v>1.0976766816688968</v>
      </c>
    </row>
    <row r="1219" spans="1:10" x14ac:dyDescent="0.25">
      <c r="A1219" t="s">
        <v>167</v>
      </c>
      <c r="B1219">
        <v>2700</v>
      </c>
      <c r="C1219" s="6">
        <f>'Raw Data'!C1219/AVERAGE('Raw Data'!C$1270:C$1271,'Raw Data'!C$1273)</f>
        <v>0.95670828713300882</v>
      </c>
      <c r="D1219" s="6">
        <f>'Raw Data'!D1219/AVERAGE('Raw Data'!D$1270:D$1271,'Raw Data'!D$1273)</f>
        <v>0.34924939467312349</v>
      </c>
      <c r="E1219" s="6">
        <f>'Raw Data'!E1219/AVERAGE('Raw Data'!E$1270:E$1271,'Raw Data'!E$1273)</f>
        <v>0.42695535822892589</v>
      </c>
    </row>
    <row r="1220" spans="1:10" x14ac:dyDescent="0.25">
      <c r="A1220" t="s">
        <v>169</v>
      </c>
      <c r="B1220">
        <v>2678</v>
      </c>
      <c r="C1220" s="6">
        <f>'Raw Data'!C1220/AVERAGE('Raw Data'!C$1270:C$1271,'Raw Data'!C$1273)</f>
        <v>0.34667116617654148</v>
      </c>
      <c r="D1220" s="6">
        <f>'Raw Data'!D1220/AVERAGE('Raw Data'!D$1270:D$1271,'Raw Data'!D$1273)</f>
        <v>1.3307506053268765</v>
      </c>
      <c r="E1220" s="6">
        <f>'Raw Data'!E1220/AVERAGE('Raw Data'!E$1270:E$1271,'Raw Data'!E$1273)</f>
        <v>0.71013258727648698</v>
      </c>
    </row>
    <row r="1221" spans="1:10" x14ac:dyDescent="0.25">
      <c r="A1221" t="s">
        <v>171</v>
      </c>
      <c r="B1221">
        <v>2682</v>
      </c>
      <c r="C1221" s="6">
        <f>'Raw Data'!C1221/AVERAGE('Raw Data'!C$1270:C$1271,'Raw Data'!C$1273)</f>
        <v>1.3430072795641903</v>
      </c>
      <c r="D1221" s="6">
        <f>'Raw Data'!D1221/AVERAGE('Raw Data'!D$1270:D$1271,'Raw Data'!D$1273)</f>
        <v>1.2203389830508475</v>
      </c>
      <c r="E1221" s="6">
        <f>'Raw Data'!E1221/AVERAGE('Raw Data'!E$1270:E$1271,'Raw Data'!E$1273)</f>
        <v>0.30726189028098772</v>
      </c>
    </row>
    <row r="1222" spans="1:10" x14ac:dyDescent="0.25">
      <c r="A1222" t="s">
        <v>173</v>
      </c>
      <c r="B1222">
        <v>140369</v>
      </c>
      <c r="C1222" s="6">
        <f>'Raw Data'!C1222/AVERAGE('Raw Data'!C$1270:C$1271,'Raw Data'!C$1273)</f>
        <v>1.1477606903533724</v>
      </c>
      <c r="D1222" s="6">
        <f>'Raw Data'!D1222/AVERAGE('Raw Data'!D$1270:D$1271,'Raw Data'!D$1273)</f>
        <v>0.96523002421307513</v>
      </c>
      <c r="E1222" s="6">
        <f>'Raw Data'!E1222/AVERAGE('Raw Data'!E$1270:E$1271,'Raw Data'!E$1273)</f>
        <v>3.5152657827514897</v>
      </c>
    </row>
    <row r="1223" spans="1:10" x14ac:dyDescent="0.25">
      <c r="A1223" t="s">
        <v>175</v>
      </c>
      <c r="B1223">
        <v>27784</v>
      </c>
      <c r="C1223" s="6">
        <f>'Raw Data'!C1223/AVERAGE('Raw Data'!C$1270:C$1271,'Raw Data'!C$1273)</f>
        <v>0.60974786675022907</v>
      </c>
      <c r="D1223" s="6">
        <f>'Raw Data'!D1223/AVERAGE('Raw Data'!D$1270:D$1271,'Raw Data'!D$1273)</f>
        <v>0.80658595641646491</v>
      </c>
      <c r="E1223" s="6">
        <f>'Raw Data'!E1223/AVERAGE('Raw Data'!E$1270:E$1271,'Raw Data'!E$1273)</f>
        <v>1.8800632526456635</v>
      </c>
    </row>
    <row r="1224" spans="1:10" x14ac:dyDescent="0.25">
      <c r="A1224" t="s">
        <v>177</v>
      </c>
      <c r="B1224">
        <v>2756</v>
      </c>
      <c r="C1224" s="6">
        <f>'Raw Data'!C1224/AVERAGE('Raw Data'!C$1270:C$1271,'Raw Data'!C$1273)</f>
        <v>0.60020247794436676</v>
      </c>
      <c r="D1224" s="6">
        <f>'Raw Data'!D1224/AVERAGE('Raw Data'!D$1270:D$1271,'Raw Data'!D$1273)</f>
        <v>0.40038740920096855</v>
      </c>
      <c r="E1224" s="6">
        <f>'Raw Data'!E1224/AVERAGE('Raw Data'!E$1270:E$1271,'Raw Data'!E$1273)</f>
        <v>0.65977375015204964</v>
      </c>
    </row>
    <row r="1225" spans="1:10" x14ac:dyDescent="0.25">
      <c r="A1225" t="s">
        <v>179</v>
      </c>
      <c r="B1225">
        <v>2726</v>
      </c>
      <c r="C1225" s="6">
        <f>'Raw Data'!C1225/AVERAGE('Raw Data'!C$1270:C$1271,'Raw Data'!C$1273)</f>
        <v>1.2918092850600202</v>
      </c>
      <c r="D1225" s="6">
        <f>'Raw Data'!D1225/AVERAGE('Raw Data'!D$1270:D$1271,'Raw Data'!D$1273)</f>
        <v>0.31786924939467315</v>
      </c>
      <c r="E1225" s="6">
        <f>'Raw Data'!E1225/AVERAGE('Raw Data'!E$1270:E$1271,'Raw Data'!E$1273)</f>
        <v>0.54445931151927984</v>
      </c>
    </row>
    <row r="1226" spans="1:10" x14ac:dyDescent="0.25">
      <c r="A1226" t="s">
        <v>181</v>
      </c>
      <c r="B1226">
        <v>2711</v>
      </c>
      <c r="C1226" s="6">
        <f>'Raw Data'!C1226/AVERAGE('Raw Data'!C$1270:C$1271,'Raw Data'!C$1273)</f>
        <v>2.4352311623198188</v>
      </c>
      <c r="D1226" s="6">
        <f>'Raw Data'!D1226/AVERAGE('Raw Data'!D$1270:D$1271,'Raw Data'!D$1273)</f>
        <v>0.9283292978208233</v>
      </c>
      <c r="E1226" s="6">
        <f>'Raw Data'!E1226/AVERAGE('Raw Data'!E$1270:E$1271,'Raw Data'!E$1273)</f>
        <v>1.2991120301666463</v>
      </c>
    </row>
    <row r="1227" spans="1:10" x14ac:dyDescent="0.25">
      <c r="A1227" t="s">
        <v>183</v>
      </c>
      <c r="B1227">
        <v>2697</v>
      </c>
      <c r="C1227" s="6">
        <f>'Raw Data'!C1227/AVERAGE('Raw Data'!C$1270:C$1271,'Raw Data'!C$1273)</f>
        <v>0.65140047244853694</v>
      </c>
      <c r="D1227" s="6">
        <f>'Raw Data'!D1227/AVERAGE('Raw Data'!D$1270:D$1271,'Raw Data'!D$1273)</f>
        <v>1.1264891041162228</v>
      </c>
      <c r="E1227" s="6">
        <f>'Raw Data'!E1227/AVERAGE('Raw Data'!E$1270:E$1271,'Raw Data'!E$1273)</f>
        <v>1.4177107407857925</v>
      </c>
    </row>
    <row r="1228" spans="1:10" x14ac:dyDescent="0.25">
      <c r="A1228" t="s">
        <v>185</v>
      </c>
      <c r="B1228">
        <v>2677</v>
      </c>
      <c r="C1228" s="6">
        <f>'Raw Data'!C1228/AVERAGE('Raw Data'!C$1270:C$1271,'Raw Data'!C$1273)</f>
        <v>1.2883382345851613</v>
      </c>
      <c r="D1228" s="6">
        <f>'Raw Data'!D1228/AVERAGE('Raw Data'!D$1270:D$1271,'Raw Data'!D$1273)</f>
        <v>0.55786924939467319</v>
      </c>
      <c r="E1228" s="6">
        <f>'Raw Data'!E1228/AVERAGE('Raw Data'!E$1270:E$1271,'Raw Data'!E$1273)</f>
        <v>0.78676560029193521</v>
      </c>
    </row>
    <row r="1229" spans="1:10" ht="15.75" thickBot="1" x14ac:dyDescent="0.3">
      <c r="A1229" s="13" t="s">
        <v>187</v>
      </c>
      <c r="B1229" s="13">
        <v>2669</v>
      </c>
      <c r="C1229" s="15">
        <f>'Raw Data'!C1229/AVERAGE('Raw Data'!C$1270:C$1271,'Raw Data'!C$1273)</f>
        <v>0.66239213228559035</v>
      </c>
      <c r="D1229" s="15">
        <f>'Raw Data'!D1229/AVERAGE('Raw Data'!D$1270:D$1271,'Raw Data'!D$1273)</f>
        <v>1.0378692493946731</v>
      </c>
      <c r="E1229" s="15">
        <f>'Raw Data'!E1229/AVERAGE('Raw Data'!E$1270:E$1271,'Raw Data'!E$1273)</f>
        <v>2.6912784332806226</v>
      </c>
    </row>
    <row r="1232" spans="1:10" x14ac:dyDescent="0.25">
      <c r="A1232" s="6"/>
      <c r="B1232" s="5" t="s">
        <v>594</v>
      </c>
      <c r="C1232" s="5">
        <v>2.4912558060604701</v>
      </c>
      <c r="D1232" s="5">
        <v>2.5244914154388201</v>
      </c>
      <c r="E1232" s="5">
        <v>3.140683532397492</v>
      </c>
      <c r="G1232" s="5" t="s">
        <v>594</v>
      </c>
      <c r="H1232" s="5">
        <v>3.7670600114354111</v>
      </c>
      <c r="I1232" s="5">
        <v>4.0089228328167454</v>
      </c>
      <c r="J1232" s="5">
        <v>3.9692588662977748</v>
      </c>
    </row>
    <row r="1233" spans="1:10" x14ac:dyDescent="0.25">
      <c r="A1233" s="6"/>
      <c r="B1233" s="5" t="s">
        <v>595</v>
      </c>
      <c r="C1233" s="5">
        <v>2.965807775064166</v>
      </c>
      <c r="D1233" s="5">
        <v>3.0400001840944406</v>
      </c>
      <c r="E1233" s="5">
        <v>3.8495302993991078</v>
      </c>
      <c r="G1233" s="5" t="s">
        <v>595</v>
      </c>
      <c r="H1233" s="5">
        <v>4.6220949608280728</v>
      </c>
      <c r="I1233" s="5">
        <v>4.9470649334018821</v>
      </c>
      <c r="J1233" s="5">
        <v>4.9204777629865148</v>
      </c>
    </row>
    <row r="1234" spans="1:10" x14ac:dyDescent="0.25">
      <c r="A1234" s="6"/>
      <c r="B1234" s="5" t="s">
        <v>596</v>
      </c>
      <c r="C1234" s="5">
        <v>3.4403597440678624</v>
      </c>
      <c r="D1234" s="5">
        <v>3.5555089527500612</v>
      </c>
      <c r="E1234" s="5">
        <v>4.5583770664007242</v>
      </c>
      <c r="G1234" s="5" t="s">
        <v>596</v>
      </c>
      <c r="H1234" s="5">
        <v>5.4771299102207349</v>
      </c>
      <c r="I1234" s="5">
        <v>5.8852070339870188</v>
      </c>
      <c r="J1234" s="5">
        <v>5.8716966596752549</v>
      </c>
    </row>
    <row r="1235" spans="1:10" x14ac:dyDescent="0.25">
      <c r="A1235" s="6"/>
    </row>
    <row r="1236" spans="1:10" x14ac:dyDescent="0.25">
      <c r="B1236" s="5"/>
      <c r="C1236" s="5"/>
      <c r="D1236" s="5" t="s">
        <v>605</v>
      </c>
      <c r="E1236" s="5" t="s">
        <v>600</v>
      </c>
      <c r="G1236" s="5"/>
      <c r="H1236" s="5"/>
      <c r="I1236" s="5" t="s">
        <v>605</v>
      </c>
      <c r="J1236" s="5" t="s">
        <v>600</v>
      </c>
    </row>
    <row r="1237" spans="1:10" x14ac:dyDescent="0.25">
      <c r="B1237" s="24" t="s">
        <v>601</v>
      </c>
      <c r="C1237" s="5" t="s">
        <v>580</v>
      </c>
      <c r="D1237" s="5">
        <v>61</v>
      </c>
      <c r="E1237" s="18">
        <f>D1237/1225*100</f>
        <v>4.9795918367346941</v>
      </c>
      <c r="G1237" s="24" t="s">
        <v>601</v>
      </c>
      <c r="H1237" s="5" t="s">
        <v>580</v>
      </c>
      <c r="I1237" s="5">
        <v>24</v>
      </c>
      <c r="J1237" s="18">
        <f>I1237/1225*100</f>
        <v>1.9591836734693877</v>
      </c>
    </row>
    <row r="1238" spans="1:10" x14ac:dyDescent="0.25">
      <c r="B1238" s="24"/>
      <c r="C1238" s="5" t="s">
        <v>581</v>
      </c>
      <c r="D1238" s="5">
        <v>178</v>
      </c>
      <c r="E1238" s="18">
        <f t="shared" ref="E1238:E1248" si="0">D1238/1225*100</f>
        <v>14.530612244897959</v>
      </c>
      <c r="G1238" s="24"/>
      <c r="H1238" s="5" t="s">
        <v>581</v>
      </c>
      <c r="I1238" s="5">
        <v>92</v>
      </c>
      <c r="J1238" s="18">
        <f t="shared" ref="J1238:J1248" si="1">I1238/1225*100</f>
        <v>7.5102040816326525</v>
      </c>
    </row>
    <row r="1239" spans="1:10" x14ac:dyDescent="0.25">
      <c r="B1239" s="24"/>
      <c r="C1239" s="5" t="s">
        <v>579</v>
      </c>
      <c r="D1239" s="5">
        <v>111</v>
      </c>
      <c r="E1239" s="18">
        <f t="shared" si="0"/>
        <v>9.0612244897959187</v>
      </c>
      <c r="G1239" s="24"/>
      <c r="H1239" s="5" t="s">
        <v>579</v>
      </c>
      <c r="I1239" s="5">
        <v>66</v>
      </c>
      <c r="J1239" s="18">
        <f t="shared" si="1"/>
        <v>5.3877551020408161</v>
      </c>
    </row>
    <row r="1240" spans="1:10" x14ac:dyDescent="0.25">
      <c r="B1240" s="24"/>
      <c r="C1240" s="5" t="s">
        <v>604</v>
      </c>
      <c r="D1240" s="5">
        <v>35</v>
      </c>
      <c r="E1240" s="18">
        <f t="shared" si="0"/>
        <v>2.8571428571428572</v>
      </c>
      <c r="G1240" s="24"/>
      <c r="H1240" s="5" t="s">
        <v>604</v>
      </c>
      <c r="I1240" s="5">
        <v>15</v>
      </c>
      <c r="J1240" s="18">
        <f t="shared" si="1"/>
        <v>1.2244897959183674</v>
      </c>
    </row>
    <row r="1241" spans="1:10" x14ac:dyDescent="0.25">
      <c r="B1241" s="24" t="s">
        <v>602</v>
      </c>
      <c r="C1241" s="5" t="s">
        <v>580</v>
      </c>
      <c r="D1241" s="5">
        <v>34</v>
      </c>
      <c r="E1241" s="18">
        <f t="shared" si="0"/>
        <v>2.7755102040816326</v>
      </c>
      <c r="G1241" s="24" t="s">
        <v>602</v>
      </c>
      <c r="H1241" s="5" t="s">
        <v>580</v>
      </c>
      <c r="I1241" s="5">
        <v>13</v>
      </c>
      <c r="J1241" s="18">
        <f t="shared" si="1"/>
        <v>1.0612244897959184</v>
      </c>
    </row>
    <row r="1242" spans="1:10" x14ac:dyDescent="0.25">
      <c r="B1242" s="24"/>
      <c r="C1242" s="5" t="s">
        <v>581</v>
      </c>
      <c r="D1242" s="5">
        <v>138</v>
      </c>
      <c r="E1242" s="18">
        <f t="shared" si="0"/>
        <v>11.26530612244898</v>
      </c>
      <c r="G1242" s="24"/>
      <c r="H1242" s="5" t="s">
        <v>581</v>
      </c>
      <c r="I1242" s="5">
        <v>67</v>
      </c>
      <c r="J1242" s="18">
        <f t="shared" si="1"/>
        <v>5.4693877551020407</v>
      </c>
    </row>
    <row r="1243" spans="1:10" x14ac:dyDescent="0.25">
      <c r="B1243" s="24"/>
      <c r="C1243" s="5" t="s">
        <v>579</v>
      </c>
      <c r="D1243" s="5">
        <v>71</v>
      </c>
      <c r="E1243" s="18">
        <f t="shared" si="0"/>
        <v>5.795918367346939</v>
      </c>
      <c r="G1243" s="24"/>
      <c r="H1243" s="5" t="s">
        <v>579</v>
      </c>
      <c r="I1243" s="5">
        <v>37</v>
      </c>
      <c r="J1243" s="18">
        <f t="shared" si="1"/>
        <v>3.0204081632653064</v>
      </c>
    </row>
    <row r="1244" spans="1:10" x14ac:dyDescent="0.25">
      <c r="B1244" s="24"/>
      <c r="C1244" s="5" t="s">
        <v>604</v>
      </c>
      <c r="D1244" s="5">
        <v>18</v>
      </c>
      <c r="E1244" s="18">
        <f t="shared" si="0"/>
        <v>1.4693877551020407</v>
      </c>
      <c r="G1244" s="24"/>
      <c r="H1244" s="5" t="s">
        <v>604</v>
      </c>
      <c r="I1244" s="5">
        <v>9</v>
      </c>
      <c r="J1244" s="18">
        <f t="shared" si="1"/>
        <v>0.73469387755102034</v>
      </c>
    </row>
    <row r="1245" spans="1:10" x14ac:dyDescent="0.25">
      <c r="B1245" s="24" t="s">
        <v>603</v>
      </c>
      <c r="C1245" s="5" t="s">
        <v>580</v>
      </c>
      <c r="D1245" s="5">
        <v>25</v>
      </c>
      <c r="E1245" s="18">
        <f t="shared" si="0"/>
        <v>2.0408163265306123</v>
      </c>
      <c r="G1245" s="24" t="s">
        <v>603</v>
      </c>
      <c r="H1245" s="5" t="s">
        <v>580</v>
      </c>
      <c r="I1245" s="5">
        <v>10</v>
      </c>
      <c r="J1245" s="18">
        <f t="shared" si="1"/>
        <v>0.81632653061224492</v>
      </c>
    </row>
    <row r="1246" spans="1:10" x14ac:dyDescent="0.25">
      <c r="B1246" s="24"/>
      <c r="C1246" s="5" t="s">
        <v>581</v>
      </c>
      <c r="D1246" s="5">
        <v>103</v>
      </c>
      <c r="E1246" s="18">
        <f t="shared" si="0"/>
        <v>8.408163265306122</v>
      </c>
      <c r="G1246" s="24"/>
      <c r="H1246" s="5" t="s">
        <v>581</v>
      </c>
      <c r="I1246" s="5">
        <v>46</v>
      </c>
      <c r="J1246" s="18">
        <f t="shared" si="1"/>
        <v>3.7551020408163263</v>
      </c>
    </row>
    <row r="1247" spans="1:10" x14ac:dyDescent="0.25">
      <c r="B1247" s="24"/>
      <c r="C1247" s="5" t="s">
        <v>579</v>
      </c>
      <c r="D1247" s="5">
        <v>49</v>
      </c>
      <c r="E1247" s="18">
        <f t="shared" si="0"/>
        <v>4</v>
      </c>
      <c r="G1247" s="24"/>
      <c r="H1247" s="5" t="s">
        <v>579</v>
      </c>
      <c r="I1247" s="5">
        <v>26</v>
      </c>
      <c r="J1247" s="18">
        <f t="shared" si="1"/>
        <v>2.1224489795918369</v>
      </c>
    </row>
    <row r="1248" spans="1:10" x14ac:dyDescent="0.25">
      <c r="B1248" s="24"/>
      <c r="C1248" s="5" t="s">
        <v>604</v>
      </c>
      <c r="D1248" s="5">
        <v>12</v>
      </c>
      <c r="E1248" s="18">
        <f t="shared" si="0"/>
        <v>0.97959183673469385</v>
      </c>
      <c r="G1248" s="24"/>
      <c r="H1248" s="5" t="s">
        <v>604</v>
      </c>
      <c r="I1248" s="5">
        <v>7</v>
      </c>
      <c r="J1248" s="18">
        <f t="shared" si="1"/>
        <v>0.5714285714285714</v>
      </c>
    </row>
  </sheetData>
  <sortState xmlns:xlrd2="http://schemas.microsoft.com/office/spreadsheetml/2017/richdata2" ref="A4:Q1229">
    <sortCondition sortBy="cellColor" ref="C4:C1229" dxfId="5"/>
  </sortState>
  <mergeCells count="9">
    <mergeCell ref="O2:Q2"/>
    <mergeCell ref="B1237:B1240"/>
    <mergeCell ref="B1241:B1244"/>
    <mergeCell ref="B1245:B1248"/>
    <mergeCell ref="F2:H2"/>
    <mergeCell ref="J2:L2"/>
    <mergeCell ref="G1237:G1240"/>
    <mergeCell ref="G1241:G1244"/>
    <mergeCell ref="G1245:G1248"/>
  </mergeCells>
  <conditionalFormatting sqref="C4:E1230">
    <cfRule type="cellIs" dxfId="1" priority="23" operator="greaterThan">
      <formula>H$1232</formula>
    </cfRule>
  </conditionalFormatting>
  <conditionalFormatting sqref="E1237:E124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37:J124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6E733-DBD7-4480-B6C7-0CEC758EF305}">
  <dimension ref="A1:L83"/>
  <sheetViews>
    <sheetView tabSelected="1" workbookViewId="0">
      <pane ySplit="2" topLeftCell="A3" activePane="bottomLeft" state="frozen"/>
      <selection pane="bottomLeft" activeCell="K34" sqref="K34"/>
    </sheetView>
  </sheetViews>
  <sheetFormatPr defaultRowHeight="15" x14ac:dyDescent="0.25"/>
  <cols>
    <col min="1" max="1" width="25.140625" style="30" bestFit="1" customWidth="1"/>
    <col min="2" max="3" width="12" style="6" bestFit="1" customWidth="1"/>
    <col min="4" max="4" width="12.85546875" style="6" bestFit="1" customWidth="1"/>
    <col min="5" max="16384" width="9.140625" style="6"/>
  </cols>
  <sheetData>
    <row r="1" spans="1:12" x14ac:dyDescent="0.25">
      <c r="B1" s="28" t="s">
        <v>580</v>
      </c>
      <c r="C1" s="28" t="s">
        <v>581</v>
      </c>
      <c r="D1" s="28" t="s">
        <v>579</v>
      </c>
      <c r="F1" s="25" t="s">
        <v>609</v>
      </c>
      <c r="G1" s="26"/>
      <c r="H1" s="27"/>
      <c r="J1" s="25" t="s">
        <v>610</v>
      </c>
      <c r="K1" s="26"/>
      <c r="L1" s="27"/>
    </row>
    <row r="2" spans="1:12" x14ac:dyDescent="0.25">
      <c r="A2" s="31" t="s">
        <v>611</v>
      </c>
      <c r="B2" s="6" t="s">
        <v>598</v>
      </c>
      <c r="C2" s="6" t="s">
        <v>598</v>
      </c>
      <c r="D2" s="6" t="s">
        <v>598</v>
      </c>
      <c r="F2" s="7" t="s">
        <v>597</v>
      </c>
      <c r="G2" s="7" t="s">
        <v>599</v>
      </c>
      <c r="H2" s="7" t="s">
        <v>598</v>
      </c>
      <c r="J2" s="7" t="s">
        <v>597</v>
      </c>
      <c r="K2" s="7" t="s">
        <v>599</v>
      </c>
      <c r="L2" s="7" t="s">
        <v>598</v>
      </c>
    </row>
    <row r="3" spans="1:12" x14ac:dyDescent="0.25">
      <c r="A3" s="30" t="s">
        <v>345</v>
      </c>
      <c r="B3" s="14">
        <f>'Raw Data'!C237/AVERAGE('Raw Data'!C$1234:C$1237)</f>
        <v>11.174049604678869</v>
      </c>
      <c r="C3" s="14">
        <f>'Raw Data'!D237/AVERAGE('Raw Data'!D$1234:D$1237)</f>
        <v>21.277228559357837</v>
      </c>
      <c r="D3" s="14">
        <f>'Raw Data'!E237/AVERAGE('Raw Data'!E$1234:E$1237)</f>
        <v>23.762376237623762</v>
      </c>
      <c r="F3" s="29"/>
      <c r="G3" s="29"/>
      <c r="H3" s="29"/>
      <c r="J3" s="29"/>
      <c r="K3" s="29"/>
      <c r="L3" s="29"/>
    </row>
    <row r="4" spans="1:12" x14ac:dyDescent="0.25">
      <c r="A4" s="30">
        <v>140222</v>
      </c>
      <c r="B4" s="6">
        <f>'Raw Data'!C487/AVERAGE('Raw Data'!C$1246:C$1249)</f>
        <v>7.0121189864120455</v>
      </c>
      <c r="C4" s="6">
        <f>'Raw Data'!D487/AVERAGE('Raw Data'!D$1246:D$1249)</f>
        <v>1.06565579984837</v>
      </c>
      <c r="D4" s="6">
        <f>'Raw Data'!E487/AVERAGE('Raw Data'!E$1246:E$1249)</f>
        <v>10.608425548437197</v>
      </c>
      <c r="F4" s="29"/>
      <c r="G4" s="29"/>
      <c r="H4" s="29"/>
      <c r="J4" s="29"/>
      <c r="K4" s="29"/>
      <c r="L4" s="29"/>
    </row>
    <row r="5" spans="1:12" x14ac:dyDescent="0.25">
      <c r="A5" s="30" t="s">
        <v>423</v>
      </c>
      <c r="B5" s="6">
        <f>'Raw Data'!C315/AVERAGE('Raw Data'!C$1246:C$1249)</f>
        <v>5.5655526992287916</v>
      </c>
      <c r="C5" s="6">
        <f>'Raw Data'!D315/AVERAGE('Raw Data'!D$1246:D$1249)</f>
        <v>1.0019711902956785</v>
      </c>
      <c r="D5" s="6">
        <f>'Raw Data'!E315/AVERAGE('Raw Data'!E$1246:E$1249)</f>
        <v>4.1522034556396816</v>
      </c>
      <c r="F5" s="29"/>
      <c r="J5" s="29"/>
    </row>
    <row r="6" spans="1:12" x14ac:dyDescent="0.25">
      <c r="A6" s="30" t="s">
        <v>210</v>
      </c>
      <c r="B6" s="14">
        <f>'Raw Data'!C103/AVERAGE('Raw Data'!C$1234:C$1237)</f>
        <v>13.177082205133759</v>
      </c>
      <c r="C6" s="14">
        <f>'Raw Data'!D103/AVERAGE('Raw Data'!D$1234:D$1237)</f>
        <v>4.5073088297422901</v>
      </c>
      <c r="D6" s="14">
        <f>'Raw Data'!E103/AVERAGE('Raw Data'!E$1234:E$1237)</f>
        <v>1.3734499663558588</v>
      </c>
      <c r="J6" s="29"/>
    </row>
    <row r="7" spans="1:12" x14ac:dyDescent="0.25">
      <c r="A7" s="30" t="s">
        <v>228</v>
      </c>
      <c r="B7" s="14">
        <f>'Raw Data'!C120/AVERAGE('Raw Data'!C$1234:C$1237)</f>
        <v>5.8191270442976277</v>
      </c>
      <c r="C7" s="14">
        <f>'Raw Data'!D120/AVERAGE('Raw Data'!D$1234:D$1237)</f>
        <v>5.1555555555555559</v>
      </c>
      <c r="D7" s="14">
        <f>'Raw Data'!E120/AVERAGE('Raw Data'!E$1234:E$1237)</f>
        <v>1.5691627415168701</v>
      </c>
      <c r="J7" s="29"/>
      <c r="K7" s="29"/>
    </row>
    <row r="8" spans="1:12" x14ac:dyDescent="0.25">
      <c r="A8" s="30" t="s">
        <v>404</v>
      </c>
      <c r="B8" s="6">
        <f>'Raw Data'!C296/AVERAGE('Raw Data'!C$1246:C$1249)</f>
        <v>5.5396621373485129</v>
      </c>
      <c r="C8" s="6">
        <f>'Raw Data'!D296/AVERAGE('Raw Data'!D$1246:D$1249)</f>
        <v>1.0080363912054586</v>
      </c>
      <c r="D8" s="6">
        <f>'Raw Data'!E296/AVERAGE('Raw Data'!E$1246:E$1249)</f>
        <v>2.38788584740827</v>
      </c>
    </row>
    <row r="9" spans="1:12" x14ac:dyDescent="0.25">
      <c r="A9" s="30" t="s">
        <v>451</v>
      </c>
      <c r="B9" s="6">
        <f>'Raw Data'!C343/AVERAGE('Raw Data'!C$1246:C$1249)</f>
        <v>10.026808666911494</v>
      </c>
      <c r="C9" s="6">
        <f>'Raw Data'!D343/AVERAGE('Raw Data'!D$1246:D$1249)</f>
        <v>0.41273692191053829</v>
      </c>
      <c r="D9" s="6">
        <f>'Raw Data'!E343/AVERAGE('Raw Data'!E$1246:E$1249)</f>
        <v>0.83789555426130846</v>
      </c>
    </row>
    <row r="10" spans="1:12" x14ac:dyDescent="0.25">
      <c r="A10" s="30" t="s">
        <v>559</v>
      </c>
      <c r="B10" s="6">
        <f>'Raw Data'!C450/AVERAGE('Raw Data'!C$1246:C$1249)</f>
        <v>6.2601909658464931</v>
      </c>
      <c r="C10" s="6">
        <f>'Raw Data'!D450/AVERAGE('Raw Data'!D$1246:D$1249)</f>
        <v>3.4614101592115238</v>
      </c>
      <c r="D10" s="6">
        <f>'Raw Data'!E450/AVERAGE('Raw Data'!E$1246:E$1249)</f>
        <v>1.7161716171617161</v>
      </c>
    </row>
    <row r="11" spans="1:12" x14ac:dyDescent="0.25">
      <c r="A11" s="30">
        <v>140308</v>
      </c>
      <c r="B11" s="6">
        <f>'Raw Data'!C1129/AVERAGE('Raw Data'!C$1270:C$1271,'Raw Data'!C$1273)</f>
        <v>5.7496504845007959</v>
      </c>
      <c r="C11" s="6">
        <f>'Raw Data'!D1129/AVERAGE('Raw Data'!D$1270:D$1271,'Raw Data'!D$1273)</f>
        <v>1.1601937046004842</v>
      </c>
      <c r="D11" s="6">
        <f>'Raw Data'!E1129/AVERAGE('Raw Data'!E$1270:E$1271,'Raw Data'!E$1273)</f>
        <v>1.2173701496168348</v>
      </c>
    </row>
    <row r="12" spans="1:12" x14ac:dyDescent="0.25">
      <c r="A12" s="30">
        <v>2676</v>
      </c>
      <c r="B12" s="6">
        <f>'Raw Data'!C1157/AVERAGE('Raw Data'!C$1270:C$1271,'Raw Data'!C$1273)</f>
        <v>8.8747529286988378</v>
      </c>
      <c r="C12" s="6">
        <f>'Raw Data'!D1157/AVERAGE('Raw Data'!D$1270:D$1271,'Raw Data'!D$1273)</f>
        <v>0.24174334140435835</v>
      </c>
      <c r="D12" s="6">
        <f>'Raw Data'!E1157/AVERAGE('Raw Data'!E$1270:E$1271,'Raw Data'!E$1273)</f>
        <v>1.192920569273811</v>
      </c>
    </row>
    <row r="13" spans="1:12" x14ac:dyDescent="0.25">
      <c r="A13" s="30" t="s">
        <v>479</v>
      </c>
      <c r="B13" s="6">
        <f>'Raw Data'!C371/AVERAGE('Raw Data'!C$1246:C$1249)</f>
        <v>5.1575468233565918</v>
      </c>
      <c r="C13" s="6">
        <f>'Raw Data'!D371/AVERAGE('Raw Data'!D$1246:D$1249)</f>
        <v>7.3200909780136465</v>
      </c>
      <c r="D13" s="6">
        <f>'Raw Data'!E371/AVERAGE('Raw Data'!E$1246:E$1249)</f>
        <v>9.3962337410211614</v>
      </c>
      <c r="F13" s="29"/>
      <c r="G13" s="29"/>
      <c r="H13" s="29"/>
      <c r="J13" s="29"/>
      <c r="K13" s="29"/>
    </row>
    <row r="14" spans="1:12" x14ac:dyDescent="0.25">
      <c r="A14" s="30">
        <v>140207</v>
      </c>
      <c r="B14" s="6">
        <f>'Raw Data'!C523/AVERAGE('Raw Data'!C$1246:C$1249)</f>
        <v>5.1766434080058756</v>
      </c>
      <c r="C14" s="6">
        <f>'Raw Data'!D523/AVERAGE('Raw Data'!D$1246:D$1249)</f>
        <v>1.5487490523123579</v>
      </c>
      <c r="D14" s="6">
        <f>'Raw Data'!E523/AVERAGE('Raw Data'!E$1246:E$1249)</f>
        <v>4.9303047951854007</v>
      </c>
      <c r="F14" s="29"/>
      <c r="G14" s="29"/>
      <c r="J14" s="29"/>
      <c r="K14" s="29"/>
    </row>
    <row r="15" spans="1:12" x14ac:dyDescent="0.25">
      <c r="A15" s="30">
        <v>140317</v>
      </c>
      <c r="B15" s="6">
        <f>'Raw Data'!C1081/AVERAGE('Raw Data'!C$1270:C$1271,'Raw Data'!C$1273)</f>
        <v>4.3074290121968861</v>
      </c>
      <c r="C15" s="6">
        <f>'Raw Data'!D1081/AVERAGE('Raw Data'!D$1270:D$1271,'Raw Data'!D$1273)</f>
        <v>7.0367070217917682</v>
      </c>
      <c r="D15" s="6">
        <f>'Raw Data'!E1081/AVERAGE('Raw Data'!E$1270:E$1271,'Raw Data'!E$1273)</f>
        <v>10.922758788468556</v>
      </c>
      <c r="F15" s="29"/>
      <c r="G15" s="29"/>
      <c r="H15" s="29"/>
      <c r="J15" s="29"/>
    </row>
    <row r="16" spans="1:12" x14ac:dyDescent="0.25">
      <c r="A16" s="30">
        <v>2811</v>
      </c>
      <c r="B16" s="6">
        <f>'Raw Data'!C605/AVERAGE('Raw Data'!C$1258:C$1261)</f>
        <v>1.0708347189890257</v>
      </c>
      <c r="C16" s="6">
        <f>'Raw Data'!D605/AVERAGE('Raw Data'!D$1258:D$1261)</f>
        <v>5.7252510226850131</v>
      </c>
      <c r="D16" s="6">
        <f>'Raw Data'!E605/AVERAGE('Raw Data'!E$1258:E$1261)</f>
        <v>9.9382151029748282</v>
      </c>
      <c r="F16" s="29"/>
      <c r="G16" s="29"/>
    </row>
    <row r="17" spans="1:8" x14ac:dyDescent="0.25">
      <c r="A17" s="30">
        <v>2922</v>
      </c>
      <c r="B17" s="6">
        <f>'Raw Data'!C607/AVERAGE('Raw Data'!C$1258:C$1261)</f>
        <v>1.0290987695377452</v>
      </c>
      <c r="C17" s="6">
        <f>'Raw Data'!D607/AVERAGE('Raw Data'!D$1258:D$1261)</f>
        <v>9.5753068055039048</v>
      </c>
      <c r="D17" s="6">
        <f>'Raw Data'!E607/AVERAGE('Raw Data'!E$1258:E$1261)</f>
        <v>10.206331045003814</v>
      </c>
      <c r="F17" s="29"/>
      <c r="G17" s="29"/>
      <c r="H17" s="29"/>
    </row>
    <row r="18" spans="1:8" x14ac:dyDescent="0.25">
      <c r="A18" s="30">
        <v>140421</v>
      </c>
      <c r="B18" s="6">
        <f>'Raw Data'!C871/AVERAGE('Raw Data'!C$1258:C$1261)</f>
        <v>1.5134685733288993</v>
      </c>
      <c r="C18" s="6">
        <f>'Raw Data'!D871/AVERAGE('Raw Data'!D$1258:D$1261)</f>
        <v>5.9311268129416144</v>
      </c>
      <c r="D18" s="6">
        <f>'Raw Data'!E871/AVERAGE('Raw Data'!E$1258:E$1261)</f>
        <v>18.328756674294432</v>
      </c>
      <c r="F18" s="29"/>
      <c r="G18" s="29"/>
      <c r="H18" s="29"/>
    </row>
    <row r="19" spans="1:8" x14ac:dyDescent="0.25">
      <c r="A19" s="30">
        <v>140290</v>
      </c>
      <c r="B19" s="6">
        <f>'Raw Data'!C1014/AVERAGE('Raw Data'!C$1270:C$1271,'Raw Data'!C$1273)</f>
        <v>1.9417634864773659</v>
      </c>
      <c r="C19" s="6">
        <f>'Raw Data'!D1014/AVERAGE('Raw Data'!D$1270:D$1271,'Raw Data'!D$1273)</f>
        <v>10.773849878934625</v>
      </c>
      <c r="D19" s="6">
        <f>'Raw Data'!E1014/AVERAGE('Raw Data'!E$1270:E$1271,'Raw Data'!E$1273)</f>
        <v>21.971779588857803</v>
      </c>
      <c r="F19" s="29"/>
      <c r="G19" s="29"/>
      <c r="H19" s="29"/>
    </row>
    <row r="20" spans="1:8" x14ac:dyDescent="0.25">
      <c r="A20" s="30" t="s">
        <v>174</v>
      </c>
      <c r="B20" s="14">
        <f>'Raw Data'!C84/AVERAGE('Raw Data'!C$1234:C$1237)</f>
        <v>1.2494313874147081</v>
      </c>
      <c r="C20" s="14">
        <f>'Raw Data'!D84/AVERAGE('Raw Data'!D$1234:D$1237)</f>
        <v>3.6718208702999577</v>
      </c>
      <c r="D20" s="14">
        <f>'Raw Data'!E84/AVERAGE('Raw Data'!E$1234:E$1237)</f>
        <v>6.1682207055657026</v>
      </c>
    </row>
    <row r="21" spans="1:8" x14ac:dyDescent="0.25">
      <c r="A21" s="30" t="s">
        <v>338</v>
      </c>
      <c r="B21" s="14">
        <f>'Raw Data'!C230/AVERAGE('Raw Data'!C$1234:C$1237)</f>
        <v>1.87306400953103</v>
      </c>
      <c r="C21" s="14">
        <f>'Raw Data'!D230/AVERAGE('Raw Data'!D$1234:D$1237)</f>
        <v>5.017659484579637</v>
      </c>
      <c r="D21" s="14">
        <f>'Raw Data'!E230/AVERAGE('Raw Data'!E$1234:E$1237)</f>
        <v>4.1657214265115829</v>
      </c>
      <c r="F21" s="29"/>
    </row>
    <row r="22" spans="1:8" x14ac:dyDescent="0.25">
      <c r="A22" s="30" t="s">
        <v>513</v>
      </c>
      <c r="B22" s="6">
        <f>'Raw Data'!C405/AVERAGE('Raw Data'!C$1246:C$1249)</f>
        <v>1.060962174072714</v>
      </c>
      <c r="C22" s="6">
        <f>'Raw Data'!D405/AVERAGE('Raw Data'!D$1246:D$1249)</f>
        <v>2.8652009097801363</v>
      </c>
      <c r="D22" s="6">
        <f>'Raw Data'!E405/AVERAGE('Raw Data'!E$1246:E$1249)</f>
        <v>6.9671908367307323</v>
      </c>
    </row>
    <row r="23" spans="1:8" x14ac:dyDescent="0.25">
      <c r="A23" s="30" t="s">
        <v>529</v>
      </c>
      <c r="B23" s="6">
        <f>'Raw Data'!C421/AVERAGE('Raw Data'!C$1246:C$1249)</f>
        <v>1.7346676459787</v>
      </c>
      <c r="C23" s="6">
        <f>'Raw Data'!D421/AVERAGE('Raw Data'!D$1246:D$1249)</f>
        <v>4.1667930250189533</v>
      </c>
      <c r="D23" s="6">
        <f>'Raw Data'!E421/AVERAGE('Raw Data'!E$1246:E$1249)</f>
        <v>6.2387885847408269</v>
      </c>
      <c r="F23" s="29"/>
    </row>
    <row r="24" spans="1:8" x14ac:dyDescent="0.25">
      <c r="A24" s="30">
        <v>140203</v>
      </c>
      <c r="B24" s="6">
        <f>'Raw Data'!C508/AVERAGE('Raw Data'!C$1246:C$1249)</f>
        <v>1.9250826294528094</v>
      </c>
      <c r="C24" s="6">
        <f>'Raw Data'!D508/AVERAGE('Raw Data'!D$1246:D$1249)</f>
        <v>2.1746777862016677</v>
      </c>
      <c r="D24" s="6">
        <f>'Raw Data'!E508/AVERAGE('Raw Data'!E$1246:E$1249)</f>
        <v>6.7575228111046401</v>
      </c>
    </row>
    <row r="25" spans="1:8" x14ac:dyDescent="0.25">
      <c r="A25" s="30">
        <v>140220</v>
      </c>
      <c r="B25" s="6">
        <f>'Raw Data'!C512/AVERAGE('Raw Data'!C$1246:C$1249)</f>
        <v>1.9878810135879545</v>
      </c>
      <c r="C25" s="6">
        <f>'Raw Data'!D512/AVERAGE('Raw Data'!D$1246:D$1249)</f>
        <v>1.2021228203184231</v>
      </c>
      <c r="D25" s="6">
        <f>'Raw Data'!E512/AVERAGE('Raw Data'!E$1246:E$1249)</f>
        <v>8.4131236653077064</v>
      </c>
    </row>
    <row r="26" spans="1:8" x14ac:dyDescent="0.25">
      <c r="A26" s="30">
        <v>140228</v>
      </c>
      <c r="B26" s="6">
        <f>'Raw Data'!C517/AVERAGE('Raw Data'!C$1246:C$1249)</f>
        <v>2.0402130003672418</v>
      </c>
      <c r="C26" s="6">
        <f>'Raw Data'!D517/AVERAGE('Raw Data'!D$1246:D$1249)</f>
        <v>2.1561789234268387</v>
      </c>
      <c r="D26" s="6">
        <f>'Raw Data'!E517/AVERAGE('Raw Data'!E$1246:E$1249)</f>
        <v>6.2721801591923896</v>
      </c>
    </row>
    <row r="27" spans="1:8" x14ac:dyDescent="0.25">
      <c r="A27" s="30">
        <v>140354</v>
      </c>
      <c r="B27" s="6">
        <f>'Raw Data'!C539/AVERAGE('Raw Data'!C$1246:C$1249)</f>
        <v>2.641755416819684</v>
      </c>
      <c r="C27" s="6">
        <f>'Raw Data'!D539/AVERAGE('Raw Data'!D$1246:D$1249)</f>
        <v>9.0110689916603484</v>
      </c>
      <c r="D27" s="6">
        <f>'Raw Data'!E539/AVERAGE('Raw Data'!E$1246:E$1249)</f>
        <v>4.1421083284799067</v>
      </c>
      <c r="F27" s="29"/>
    </row>
    <row r="28" spans="1:8" x14ac:dyDescent="0.25">
      <c r="A28" s="30">
        <v>140357</v>
      </c>
      <c r="B28" s="6">
        <f>'Raw Data'!C541/AVERAGE('Raw Data'!C$1246:C$1249)</f>
        <v>0.37036356959236139</v>
      </c>
      <c r="C28" s="6">
        <f>'Raw Data'!D541/AVERAGE('Raw Data'!D$1246:D$1249)</f>
        <v>1.0832448824867325</v>
      </c>
      <c r="D28" s="6">
        <f>'Raw Data'!E541/AVERAGE('Raw Data'!E$1246:E$1249)</f>
        <v>6.4135119394292373</v>
      </c>
    </row>
    <row r="29" spans="1:8" x14ac:dyDescent="0.25">
      <c r="A29" s="30">
        <v>140360</v>
      </c>
      <c r="B29" s="6">
        <f>'Raw Data'!C544/AVERAGE('Raw Data'!C$1246:C$1249)</f>
        <v>2.0227690047741462</v>
      </c>
      <c r="C29" s="6">
        <f>'Raw Data'!D544/AVERAGE('Raw Data'!D$1246:D$1249)</f>
        <v>0.88157695223654287</v>
      </c>
      <c r="D29" s="6">
        <f>'Raw Data'!E544/AVERAGE('Raw Data'!E$1246:E$1249)</f>
        <v>8.2644146767617936</v>
      </c>
    </row>
    <row r="30" spans="1:8" x14ac:dyDescent="0.25">
      <c r="A30" s="30">
        <v>2792</v>
      </c>
      <c r="B30" s="6">
        <f>'Raw Data'!C556/AVERAGE('Raw Data'!C$1258:C$1261)</f>
        <v>1.0625207848353841</v>
      </c>
      <c r="C30" s="6">
        <f>'Raw Data'!D556/AVERAGE('Raw Data'!D$1258:D$1261)</f>
        <v>1.2209743399033097</v>
      </c>
      <c r="D30" s="6">
        <f>'Raw Data'!E556/AVERAGE('Raw Data'!E$1258:E$1261)</f>
        <v>5.9405034324942791</v>
      </c>
    </row>
    <row r="31" spans="1:8" x14ac:dyDescent="0.25">
      <c r="A31" s="30">
        <v>2849</v>
      </c>
      <c r="B31" s="6">
        <f>'Raw Data'!C602/AVERAGE('Raw Data'!C$1258:C$1261)</f>
        <v>1.9437978051213833</v>
      </c>
      <c r="C31" s="6">
        <f>'Raw Data'!D602/AVERAGE('Raw Data'!D$1258:D$1261)</f>
        <v>3.210412792859799</v>
      </c>
      <c r="D31" s="6">
        <f>'Raw Data'!E602/AVERAGE('Raw Data'!E$1258:E$1261)</f>
        <v>7.278413424866514</v>
      </c>
    </row>
    <row r="32" spans="1:8" x14ac:dyDescent="0.25">
      <c r="A32" s="30">
        <v>2887</v>
      </c>
      <c r="B32" s="6">
        <f>'Raw Data'!C615/AVERAGE('Raw Data'!C$1258:C$1261)</f>
        <v>1.690887928167609</v>
      </c>
      <c r="C32" s="6">
        <f>'Raw Data'!D615/AVERAGE('Raw Data'!D$1258:D$1261)</f>
        <v>1.5140200818148011</v>
      </c>
      <c r="D32" s="6">
        <f>'Raw Data'!E615/AVERAGE('Raw Data'!E$1258:E$1261)</f>
        <v>5.9595728451563694</v>
      </c>
    </row>
    <row r="33" spans="1:6" x14ac:dyDescent="0.25">
      <c r="A33" s="30">
        <v>571</v>
      </c>
      <c r="B33" s="6">
        <f>'Raw Data'!C677/AVERAGE('Raw Data'!C$1258:C$1261)</f>
        <v>0.71000997672098431</v>
      </c>
      <c r="C33" s="6">
        <f>'Raw Data'!D677/AVERAGE('Raw Data'!D$1258:D$1261)</f>
        <v>0.94369654146522874</v>
      </c>
      <c r="D33" s="6">
        <f>'Raw Data'!E677/AVERAGE('Raw Data'!E$1258:E$1261)</f>
        <v>11.523264683447749</v>
      </c>
    </row>
    <row r="34" spans="1:6" x14ac:dyDescent="0.25">
      <c r="A34" s="30">
        <v>541</v>
      </c>
      <c r="B34" s="6">
        <f>'Raw Data'!C698/AVERAGE('Raw Data'!C$1258:C$1261)</f>
        <v>0.64516129032258063</v>
      </c>
      <c r="C34" s="6">
        <f>'Raw Data'!D698/AVERAGE('Raw Data'!D$1258:D$1261)</f>
        <v>5.3337300111565638</v>
      </c>
      <c r="D34" s="6">
        <f>'Raw Data'!E698/AVERAGE('Raw Data'!E$1258:E$1261)</f>
        <v>4.5686498855835236</v>
      </c>
      <c r="F34" s="29"/>
    </row>
    <row r="35" spans="1:6" x14ac:dyDescent="0.25">
      <c r="A35" s="30">
        <v>719</v>
      </c>
      <c r="B35" s="6">
        <f>'Raw Data'!C739/AVERAGE('Raw Data'!C$1258:C$1261)</f>
        <v>1.4730628533422014</v>
      </c>
      <c r="C35" s="6">
        <f>'Raw Data'!D739/AVERAGE('Raw Data'!D$1258:D$1261)</f>
        <v>1.5544812197843065</v>
      </c>
      <c r="D35" s="6">
        <f>'Raw Data'!E739/AVERAGE('Raw Data'!E$1258:E$1261)</f>
        <v>9.4134248665141111</v>
      </c>
    </row>
    <row r="36" spans="1:6" x14ac:dyDescent="0.25">
      <c r="A36" s="30">
        <v>140480</v>
      </c>
      <c r="B36" s="6">
        <f>'Raw Data'!C842/AVERAGE('Raw Data'!C$1258:C$1261)</f>
        <v>0.74143664782174923</v>
      </c>
      <c r="C36" s="6">
        <f>'Raw Data'!D842/AVERAGE('Raw Data'!D$1258:D$1261)</f>
        <v>2.0700632205280773</v>
      </c>
      <c r="D36" s="6">
        <f>'Raw Data'!E842/AVERAGE('Raw Data'!E$1258:E$1261)</f>
        <v>10.827612509534706</v>
      </c>
    </row>
    <row r="37" spans="1:6" x14ac:dyDescent="0.25">
      <c r="A37" s="30">
        <v>2834</v>
      </c>
      <c r="B37" s="6">
        <f>'Raw Data'!C900/AVERAGE('Raw Data'!C$1270:C$1271,'Raw Data'!C$1273)</f>
        <v>0.78546979703996533</v>
      </c>
      <c r="C37" s="6">
        <f>'Raw Data'!D900/AVERAGE('Raw Data'!D$1270:D$1271,'Raw Data'!D$1273)</f>
        <v>0.79874092009685238</v>
      </c>
      <c r="D37" s="6">
        <f>'Raw Data'!E900/AVERAGE('Raw Data'!E$1270:E$1271,'Raw Data'!E$1273)</f>
        <v>10.14840043790293</v>
      </c>
    </row>
    <row r="38" spans="1:6" x14ac:dyDescent="0.25">
      <c r="A38" s="30">
        <v>3224</v>
      </c>
      <c r="B38" s="6">
        <f>'Raw Data'!C915/AVERAGE('Raw Data'!C$1270:C$1271,'Raw Data'!C$1273)</f>
        <v>0.79805235501132921</v>
      </c>
      <c r="C38" s="6">
        <f>'Raw Data'!D915/AVERAGE('Raw Data'!D$1270:D$1271,'Raw Data'!D$1273)</f>
        <v>5.597578692493947</v>
      </c>
      <c r="D38" s="6">
        <f>'Raw Data'!E915/AVERAGE('Raw Data'!E$1270:E$1271,'Raw Data'!E$1273)</f>
        <v>4.0958520861209093</v>
      </c>
      <c r="F38" s="29"/>
    </row>
    <row r="39" spans="1:6" x14ac:dyDescent="0.25">
      <c r="A39" s="30">
        <v>140579</v>
      </c>
      <c r="B39" s="6">
        <f>'Raw Data'!C980/AVERAGE('Raw Data'!C$1270:C$1271,'Raw Data'!C$1273)</f>
        <v>1.6160632502530976</v>
      </c>
      <c r="C39" s="6">
        <f>'Raw Data'!D980/AVERAGE('Raw Data'!D$1270:D$1271,'Raw Data'!D$1273)</f>
        <v>2.0388377723970947</v>
      </c>
      <c r="D39" s="6">
        <f>'Raw Data'!E980/AVERAGE('Raw Data'!E$1270:E$1271,'Raw Data'!E$1273)</f>
        <v>7.4757328792117743</v>
      </c>
    </row>
    <row r="40" spans="1:6" x14ac:dyDescent="0.25">
      <c r="A40" s="30">
        <v>140322</v>
      </c>
      <c r="B40" s="6">
        <f>'Raw Data'!C1089/AVERAGE('Raw Data'!C$1270:C$1271,'Raw Data'!C$1273)</f>
        <v>1.5164151762040208</v>
      </c>
      <c r="C40" s="6">
        <f>'Raw Data'!D1089/AVERAGE('Raw Data'!D$1270:D$1271,'Raw Data'!D$1273)</f>
        <v>1.4527845036319613</v>
      </c>
      <c r="D40" s="6">
        <f>'Raw Data'!E1089/AVERAGE('Raw Data'!E$1270:E$1271,'Raw Data'!E$1273)</f>
        <v>8.017272837854275</v>
      </c>
    </row>
    <row r="41" spans="1:6" x14ac:dyDescent="0.25">
      <c r="A41" s="30">
        <v>2770</v>
      </c>
      <c r="B41" s="6">
        <f>'Raw Data'!C1215/AVERAGE('Raw Data'!C$1270:C$1271,'Raw Data'!C$1273)</f>
        <v>1.0048691124716773</v>
      </c>
      <c r="C41" s="6">
        <f>'Raw Data'!D1215/AVERAGE('Raw Data'!D$1270:D$1271,'Raw Data'!D$1273)</f>
        <v>3.0191767554479418</v>
      </c>
      <c r="D41" s="6">
        <f>'Raw Data'!E1215/AVERAGE('Raw Data'!E$1270:E$1271,'Raw Data'!E$1273)</f>
        <v>6.6871426833718521</v>
      </c>
    </row>
    <row r="42" spans="1:6" x14ac:dyDescent="0.25">
      <c r="A42" s="30" t="s">
        <v>186</v>
      </c>
      <c r="B42" s="14">
        <f>'Raw Data'!C90/AVERAGE('Raw Data'!C$1234:C$1237)</f>
        <v>1.0202534387523015</v>
      </c>
      <c r="C42" s="14">
        <f>'Raw Data'!D90/AVERAGE('Raw Data'!D$1234:D$1237)</f>
        <v>5.9200675961132232</v>
      </c>
      <c r="D42" s="14">
        <f>'Raw Data'!E90/AVERAGE('Raw Data'!E$1234:E$1237)</f>
        <v>2.4342977987119099</v>
      </c>
    </row>
    <row r="43" spans="1:6" x14ac:dyDescent="0.25">
      <c r="A43" s="30" t="s">
        <v>213</v>
      </c>
      <c r="B43" s="14">
        <f>'Raw Data'!C106/AVERAGE('Raw Data'!C$1234:C$1237)</f>
        <v>1.1727499187696306</v>
      </c>
      <c r="C43" s="14">
        <f>'Raw Data'!D106/AVERAGE('Raw Data'!D$1234:D$1237)</f>
        <v>6.6372623574144489</v>
      </c>
      <c r="D43" s="14">
        <f>'Raw Data'!E106/AVERAGE('Raw Data'!E$1234:E$1237)</f>
        <v>3.5105258098625396</v>
      </c>
    </row>
    <row r="44" spans="1:6" x14ac:dyDescent="0.25">
      <c r="A44" s="30" t="s">
        <v>220</v>
      </c>
      <c r="B44" s="14">
        <f>'Raw Data'!C112/AVERAGE('Raw Data'!C$1234:C$1237)</f>
        <v>0.82963283873064009</v>
      </c>
      <c r="C44" s="14">
        <f>'Raw Data'!D112/AVERAGE('Raw Data'!D$1234:D$1237)</f>
        <v>7.3233629066328687</v>
      </c>
      <c r="D44" s="14">
        <f>'Raw Data'!E112/AVERAGE('Raw Data'!E$1234:E$1237)</f>
        <v>0.6598096702874171</v>
      </c>
    </row>
    <row r="45" spans="1:6" x14ac:dyDescent="0.25">
      <c r="A45" s="30" t="s">
        <v>283</v>
      </c>
      <c r="B45" s="14">
        <f>'Raw Data'!C175/AVERAGE('Raw Data'!C$1234:C$1237)</f>
        <v>0.59222354597638904</v>
      </c>
      <c r="C45" s="14">
        <f>'Raw Data'!D175/AVERAGE('Raw Data'!D$1234:D$1237)</f>
        <v>14.527756653992395</v>
      </c>
      <c r="D45" s="14">
        <f>'Raw Data'!E175/AVERAGE('Raw Data'!E$1234:E$1237)</f>
        <v>0.76823993078919539</v>
      </c>
    </row>
    <row r="46" spans="1:6" x14ac:dyDescent="0.25">
      <c r="A46" s="30" t="s">
        <v>310</v>
      </c>
      <c r="B46" s="14">
        <f>'Raw Data'!C202/AVERAGE('Raw Data'!C$1234:C$1237)</f>
        <v>1.2838730640095311</v>
      </c>
      <c r="C46" s="14">
        <f>'Raw Data'!D202/AVERAGE('Raw Data'!D$1234:D$1237)</f>
        <v>9.8882974228981837</v>
      </c>
      <c r="D46" s="14">
        <f>'Raw Data'!E202/AVERAGE('Raw Data'!E$1234:E$1237)</f>
        <v>1.9152167643948861</v>
      </c>
    </row>
    <row r="47" spans="1:6" x14ac:dyDescent="0.25">
      <c r="A47" s="30" t="s">
        <v>328</v>
      </c>
      <c r="B47" s="14">
        <f>'Raw Data'!C220/AVERAGE('Raw Data'!C$1234:C$1237)</f>
        <v>1.4918228094877071</v>
      </c>
      <c r="C47" s="14">
        <f>'Raw Data'!D220/AVERAGE('Raw Data'!D$1234:D$1237)</f>
        <v>9.0403041825095052</v>
      </c>
      <c r="D47" s="14">
        <f>'Raw Data'!E220/AVERAGE('Raw Data'!E$1234:E$1237)</f>
        <v>1.2673267326732673</v>
      </c>
    </row>
    <row r="48" spans="1:6" x14ac:dyDescent="0.25">
      <c r="A48" s="32" t="s">
        <v>340</v>
      </c>
      <c r="B48" s="14">
        <f>'Raw Data'!C232/AVERAGE('Raw Data'!C$1234:C$1237)</f>
        <v>0.73128993826491928</v>
      </c>
      <c r="C48" s="14">
        <f>'Raw Data'!D232/AVERAGE('Raw Data'!D$1234:D$1237)</f>
        <v>11.598141106886354</v>
      </c>
      <c r="D48" s="14">
        <f>'Raw Data'!E232/AVERAGE('Raw Data'!E$1234:E$1237)</f>
        <v>1.1927328655195617</v>
      </c>
    </row>
    <row r="49" spans="1:4" x14ac:dyDescent="0.25">
      <c r="A49" s="30" t="s">
        <v>372</v>
      </c>
      <c r="B49" s="6">
        <f>'Raw Data'!C264/AVERAGE('Raw Data'!C$1246:C$1249)</f>
        <v>0.59070877708409841</v>
      </c>
      <c r="C49" s="6">
        <f>'Raw Data'!D264/AVERAGE('Raw Data'!D$1246:D$1249)</f>
        <v>12.091281273692191</v>
      </c>
      <c r="D49" s="6">
        <f>'Raw Data'!E264/AVERAGE('Raw Data'!E$1246:E$1249)</f>
        <v>0.83789555426130846</v>
      </c>
    </row>
    <row r="50" spans="1:4" x14ac:dyDescent="0.25">
      <c r="A50" s="30" t="s">
        <v>373</v>
      </c>
      <c r="B50" s="6">
        <f>'Raw Data'!C265/AVERAGE('Raw Data'!C$1246:C$1249)</f>
        <v>2.1009915534337127</v>
      </c>
      <c r="C50" s="6">
        <f>'Raw Data'!D265/AVERAGE('Raw Data'!D$1246:D$1249)</f>
        <v>9.0962850644427604</v>
      </c>
      <c r="D50" s="6">
        <f>'Raw Data'!E265/AVERAGE('Raw Data'!E$1246:E$1249)</f>
        <v>2.2516016307513103</v>
      </c>
    </row>
    <row r="51" spans="1:4" x14ac:dyDescent="0.25">
      <c r="A51" s="30" t="s">
        <v>381</v>
      </c>
      <c r="B51" s="6">
        <f>'Raw Data'!C273/AVERAGE('Raw Data'!C$1246:C$1249)</f>
        <v>1.7420124862284245</v>
      </c>
      <c r="C51" s="6">
        <f>'Raw Data'!D273/AVERAGE('Raw Data'!D$1246:D$1249)</f>
        <v>5.9287338893100836</v>
      </c>
      <c r="D51" s="6">
        <f>'Raw Data'!E273/AVERAGE('Raw Data'!E$1246:E$1249)</f>
        <v>1.5313531353135315</v>
      </c>
    </row>
    <row r="52" spans="1:4" x14ac:dyDescent="0.25">
      <c r="A52" s="30" t="s">
        <v>390</v>
      </c>
      <c r="B52" s="6">
        <f>'Raw Data'!C282/AVERAGE('Raw Data'!C$1246:C$1249)</f>
        <v>0.62688211531399196</v>
      </c>
      <c r="C52" s="6">
        <f>'Raw Data'!D282/AVERAGE('Raw Data'!D$1246:D$1249)</f>
        <v>6.3717968157695219</v>
      </c>
      <c r="D52" s="6">
        <f>'Raw Data'!E282/AVERAGE('Raw Data'!E$1246:E$1249)</f>
        <v>0.66821976315278586</v>
      </c>
    </row>
    <row r="53" spans="1:4" x14ac:dyDescent="0.25">
      <c r="A53" s="30" t="s">
        <v>412</v>
      </c>
      <c r="B53" s="6">
        <f>'Raw Data'!C304/AVERAGE('Raw Data'!C$1246:C$1249)</f>
        <v>1.7343004039662138</v>
      </c>
      <c r="C53" s="6">
        <f>'Raw Data'!D304/AVERAGE('Raw Data'!D$1246:D$1249)</f>
        <v>8.9085670962850649</v>
      </c>
      <c r="D53" s="6">
        <f>'Raw Data'!E304/AVERAGE('Raw Data'!E$1246:E$1249)</f>
        <v>2.1172587847019995</v>
      </c>
    </row>
    <row r="54" spans="1:4" x14ac:dyDescent="0.25">
      <c r="A54" s="30" t="s">
        <v>413</v>
      </c>
      <c r="B54" s="6">
        <f>'Raw Data'!C305/AVERAGE('Raw Data'!C$1246:C$1249)</f>
        <v>1.1022769004774147</v>
      </c>
      <c r="C54" s="6">
        <f>'Raw Data'!D305/AVERAGE('Raw Data'!D$1246:D$1249)</f>
        <v>10.137376800606519</v>
      </c>
      <c r="D54" s="6">
        <f>'Raw Data'!E305/AVERAGE('Raw Data'!E$1246:E$1249)</f>
        <v>1.7588817705299942</v>
      </c>
    </row>
    <row r="55" spans="1:4" x14ac:dyDescent="0.25">
      <c r="A55" s="30" t="s">
        <v>457</v>
      </c>
      <c r="B55" s="6">
        <f>'Raw Data'!C349/AVERAGE('Raw Data'!C$1246:C$1249)</f>
        <v>0.86632390745501286</v>
      </c>
      <c r="C55" s="6">
        <f>'Raw Data'!D349/AVERAGE('Raw Data'!D$1246:D$1249)</f>
        <v>15.930250189537528</v>
      </c>
      <c r="D55" s="6">
        <f>'Raw Data'!E349/AVERAGE('Raw Data'!E$1246:E$1249)</f>
        <v>2.2714036109493301</v>
      </c>
    </row>
    <row r="56" spans="1:4" x14ac:dyDescent="0.25">
      <c r="A56" s="30" t="s">
        <v>494</v>
      </c>
      <c r="B56" s="6">
        <f>'Raw Data'!C386/AVERAGE('Raw Data'!C$1246:C$1249)</f>
        <v>0.99559309585016531</v>
      </c>
      <c r="C56" s="6">
        <f>'Raw Data'!D386/AVERAGE('Raw Data'!D$1246:D$1249)</f>
        <v>6.0257771038665657</v>
      </c>
      <c r="D56" s="6">
        <f>'Raw Data'!E386/AVERAGE('Raw Data'!E$1246:E$1249)</f>
        <v>1.5127159774801009</v>
      </c>
    </row>
    <row r="57" spans="1:4" x14ac:dyDescent="0.25">
      <c r="A57" s="30" t="s">
        <v>507</v>
      </c>
      <c r="B57" s="6">
        <f>'Raw Data'!C399/AVERAGE('Raw Data'!C$1246:C$1249)</f>
        <v>0.7561513037091443</v>
      </c>
      <c r="C57" s="6">
        <f>'Raw Data'!D399/AVERAGE('Raw Data'!D$1246:D$1249)</f>
        <v>20.30811220621683</v>
      </c>
      <c r="D57" s="6">
        <f>'Raw Data'!E399/AVERAGE('Raw Data'!E$1246:E$1249)</f>
        <v>1.5266938458551738</v>
      </c>
    </row>
    <row r="58" spans="1:4" x14ac:dyDescent="0.25">
      <c r="A58" s="30" t="s">
        <v>515</v>
      </c>
      <c r="B58" s="6">
        <f>'Raw Data'!C407/AVERAGE('Raw Data'!C$1246:C$1249)</f>
        <v>0.40561880279103929</v>
      </c>
      <c r="C58" s="6">
        <f>'Raw Data'!D407/AVERAGE('Raw Data'!D$1246:D$1249)</f>
        <v>5.9226686884003037</v>
      </c>
      <c r="D58" s="6">
        <f>'Raw Data'!E407/AVERAGE('Raw Data'!E$1246:E$1249)</f>
        <v>1.6268685692098621</v>
      </c>
    </row>
    <row r="59" spans="1:4" x14ac:dyDescent="0.25">
      <c r="A59" s="30" t="s">
        <v>560</v>
      </c>
      <c r="B59" s="6">
        <f>'Raw Data'!C451/AVERAGE('Raw Data'!C$1246:C$1249)</f>
        <v>1.2939772309952258</v>
      </c>
      <c r="C59" s="6">
        <f>'Raw Data'!D451/AVERAGE('Raw Data'!D$1246:D$1249)</f>
        <v>5.9721000758150113</v>
      </c>
      <c r="D59" s="6">
        <f>'Raw Data'!E451/AVERAGE('Raw Data'!E$1246:E$1249)</f>
        <v>2.7482042321879248</v>
      </c>
    </row>
    <row r="60" spans="1:4" x14ac:dyDescent="0.25">
      <c r="A60" s="30" t="s">
        <v>566</v>
      </c>
      <c r="B60" s="6">
        <f>'Raw Data'!C457/AVERAGE('Raw Data'!C$1246:C$1249)</f>
        <v>0.89092912229159016</v>
      </c>
      <c r="C60" s="6">
        <f>'Raw Data'!D457/AVERAGE('Raw Data'!D$1246:D$1249)</f>
        <v>7.5493555724033357</v>
      </c>
      <c r="D60" s="6">
        <f>'Raw Data'!E457/AVERAGE('Raw Data'!E$1246:E$1249)</f>
        <v>0.69656377402446124</v>
      </c>
    </row>
    <row r="61" spans="1:4" x14ac:dyDescent="0.25">
      <c r="A61" s="30" t="s">
        <v>567</v>
      </c>
      <c r="B61" s="6">
        <f>'Raw Data'!C458/AVERAGE('Raw Data'!C$1246:C$1249)</f>
        <v>0.5822622107969152</v>
      </c>
      <c r="C61" s="6">
        <f>'Raw Data'!D458/AVERAGE('Raw Data'!D$1246:D$1249)</f>
        <v>12.258984078847611</v>
      </c>
      <c r="D61" s="6">
        <f>'Raw Data'!E458/AVERAGE('Raw Data'!E$1246:E$1249)</f>
        <v>1.3348864298194525</v>
      </c>
    </row>
    <row r="62" spans="1:4" x14ac:dyDescent="0.25">
      <c r="A62" s="30" t="s">
        <v>571</v>
      </c>
      <c r="B62" s="6">
        <f>'Raw Data'!C462/AVERAGE('Raw Data'!C$1246:C$1249)</f>
        <v>1.4957767168564085</v>
      </c>
      <c r="C62" s="6">
        <f>'Raw Data'!D462/AVERAGE('Raw Data'!D$1246:D$1249)</f>
        <v>18.860652009097802</v>
      </c>
      <c r="D62" s="6">
        <f>'Raw Data'!E462/AVERAGE('Raw Data'!E$1246:E$1249)</f>
        <v>1.2331586099786449</v>
      </c>
    </row>
    <row r="63" spans="1:4" x14ac:dyDescent="0.25">
      <c r="A63" s="30">
        <v>140218</v>
      </c>
      <c r="B63" s="6">
        <f>'Raw Data'!C497/AVERAGE('Raw Data'!C$1246:C$1249)</f>
        <v>0.48292324641939038</v>
      </c>
      <c r="C63" s="6">
        <f>'Raw Data'!D497/AVERAGE('Raw Data'!D$1246:D$1249)</f>
        <v>7.0413949962092497</v>
      </c>
      <c r="D63" s="6">
        <f>'Raw Data'!E497/AVERAGE('Raw Data'!E$1246:E$1249)</f>
        <v>1.0339739856338575</v>
      </c>
    </row>
    <row r="64" spans="1:4" x14ac:dyDescent="0.25">
      <c r="A64" s="30">
        <v>140319</v>
      </c>
      <c r="B64" s="6">
        <f>'Raw Data'!C535/AVERAGE('Raw Data'!C$1246:C$1249)</f>
        <v>2.367792875504958</v>
      </c>
      <c r="C64" s="6">
        <f>'Raw Data'!D535/AVERAGE('Raw Data'!D$1246:D$1249)</f>
        <v>9.4868840030325998</v>
      </c>
      <c r="D64" s="6">
        <f>'Raw Data'!E535/AVERAGE('Raw Data'!E$1246:E$1249)</f>
        <v>1.9887400504756358</v>
      </c>
    </row>
    <row r="65" spans="1:4" x14ac:dyDescent="0.25">
      <c r="A65" s="30">
        <v>2927</v>
      </c>
      <c r="B65" s="6">
        <f>'Raw Data'!C575/AVERAGE('Raw Data'!C$1258:C$1261)</f>
        <v>0.88327236448287327</v>
      </c>
      <c r="C65" s="6">
        <f>'Raw Data'!D575/AVERAGE('Raw Data'!D$1258:D$1261)</f>
        <v>6.2780215693566381</v>
      </c>
      <c r="D65" s="6">
        <f>'Raw Data'!E575/AVERAGE('Raw Data'!E$1258:E$1261)</f>
        <v>0.4424103737604882</v>
      </c>
    </row>
    <row r="66" spans="1:4" x14ac:dyDescent="0.25">
      <c r="A66" s="30">
        <v>2917</v>
      </c>
      <c r="B66" s="6">
        <f>'Raw Data'!C637/AVERAGE('Raw Data'!C$1258:C$1261)</f>
        <v>0.9737279680744928</v>
      </c>
      <c r="C66" s="6">
        <f>'Raw Data'!D637/AVERAGE('Raw Data'!D$1258:D$1261)</f>
        <v>7.3190033469691338</v>
      </c>
      <c r="D66" s="6">
        <f>'Raw Data'!E637/AVERAGE('Raw Data'!E$1258:E$1261)</f>
        <v>0.63920671243325711</v>
      </c>
    </row>
    <row r="67" spans="1:4" x14ac:dyDescent="0.25">
      <c r="A67" s="30">
        <v>2852</v>
      </c>
      <c r="B67" s="6">
        <f>'Raw Data'!C640/AVERAGE('Raw Data'!C$1258:C$1261)</f>
        <v>1.0091453275690057</v>
      </c>
      <c r="C67" s="6">
        <f>'Raw Data'!D640/AVERAGE('Raw Data'!D$1258:D$1261)</f>
        <v>6.5297136481963554</v>
      </c>
      <c r="D67" s="6">
        <f>'Raw Data'!E640/AVERAGE('Raw Data'!E$1258:E$1261)</f>
        <v>0.56864988558352403</v>
      </c>
    </row>
    <row r="68" spans="1:4" x14ac:dyDescent="0.25">
      <c r="A68" s="30">
        <v>610</v>
      </c>
      <c r="B68" s="6">
        <f>'Raw Data'!C735/AVERAGE('Raw Data'!C$1258:C$1261)</f>
        <v>1.6238776188892583</v>
      </c>
      <c r="C68" s="6">
        <f>'Raw Data'!D735/AVERAGE('Raw Data'!D$1258:D$1261)</f>
        <v>6.3619189289698772</v>
      </c>
      <c r="D68" s="6">
        <f>'Raw Data'!E735/AVERAGE('Raw Data'!E$1258:E$1261)</f>
        <v>1.2654462242562929</v>
      </c>
    </row>
    <row r="69" spans="1:4" x14ac:dyDescent="0.25">
      <c r="A69" s="30">
        <v>704</v>
      </c>
      <c r="B69" s="6">
        <f>'Raw Data'!C776/AVERAGE('Raw Data'!C$1258:C$1261)</f>
        <v>0.66910542068506818</v>
      </c>
      <c r="C69" s="6">
        <f>'Raw Data'!D776/AVERAGE('Raw Data'!D$1258:D$1261)</f>
        <v>8.1320937151357384</v>
      </c>
      <c r="D69" s="6">
        <f>'Raw Data'!E776/AVERAGE('Raw Data'!E$1258:E$1261)</f>
        <v>2.3726163234172386</v>
      </c>
    </row>
    <row r="70" spans="1:4" x14ac:dyDescent="0.25">
      <c r="A70" s="33">
        <v>140411</v>
      </c>
      <c r="B70" s="34">
        <f>'Raw Data'!C877/AVERAGE('Raw Data'!C$1258:C$1261)</f>
        <v>0.92101762554040567</v>
      </c>
      <c r="C70" s="34">
        <f>'Raw Data'!D877/AVERAGE('Raw Data'!D$1258:D$1261)</f>
        <v>6.6272963927110453</v>
      </c>
      <c r="D70" s="34">
        <f>'Raw Data'!E877/AVERAGE('Raw Data'!E$1258:E$1261)</f>
        <v>0.93554538520213582</v>
      </c>
    </row>
    <row r="71" spans="1:4" x14ac:dyDescent="0.25">
      <c r="A71" s="30">
        <v>3196</v>
      </c>
      <c r="B71" s="6">
        <f>'Raw Data'!C890/AVERAGE('Raw Data'!C$1270:C$1271,'Raw Data'!C$1273)</f>
        <v>0.40003856722749848</v>
      </c>
      <c r="C71" s="6">
        <f>'Raw Data'!D890/AVERAGE('Raw Data'!D$1270:D$1271,'Raw Data'!D$1273)</f>
        <v>9.7461501210653765</v>
      </c>
      <c r="D71" s="6">
        <f>'Raw Data'!E890/AVERAGE('Raw Data'!E$1270:E$1271,'Raw Data'!E$1273)</f>
        <v>0.41016907918744677</v>
      </c>
    </row>
    <row r="72" spans="1:4" x14ac:dyDescent="0.25">
      <c r="A72" s="30">
        <v>3096</v>
      </c>
      <c r="B72" s="6">
        <f>'Raw Data'!C904/AVERAGE('Raw Data'!C$1270:C$1271,'Raw Data'!C$1273)</f>
        <v>2.0915971653087788</v>
      </c>
      <c r="C72" s="6">
        <f>'Raw Data'!D904/AVERAGE('Raw Data'!D$1270:D$1271,'Raw Data'!D$1273)</f>
        <v>12.100532687651333</v>
      </c>
      <c r="D72" s="6">
        <f>'Raw Data'!E904/AVERAGE('Raw Data'!E$1270:E$1271,'Raw Data'!E$1273)</f>
        <v>3.3375501763775692</v>
      </c>
    </row>
    <row r="73" spans="1:4" x14ac:dyDescent="0.25">
      <c r="A73" s="30">
        <v>140247</v>
      </c>
      <c r="B73" s="6">
        <f>'Raw Data'!C994/AVERAGE('Raw Data'!C$1270:C$1271,'Raw Data'!C$1273)</f>
        <v>0.82148194571662736</v>
      </c>
      <c r="C73" s="6">
        <f>'Raw Data'!D994/AVERAGE('Raw Data'!D$1270:D$1271,'Raw Data'!D$1273)</f>
        <v>27.578208232445522</v>
      </c>
      <c r="D73" s="6">
        <f>'Raw Data'!E994/AVERAGE('Raw Data'!E$1270:E$1271,'Raw Data'!E$1273)</f>
        <v>1.6027247293516602</v>
      </c>
    </row>
    <row r="74" spans="1:4" x14ac:dyDescent="0.25">
      <c r="A74" s="30">
        <v>140275</v>
      </c>
      <c r="B74" s="6">
        <f>'Raw Data'!C1039/AVERAGE('Raw Data'!C$1270:C$1271,'Raw Data'!C$1273)</f>
        <v>2.0603577110350479</v>
      </c>
      <c r="C74" s="6">
        <f>'Raw Data'!D1039/AVERAGE('Raw Data'!D$1270:D$1271,'Raw Data'!D$1273)</f>
        <v>5.9238740920096857</v>
      </c>
      <c r="D74" s="6">
        <f>'Raw Data'!E1039/AVERAGE('Raw Data'!E$1270:E$1271,'Raw Data'!E$1273)</f>
        <v>2.1150711592263716</v>
      </c>
    </row>
    <row r="75" spans="1:4" x14ac:dyDescent="0.25">
      <c r="A75" s="30">
        <v>140548</v>
      </c>
      <c r="B75" s="6">
        <f>'Raw Data'!C1070/AVERAGE('Raw Data'!C$1270:C$1271,'Raw Data'!C$1273)</f>
        <v>1.6368895531022514</v>
      </c>
      <c r="C75" s="6">
        <f>'Raw Data'!D1070/AVERAGE('Raw Data'!D$1270:D$1271,'Raw Data'!D$1273)</f>
        <v>6.8350605326876517</v>
      </c>
      <c r="D75" s="6">
        <f>'Raw Data'!E1070/AVERAGE('Raw Data'!E$1270:E$1271,'Raw Data'!E$1273)</f>
        <v>1.0619146089283542</v>
      </c>
    </row>
    <row r="76" spans="1:4" x14ac:dyDescent="0.25">
      <c r="A76" s="30">
        <v>140333</v>
      </c>
      <c r="B76" s="6">
        <f>'Raw Data'!C1087/AVERAGE('Raw Data'!C$1270:C$1271,'Raw Data'!C$1273)</f>
        <v>1.2364171045653956</v>
      </c>
      <c r="C76" s="6">
        <f>'Raw Data'!D1087/AVERAGE('Raw Data'!D$1270:D$1271,'Raw Data'!D$1273)</f>
        <v>8.9363680387409197</v>
      </c>
      <c r="D76" s="6">
        <f>'Raw Data'!E1087/AVERAGE('Raw Data'!E$1270:E$1271,'Raw Data'!E$1273)</f>
        <v>1.0075416615983457</v>
      </c>
    </row>
    <row r="77" spans="1:4" x14ac:dyDescent="0.25">
      <c r="A77" s="30">
        <v>2746</v>
      </c>
      <c r="B77" s="6">
        <f>'Raw Data'!C1153/AVERAGE('Raw Data'!C$1270:C$1271,'Raw Data'!C$1273)</f>
        <v>2.7296919442703564</v>
      </c>
      <c r="C77" s="6">
        <f>'Raw Data'!D1153/AVERAGE('Raw Data'!D$1270:D$1271,'Raw Data'!D$1273)</f>
        <v>6.7792736077481841</v>
      </c>
      <c r="D77" s="6">
        <f>'Raw Data'!E1153/AVERAGE('Raw Data'!E$1270:E$1271,'Raw Data'!E$1273)</f>
        <v>1.5509062157888334</v>
      </c>
    </row>
    <row r="78" spans="1:4" x14ac:dyDescent="0.25">
      <c r="A78" s="30">
        <v>2763</v>
      </c>
      <c r="B78" s="6">
        <f>'Raw Data'!C1176/AVERAGE('Raw Data'!C$1270:C$1271,'Raw Data'!C$1273)</f>
        <v>1.157884587571711</v>
      </c>
      <c r="C78" s="6">
        <f>'Raw Data'!D1176/AVERAGE('Raw Data'!D$1270:D$1271,'Raw Data'!D$1273)</f>
        <v>6.2510411622276028</v>
      </c>
      <c r="D78" s="6">
        <f>'Raw Data'!E1176/AVERAGE('Raw Data'!E$1270:E$1271,'Raw Data'!E$1273)</f>
        <v>2.726675586911568</v>
      </c>
    </row>
    <row r="79" spans="1:4" x14ac:dyDescent="0.25">
      <c r="A79" s="30">
        <v>140372</v>
      </c>
      <c r="B79" s="6">
        <f>'Raw Data'!C1214/AVERAGE('Raw Data'!C$1270:C$1271,'Raw Data'!C$1273)</f>
        <v>0.85922961963071887</v>
      </c>
      <c r="C79" s="6">
        <f>'Raw Data'!D1214/AVERAGE('Raw Data'!D$1270:D$1271,'Raw Data'!D$1273)</f>
        <v>15.517481840193705</v>
      </c>
      <c r="D79" s="6">
        <f>'Raw Data'!E1214/AVERAGE('Raw Data'!E$1270:E$1271,'Raw Data'!E$1273)</f>
        <v>0.88930787008879697</v>
      </c>
    </row>
    <row r="81" spans="1:4" x14ac:dyDescent="0.25">
      <c r="A81" s="30" t="s">
        <v>594</v>
      </c>
      <c r="B81" s="6">
        <v>3.7670600114354111</v>
      </c>
      <c r="C81" s="6">
        <v>4.0089228328167454</v>
      </c>
      <c r="D81" s="6">
        <v>3.9692588662977748</v>
      </c>
    </row>
    <row r="82" spans="1:4" x14ac:dyDescent="0.25">
      <c r="A82" s="30" t="s">
        <v>595</v>
      </c>
      <c r="B82" s="6">
        <v>4.6220949608280728</v>
      </c>
      <c r="C82" s="6">
        <v>4.9470649334018821</v>
      </c>
      <c r="D82" s="6">
        <v>4.9204777629865148</v>
      </c>
    </row>
    <row r="83" spans="1:4" x14ac:dyDescent="0.25">
      <c r="A83" s="30" t="s">
        <v>596</v>
      </c>
      <c r="B83" s="6">
        <v>5.4771299102207349</v>
      </c>
      <c r="C83" s="6">
        <v>5.8852070339870188</v>
      </c>
      <c r="D83" s="6">
        <v>5.8716966596752549</v>
      </c>
    </row>
  </sheetData>
  <mergeCells count="2">
    <mergeCell ref="F1:H1"/>
    <mergeCell ref="J1:L1"/>
  </mergeCells>
  <conditionalFormatting sqref="B3:D79">
    <cfRule type="cellIs" dxfId="0" priority="126" operator="greaterThan">
      <formula>B$83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Analysis</vt:lpstr>
      <vt:lpstr>Outliers</vt:lpstr>
      <vt:lpstr>Clinical Results final</vt:lpstr>
      <vt:lpstr>For Submission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Nikos Tsolakos</dc:creator>
  <cp:lastModifiedBy>nikos</cp:lastModifiedBy>
  <dcterms:created xsi:type="dcterms:W3CDTF">2020-07-02T12:34:28Z</dcterms:created>
  <dcterms:modified xsi:type="dcterms:W3CDTF">2020-07-10T17:06:50Z</dcterms:modified>
</cp:coreProperties>
</file>