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ycharm_projects/lab_models/results/"/>
    </mc:Choice>
  </mc:AlternateContent>
  <xr:revisionPtr revIDLastSave="34" documentId="114_{E6C828A8-BC7F-44A9-804A-1DA3919D1F2F}" xr6:coauthVersionLast="45" xr6:coauthVersionMax="45" xr10:uidLastSave="{0BE91159-868E-45F3-ABAD-831B771770FA}"/>
  <bookViews>
    <workbookView xWindow="-108" yWindow="-108" windowWidth="23256" windowHeight="12576" activeTab="2" xr2:uid="{00000000-000D-0000-FFFF-FFFF00000000}"/>
  </bookViews>
  <sheets>
    <sheet name="iCC431" sheetId="1" r:id="rId1"/>
    <sheet name="iCC470" sheetId="2" r:id="rId2"/>
    <sheet name="iCC65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B27" i="4" s="1"/>
  <c r="B30" i="4" s="1"/>
  <c r="B25" i="4"/>
  <c r="B18" i="2"/>
  <c r="B19" i="2" s="1"/>
  <c r="B22" i="2" s="1"/>
  <c r="B17" i="2"/>
  <c r="B18" i="1"/>
  <c r="B17" i="1"/>
  <c r="B19" i="1" l="1"/>
  <c r="B22" i="1" s="1"/>
</calcChain>
</file>

<file path=xl/sharedStrings.xml><?xml version="1.0" encoding="utf-8"?>
<sst xmlns="http://schemas.openxmlformats.org/spreadsheetml/2006/main" count="36" uniqueCount="13">
  <si>
    <t>ATP growth (mmolATP/gbiomass)</t>
  </si>
  <si>
    <t>growth rate (h-1)</t>
  </si>
  <si>
    <t>Experimental growth rate (h-1)</t>
  </si>
  <si>
    <t>Slope</t>
  </si>
  <si>
    <t>Interception</t>
  </si>
  <si>
    <t>Constraints</t>
  </si>
  <si>
    <t>ATP Growth (mmolATP/gbiomass)</t>
  </si>
  <si>
    <t>ATP Maintenance (mmolATP/gbiomass)</t>
  </si>
  <si>
    <t>Lactose (mmolLactose/gbiomass/h-1)</t>
  </si>
  <si>
    <t>Amino Acids (mmolLactose/gbiomass/h-1)</t>
  </si>
  <si>
    <t>Growth Rate (h-1)</t>
  </si>
  <si>
    <t>Glucose (mmolGlucose/gbiomass/h-1)</t>
  </si>
  <si>
    <t>Amino Acids (mmolaminoacid/gbiomass/h-1)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</si>
</sst>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11" sqref="A11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16</v>
      </c>
      <c r="B2">
        <v>1.1117502339139731</v>
      </c>
    </row>
    <row r="3" spans="1:2" x14ac:dyDescent="0.3">
      <c r="A3">
        <v>18</v>
      </c>
      <c r="B3">
        <v>1.055453142421741</v>
      </c>
    </row>
    <row r="4" spans="1:2" x14ac:dyDescent="0.3">
      <c r="A4">
        <v>20</v>
      </c>
      <c r="B4">
        <v>1.0045828216459809</v>
      </c>
    </row>
    <row r="5" spans="1:2" x14ac:dyDescent="0.3">
      <c r="A5">
        <v>22</v>
      </c>
      <c r="B5">
        <v>0.95839067976077807</v>
      </c>
    </row>
    <row r="6" spans="1:2" x14ac:dyDescent="0.3">
      <c r="A6">
        <v>24</v>
      </c>
      <c r="B6">
        <v>0.91625975753915079</v>
      </c>
    </row>
    <row r="7" spans="1:2" x14ac:dyDescent="0.3">
      <c r="A7">
        <v>26</v>
      </c>
      <c r="B7">
        <v>0.87767701379508478</v>
      </c>
    </row>
    <row r="8" spans="1:2" x14ac:dyDescent="0.3">
      <c r="A8">
        <v>28</v>
      </c>
      <c r="B8">
        <v>0.84221233007205809</v>
      </c>
    </row>
    <row r="9" spans="1:2" x14ac:dyDescent="0.3">
      <c r="A9">
        <v>30</v>
      </c>
      <c r="B9">
        <v>0.80950240783893213</v>
      </c>
    </row>
    <row r="10" spans="1:2" x14ac:dyDescent="0.3">
      <c r="A10">
        <v>32</v>
      </c>
      <c r="B10">
        <v>0.7792382778111786</v>
      </c>
    </row>
    <row r="11" spans="1:2" x14ac:dyDescent="0.3">
      <c r="A11">
        <v>34</v>
      </c>
      <c r="B11">
        <v>0.75115551016222259</v>
      </c>
    </row>
    <row r="12" spans="1:2" x14ac:dyDescent="0.3">
      <c r="A12">
        <v>36</v>
      </c>
      <c r="B12">
        <v>0.72502646796923742</v>
      </c>
    </row>
    <row r="13" spans="1:2" x14ac:dyDescent="0.3">
      <c r="A13">
        <v>38</v>
      </c>
      <c r="B13">
        <v>0.70065412309861674</v>
      </c>
    </row>
    <row r="14" spans="1:2" x14ac:dyDescent="0.3">
      <c r="A14">
        <v>40</v>
      </c>
      <c r="B14">
        <v>0.67786707882980313</v>
      </c>
    </row>
    <row r="16" spans="1:2" x14ac:dyDescent="0.3">
      <c r="A16" t="s">
        <v>2</v>
      </c>
      <c r="B16">
        <v>0.97</v>
      </c>
    </row>
    <row r="17" spans="1:2" x14ac:dyDescent="0.3">
      <c r="A17" t="s">
        <v>3</v>
      </c>
      <c r="B17">
        <f>SLOPE(B2:B14,A2:A14)</f>
        <v>-1.7745721197899394E-2</v>
      </c>
    </row>
    <row r="18" spans="1:2" x14ac:dyDescent="0.3">
      <c r="A18" t="s">
        <v>4</v>
      </c>
      <c r="B18">
        <f>INTERCEPT(B2:B14,A2:A14)</f>
        <v>1.359170181607241</v>
      </c>
    </row>
    <row r="19" spans="1:2" x14ac:dyDescent="0.3">
      <c r="A19" t="s">
        <v>0</v>
      </c>
      <c r="B19" s="2">
        <f>(B16-B18)/B17</f>
        <v>21.930367172302251</v>
      </c>
    </row>
    <row r="20" spans="1:2" ht="15" customHeight="1" thickBot="1" x14ac:dyDescent="0.35"/>
    <row r="21" spans="1:2" x14ac:dyDescent="0.3">
      <c r="A21" s="3"/>
      <c r="B21" s="4" t="s">
        <v>5</v>
      </c>
    </row>
    <row r="22" spans="1:2" x14ac:dyDescent="0.3">
      <c r="A22" s="5" t="s">
        <v>6</v>
      </c>
      <c r="B22" s="6">
        <f>B19</f>
        <v>21.930367172302251</v>
      </c>
    </row>
    <row r="23" spans="1:2" x14ac:dyDescent="0.3">
      <c r="A23" s="5" t="s">
        <v>7</v>
      </c>
      <c r="B23" s="6">
        <v>1</v>
      </c>
    </row>
    <row r="24" spans="1:2" x14ac:dyDescent="0.3">
      <c r="A24" s="5" t="s">
        <v>8</v>
      </c>
      <c r="B24" s="6">
        <v>27.623999999999999</v>
      </c>
    </row>
    <row r="25" spans="1:2" x14ac:dyDescent="0.3">
      <c r="A25" s="5" t="s">
        <v>12</v>
      </c>
      <c r="B25" s="6">
        <v>1</v>
      </c>
    </row>
    <row r="26" spans="1:2" ht="15" customHeight="1" thickBot="1" x14ac:dyDescent="0.35">
      <c r="A26" s="7" t="s">
        <v>10</v>
      </c>
      <c r="B26" s="8">
        <v>0.97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A15" sqref="A15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16</v>
      </c>
      <c r="B2">
        <v>0.92765539068334202</v>
      </c>
    </row>
    <row r="3" spans="1:2" x14ac:dyDescent="0.3">
      <c r="A3">
        <v>18</v>
      </c>
      <c r="B3">
        <v>0.87689375458373775</v>
      </c>
    </row>
    <row r="4" spans="1:2" x14ac:dyDescent="0.3">
      <c r="A4">
        <v>20</v>
      </c>
      <c r="B4">
        <v>0.83139928704104427</v>
      </c>
    </row>
    <row r="5" spans="1:2" x14ac:dyDescent="0.3">
      <c r="A5">
        <v>22</v>
      </c>
      <c r="B5">
        <v>0.79039261872939859</v>
      </c>
    </row>
    <row r="6" spans="1:2" x14ac:dyDescent="0.3">
      <c r="A6">
        <v>24</v>
      </c>
      <c r="B6">
        <v>0.75324091457911335</v>
      </c>
    </row>
    <row r="7" spans="1:2" x14ac:dyDescent="0.3">
      <c r="A7">
        <v>26</v>
      </c>
      <c r="B7">
        <v>0.71942498129477406</v>
      </c>
    </row>
    <row r="8" spans="1:2" x14ac:dyDescent="0.3">
      <c r="A8">
        <v>28</v>
      </c>
      <c r="B8">
        <v>0.68851485423522085</v>
      </c>
    </row>
    <row r="9" spans="1:2" x14ac:dyDescent="0.3">
      <c r="A9">
        <v>30</v>
      </c>
      <c r="B9">
        <v>0.66015141849851644</v>
      </c>
    </row>
    <row r="10" spans="1:2" x14ac:dyDescent="0.3">
      <c r="A10">
        <v>32</v>
      </c>
      <c r="B10">
        <v>0.6340323930000461</v>
      </c>
    </row>
    <row r="11" spans="1:2" x14ac:dyDescent="0.3">
      <c r="A11">
        <v>34</v>
      </c>
      <c r="B11">
        <v>0.60990151517413627</v>
      </c>
    </row>
    <row r="12" spans="1:2" x14ac:dyDescent="0.3">
      <c r="A12">
        <v>36</v>
      </c>
      <c r="B12">
        <v>0.58754010486627284</v>
      </c>
    </row>
    <row r="13" spans="1:2" x14ac:dyDescent="0.3">
      <c r="A13">
        <v>38</v>
      </c>
      <c r="B13">
        <v>0.56676041839766633</v>
      </c>
    </row>
    <row r="14" spans="1:2" x14ac:dyDescent="0.3">
      <c r="A14">
        <v>40</v>
      </c>
      <c r="B14">
        <v>0.54740036474681231</v>
      </c>
    </row>
    <row r="16" spans="1:2" x14ac:dyDescent="0.3">
      <c r="A16" t="s">
        <v>2</v>
      </c>
      <c r="B16">
        <v>0.81</v>
      </c>
    </row>
    <row r="17" spans="1:2" x14ac:dyDescent="0.3">
      <c r="A17" t="s">
        <v>3</v>
      </c>
      <c r="B17">
        <f>SLOPE(B2:B14,A2:A14)</f>
        <v>-1.5513179895243957E-2</v>
      </c>
    </row>
    <row r="18" spans="1:2" x14ac:dyDescent="0.3">
      <c r="A18" t="s">
        <v>4</v>
      </c>
      <c r="B18">
        <f>INTERCEPT(B2:B14,A2:A14)</f>
        <v>1.141546576746068</v>
      </c>
    </row>
    <row r="19" spans="1:2" x14ac:dyDescent="0.3">
      <c r="A19" t="s">
        <v>0</v>
      </c>
      <c r="B19" s="2">
        <f>(B16-B18)/B17</f>
        <v>21.371928836312517</v>
      </c>
    </row>
    <row r="20" spans="1:2" ht="15" customHeight="1" thickBot="1" x14ac:dyDescent="0.35"/>
    <row r="21" spans="1:2" x14ac:dyDescent="0.3">
      <c r="A21" s="3"/>
      <c r="B21" s="4" t="s">
        <v>5</v>
      </c>
    </row>
    <row r="22" spans="1:2" x14ac:dyDescent="0.3">
      <c r="A22" s="5" t="s">
        <v>6</v>
      </c>
      <c r="B22" s="6">
        <f>B19</f>
        <v>21.371928836312517</v>
      </c>
    </row>
    <row r="23" spans="1:2" x14ac:dyDescent="0.3">
      <c r="A23" s="5" t="s">
        <v>7</v>
      </c>
      <c r="B23" s="6">
        <v>1</v>
      </c>
    </row>
    <row r="24" spans="1:2" x14ac:dyDescent="0.3">
      <c r="A24" s="5" t="s">
        <v>12</v>
      </c>
      <c r="B24" s="6">
        <v>16.399999999999999</v>
      </c>
    </row>
    <row r="25" spans="1:2" x14ac:dyDescent="0.3">
      <c r="A25" s="5" t="s">
        <v>9</v>
      </c>
      <c r="B25" s="6">
        <v>1</v>
      </c>
    </row>
    <row r="26" spans="1:2" ht="15" customHeight="1" thickBot="1" x14ac:dyDescent="0.35">
      <c r="A26" s="7" t="s">
        <v>10</v>
      </c>
      <c r="B26" s="8">
        <v>0.81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tabSelected="1" workbookViewId="0">
      <selection activeCell="A9" sqref="A9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9" t="s">
        <v>0</v>
      </c>
      <c r="B1" s="9" t="s">
        <v>1</v>
      </c>
    </row>
    <row r="2" spans="1:2" x14ac:dyDescent="0.3">
      <c r="A2">
        <v>10</v>
      </c>
      <c r="B2">
        <v>0.73388376923204102</v>
      </c>
    </row>
    <row r="3" spans="1:2" x14ac:dyDescent="0.3">
      <c r="A3">
        <v>12</v>
      </c>
      <c r="B3">
        <v>0.69546589009572257</v>
      </c>
    </row>
    <row r="4" spans="1:2" x14ac:dyDescent="0.3">
      <c r="A4">
        <v>14</v>
      </c>
      <c r="B4">
        <v>0.66087017925453073</v>
      </c>
    </row>
    <row r="5" spans="1:2" x14ac:dyDescent="0.3">
      <c r="A5">
        <v>16</v>
      </c>
      <c r="B5">
        <v>0.62955326901611064</v>
      </c>
    </row>
    <row r="6" spans="1:2" x14ac:dyDescent="0.3">
      <c r="A6">
        <v>18</v>
      </c>
      <c r="B6">
        <v>0.6010701269359513</v>
      </c>
    </row>
    <row r="7" spans="1:2" x14ac:dyDescent="0.3">
      <c r="A7">
        <v>20</v>
      </c>
      <c r="B7">
        <v>0.57505277358443196</v>
      </c>
    </row>
    <row r="8" spans="1:2" x14ac:dyDescent="0.3">
      <c r="A8">
        <v>22</v>
      </c>
      <c r="B8">
        <v>0.55119429820989785</v>
      </c>
    </row>
    <row r="9" spans="1:2" x14ac:dyDescent="0.3">
      <c r="A9">
        <v>24</v>
      </c>
      <c r="B9">
        <v>0.52923669495351633</v>
      </c>
    </row>
    <row r="10" spans="1:2" x14ac:dyDescent="0.3">
      <c r="A10">
        <v>26</v>
      </c>
      <c r="B10">
        <v>0.5089614950513992</v>
      </c>
    </row>
    <row r="11" spans="1:2" x14ac:dyDescent="0.3">
      <c r="A11">
        <v>28</v>
      </c>
      <c r="B11">
        <v>0.49018247288417521</v>
      </c>
    </row>
    <row r="12" spans="1:2" x14ac:dyDescent="0.3">
      <c r="A12">
        <v>30</v>
      </c>
      <c r="B12">
        <v>0.47273990930616627</v>
      </c>
    </row>
    <row r="13" spans="1:2" x14ac:dyDescent="0.3">
      <c r="A13">
        <v>32</v>
      </c>
      <c r="B13">
        <v>0.45649603768509223</v>
      </c>
    </row>
    <row r="14" spans="1:2" x14ac:dyDescent="0.3">
      <c r="A14">
        <v>34</v>
      </c>
      <c r="B14">
        <v>0.44133139762765727</v>
      </c>
    </row>
    <row r="15" spans="1:2" x14ac:dyDescent="0.3">
      <c r="A15">
        <v>36</v>
      </c>
      <c r="B15">
        <v>0.42714189210622822</v>
      </c>
    </row>
    <row r="16" spans="1:2" x14ac:dyDescent="0.3">
      <c r="A16">
        <v>38</v>
      </c>
      <c r="B16">
        <v>0.41383639460968058</v>
      </c>
    </row>
    <row r="17" spans="1:2" x14ac:dyDescent="0.3">
      <c r="A17">
        <v>40</v>
      </c>
      <c r="B17">
        <v>0.40133479000844802</v>
      </c>
    </row>
    <row r="18" spans="1:2" x14ac:dyDescent="0.3">
      <c r="A18">
        <v>42</v>
      </c>
      <c r="B18">
        <v>0.389566360108484</v>
      </c>
    </row>
    <row r="19" spans="1:2" x14ac:dyDescent="0.3">
      <c r="A19">
        <v>44</v>
      </c>
      <c r="B19">
        <v>0.37846844515798528</v>
      </c>
    </row>
    <row r="20" spans="1:2" x14ac:dyDescent="0.3">
      <c r="A20">
        <v>46</v>
      </c>
      <c r="B20">
        <v>0.3679853278019582</v>
      </c>
    </row>
    <row r="21" spans="1:2" x14ac:dyDescent="0.3">
      <c r="A21">
        <v>48</v>
      </c>
      <c r="B21">
        <v>0.3580672975163619</v>
      </c>
    </row>
    <row r="22" spans="1:2" x14ac:dyDescent="0.3">
      <c r="A22">
        <v>50</v>
      </c>
      <c r="B22">
        <v>0.34866986236516079</v>
      </c>
    </row>
    <row r="24" spans="1:2" x14ac:dyDescent="0.3">
      <c r="A24" t="s">
        <v>2</v>
      </c>
      <c r="B24">
        <v>0.39</v>
      </c>
    </row>
    <row r="25" spans="1:2" x14ac:dyDescent="0.3">
      <c r="A25" t="s">
        <v>3</v>
      </c>
      <c r="B25">
        <f>SLOPE(B2:B22,A2:A22)</f>
        <v>-9.1893988002237203E-3</v>
      </c>
    </row>
    <row r="26" spans="1:2" x14ac:dyDescent="0.3">
      <c r="A26" t="s">
        <v>4</v>
      </c>
      <c r="B26">
        <f>INTERCEPT(B2:B22,A2:A22)</f>
        <v>0.77240142512628296</v>
      </c>
    </row>
    <row r="27" spans="1:2" x14ac:dyDescent="0.3">
      <c r="A27" t="s">
        <v>0</v>
      </c>
      <c r="B27" s="2">
        <f>(B24-B26)/B25</f>
        <v>41.613323508930009</v>
      </c>
    </row>
    <row r="28" spans="1:2" ht="15" thickBot="1" x14ac:dyDescent="0.35"/>
    <row r="29" spans="1:2" x14ac:dyDescent="0.3">
      <c r="A29" s="3"/>
      <c r="B29" s="4" t="s">
        <v>5</v>
      </c>
    </row>
    <row r="30" spans="1:2" x14ac:dyDescent="0.3">
      <c r="A30" s="5" t="s">
        <v>6</v>
      </c>
      <c r="B30" s="6">
        <f>B27</f>
        <v>41.613323508930009</v>
      </c>
    </row>
    <row r="31" spans="1:2" x14ac:dyDescent="0.3">
      <c r="A31" s="5" t="s">
        <v>7</v>
      </c>
      <c r="B31" s="6">
        <v>1</v>
      </c>
    </row>
    <row r="32" spans="1:2" x14ac:dyDescent="0.3">
      <c r="A32" s="5" t="s">
        <v>11</v>
      </c>
      <c r="B32" s="6">
        <v>11.91</v>
      </c>
    </row>
    <row r="33" spans="1:2" x14ac:dyDescent="0.3">
      <c r="A33" s="5" t="s">
        <v>12</v>
      </c>
      <c r="B33" s="6">
        <v>1</v>
      </c>
    </row>
    <row r="34" spans="1:2" ht="15" thickBot="1" x14ac:dyDescent="0.35">
      <c r="A34" s="7" t="s">
        <v>10</v>
      </c>
      <c r="B34" s="8">
        <v>0.39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iCC431</vt:lpstr>
      <vt:lpstr>iCC470</vt:lpstr>
      <vt:lpstr>iCC651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Cruz</cp:lastModifiedBy>
  <dcterms:created xsi:type="dcterms:W3CDTF">2020-12-05T19:41:49Z</dcterms:created>
  <dcterms:modified xsi:type="dcterms:W3CDTF">2020-12-18T12:50:39Z</dcterms:modified>
</cp:coreProperties>
</file>