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ycharm_projects/lab_models/results/"/>
    </mc:Choice>
  </mc:AlternateContent>
  <xr:revisionPtr revIDLastSave="2" documentId="11_68D48C85B8067685079F26C4905E66AC553D85B8" xr6:coauthVersionLast="45" xr6:coauthVersionMax="45" xr10:uidLastSave="{38072AE9-589A-4193-8380-8A2507413EAB}"/>
  <bookViews>
    <workbookView xWindow="-108" yWindow="-108" windowWidth="23256" windowHeight="12576" xr2:uid="{00000000-000D-0000-FFFF-FFFF00000000}"/>
  </bookViews>
  <sheets>
    <sheet name="iCC3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9" i="1" s="1"/>
  <c r="B23" i="1"/>
</calcChain>
</file>

<file path=xl/sharedStrings.xml><?xml version="1.0" encoding="utf-8"?>
<sst xmlns="http://schemas.openxmlformats.org/spreadsheetml/2006/main" count="12" uniqueCount="11">
  <si>
    <t>ATP maintenance (mmolATP/gbiomass)</t>
  </si>
  <si>
    <t>growth rate (h-1)</t>
  </si>
  <si>
    <t>Experimental growth rate (h-1)</t>
  </si>
  <si>
    <t>Slope</t>
  </si>
  <si>
    <t>Interception</t>
  </si>
  <si>
    <t>Constraints</t>
  </si>
  <si>
    <t>ATP Growth (mmolATP/gbiomass)</t>
  </si>
  <si>
    <t>ATP Maintenance (mmolATP/gbiomass)</t>
  </si>
  <si>
    <t>Glucose (mmolGlucose/gbiomass/h-1)</t>
  </si>
  <si>
    <t>Amino Acids (mmolLactose/gbiomass/h-1)</t>
  </si>
  <si>
    <t>Growth Rate (h-1)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</si>
</sst>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ATP</a:t>
            </a:r>
            <a:r>
              <a:rPr lang="en-US" baseline="0"/>
              <a:t> maintenance tuning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'iCC389'!$B$1</c:f>
              <c:strCache>
                <c:ptCount val="1"/>
                <c:pt idx="0">
                  <c:v>growth rate (h-1)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104820647419073"/>
                  <c:y val="-0.4216716562773403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'iCC389'!$A$2:$A$20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'iCC389'!$B$2:$B$20</c:f>
              <c:numCache>
                <c:formatCode>General</c:formatCode>
                <c:ptCount val="19"/>
                <c:pt idx="0">
                  <c:v>0.26471791790838839</c:v>
                </c:pt>
                <c:pt idx="1">
                  <c:v>0.25766253630102259</c:v>
                </c:pt>
                <c:pt idx="2">
                  <c:v>0.25060715469365441</c:v>
                </c:pt>
                <c:pt idx="3">
                  <c:v>0.24355177308628961</c:v>
                </c:pt>
                <c:pt idx="4">
                  <c:v>0.23649639147892121</c:v>
                </c:pt>
                <c:pt idx="5">
                  <c:v>0.22944100987155611</c:v>
                </c:pt>
                <c:pt idx="6">
                  <c:v>0.22238562826419039</c:v>
                </c:pt>
                <c:pt idx="7">
                  <c:v>0.21533024665682321</c:v>
                </c:pt>
                <c:pt idx="8">
                  <c:v>0.20827486504945589</c:v>
                </c:pt>
                <c:pt idx="9">
                  <c:v>0.20121948344209109</c:v>
                </c:pt>
                <c:pt idx="10">
                  <c:v>0.19416410183472299</c:v>
                </c:pt>
                <c:pt idx="11">
                  <c:v>0.18710872022735861</c:v>
                </c:pt>
                <c:pt idx="12">
                  <c:v>0.18005333861999201</c:v>
                </c:pt>
                <c:pt idx="13">
                  <c:v>0.1729979570126228</c:v>
                </c:pt>
                <c:pt idx="14">
                  <c:v>0.16594257540525831</c:v>
                </c:pt>
                <c:pt idx="15">
                  <c:v>0.15888719379789201</c:v>
                </c:pt>
                <c:pt idx="16">
                  <c:v>0.15183181219052649</c:v>
                </c:pt>
                <c:pt idx="17">
                  <c:v>0.144776430583159</c:v>
                </c:pt>
                <c:pt idx="18">
                  <c:v>0.13772104897579171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D-4033-8431-2EF5C0E7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10144"/>
        <c:axId val="761113752"/>
      </c:scatterChart>
      <c:valAx>
        <c:axId val="7611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ATP maintenance (mmolATP/gbiomass)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3752"/>
        <c:crosses val="autoZero"/>
        <c:crossBetween val="midCat"/>
      </c:valAx>
      <c:valAx>
        <c:axId val="761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(h-1)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179070</xdr:rowOff>
    </xdr:from>
    <xdr:to>
      <xdr:col>11</xdr:col>
      <xdr:colOff>411480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13" workbookViewId="0">
      <selection activeCell="B24" sqref="B24"/>
    </sheetView>
  </sheetViews>
  <sheetFormatPr defaultRowHeight="14.4" x14ac:dyDescent="0.3"/>
  <cols>
    <col min="1" max="1" width="35.218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0.26471791790838839</v>
      </c>
    </row>
    <row r="3" spans="1:2" x14ac:dyDescent="0.3">
      <c r="A3">
        <v>0.5</v>
      </c>
      <c r="B3">
        <v>0.25766253630102259</v>
      </c>
    </row>
    <row r="4" spans="1:2" x14ac:dyDescent="0.3">
      <c r="A4">
        <v>1</v>
      </c>
      <c r="B4">
        <v>0.25060715469365441</v>
      </c>
    </row>
    <row r="5" spans="1:2" x14ac:dyDescent="0.3">
      <c r="A5">
        <v>1.5</v>
      </c>
      <c r="B5">
        <v>0.24355177308628961</v>
      </c>
    </row>
    <row r="6" spans="1:2" x14ac:dyDescent="0.3">
      <c r="A6">
        <v>2</v>
      </c>
      <c r="B6">
        <v>0.23649639147892121</v>
      </c>
    </row>
    <row r="7" spans="1:2" x14ac:dyDescent="0.3">
      <c r="A7">
        <v>2.5</v>
      </c>
      <c r="B7">
        <v>0.22944100987155611</v>
      </c>
    </row>
    <row r="8" spans="1:2" x14ac:dyDescent="0.3">
      <c r="A8">
        <v>3</v>
      </c>
      <c r="B8">
        <v>0.22238562826419039</v>
      </c>
    </row>
    <row r="9" spans="1:2" x14ac:dyDescent="0.3">
      <c r="A9">
        <v>3.5</v>
      </c>
      <c r="B9">
        <v>0.21533024665682321</v>
      </c>
    </row>
    <row r="10" spans="1:2" x14ac:dyDescent="0.3">
      <c r="A10">
        <v>4</v>
      </c>
      <c r="B10">
        <v>0.20827486504945589</v>
      </c>
    </row>
    <row r="11" spans="1:2" x14ac:dyDescent="0.3">
      <c r="A11">
        <v>4.5</v>
      </c>
      <c r="B11">
        <v>0.20121948344209109</v>
      </c>
    </row>
    <row r="12" spans="1:2" x14ac:dyDescent="0.3">
      <c r="A12">
        <v>5</v>
      </c>
      <c r="B12">
        <v>0.19416410183472299</v>
      </c>
    </row>
    <row r="13" spans="1:2" x14ac:dyDescent="0.3">
      <c r="A13">
        <v>5.5</v>
      </c>
      <c r="B13">
        <v>0.18710872022735861</v>
      </c>
    </row>
    <row r="14" spans="1:2" x14ac:dyDescent="0.3">
      <c r="A14">
        <v>6</v>
      </c>
      <c r="B14">
        <v>0.18005333861999201</v>
      </c>
    </row>
    <row r="15" spans="1:2" x14ac:dyDescent="0.3">
      <c r="A15">
        <v>6.5</v>
      </c>
      <c r="B15">
        <v>0.1729979570126228</v>
      </c>
    </row>
    <row r="16" spans="1:2" x14ac:dyDescent="0.3">
      <c r="A16">
        <v>7</v>
      </c>
      <c r="B16">
        <v>0.16594257540525831</v>
      </c>
    </row>
    <row r="17" spans="1:2" x14ac:dyDescent="0.3">
      <c r="A17">
        <v>7.5</v>
      </c>
      <c r="B17">
        <v>0.15888719379789201</v>
      </c>
    </row>
    <row r="18" spans="1:2" x14ac:dyDescent="0.3">
      <c r="A18">
        <v>8</v>
      </c>
      <c r="B18">
        <v>0.15183181219052649</v>
      </c>
    </row>
    <row r="19" spans="1:2" x14ac:dyDescent="0.3">
      <c r="A19">
        <v>8.5</v>
      </c>
      <c r="B19">
        <v>0.144776430583159</v>
      </c>
    </row>
    <row r="20" spans="1:2" x14ac:dyDescent="0.3">
      <c r="A20">
        <v>9</v>
      </c>
      <c r="B20">
        <v>0.13772104897579171</v>
      </c>
    </row>
    <row r="22" spans="1:2" x14ac:dyDescent="0.3">
      <c r="A22" t="s">
        <v>2</v>
      </c>
      <c r="B22">
        <v>0.15</v>
      </c>
    </row>
    <row r="23" spans="1:2" x14ac:dyDescent="0.3">
      <c r="A23" t="s">
        <v>3</v>
      </c>
      <c r="B23">
        <f>SLOPE(B2:B20,A2:A20)</f>
        <v>-1.4110763214732857E-2</v>
      </c>
    </row>
    <row r="24" spans="1:2" x14ac:dyDescent="0.3">
      <c r="A24" t="s">
        <v>4</v>
      </c>
      <c r="B24">
        <f>INTERCEPT(B2:B20,A2:A20)</f>
        <v>0.26471791790838828</v>
      </c>
    </row>
    <row r="25" spans="1:2" x14ac:dyDescent="0.3">
      <c r="A25" t="s">
        <v>0</v>
      </c>
      <c r="B25" s="8">
        <f>(B22-B24)/B23</f>
        <v>8.1298166628303186</v>
      </c>
    </row>
    <row r="26" spans="1:2" ht="15" customHeight="1" thickBot="1" x14ac:dyDescent="0.35"/>
    <row r="27" spans="1:2" x14ac:dyDescent="0.3">
      <c r="A27" s="2"/>
      <c r="B27" s="3" t="s">
        <v>5</v>
      </c>
    </row>
    <row r="28" spans="1:2" x14ac:dyDescent="0.3">
      <c r="A28" s="4" t="s">
        <v>6</v>
      </c>
      <c r="B28" s="5">
        <v>44.6</v>
      </c>
    </row>
    <row r="29" spans="1:2" x14ac:dyDescent="0.3">
      <c r="A29" s="4" t="s">
        <v>7</v>
      </c>
      <c r="B29" s="5">
        <f>B25</f>
        <v>8.1298166628303186</v>
      </c>
    </row>
    <row r="30" spans="1:2" x14ac:dyDescent="0.3">
      <c r="A30" s="4" t="s">
        <v>8</v>
      </c>
      <c r="B30" s="5">
        <v>9.3800000000000008</v>
      </c>
    </row>
    <row r="31" spans="1:2" x14ac:dyDescent="0.3">
      <c r="A31" s="4" t="s">
        <v>9</v>
      </c>
      <c r="B31" s="5">
        <v>1</v>
      </c>
    </row>
    <row r="32" spans="1:2" ht="15" customHeight="1" thickBot="1" x14ac:dyDescent="0.35">
      <c r="A32" s="6" t="s">
        <v>10</v>
      </c>
      <c r="B32" s="7">
        <v>0.15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iCC389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Cruz</cp:lastModifiedBy>
  <dcterms:created xsi:type="dcterms:W3CDTF">2020-12-05T19:41:49Z</dcterms:created>
  <dcterms:modified xsi:type="dcterms:W3CDTF">2020-12-18T19:10:10Z</dcterms:modified>
</cp:coreProperties>
</file>