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OVID19\Commissioner Daily Reports\Dashboard\"/>
    </mc:Choice>
  </mc:AlternateContent>
  <xr:revisionPtr revIDLastSave="0" documentId="8_{E7CED881-7A71-4C66-B44D-73D25485F76D}" xr6:coauthVersionLast="41" xr6:coauthVersionMax="41" xr10:uidLastSave="{00000000-0000-0000-0000-000000000000}"/>
  <bookViews>
    <workbookView xWindow="-110" yWindow="-110" windowWidth="19420" windowHeight="10420" tabRatio="664" activeTab="3" xr2:uid="{00000000-000D-0000-FFFF-FFFF00000000}"/>
  </bookViews>
  <sheets>
    <sheet name="COVID-19 Case Data-Wed Only" sheetId="13" r:id="rId1"/>
    <sheet name="Cases by Date" sheetId="8" r:id="rId2"/>
    <sheet name="Quarantine_Isolation" sheetId="9" r:id="rId3"/>
    <sheet name="City_Town_Data" sheetId="11" r:id="rId4"/>
    <sheet name="Count_Data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2" i="8" l="1"/>
  <c r="B49" i="13"/>
  <c r="C43" i="13"/>
  <c r="D42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G22" i="13"/>
  <c r="E22" i="13"/>
  <c r="C22" i="13"/>
  <c r="H20" i="13"/>
  <c r="F20" i="13"/>
  <c r="D20" i="13"/>
  <c r="H19" i="13"/>
  <c r="F19" i="13"/>
  <c r="D19" i="13"/>
  <c r="H18" i="13"/>
  <c r="F18" i="13"/>
  <c r="D18" i="13"/>
  <c r="H17" i="13"/>
  <c r="F17" i="13"/>
  <c r="D17" i="13"/>
  <c r="H16" i="13"/>
  <c r="F16" i="13"/>
  <c r="D16" i="13"/>
  <c r="H15" i="13"/>
  <c r="F15" i="13"/>
  <c r="D15" i="13"/>
  <c r="H14" i="13"/>
  <c r="F14" i="13"/>
  <c r="D14" i="13"/>
  <c r="H13" i="13"/>
  <c r="F13" i="13"/>
  <c r="D13" i="13"/>
  <c r="C14" i="9"/>
  <c r="C13" i="9"/>
</calcChain>
</file>

<file path=xl/sharedStrings.xml><?xml version="1.0" encoding="utf-8"?>
<sst xmlns="http://schemas.openxmlformats.org/spreadsheetml/2006/main" count="1466" uniqueCount="445">
  <si>
    <t>Date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</si>
  <si>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</si>
  <si>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</si>
  <si>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</si>
  <si>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</si>
  <si>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</si>
  <si>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</si>
  <si>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</si>
  <si>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</si>
  <si>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Total Hospitaltized</t>
  </si>
  <si>
    <t>Total Deaths</t>
  </si>
  <si>
    <t>Total Cases to Date</t>
  </si>
  <si>
    <t>Barnstable</t>
  </si>
  <si>
    <t>Berkshire</t>
  </si>
  <si>
    <t>Bristol</t>
  </si>
  <si>
    <t>Essex</t>
  </si>
  <si>
    <t>Franklin</t>
  </si>
  <si>
    <t>Hampden</t>
  </si>
  <si>
    <t>Hampshire</t>
  </si>
  <si>
    <t>Middlesex</t>
  </si>
  <si>
    <t>Nantucket</t>
  </si>
  <si>
    <t>Norfolk</t>
  </si>
  <si>
    <t>Plymouth</t>
  </si>
  <si>
    <t>Suffolk</t>
  </si>
  <si>
    <t>Worcester</t>
  </si>
  <si>
    <t>Unknown</t>
  </si>
  <si>
    <t>Total Deaths to Date</t>
  </si>
  <si>
    <t>Female</t>
  </si>
  <si>
    <t>Male</t>
  </si>
  <si>
    <t>Deaths</t>
  </si>
  <si>
    <t>Dukes and Nantucket</t>
  </si>
  <si>
    <t>Population Estimates</t>
  </si>
  <si>
    <t>Rate</t>
  </si>
  <si>
    <t>Rate for total</t>
  </si>
  <si>
    <t>Rate for Hospitalized</t>
  </si>
  <si>
    <t>Rate for Deaths</t>
  </si>
  <si>
    <t>Probable</t>
  </si>
  <si>
    <t xml:space="preserve">Total Case Count </t>
  </si>
  <si>
    <t>Tuesday</t>
  </si>
  <si>
    <t>Total contacts* to date</t>
  </si>
  <si>
    <t>Completed monitoring</t>
  </si>
  <si>
    <t>Undergoing monitoring</t>
  </si>
  <si>
    <t>Current towns</t>
  </si>
  <si>
    <t>Total number of towns that have had contacts</t>
  </si>
  <si>
    <t>N</t>
  </si>
  <si>
    <t>%</t>
  </si>
  <si>
    <t>Released from Isolation</t>
  </si>
  <si>
    <t>Total:</t>
  </si>
  <si>
    <t>Total Cases to Date: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</si>
  <si>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</si>
  <si>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</si>
  <si>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</si>
  <si>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</si>
  <si>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</si>
  <si>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</si>
  <si>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</si>
  <si>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</si>
  <si>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</si>
  <si>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</si>
  <si>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</si>
  <si>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</si>
  <si>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</si>
  <si>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</si>
  <si>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</si>
  <si>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</si>
  <si>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</si>
  <si>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</si>
  <si>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</si>
  <si>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</si>
  <si>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</si>
  <si>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</si>
  <si>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</si>
  <si>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</si>
  <si>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</si>
  <si>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</si>
  <si>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</si>
  <si>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</si>
  <si>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</si>
  <si>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</si>
  <si>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</si>
  <si>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</si>
  <si>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</si>
  <si>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</si>
  <si>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</si>
  <si>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</si>
  <si>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</si>
  <si>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</si>
  <si>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</si>
  <si>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</si>
  <si>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</si>
  <si>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</si>
  <si>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</si>
  <si>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</si>
  <si>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</si>
  <si>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</si>
  <si>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</si>
  <si>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</si>
  <si>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</si>
  <si>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</si>
  <si>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</si>
  <si>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</si>
  <si>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</si>
  <si>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</si>
  <si>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</si>
  <si>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</si>
  <si>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</si>
  <si>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</si>
  <si>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</si>
  <si>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</si>
  <si>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</si>
  <si>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</si>
  <si>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</si>
  <si>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</si>
  <si>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</si>
  <si>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</si>
  <si>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</si>
  <si>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</si>
  <si>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</si>
  <si>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</si>
  <si>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</si>
  <si>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</si>
  <si>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</si>
  <si>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</si>
  <si>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</si>
  <si>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</si>
  <si>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</si>
  <si>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</si>
  <si>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</si>
  <si>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</si>
  <si>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</si>
  <si>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</si>
  <si>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</si>
  <si>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</si>
  <si>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</si>
  <si>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</si>
  <si>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</si>
  <si>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</si>
  <si>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</si>
  <si>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</si>
  <si>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</si>
  <si>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</si>
  <si>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</si>
  <si>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</si>
  <si>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</si>
  <si>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</si>
  <si>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</si>
  <si>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</si>
  <si>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</si>
  <si>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</si>
  <si>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</si>
  <si>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</si>
  <si>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</si>
  <si>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</si>
  <si>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</si>
  <si>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</si>
  <si>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</si>
  <si>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</si>
  <si>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</si>
  <si>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</si>
  <si>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</si>
  <si>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</si>
  <si>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</si>
  <si>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</si>
  <si>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</si>
  <si>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</si>
  <si>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</si>
  <si>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</si>
  <si>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</si>
  <si>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</si>
  <si>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</si>
  <si>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</si>
  <si>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</si>
  <si>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</si>
  <si>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</si>
  <si>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</si>
  <si>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</si>
  <si>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</si>
  <si>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</si>
  <si>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</si>
  <si>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</si>
  <si>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</si>
  <si>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</si>
  <si>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</si>
  <si>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</si>
  <si>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</si>
  <si>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</si>
  <si>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</si>
  <si>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</si>
  <si>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</si>
  <si>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</si>
  <si>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</si>
  <si>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</si>
  <si>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</si>
  <si>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</si>
  <si>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</si>
  <si>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</si>
  <si>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</si>
  <si>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</si>
  <si>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</si>
  <si>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</si>
  <si>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</si>
  <si>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</si>
  <si>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</si>
  <si>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</si>
  <si>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</si>
  <si>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</si>
  <si>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</si>
  <si>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</si>
  <si>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</si>
  <si>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</si>
  <si>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</si>
  <si>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</si>
  <si>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</si>
  <si>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</si>
  <si>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</si>
  <si>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</si>
  <si>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</si>
  <si>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</si>
  <si>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</si>
  <si>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</si>
  <si>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</si>
  <si>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</si>
  <si>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</si>
  <si>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</si>
  <si>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</si>
  <si>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</si>
  <si>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</si>
  <si>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</si>
  <si>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</si>
  <si>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</si>
  <si>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</si>
  <si>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</si>
  <si>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</si>
  <si>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</si>
  <si>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</si>
  <si>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</si>
  <si>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</si>
  <si>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</si>
  <si>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</si>
  <si>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</si>
  <si>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</si>
  <si>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</si>
  <si>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</si>
  <si>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</si>
  <si>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</si>
  <si>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</si>
  <si>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</si>
  <si>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</si>
  <si>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</si>
  <si>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</si>
  <si>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</si>
  <si>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</si>
  <si>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</si>
  <si>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</si>
  <si>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</si>
  <si>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</si>
  <si>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</si>
  <si>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</si>
  <si>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</si>
  <si>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</si>
  <si>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</si>
  <si>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</si>
  <si>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</si>
  <si>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</si>
  <si>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</si>
  <si>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</si>
  <si>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</si>
  <si>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</si>
  <si>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</si>
  <si>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</si>
  <si>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</si>
  <si>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</si>
  <si>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</si>
  <si>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</si>
  <si>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</si>
  <si>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</si>
  <si>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</si>
  <si>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</si>
  <si>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</si>
  <si>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</si>
  <si>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</si>
  <si>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</si>
  <si>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</si>
  <si>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</si>
  <si>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</si>
  <si>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</si>
  <si>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</si>
  <si>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</si>
  <si>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</si>
  <si>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</si>
  <si>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</si>
  <si>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</si>
  <si>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</si>
  <si>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</si>
  <si>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</si>
  <si>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</si>
  <si>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</si>
  <si>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</si>
  <si>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</si>
  <si>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</si>
  <si>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</si>
  <si>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</si>
  <si>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</si>
  <si>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</si>
  <si>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</si>
  <si>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</si>
  <si>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</si>
  <si>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</si>
  <si>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</si>
  <si>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</si>
  <si>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</si>
  <si>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</si>
  <si>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</si>
  <si>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</si>
  <si>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</si>
  <si>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</si>
  <si>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</si>
  <si>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</si>
  <si>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</si>
  <si>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</si>
  <si>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</si>
  <si>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</si>
  <si>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</si>
  <si>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</si>
  <si>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</si>
  <si>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</si>
  <si>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</si>
  <si>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</si>
  <si>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</si>
  <si>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</si>
  <si>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</si>
  <si>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</si>
  <si>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</si>
  <si>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</si>
  <si>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</si>
  <si>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</si>
  <si>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</si>
  <si>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</si>
  <si>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</si>
  <si>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</si>
  <si>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</si>
  <si>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</si>
  <si>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</si>
  <si>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</si>
  <si>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</si>
  <si>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</si>
  <si>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</si>
  <si>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</si>
  <si>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</si>
  <si>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</si>
  <si>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</si>
  <si>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</si>
  <si>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</si>
  <si>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</si>
  <si>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</si>
  <si>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</si>
  <si>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</si>
  <si>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</si>
  <si>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</si>
  <si>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</si>
  <si>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</si>
  <si>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</si>
  <si>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</si>
  <si>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</si>
  <si>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</si>
  <si>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</si>
  <si>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</si>
  <si>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</si>
  <si>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</si>
  <si>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</si>
  <si>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</si>
  <si>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</si>
  <si>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</si>
  <si>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</si>
  <si>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</si>
  <si>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</si>
  <si>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</si>
  <si>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</si>
  <si>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</si>
  <si>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</si>
  <si>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</si>
  <si>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</si>
  <si>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</si>
  <si>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</si>
  <si>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</si>
  <si>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</si>
  <si>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</si>
  <si>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</si>
  <si>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</si>
  <si>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Worthington</t>
  </si>
  <si>
    <t>Wrentham</t>
  </si>
  <si>
    <t>Yarmouth</t>
  </si>
  <si>
    <t>State</t>
  </si>
  <si>
    <t>City/Town</t>
  </si>
  <si>
    <t>New deaths since last week</t>
  </si>
  <si>
    <t>New cases since last week</t>
  </si>
  <si>
    <r>
      <t xml:space="preserve">Mean Age of Patients Hospitalized with COVID 19 </t>
    </r>
    <r>
      <rPr>
        <sz val="11"/>
        <color rgb="FFFF0000"/>
        <rFont val="Calibri"/>
        <family val="2"/>
        <scheme val="minor"/>
      </rPr>
      <t>**Last 2 weeks**</t>
    </r>
  </si>
  <si>
    <r>
      <t xml:space="preserve">Mean Age of Deaths </t>
    </r>
    <r>
      <rPr>
        <sz val="11"/>
        <color rgb="FFFF0000"/>
        <rFont val="Calibri"/>
        <family val="2"/>
        <scheme val="minor"/>
      </rPr>
      <t>**Last 2 weeks**</t>
    </r>
  </si>
  <si>
    <r>
      <t xml:space="preserve">Mean Age of Patients with COVID 19 </t>
    </r>
    <r>
      <rPr>
        <sz val="11"/>
        <color rgb="FFFF0000"/>
        <rFont val="Calibri"/>
        <family val="2"/>
        <scheme val="minor"/>
      </rPr>
      <t>**Last 2 weeks**</t>
    </r>
  </si>
  <si>
    <t>Confirmed &amp; Probable Cases</t>
  </si>
  <si>
    <t>TOTAL</t>
  </si>
  <si>
    <r>
      <t>Age Data (Probable/Confirmed)-</t>
    </r>
    <r>
      <rPr>
        <b/>
        <sz val="11"/>
        <color rgb="FFFF0000"/>
        <rFont val="Calibri"/>
        <family val="2"/>
        <scheme val="minor"/>
      </rPr>
      <t xml:space="preserve"> **Last 2 weeks**</t>
    </r>
  </si>
  <si>
    <r>
      <t xml:space="preserve">County Data (Probable/Confirmed) </t>
    </r>
    <r>
      <rPr>
        <b/>
        <sz val="11"/>
        <color rgb="FFFF0000"/>
        <rFont val="Calibri"/>
        <family val="2"/>
        <scheme val="minor"/>
      </rPr>
      <t>**Last 2 weeks**</t>
    </r>
  </si>
  <si>
    <t>&lt;5</t>
  </si>
  <si>
    <r>
      <t xml:space="preserve">Sex Data (Probable and Confirmed) </t>
    </r>
    <r>
      <rPr>
        <b/>
        <sz val="11"/>
        <color rgb="FFFF0000"/>
        <rFont val="Calibri"/>
        <family val="2"/>
        <scheme val="minor"/>
      </rPr>
      <t>**Last 2 weeks**</t>
    </r>
  </si>
  <si>
    <t>Released from Isolation (8/12/2020)</t>
  </si>
  <si>
    <t>* Contacts can refer to travelers identified by the CDC as returning from countries with widespread transmission or contacts of a confirmed COVID-19 case (identified as part of a DPH contact investigation surrounding a confirmed case or identified by the CDC as a traveler potentially exposed to a confirmed COVID-19 case on a plane/cruise/ect.). Data are true as of 8/11/2020 at 5pm.</t>
  </si>
  <si>
    <t>Total case count</t>
  </si>
  <si>
    <t>Two Week Case Count</t>
  </si>
  <si>
    <t>Average Daily Incidence Rate per 100000</t>
  </si>
  <si>
    <t>Relative Change in Case Count</t>
  </si>
  <si>
    <t>Total tests</t>
  </si>
  <si>
    <t>Total tests last 14 days</t>
  </si>
  <si>
    <t>Positive Tests Last 14 days</t>
  </si>
  <si>
    <t>Percent positivity</t>
  </si>
  <si>
    <t>Change in percent positivity</t>
  </si>
  <si>
    <t>No Change</t>
  </si>
  <si>
    <t>Higher</t>
  </si>
  <si>
    <t>Lower</t>
  </si>
  <si>
    <t>*</t>
  </si>
  <si>
    <t>County</t>
  </si>
  <si>
    <t>Total Case Count</t>
  </si>
  <si>
    <t>Case Count (Last 14 Days)</t>
  </si>
  <si>
    <t>Average Daily Incidence Rate per 100,000 (Last 14 days)</t>
  </si>
  <si>
    <t>Total Tests</t>
  </si>
  <si>
    <t>Total Tests (Last 14 days)</t>
  </si>
  <si>
    <t>Total Positive Tests (Last 14 days)</t>
  </si>
  <si>
    <t>Percent Positivity (Last 14 days)</t>
  </si>
  <si>
    <t>Barnstable County</t>
  </si>
  <si>
    <t>Berkshire County</t>
  </si>
  <si>
    <t>Bristol County</t>
  </si>
  <si>
    <t>Dukes and Nantucket Counties</t>
  </si>
  <si>
    <t>Essex County</t>
  </si>
  <si>
    <t>Franklin County</t>
  </si>
  <si>
    <t>Hampden County</t>
  </si>
  <si>
    <t>Hampshire County</t>
  </si>
  <si>
    <t>Middlesex County</t>
  </si>
  <si>
    <t>Norfolk County</t>
  </si>
  <si>
    <t>Plymouth County</t>
  </si>
  <si>
    <t>Suffolk County</t>
  </si>
  <si>
    <t>Worcester County</t>
  </si>
  <si>
    <t> 2.93</t>
  </si>
  <si>
    <r>
      <t>Unknown</t>
    </r>
    <r>
      <rPr>
        <b/>
        <vertAlign val="superscript"/>
        <sz val="10"/>
        <color rgb="FF000000"/>
        <rFont val="Calibri"/>
        <family val="2"/>
        <scheme val="minor"/>
      </rPr>
      <t>3</t>
    </r>
  </si>
  <si>
    <r>
      <t>Relative Change in Case Counts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</si>
  <si>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r>
      <t>Change in Percent Positivity</t>
    </r>
    <r>
      <rPr>
        <b/>
        <vertAlign val="super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</si>
</sst>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1C1C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0" xfId="0" applyFont="1"/>
    <xf numFmtId="0" fontId="0" fillId="3" borderId="1" xfId="0" applyFill="1" applyBorder="1"/>
    <xf numFmtId="0" fontId="1" fillId="0" borderId="0" xfId="0" applyFont="1" applyFill="1"/>
    <xf numFmtId="0" fontId="0" fillId="0" borderId="0" xfId="0" applyFill="1"/>
    <xf numFmtId="0" fontId="0" fillId="5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/>
    <xf numFmtId="14" fontId="0" fillId="0" borderId="0" xfId="0" applyNumberFormat="1" applyFont="1"/>
    <xf numFmtId="0" fontId="2" fillId="4" borderId="4" xfId="0" applyFont="1" applyFill="1" applyBorder="1" applyAlignment="1">
      <alignment horizontal="center" vertical="center" wrapText="1"/>
    </xf>
    <xf numFmtId="3" fontId="0" fillId="2" borderId="1" xfId="0" applyNumberFormat="1" applyFill="1" applyBorder="1"/>
    <xf numFmtId="0" fontId="1" fillId="0" borderId="1" xfId="0" applyFont="1" applyBorder="1"/>
    <xf numFmtId="14" fontId="2" fillId="0" borderId="3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/>
    <xf numFmtId="9" fontId="1" fillId="0" borderId="1" xfId="0" applyNumberFormat="1" applyFont="1" applyBorder="1"/>
    <xf numFmtId="0" fontId="5" fillId="0" borderId="7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5" borderId="0" xfId="0" applyFill="1" applyBorder="1"/>
    <xf numFmtId="0" fontId="0" fillId="0" borderId="0" xfId="0" applyBorder="1"/>
    <xf numFmtId="1" fontId="0" fillId="2" borderId="1" xfId="0" applyNumberFormat="1" applyFill="1" applyBorder="1"/>
    <xf numFmtId="0" fontId="1" fillId="6" borderId="1" xfId="0" applyFont="1" applyFill="1" applyBorder="1"/>
    <xf numFmtId="0" fontId="1" fillId="0" borderId="10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2" fillId="0" borderId="0" xfId="0" applyFont="1" applyAlignment="1">
      <alignment vertical="top" wrapText="1"/>
    </xf>
    <xf numFmtId="14" fontId="0" fillId="2" borderId="1" xfId="0" applyNumberFormat="1" applyFill="1" applyBorder="1"/>
    <xf numFmtId="0" fontId="1" fillId="5" borderId="1" xfId="0" applyFont="1" applyFill="1" applyBorder="1"/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0" xfId="0" applyFill="1"/>
    <xf numFmtId="0" fontId="11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top" wrapText="1"/>
    </xf>
    <xf numFmtId="0" fontId="8" fillId="10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center" vertical="center" wrapText="1"/>
    </xf>
    <xf numFmtId="10" fontId="9" fillId="10" borderId="1" xfId="0" applyNumberFormat="1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vertical="top" wrapText="1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vertical="center" wrapText="1"/>
    </xf>
    <xf numFmtId="0" fontId="11" fillId="10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ttano, Amy (DPH)" id="{31582898-F37C-49ED-982C-BFA034775F1E}" userId="S::Amy.Bettano@MassMail.State.MA.US::6687afda-9e36-4735-beae-b038f20c8e2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3BFF-88C5-40FD-AABD-EC96F90E0434}">
  <dimension ref="A1:H49"/>
  <sheetViews>
    <sheetView workbookViewId="0">
      <selection activeCell="B49" sqref="B49"/>
    </sheetView>
  </sheetViews>
  <sheetFormatPr defaultRowHeight="14.5" x14ac:dyDescent="0.35"/>
  <cols>
    <col min="1" max="1" width="74.81640625" bestFit="1" customWidth="1"/>
    <col min="2" max="2" width="20.7265625" customWidth="1"/>
    <col min="3" max="3" width="18.453125" bestFit="1" customWidth="1"/>
    <col min="4" max="4" width="15.81640625" customWidth="1"/>
    <col min="5" max="5" width="18.54296875" bestFit="1" customWidth="1"/>
    <col min="6" max="6" width="18.54296875" customWidth="1"/>
    <col min="7" max="7" width="11.453125" bestFit="1" customWidth="1"/>
  </cols>
  <sheetData>
    <row r="1" spans="1:8" x14ac:dyDescent="0.35">
      <c r="C1" s="29"/>
      <c r="D1" s="29"/>
    </row>
    <row r="2" spans="1:8" x14ac:dyDescent="0.35">
      <c r="A2" s="1" t="s">
        <v>0</v>
      </c>
      <c r="B2" s="41">
        <v>44055</v>
      </c>
      <c r="C2" s="29"/>
    </row>
    <row r="3" spans="1:8" x14ac:dyDescent="0.35">
      <c r="A3" s="1"/>
      <c r="B3" s="29"/>
    </row>
    <row r="4" spans="1:8" x14ac:dyDescent="0.35">
      <c r="B4" t="s">
        <v>36</v>
      </c>
    </row>
    <row r="5" spans="1:8" x14ac:dyDescent="0.35">
      <c r="A5" s="1" t="s">
        <v>11</v>
      </c>
      <c r="B5" s="2">
        <v>8802</v>
      </c>
    </row>
    <row r="6" spans="1:8" x14ac:dyDescent="0.35">
      <c r="A6" s="1" t="s">
        <v>395</v>
      </c>
      <c r="B6" s="16">
        <v>530</v>
      </c>
    </row>
    <row r="7" spans="1:8" x14ac:dyDescent="0.35">
      <c r="A7" s="1"/>
    </row>
    <row r="8" spans="1:8" x14ac:dyDescent="0.35">
      <c r="A8" s="1" t="s">
        <v>26</v>
      </c>
      <c r="B8" s="2">
        <v>222</v>
      </c>
    </row>
    <row r="9" spans="1:8" x14ac:dyDescent="0.35">
      <c r="A9" s="1" t="s">
        <v>394</v>
      </c>
      <c r="B9" s="2">
        <v>1</v>
      </c>
    </row>
    <row r="10" spans="1:8" x14ac:dyDescent="0.35">
      <c r="A10" s="1"/>
    </row>
    <row r="12" spans="1:8" x14ac:dyDescent="0.35">
      <c r="A12" s="1" t="s">
        <v>401</v>
      </c>
      <c r="B12" s="1" t="s">
        <v>31</v>
      </c>
      <c r="C12" s="1" t="s">
        <v>37</v>
      </c>
      <c r="D12" s="1" t="s">
        <v>33</v>
      </c>
      <c r="E12" s="1" t="s">
        <v>9</v>
      </c>
      <c r="F12" s="1" t="s">
        <v>34</v>
      </c>
      <c r="G12" s="1" t="s">
        <v>10</v>
      </c>
      <c r="H12" s="1" t="s">
        <v>35</v>
      </c>
    </row>
    <row r="13" spans="1:8" x14ac:dyDescent="0.35">
      <c r="A13" t="s">
        <v>1</v>
      </c>
      <c r="B13">
        <v>1601905</v>
      </c>
      <c r="C13" s="9">
        <v>623</v>
      </c>
      <c r="D13" s="15">
        <f t="shared" ref="D13:D20" si="0">(C13/B13)*100000</f>
        <v>38.891195170749825</v>
      </c>
      <c r="E13" s="2">
        <v>3</v>
      </c>
      <c r="F13" s="2">
        <f>(E13/B13)*100000</f>
        <v>0.18727702329414042</v>
      </c>
      <c r="G13" s="2">
        <v>0</v>
      </c>
      <c r="H13" s="8">
        <f>(G13/B13)*100000</f>
        <v>0</v>
      </c>
    </row>
    <row r="14" spans="1:8" x14ac:dyDescent="0.35">
      <c r="A14" t="s">
        <v>2</v>
      </c>
      <c r="B14">
        <v>1035121</v>
      </c>
      <c r="C14" s="9">
        <v>864</v>
      </c>
      <c r="D14" s="15">
        <f t="shared" si="0"/>
        <v>83.468502716107579</v>
      </c>
      <c r="E14" s="2">
        <v>8</v>
      </c>
      <c r="F14" s="2">
        <f t="shared" ref="F14:F20" si="1">(E14/B14)*100000</f>
        <v>0.77285650663062577</v>
      </c>
      <c r="G14" s="2">
        <v>0</v>
      </c>
      <c r="H14" s="8">
        <f t="shared" ref="H14:H20" si="2">(G14/B14)*100000</f>
        <v>0</v>
      </c>
    </row>
    <row r="15" spans="1:8" x14ac:dyDescent="0.35">
      <c r="A15" t="s">
        <v>3</v>
      </c>
      <c r="B15">
        <v>907349</v>
      </c>
      <c r="C15" s="9">
        <v>727</v>
      </c>
      <c r="D15" s="15">
        <f t="shared" si="0"/>
        <v>80.123524685650182</v>
      </c>
      <c r="E15" s="30">
        <v>13</v>
      </c>
      <c r="F15" s="2">
        <f t="shared" si="1"/>
        <v>1.4327452832372107</v>
      </c>
      <c r="G15" s="2">
        <v>0</v>
      </c>
      <c r="H15" s="8">
        <f t="shared" si="2"/>
        <v>0</v>
      </c>
    </row>
    <row r="16" spans="1:8" x14ac:dyDescent="0.35">
      <c r="A16" t="s">
        <v>4</v>
      </c>
      <c r="B16">
        <v>852169</v>
      </c>
      <c r="C16" s="9">
        <v>544</v>
      </c>
      <c r="D16" s="15">
        <f t="shared" si="0"/>
        <v>63.837102734316787</v>
      </c>
      <c r="E16" s="2">
        <v>16</v>
      </c>
      <c r="F16" s="2">
        <f t="shared" si="1"/>
        <v>1.8775618451269642</v>
      </c>
      <c r="G16" s="2">
        <v>2</v>
      </c>
      <c r="H16" s="8">
        <f t="shared" si="2"/>
        <v>0.23469523064087053</v>
      </c>
    </row>
    <row r="17" spans="1:8" x14ac:dyDescent="0.35">
      <c r="A17" t="s">
        <v>5</v>
      </c>
      <c r="B17">
        <v>971133</v>
      </c>
      <c r="C17" s="9">
        <v>532</v>
      </c>
      <c r="D17" s="15">
        <f t="shared" si="0"/>
        <v>54.781373920976833</v>
      </c>
      <c r="E17" s="2">
        <v>18</v>
      </c>
      <c r="F17" s="2">
        <f t="shared" si="1"/>
        <v>1.8535051326646299</v>
      </c>
      <c r="G17" s="2">
        <v>0</v>
      </c>
      <c r="H17" s="8">
        <f t="shared" si="2"/>
        <v>0</v>
      </c>
    </row>
    <row r="18" spans="1:8" x14ac:dyDescent="0.35">
      <c r="A18" t="s">
        <v>6</v>
      </c>
      <c r="B18">
        <v>827585</v>
      </c>
      <c r="C18" s="9">
        <v>302</v>
      </c>
      <c r="D18" s="15">
        <f t="shared" si="0"/>
        <v>36.491719883758165</v>
      </c>
      <c r="E18" s="2">
        <v>19</v>
      </c>
      <c r="F18" s="2">
        <f t="shared" si="1"/>
        <v>2.2958366814284936</v>
      </c>
      <c r="G18" s="2">
        <v>0</v>
      </c>
      <c r="H18" s="8">
        <f t="shared" si="2"/>
        <v>0</v>
      </c>
    </row>
    <row r="19" spans="1:8" x14ac:dyDescent="0.35">
      <c r="A19" t="s">
        <v>7</v>
      </c>
      <c r="B19">
        <v>480082</v>
      </c>
      <c r="C19" s="9">
        <v>169</v>
      </c>
      <c r="D19" s="15">
        <f t="shared" si="0"/>
        <v>35.20231960373436</v>
      </c>
      <c r="E19" s="2">
        <v>19</v>
      </c>
      <c r="F19" s="2">
        <f t="shared" si="1"/>
        <v>3.9576572335559339</v>
      </c>
      <c r="G19" s="2">
        <v>0</v>
      </c>
      <c r="H19" s="8">
        <f t="shared" si="2"/>
        <v>0</v>
      </c>
    </row>
    <row r="20" spans="1:8" x14ac:dyDescent="0.35">
      <c r="A20" t="s">
        <v>8</v>
      </c>
      <c r="B20">
        <v>291441</v>
      </c>
      <c r="C20" s="9">
        <v>151</v>
      </c>
      <c r="D20" s="15">
        <f t="shared" si="0"/>
        <v>51.811515881430545</v>
      </c>
      <c r="E20" s="2">
        <v>20</v>
      </c>
      <c r="F20" s="2">
        <f t="shared" si="1"/>
        <v>6.8624524346265625</v>
      </c>
      <c r="G20" s="2">
        <v>12</v>
      </c>
      <c r="H20" s="8">
        <f t="shared" si="2"/>
        <v>4.1174714607759375</v>
      </c>
    </row>
    <row r="21" spans="1:8" x14ac:dyDescent="0.35">
      <c r="A21" t="s">
        <v>25</v>
      </c>
      <c r="C21" s="9">
        <v>1</v>
      </c>
      <c r="D21" s="15"/>
      <c r="E21" s="2">
        <v>0</v>
      </c>
      <c r="F21" s="2"/>
      <c r="G21" s="2"/>
      <c r="H21" s="8"/>
    </row>
    <row r="22" spans="1:8" x14ac:dyDescent="0.35">
      <c r="A22" t="s">
        <v>47</v>
      </c>
      <c r="C22" s="26">
        <f>SUM(C13:C21)</f>
        <v>3913</v>
      </c>
      <c r="D22" s="26"/>
      <c r="E22" s="27">
        <f>SUM(E13:E21)</f>
        <v>116</v>
      </c>
      <c r="F22" s="27"/>
      <c r="G22" s="3">
        <f>SUM(G13:G21)</f>
        <v>14</v>
      </c>
      <c r="H22" s="28"/>
    </row>
    <row r="23" spans="1:8" x14ac:dyDescent="0.35">
      <c r="C23" s="3"/>
      <c r="D23" s="3"/>
      <c r="E23" s="3"/>
      <c r="F23" s="3"/>
    </row>
    <row r="24" spans="1:8" x14ac:dyDescent="0.35">
      <c r="A24" t="s">
        <v>398</v>
      </c>
      <c r="B24" s="2">
        <v>39</v>
      </c>
      <c r="E24" s="3"/>
      <c r="F24" s="3"/>
      <c r="G24" s="3"/>
    </row>
    <row r="25" spans="1:8" x14ac:dyDescent="0.35">
      <c r="A25" t="s">
        <v>396</v>
      </c>
      <c r="B25" s="2">
        <v>59</v>
      </c>
      <c r="E25" s="3"/>
      <c r="F25" s="3"/>
      <c r="G25" s="3"/>
    </row>
    <row r="26" spans="1:8" x14ac:dyDescent="0.35">
      <c r="A26" s="7" t="s">
        <v>397</v>
      </c>
      <c r="B26" s="5">
        <v>86</v>
      </c>
    </row>
    <row r="28" spans="1:8" x14ac:dyDescent="0.35">
      <c r="A28" s="1" t="s">
        <v>402</v>
      </c>
      <c r="B28" s="1" t="s">
        <v>31</v>
      </c>
      <c r="C28" s="6" t="s">
        <v>10</v>
      </c>
      <c r="D28" s="12" t="s">
        <v>32</v>
      </c>
      <c r="E28" s="1"/>
    </row>
    <row r="29" spans="1:8" x14ac:dyDescent="0.35">
      <c r="A29" t="s">
        <v>12</v>
      </c>
      <c r="B29">
        <v>216660</v>
      </c>
      <c r="C29" s="2">
        <v>0</v>
      </c>
      <c r="D29">
        <f t="shared" ref="D29:D40" si="3">(C29/B29)*100000</f>
        <v>0</v>
      </c>
    </row>
    <row r="30" spans="1:8" x14ac:dyDescent="0.35">
      <c r="A30" t="s">
        <v>13</v>
      </c>
      <c r="B30">
        <v>127657</v>
      </c>
      <c r="C30" s="2">
        <v>0</v>
      </c>
      <c r="D30">
        <f t="shared" si="3"/>
        <v>0</v>
      </c>
    </row>
    <row r="31" spans="1:8" x14ac:dyDescent="0.35">
      <c r="A31" t="s">
        <v>14</v>
      </c>
      <c r="B31">
        <v>569615</v>
      </c>
      <c r="C31" s="2">
        <v>0</v>
      </c>
      <c r="D31">
        <f t="shared" si="3"/>
        <v>0</v>
      </c>
    </row>
    <row r="32" spans="1:8" x14ac:dyDescent="0.35">
      <c r="A32" t="s">
        <v>15</v>
      </c>
      <c r="B32">
        <v>797721</v>
      </c>
      <c r="C32" s="2">
        <v>2</v>
      </c>
      <c r="D32">
        <f t="shared" si="3"/>
        <v>0.25071422214032224</v>
      </c>
    </row>
    <row r="33" spans="1:7" x14ac:dyDescent="0.35">
      <c r="A33" t="s">
        <v>16</v>
      </c>
      <c r="B33">
        <v>71877</v>
      </c>
      <c r="C33" s="2">
        <v>0</v>
      </c>
      <c r="D33">
        <f t="shared" si="3"/>
        <v>0</v>
      </c>
    </row>
    <row r="34" spans="1:7" x14ac:dyDescent="0.35">
      <c r="A34" t="s">
        <v>17</v>
      </c>
      <c r="B34">
        <v>474601</v>
      </c>
      <c r="C34" s="2">
        <v>5</v>
      </c>
      <c r="D34">
        <f t="shared" si="3"/>
        <v>1.0535165328349498</v>
      </c>
    </row>
    <row r="35" spans="1:7" x14ac:dyDescent="0.35">
      <c r="A35" t="s">
        <v>18</v>
      </c>
      <c r="B35">
        <v>164186</v>
      </c>
      <c r="C35" s="2">
        <v>0</v>
      </c>
      <c r="D35">
        <f t="shared" si="3"/>
        <v>0</v>
      </c>
    </row>
    <row r="36" spans="1:7" x14ac:dyDescent="0.35">
      <c r="A36" t="s">
        <v>19</v>
      </c>
      <c r="B36">
        <v>1627982</v>
      </c>
      <c r="C36" s="2">
        <v>1</v>
      </c>
      <c r="D36">
        <f t="shared" si="3"/>
        <v>6.14257405794413E-2</v>
      </c>
    </row>
    <row r="37" spans="1:7" x14ac:dyDescent="0.35">
      <c r="A37" t="s">
        <v>21</v>
      </c>
      <c r="B37">
        <v>712961</v>
      </c>
      <c r="C37" s="2">
        <v>0</v>
      </c>
      <c r="D37">
        <f t="shared" si="3"/>
        <v>0</v>
      </c>
    </row>
    <row r="38" spans="1:7" x14ac:dyDescent="0.35">
      <c r="A38" t="s">
        <v>22</v>
      </c>
      <c r="B38">
        <v>523934</v>
      </c>
      <c r="C38" s="2">
        <v>2</v>
      </c>
      <c r="D38">
        <f t="shared" si="3"/>
        <v>0.38172746949043201</v>
      </c>
    </row>
    <row r="39" spans="1:7" x14ac:dyDescent="0.35">
      <c r="A39" t="s">
        <v>23</v>
      </c>
      <c r="B39">
        <v>812397</v>
      </c>
      <c r="C39" s="2">
        <v>4</v>
      </c>
      <c r="D39">
        <f t="shared" si="3"/>
        <v>0.49237010968775113</v>
      </c>
    </row>
    <row r="40" spans="1:7" x14ac:dyDescent="0.35">
      <c r="A40" t="s">
        <v>24</v>
      </c>
      <c r="B40">
        <v>838455</v>
      </c>
      <c r="C40" s="2">
        <v>0</v>
      </c>
      <c r="D40">
        <f t="shared" si="3"/>
        <v>0</v>
      </c>
    </row>
    <row r="41" spans="1:7" x14ac:dyDescent="0.35">
      <c r="A41" t="s">
        <v>25</v>
      </c>
      <c r="C41" s="2">
        <v>0</v>
      </c>
    </row>
    <row r="42" spans="1:7" x14ac:dyDescent="0.35">
      <c r="A42" t="s">
        <v>30</v>
      </c>
      <c r="B42">
        <v>28740</v>
      </c>
      <c r="C42" s="2"/>
      <c r="D42">
        <f>(C41/B42)*100000</f>
        <v>0</v>
      </c>
    </row>
    <row r="43" spans="1:7" x14ac:dyDescent="0.35">
      <c r="A43" t="s">
        <v>47</v>
      </c>
      <c r="C43">
        <f>SUM(C29:C42)</f>
        <v>14</v>
      </c>
      <c r="D43" s="10"/>
    </row>
    <row r="44" spans="1:7" x14ac:dyDescent="0.35">
      <c r="D44" s="13"/>
      <c r="G44" s="10"/>
    </row>
    <row r="45" spans="1:7" x14ac:dyDescent="0.35">
      <c r="A45" s="1" t="s">
        <v>404</v>
      </c>
      <c r="B45" s="1" t="s">
        <v>399</v>
      </c>
      <c r="C45" s="1"/>
    </row>
    <row r="46" spans="1:7" x14ac:dyDescent="0.35">
      <c r="A46" t="s">
        <v>27</v>
      </c>
      <c r="B46" s="2">
        <v>2148</v>
      </c>
    </row>
    <row r="47" spans="1:7" x14ac:dyDescent="0.35">
      <c r="A47" t="s">
        <v>28</v>
      </c>
      <c r="B47" s="2">
        <v>1698</v>
      </c>
    </row>
    <row r="48" spans="1:7" x14ac:dyDescent="0.35">
      <c r="A48" t="s">
        <v>25</v>
      </c>
      <c r="B48" s="2">
        <v>67</v>
      </c>
    </row>
    <row r="49" spans="1:3" x14ac:dyDescent="0.35">
      <c r="A49" t="s">
        <v>47</v>
      </c>
      <c r="B49">
        <f>SUM(B46:B48)</f>
        <v>3913</v>
      </c>
      <c r="C4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7608-6213-4F03-91DE-CFE2250186D3}">
  <dimension ref="A1:B182"/>
  <sheetViews>
    <sheetView topLeftCell="A145" zoomScaleNormal="100" workbookViewId="0">
      <selection activeCell="C188" sqref="C188"/>
    </sheetView>
  </sheetViews>
  <sheetFormatPr defaultRowHeight="14.5" x14ac:dyDescent="0.35"/>
  <cols>
    <col min="1" max="1" width="9.54296875" style="4" bestFit="1" customWidth="1"/>
  </cols>
  <sheetData>
    <row r="1" spans="1:2" x14ac:dyDescent="0.35">
      <c r="A1" s="4" t="s">
        <v>0</v>
      </c>
      <c r="B1" s="4" t="s">
        <v>36</v>
      </c>
    </row>
    <row r="2" spans="1:2" x14ac:dyDescent="0.35">
      <c r="A2" s="18">
        <v>43891</v>
      </c>
      <c r="B2" s="40">
        <v>3</v>
      </c>
    </row>
    <row r="3" spans="1:2" x14ac:dyDescent="0.35">
      <c r="A3" s="18">
        <v>43892</v>
      </c>
      <c r="B3" s="40">
        <v>2</v>
      </c>
    </row>
    <row r="4" spans="1:2" x14ac:dyDescent="0.35">
      <c r="A4" s="18">
        <v>43893</v>
      </c>
      <c r="B4" s="40">
        <v>3</v>
      </c>
    </row>
    <row r="5" spans="1:2" x14ac:dyDescent="0.35">
      <c r="A5" s="18">
        <v>43894</v>
      </c>
      <c r="B5" s="40">
        <v>1</v>
      </c>
    </row>
    <row r="6" spans="1:2" x14ac:dyDescent="0.35">
      <c r="A6" s="18">
        <v>43895</v>
      </c>
      <c r="B6" s="40">
        <v>3</v>
      </c>
    </row>
    <row r="7" spans="1:2" x14ac:dyDescent="0.35">
      <c r="A7" s="18">
        <v>43896</v>
      </c>
      <c r="B7" s="40">
        <v>0</v>
      </c>
    </row>
    <row r="8" spans="1:2" x14ac:dyDescent="0.35">
      <c r="A8" s="18">
        <v>43897</v>
      </c>
      <c r="B8" s="40">
        <v>3</v>
      </c>
    </row>
    <row r="9" spans="1:2" x14ac:dyDescent="0.35">
      <c r="A9" s="18">
        <v>43898</v>
      </c>
      <c r="B9" s="40">
        <v>5</v>
      </c>
    </row>
    <row r="10" spans="1:2" x14ac:dyDescent="0.35">
      <c r="A10" s="18">
        <v>43899</v>
      </c>
      <c r="B10" s="40">
        <v>4</v>
      </c>
    </row>
    <row r="11" spans="1:2" x14ac:dyDescent="0.35">
      <c r="A11" s="18">
        <v>43900</v>
      </c>
      <c r="B11" s="40">
        <v>6</v>
      </c>
    </row>
    <row r="12" spans="1:2" x14ac:dyDescent="0.35">
      <c r="A12" s="18">
        <v>43901</v>
      </c>
      <c r="B12" s="40">
        <v>5</v>
      </c>
    </row>
    <row r="13" spans="1:2" x14ac:dyDescent="0.35">
      <c r="A13" s="18">
        <v>43902</v>
      </c>
      <c r="B13" s="40">
        <v>4</v>
      </c>
    </row>
    <row r="14" spans="1:2" x14ac:dyDescent="0.35">
      <c r="A14" s="18">
        <v>43903</v>
      </c>
      <c r="B14" s="40">
        <v>6</v>
      </c>
    </row>
    <row r="15" spans="1:2" x14ac:dyDescent="0.35">
      <c r="A15" s="18">
        <v>43904</v>
      </c>
      <c r="B15" s="40">
        <v>4</v>
      </c>
    </row>
    <row r="16" spans="1:2" x14ac:dyDescent="0.35">
      <c r="A16" s="18">
        <v>43905</v>
      </c>
      <c r="B16" s="40">
        <v>6</v>
      </c>
    </row>
    <row r="17" spans="1:2" x14ac:dyDescent="0.35">
      <c r="A17" s="18">
        <v>43906</v>
      </c>
      <c r="B17" s="40">
        <v>3</v>
      </c>
    </row>
    <row r="18" spans="1:2" x14ac:dyDescent="0.35">
      <c r="A18" s="18">
        <v>43907</v>
      </c>
      <c r="B18" s="40">
        <v>8</v>
      </c>
    </row>
    <row r="19" spans="1:2" x14ac:dyDescent="0.35">
      <c r="A19" s="18">
        <v>43908</v>
      </c>
      <c r="B19" s="40">
        <v>7</v>
      </c>
    </row>
    <row r="20" spans="1:2" x14ac:dyDescent="0.35">
      <c r="A20" s="18">
        <v>43909</v>
      </c>
      <c r="B20" s="40">
        <v>6</v>
      </c>
    </row>
    <row r="21" spans="1:2" x14ac:dyDescent="0.35">
      <c r="A21" s="18">
        <v>43910</v>
      </c>
      <c r="B21" s="40">
        <v>11</v>
      </c>
    </row>
    <row r="22" spans="1:2" x14ac:dyDescent="0.35">
      <c r="A22" s="18">
        <v>43911</v>
      </c>
      <c r="B22" s="40">
        <v>10</v>
      </c>
    </row>
    <row r="23" spans="1:2" x14ac:dyDescent="0.35">
      <c r="A23" s="18">
        <v>43912</v>
      </c>
      <c r="B23" s="40">
        <v>4</v>
      </c>
    </row>
    <row r="24" spans="1:2" x14ac:dyDescent="0.35">
      <c r="A24" s="18">
        <v>43913</v>
      </c>
      <c r="B24" s="40">
        <v>11</v>
      </c>
    </row>
    <row r="25" spans="1:2" x14ac:dyDescent="0.35">
      <c r="A25" s="18">
        <v>43914</v>
      </c>
      <c r="B25" s="40">
        <v>11</v>
      </c>
    </row>
    <row r="26" spans="1:2" x14ac:dyDescent="0.35">
      <c r="A26" s="18">
        <v>43915</v>
      </c>
      <c r="B26" s="40">
        <v>11</v>
      </c>
    </row>
    <row r="27" spans="1:2" x14ac:dyDescent="0.35">
      <c r="A27" s="18">
        <v>43916</v>
      </c>
      <c r="B27" s="40">
        <v>5</v>
      </c>
    </row>
    <row r="28" spans="1:2" x14ac:dyDescent="0.35">
      <c r="A28" s="18">
        <v>43917</v>
      </c>
      <c r="B28" s="40">
        <v>7</v>
      </c>
    </row>
    <row r="29" spans="1:2" x14ac:dyDescent="0.35">
      <c r="A29" s="18">
        <v>43918</v>
      </c>
      <c r="B29" s="40">
        <v>8</v>
      </c>
    </row>
    <row r="30" spans="1:2" x14ac:dyDescent="0.35">
      <c r="A30" s="18">
        <v>43919</v>
      </c>
      <c r="B30" s="40">
        <v>6</v>
      </c>
    </row>
    <row r="31" spans="1:2" x14ac:dyDescent="0.35">
      <c r="A31" s="18">
        <v>43920</v>
      </c>
      <c r="B31" s="40">
        <v>2</v>
      </c>
    </row>
    <row r="32" spans="1:2" x14ac:dyDescent="0.35">
      <c r="A32" s="18">
        <v>43921</v>
      </c>
      <c r="B32" s="40">
        <v>5</v>
      </c>
    </row>
    <row r="33" spans="1:2" x14ac:dyDescent="0.35">
      <c r="A33" s="18">
        <v>43922</v>
      </c>
      <c r="B33" s="40">
        <v>5</v>
      </c>
    </row>
    <row r="34" spans="1:2" x14ac:dyDescent="0.35">
      <c r="A34" s="18">
        <v>43923</v>
      </c>
      <c r="B34" s="40">
        <v>6</v>
      </c>
    </row>
    <row r="35" spans="1:2" x14ac:dyDescent="0.35">
      <c r="A35" s="18">
        <v>43924</v>
      </c>
      <c r="B35" s="40">
        <v>8</v>
      </c>
    </row>
    <row r="36" spans="1:2" x14ac:dyDescent="0.35">
      <c r="A36" s="18">
        <v>43925</v>
      </c>
      <c r="B36" s="40">
        <v>7</v>
      </c>
    </row>
    <row r="37" spans="1:2" x14ac:dyDescent="0.35">
      <c r="A37" s="18">
        <v>43926</v>
      </c>
      <c r="B37" s="40">
        <v>9</v>
      </c>
    </row>
    <row r="38" spans="1:2" x14ac:dyDescent="0.35">
      <c r="A38" s="18">
        <v>43927</v>
      </c>
      <c r="B38" s="40">
        <v>5</v>
      </c>
    </row>
    <row r="39" spans="1:2" x14ac:dyDescent="0.35">
      <c r="A39" s="18">
        <v>43928</v>
      </c>
      <c r="B39" s="40">
        <v>10</v>
      </c>
    </row>
    <row r="40" spans="1:2" x14ac:dyDescent="0.35">
      <c r="A40" s="18">
        <v>43929</v>
      </c>
      <c r="B40" s="40">
        <v>9</v>
      </c>
    </row>
    <row r="41" spans="1:2" x14ac:dyDescent="0.35">
      <c r="A41" s="18">
        <v>43930</v>
      </c>
      <c r="B41" s="40">
        <v>11</v>
      </c>
    </row>
    <row r="42" spans="1:2" x14ac:dyDescent="0.35">
      <c r="A42" s="18">
        <v>43931</v>
      </c>
      <c r="B42" s="40">
        <v>8</v>
      </c>
    </row>
    <row r="43" spans="1:2" x14ac:dyDescent="0.35">
      <c r="A43" s="18">
        <v>43932</v>
      </c>
      <c r="B43" s="40">
        <v>8</v>
      </c>
    </row>
    <row r="44" spans="1:2" x14ac:dyDescent="0.35">
      <c r="A44" s="18">
        <v>43933</v>
      </c>
      <c r="B44" s="40">
        <v>13</v>
      </c>
    </row>
    <row r="45" spans="1:2" x14ac:dyDescent="0.35">
      <c r="A45" s="18">
        <v>43934</v>
      </c>
      <c r="B45" s="40">
        <v>6</v>
      </c>
    </row>
    <row r="46" spans="1:2" x14ac:dyDescent="0.35">
      <c r="A46" s="18">
        <v>43935</v>
      </c>
      <c r="B46" s="40">
        <v>5</v>
      </c>
    </row>
    <row r="47" spans="1:2" x14ac:dyDescent="0.35">
      <c r="A47" s="18">
        <v>43936</v>
      </c>
      <c r="B47" s="40">
        <v>14</v>
      </c>
    </row>
    <row r="48" spans="1:2" x14ac:dyDescent="0.35">
      <c r="A48" s="18">
        <v>43937</v>
      </c>
      <c r="B48" s="40">
        <v>8</v>
      </c>
    </row>
    <row r="49" spans="1:2" x14ac:dyDescent="0.35">
      <c r="A49" s="18">
        <v>43938</v>
      </c>
      <c r="B49" s="40">
        <v>18</v>
      </c>
    </row>
    <row r="50" spans="1:2" x14ac:dyDescent="0.35">
      <c r="A50" s="18">
        <v>43939</v>
      </c>
      <c r="B50" s="40">
        <v>8</v>
      </c>
    </row>
    <row r="51" spans="1:2" x14ac:dyDescent="0.35">
      <c r="A51" s="18">
        <v>43940</v>
      </c>
      <c r="B51" s="40">
        <v>4</v>
      </c>
    </row>
    <row r="52" spans="1:2" x14ac:dyDescent="0.35">
      <c r="A52" s="18">
        <v>43941</v>
      </c>
      <c r="B52" s="40">
        <v>13</v>
      </c>
    </row>
    <row r="53" spans="1:2" x14ac:dyDescent="0.35">
      <c r="A53" s="18">
        <v>43942</v>
      </c>
      <c r="B53" s="40">
        <v>18</v>
      </c>
    </row>
    <row r="54" spans="1:2" x14ac:dyDescent="0.35">
      <c r="A54" s="18">
        <v>43943</v>
      </c>
      <c r="B54" s="40">
        <v>30</v>
      </c>
    </row>
    <row r="55" spans="1:2" x14ac:dyDescent="0.35">
      <c r="A55" s="18">
        <v>43944</v>
      </c>
      <c r="B55" s="40">
        <v>26</v>
      </c>
    </row>
    <row r="56" spans="1:2" x14ac:dyDescent="0.35">
      <c r="A56" s="18">
        <v>43945</v>
      </c>
      <c r="B56" s="40">
        <v>65</v>
      </c>
    </row>
    <row r="57" spans="1:2" x14ac:dyDescent="0.35">
      <c r="A57" s="18">
        <v>43946</v>
      </c>
      <c r="B57" s="40">
        <v>22</v>
      </c>
    </row>
    <row r="58" spans="1:2" x14ac:dyDescent="0.35">
      <c r="A58" s="18">
        <v>43947</v>
      </c>
      <c r="B58" s="40">
        <v>30</v>
      </c>
    </row>
    <row r="59" spans="1:2" x14ac:dyDescent="0.35">
      <c r="A59" s="18">
        <v>43948</v>
      </c>
      <c r="B59" s="40">
        <v>71</v>
      </c>
    </row>
    <row r="60" spans="1:2" x14ac:dyDescent="0.35">
      <c r="A60" s="18">
        <v>43949</v>
      </c>
      <c r="B60" s="40">
        <v>63</v>
      </c>
    </row>
    <row r="61" spans="1:2" x14ac:dyDescent="0.35">
      <c r="A61" s="18">
        <v>43950</v>
      </c>
      <c r="B61" s="40">
        <v>83</v>
      </c>
    </row>
    <row r="62" spans="1:2" x14ac:dyDescent="0.35">
      <c r="A62" s="18">
        <v>43951</v>
      </c>
      <c r="B62" s="40">
        <v>101</v>
      </c>
    </row>
    <row r="63" spans="1:2" x14ac:dyDescent="0.35">
      <c r="A63" s="18">
        <v>43952</v>
      </c>
      <c r="B63" s="40">
        <v>96</v>
      </c>
    </row>
    <row r="64" spans="1:2" x14ac:dyDescent="0.35">
      <c r="A64" s="18">
        <v>43953</v>
      </c>
      <c r="B64" s="40">
        <v>58</v>
      </c>
    </row>
    <row r="65" spans="1:2" x14ac:dyDescent="0.35">
      <c r="A65" s="18">
        <v>43954</v>
      </c>
      <c r="B65" s="40">
        <v>33</v>
      </c>
    </row>
    <row r="66" spans="1:2" x14ac:dyDescent="0.35">
      <c r="A66" s="18">
        <v>43955</v>
      </c>
      <c r="B66" s="40">
        <v>135</v>
      </c>
    </row>
    <row r="67" spans="1:2" x14ac:dyDescent="0.35">
      <c r="A67" s="18">
        <v>43956</v>
      </c>
      <c r="B67" s="40">
        <v>128</v>
      </c>
    </row>
    <row r="68" spans="1:2" x14ac:dyDescent="0.35">
      <c r="A68" s="18">
        <v>43957</v>
      </c>
      <c r="B68" s="40">
        <v>142</v>
      </c>
    </row>
    <row r="69" spans="1:2" x14ac:dyDescent="0.35">
      <c r="A69" s="18">
        <v>43958</v>
      </c>
      <c r="B69" s="40">
        <v>122</v>
      </c>
    </row>
    <row r="70" spans="1:2" x14ac:dyDescent="0.35">
      <c r="A70" s="18">
        <v>43959</v>
      </c>
      <c r="B70" s="40">
        <v>94</v>
      </c>
    </row>
    <row r="71" spans="1:2" x14ac:dyDescent="0.35">
      <c r="A71" s="18">
        <v>43960</v>
      </c>
      <c r="B71" s="40">
        <v>32</v>
      </c>
    </row>
    <row r="72" spans="1:2" x14ac:dyDescent="0.35">
      <c r="A72" s="18">
        <v>43961</v>
      </c>
      <c r="B72" s="40">
        <v>62</v>
      </c>
    </row>
    <row r="73" spans="1:2" x14ac:dyDescent="0.35">
      <c r="A73" s="18">
        <v>43962</v>
      </c>
      <c r="B73" s="40">
        <v>111</v>
      </c>
    </row>
    <row r="74" spans="1:2" x14ac:dyDescent="0.35">
      <c r="A74" s="18">
        <v>43963</v>
      </c>
      <c r="B74" s="40">
        <v>120</v>
      </c>
    </row>
    <row r="75" spans="1:2" x14ac:dyDescent="0.35">
      <c r="A75" s="18">
        <v>43964</v>
      </c>
      <c r="B75" s="40">
        <v>131</v>
      </c>
    </row>
    <row r="76" spans="1:2" x14ac:dyDescent="0.35">
      <c r="A76" s="18">
        <v>43965</v>
      </c>
      <c r="B76" s="40">
        <v>127</v>
      </c>
    </row>
    <row r="77" spans="1:2" x14ac:dyDescent="0.35">
      <c r="A77" s="18">
        <v>43966</v>
      </c>
      <c r="B77" s="40">
        <v>95</v>
      </c>
    </row>
    <row r="78" spans="1:2" x14ac:dyDescent="0.35">
      <c r="A78" s="18">
        <v>43967</v>
      </c>
      <c r="B78" s="40">
        <v>41</v>
      </c>
    </row>
    <row r="79" spans="1:2" x14ac:dyDescent="0.35">
      <c r="A79" s="18">
        <v>43968</v>
      </c>
      <c r="B79" s="40">
        <v>47</v>
      </c>
    </row>
    <row r="80" spans="1:2" x14ac:dyDescent="0.35">
      <c r="A80" s="18">
        <v>43969</v>
      </c>
      <c r="B80" s="40">
        <v>101</v>
      </c>
    </row>
    <row r="81" spans="1:2" x14ac:dyDescent="0.35">
      <c r="A81" s="18">
        <v>43970</v>
      </c>
      <c r="B81" s="40">
        <v>120</v>
      </c>
    </row>
    <row r="82" spans="1:2" x14ac:dyDescent="0.35">
      <c r="A82" s="18">
        <v>43971</v>
      </c>
      <c r="B82" s="40">
        <v>106</v>
      </c>
    </row>
    <row r="83" spans="1:2" x14ac:dyDescent="0.35">
      <c r="A83" s="18">
        <v>43972</v>
      </c>
      <c r="B83" s="40">
        <v>140</v>
      </c>
    </row>
    <row r="84" spans="1:2" x14ac:dyDescent="0.35">
      <c r="A84" s="18">
        <v>43973</v>
      </c>
      <c r="B84" s="40">
        <v>110</v>
      </c>
    </row>
    <row r="85" spans="1:2" x14ac:dyDescent="0.35">
      <c r="A85" s="18">
        <v>43974</v>
      </c>
      <c r="B85" s="40">
        <v>39</v>
      </c>
    </row>
    <row r="86" spans="1:2" x14ac:dyDescent="0.35">
      <c r="A86" s="18">
        <v>43975</v>
      </c>
      <c r="B86" s="40">
        <v>39</v>
      </c>
    </row>
    <row r="87" spans="1:2" x14ac:dyDescent="0.35">
      <c r="A87" s="18">
        <v>43976</v>
      </c>
      <c r="B87" s="40">
        <v>57</v>
      </c>
    </row>
    <row r="88" spans="1:2" x14ac:dyDescent="0.35">
      <c r="A88" s="14">
        <v>43977</v>
      </c>
      <c r="B88" s="40">
        <v>100</v>
      </c>
    </row>
    <row r="89" spans="1:2" x14ac:dyDescent="0.35">
      <c r="A89" s="14">
        <v>43978</v>
      </c>
      <c r="B89" s="40">
        <v>108</v>
      </c>
    </row>
    <row r="90" spans="1:2" x14ac:dyDescent="0.35">
      <c r="A90" s="14">
        <v>43979</v>
      </c>
      <c r="B90" s="40">
        <v>119</v>
      </c>
    </row>
    <row r="91" spans="1:2" x14ac:dyDescent="0.35">
      <c r="A91" s="14">
        <v>43980</v>
      </c>
      <c r="B91" s="40">
        <v>93</v>
      </c>
    </row>
    <row r="92" spans="1:2" x14ac:dyDescent="0.35">
      <c r="A92" s="14">
        <v>43981</v>
      </c>
      <c r="B92" s="40">
        <v>37</v>
      </c>
    </row>
    <row r="93" spans="1:2" x14ac:dyDescent="0.35">
      <c r="A93" s="14">
        <v>43982</v>
      </c>
      <c r="B93" s="40">
        <v>34</v>
      </c>
    </row>
    <row r="94" spans="1:2" x14ac:dyDescent="0.35">
      <c r="A94" s="14">
        <v>43983</v>
      </c>
      <c r="B94" s="40">
        <v>65</v>
      </c>
    </row>
    <row r="95" spans="1:2" x14ac:dyDescent="0.35">
      <c r="A95" s="14">
        <v>43984</v>
      </c>
      <c r="B95" s="40">
        <v>51</v>
      </c>
    </row>
    <row r="96" spans="1:2" x14ac:dyDescent="0.35">
      <c r="A96" s="14">
        <v>43985</v>
      </c>
      <c r="B96" s="40">
        <v>71</v>
      </c>
    </row>
    <row r="97" spans="1:2" x14ac:dyDescent="0.35">
      <c r="A97" s="14">
        <v>43986</v>
      </c>
      <c r="B97" s="40">
        <v>52</v>
      </c>
    </row>
    <row r="98" spans="1:2" x14ac:dyDescent="0.35">
      <c r="A98" s="14">
        <v>43987</v>
      </c>
      <c r="B98" s="40">
        <v>93</v>
      </c>
    </row>
    <row r="99" spans="1:2" x14ac:dyDescent="0.35">
      <c r="A99" s="14">
        <v>43988</v>
      </c>
      <c r="B99" s="40">
        <v>32</v>
      </c>
    </row>
    <row r="100" spans="1:2" x14ac:dyDescent="0.35">
      <c r="A100" s="14">
        <v>43989</v>
      </c>
      <c r="B100" s="40">
        <v>20</v>
      </c>
    </row>
    <row r="101" spans="1:2" x14ac:dyDescent="0.35">
      <c r="A101" s="14">
        <v>43990</v>
      </c>
      <c r="B101" s="40">
        <v>72</v>
      </c>
    </row>
    <row r="102" spans="1:2" x14ac:dyDescent="0.35">
      <c r="A102" s="14">
        <v>43991</v>
      </c>
      <c r="B102" s="40">
        <v>80</v>
      </c>
    </row>
    <row r="103" spans="1:2" x14ac:dyDescent="0.35">
      <c r="A103" s="14">
        <v>43992</v>
      </c>
      <c r="B103" s="40">
        <v>104</v>
      </c>
    </row>
    <row r="104" spans="1:2" x14ac:dyDescent="0.35">
      <c r="A104" s="14">
        <v>43993</v>
      </c>
      <c r="B104" s="40">
        <v>77</v>
      </c>
    </row>
    <row r="105" spans="1:2" x14ac:dyDescent="0.35">
      <c r="A105" s="14">
        <v>43994</v>
      </c>
      <c r="B105" s="40">
        <v>53</v>
      </c>
    </row>
    <row r="106" spans="1:2" x14ac:dyDescent="0.35">
      <c r="A106" s="14">
        <v>43995</v>
      </c>
      <c r="B106" s="40">
        <v>20</v>
      </c>
    </row>
    <row r="107" spans="1:2" x14ac:dyDescent="0.35">
      <c r="A107" s="14">
        <v>43996</v>
      </c>
      <c r="B107" s="40">
        <v>27</v>
      </c>
    </row>
    <row r="108" spans="1:2" x14ac:dyDescent="0.35">
      <c r="A108" s="14">
        <v>43997</v>
      </c>
      <c r="B108" s="40">
        <v>76</v>
      </c>
    </row>
    <row r="109" spans="1:2" x14ac:dyDescent="0.35">
      <c r="A109" s="14">
        <v>43998</v>
      </c>
      <c r="B109" s="40">
        <v>61</v>
      </c>
    </row>
    <row r="110" spans="1:2" x14ac:dyDescent="0.35">
      <c r="A110" s="14">
        <v>43999</v>
      </c>
      <c r="B110" s="40">
        <v>88</v>
      </c>
    </row>
    <row r="111" spans="1:2" x14ac:dyDescent="0.35">
      <c r="A111" s="14">
        <v>44000</v>
      </c>
      <c r="B111" s="40">
        <v>70</v>
      </c>
    </row>
    <row r="112" spans="1:2" x14ac:dyDescent="0.35">
      <c r="A112" s="14">
        <v>44001</v>
      </c>
      <c r="B112" s="40">
        <v>58</v>
      </c>
    </row>
    <row r="113" spans="1:2" x14ac:dyDescent="0.35">
      <c r="A113" s="14">
        <v>44002</v>
      </c>
      <c r="B113" s="40">
        <v>20</v>
      </c>
    </row>
    <row r="114" spans="1:2" x14ac:dyDescent="0.35">
      <c r="A114" s="14">
        <v>44003</v>
      </c>
      <c r="B114" s="40">
        <v>15</v>
      </c>
    </row>
    <row r="115" spans="1:2" x14ac:dyDescent="0.35">
      <c r="A115" s="14">
        <v>44004</v>
      </c>
      <c r="B115" s="40">
        <v>68</v>
      </c>
    </row>
    <row r="116" spans="1:2" x14ac:dyDescent="0.35">
      <c r="A116" s="14">
        <v>44005</v>
      </c>
      <c r="B116" s="40">
        <v>87</v>
      </c>
    </row>
    <row r="117" spans="1:2" x14ac:dyDescent="0.35">
      <c r="A117" s="14">
        <v>44006</v>
      </c>
      <c r="B117" s="40">
        <v>70</v>
      </c>
    </row>
    <row r="118" spans="1:2" x14ac:dyDescent="0.35">
      <c r="A118" s="14">
        <v>44007</v>
      </c>
      <c r="B118" s="40">
        <v>81</v>
      </c>
    </row>
    <row r="119" spans="1:2" x14ac:dyDescent="0.35">
      <c r="A119" s="14">
        <v>44008</v>
      </c>
      <c r="B119" s="40">
        <v>78</v>
      </c>
    </row>
    <row r="120" spans="1:2" x14ac:dyDescent="0.35">
      <c r="A120" s="14">
        <v>44009</v>
      </c>
      <c r="B120" s="40">
        <v>21</v>
      </c>
    </row>
    <row r="121" spans="1:2" x14ac:dyDescent="0.35">
      <c r="A121" s="14">
        <v>44010</v>
      </c>
      <c r="B121" s="40">
        <v>22</v>
      </c>
    </row>
    <row r="122" spans="1:2" x14ac:dyDescent="0.35">
      <c r="A122" s="14">
        <v>44011</v>
      </c>
      <c r="B122" s="40">
        <v>69</v>
      </c>
    </row>
    <row r="123" spans="1:2" x14ac:dyDescent="0.35">
      <c r="A123" s="14">
        <v>44012</v>
      </c>
      <c r="B123" s="40">
        <v>97</v>
      </c>
    </row>
    <row r="124" spans="1:2" x14ac:dyDescent="0.35">
      <c r="A124" s="14">
        <v>44013</v>
      </c>
      <c r="B124" s="40">
        <v>109</v>
      </c>
    </row>
    <row r="125" spans="1:2" x14ac:dyDescent="0.35">
      <c r="A125" s="14">
        <v>44014</v>
      </c>
      <c r="B125" s="40">
        <v>100</v>
      </c>
    </row>
    <row r="126" spans="1:2" x14ac:dyDescent="0.35">
      <c r="A126" s="14">
        <v>44015</v>
      </c>
      <c r="B126" s="40">
        <v>59</v>
      </c>
    </row>
    <row r="127" spans="1:2" x14ac:dyDescent="0.35">
      <c r="A127" s="14">
        <v>44016</v>
      </c>
      <c r="B127" s="40">
        <v>13</v>
      </c>
    </row>
    <row r="128" spans="1:2" x14ac:dyDescent="0.35">
      <c r="A128" s="14">
        <v>44017</v>
      </c>
      <c r="B128" s="40">
        <v>35</v>
      </c>
    </row>
    <row r="129" spans="1:2" x14ac:dyDescent="0.35">
      <c r="A129" s="14">
        <v>44018</v>
      </c>
      <c r="B129" s="40">
        <v>66</v>
      </c>
    </row>
    <row r="130" spans="1:2" x14ac:dyDescent="0.35">
      <c r="A130" s="14">
        <v>44019</v>
      </c>
      <c r="B130" s="40">
        <v>103</v>
      </c>
    </row>
    <row r="131" spans="1:2" x14ac:dyDescent="0.35">
      <c r="A131" s="14">
        <v>44020</v>
      </c>
      <c r="B131" s="40">
        <v>79</v>
      </c>
    </row>
    <row r="132" spans="1:2" x14ac:dyDescent="0.35">
      <c r="A132" s="14">
        <v>44021</v>
      </c>
      <c r="B132" s="40">
        <v>93</v>
      </c>
    </row>
    <row r="133" spans="1:2" x14ac:dyDescent="0.35">
      <c r="A133" s="14">
        <v>44022</v>
      </c>
      <c r="B133" s="40">
        <v>134</v>
      </c>
    </row>
    <row r="134" spans="1:2" x14ac:dyDescent="0.35">
      <c r="A134" s="14">
        <v>44023</v>
      </c>
      <c r="B134" s="40">
        <v>43</v>
      </c>
    </row>
    <row r="135" spans="1:2" x14ac:dyDescent="0.35">
      <c r="A135" s="14">
        <v>44024</v>
      </c>
      <c r="B135" s="40">
        <v>41</v>
      </c>
    </row>
    <row r="136" spans="1:2" x14ac:dyDescent="0.35">
      <c r="A136" s="14">
        <v>44025</v>
      </c>
      <c r="B136" s="40">
        <v>111</v>
      </c>
    </row>
    <row r="137" spans="1:2" x14ac:dyDescent="0.35">
      <c r="A137" s="14">
        <v>44026</v>
      </c>
      <c r="B137" s="40">
        <v>74</v>
      </c>
    </row>
    <row r="138" spans="1:2" x14ac:dyDescent="0.35">
      <c r="A138" s="14">
        <v>44027</v>
      </c>
      <c r="B138" s="40">
        <v>93</v>
      </c>
    </row>
    <row r="139" spans="1:2" x14ac:dyDescent="0.35">
      <c r="A139" s="14">
        <v>44028</v>
      </c>
      <c r="B139" s="40">
        <v>91</v>
      </c>
    </row>
    <row r="140" spans="1:2" x14ac:dyDescent="0.35">
      <c r="A140" s="14">
        <v>44029</v>
      </c>
      <c r="B140" s="40">
        <v>117</v>
      </c>
    </row>
    <row r="141" spans="1:2" x14ac:dyDescent="0.35">
      <c r="A141" s="14">
        <v>44030</v>
      </c>
      <c r="B141" s="40">
        <v>71</v>
      </c>
    </row>
    <row r="142" spans="1:2" x14ac:dyDescent="0.35">
      <c r="A142" s="14">
        <v>44031</v>
      </c>
      <c r="B142" s="40">
        <v>47</v>
      </c>
    </row>
    <row r="143" spans="1:2" x14ac:dyDescent="0.35">
      <c r="A143" s="14">
        <v>44032</v>
      </c>
      <c r="B143" s="40">
        <v>72</v>
      </c>
    </row>
    <row r="144" spans="1:2" x14ac:dyDescent="0.35">
      <c r="A144" s="14">
        <v>44033</v>
      </c>
      <c r="B144" s="40">
        <v>119</v>
      </c>
    </row>
    <row r="145" spans="1:2" x14ac:dyDescent="0.35">
      <c r="A145" s="14">
        <v>44034</v>
      </c>
      <c r="B145" s="40">
        <v>108</v>
      </c>
    </row>
    <row r="146" spans="1:2" x14ac:dyDescent="0.35">
      <c r="A146" s="14">
        <v>44035</v>
      </c>
      <c r="B146" s="40">
        <v>167</v>
      </c>
    </row>
    <row r="147" spans="1:2" x14ac:dyDescent="0.35">
      <c r="A147" s="14">
        <v>44036</v>
      </c>
      <c r="B147" s="40">
        <v>105</v>
      </c>
    </row>
    <row r="148" spans="1:2" x14ac:dyDescent="0.35">
      <c r="A148" s="14">
        <v>44037</v>
      </c>
      <c r="B148" s="40">
        <v>27</v>
      </c>
    </row>
    <row r="149" spans="1:2" x14ac:dyDescent="0.35">
      <c r="A149" s="14">
        <v>44038</v>
      </c>
      <c r="B149" s="40">
        <v>39</v>
      </c>
    </row>
    <row r="150" spans="1:2" x14ac:dyDescent="0.35">
      <c r="A150" s="14">
        <v>44039</v>
      </c>
      <c r="B150" s="40">
        <v>155</v>
      </c>
    </row>
    <row r="151" spans="1:2" x14ac:dyDescent="0.35">
      <c r="A151" s="14">
        <v>44040</v>
      </c>
      <c r="B151" s="40">
        <v>108</v>
      </c>
    </row>
    <row r="152" spans="1:2" x14ac:dyDescent="0.35">
      <c r="A152" s="14">
        <v>44041</v>
      </c>
      <c r="B152" s="40">
        <v>110</v>
      </c>
    </row>
    <row r="153" spans="1:2" x14ac:dyDescent="0.35">
      <c r="A153" s="14">
        <v>44042</v>
      </c>
      <c r="B153" s="40">
        <v>92</v>
      </c>
    </row>
    <row r="154" spans="1:2" x14ac:dyDescent="0.35">
      <c r="A154" s="14">
        <v>44043</v>
      </c>
      <c r="B154" s="40">
        <v>135</v>
      </c>
    </row>
    <row r="155" spans="1:2" x14ac:dyDescent="0.35">
      <c r="A155" s="14">
        <v>44044</v>
      </c>
      <c r="B155" s="40">
        <v>40</v>
      </c>
    </row>
    <row r="156" spans="1:2" x14ac:dyDescent="0.35">
      <c r="A156" s="14">
        <v>44045</v>
      </c>
      <c r="B156" s="40">
        <v>47</v>
      </c>
    </row>
    <row r="157" spans="1:2" x14ac:dyDescent="0.35">
      <c r="A157" s="14">
        <v>44046</v>
      </c>
      <c r="B157" s="40">
        <v>109</v>
      </c>
    </row>
    <row r="158" spans="1:2" x14ac:dyDescent="0.35">
      <c r="A158" s="14">
        <v>44047</v>
      </c>
      <c r="B158" s="40">
        <v>123</v>
      </c>
    </row>
    <row r="159" spans="1:2" x14ac:dyDescent="0.35">
      <c r="A159" s="14">
        <v>44048</v>
      </c>
      <c r="B159" s="40">
        <v>80</v>
      </c>
    </row>
    <row r="160" spans="1:2" x14ac:dyDescent="0.35">
      <c r="A160" s="14">
        <v>44049</v>
      </c>
      <c r="B160" s="40">
        <v>77</v>
      </c>
    </row>
    <row r="161" spans="1:2" x14ac:dyDescent="0.35">
      <c r="A161" s="14">
        <v>44050</v>
      </c>
      <c r="B161" s="40">
        <v>87</v>
      </c>
    </row>
    <row r="162" spans="1:2" x14ac:dyDescent="0.35">
      <c r="A162" s="14">
        <v>44051</v>
      </c>
      <c r="B162" s="40">
        <v>9</v>
      </c>
    </row>
    <row r="163" spans="1:2" x14ac:dyDescent="0.35">
      <c r="A163" s="14">
        <v>44052</v>
      </c>
      <c r="B163" s="40">
        <v>21</v>
      </c>
    </row>
    <row r="164" spans="1:2" x14ac:dyDescent="0.35">
      <c r="A164" s="14">
        <v>44053</v>
      </c>
      <c r="B164" s="40">
        <v>26</v>
      </c>
    </row>
    <row r="165" spans="1:2" x14ac:dyDescent="0.35">
      <c r="A165" s="14">
        <v>44054</v>
      </c>
      <c r="B165" s="40">
        <v>37</v>
      </c>
    </row>
    <row r="166" spans="1:2" x14ac:dyDescent="0.35">
      <c r="A166" s="14">
        <v>44055</v>
      </c>
      <c r="B166" s="40">
        <v>1</v>
      </c>
    </row>
    <row r="182" spans="1:2" x14ac:dyDescent="0.35">
      <c r="A182" s="4" t="s">
        <v>400</v>
      </c>
      <c r="B182">
        <f>SUM(B2:B181)</f>
        <v>8802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7F48-59A9-40A4-911B-42F4E0B18180}">
  <dimension ref="A1:C15"/>
  <sheetViews>
    <sheetView workbookViewId="0">
      <selection activeCell="E6" sqref="E6"/>
    </sheetView>
  </sheetViews>
  <sheetFormatPr defaultRowHeight="14.5" x14ac:dyDescent="0.35"/>
  <cols>
    <col min="1" max="1" width="50.1796875" bestFit="1" customWidth="1"/>
    <col min="2" max="2" width="17.453125" customWidth="1"/>
  </cols>
  <sheetData>
    <row r="1" spans="1:3" ht="15" thickBot="1" x14ac:dyDescent="0.4">
      <c r="A1" s="58"/>
      <c r="B1" s="22" t="s">
        <v>38</v>
      </c>
      <c r="C1" s="19"/>
    </row>
    <row r="2" spans="1:3" ht="15" thickBot="1" x14ac:dyDescent="0.4">
      <c r="A2" s="59"/>
      <c r="B2" s="23">
        <v>44054</v>
      </c>
      <c r="C2" s="19"/>
    </row>
    <row r="3" spans="1:3" ht="42.65" customHeight="1" thickBot="1" x14ac:dyDescent="0.4">
      <c r="A3" s="24" t="s">
        <v>39</v>
      </c>
      <c r="B3" s="25">
        <v>77383</v>
      </c>
      <c r="C3" s="19"/>
    </row>
    <row r="4" spans="1:3" ht="56.5" customHeight="1" thickBot="1" x14ac:dyDescent="0.4">
      <c r="A4" s="24" t="s">
        <v>40</v>
      </c>
      <c r="B4" s="25">
        <v>74610</v>
      </c>
      <c r="C4" s="19"/>
    </row>
    <row r="5" spans="1:3" ht="56.5" customHeight="1" thickBot="1" x14ac:dyDescent="0.4">
      <c r="A5" s="24" t="s">
        <v>41</v>
      </c>
      <c r="B5" s="25">
        <v>2773</v>
      </c>
      <c r="C5" s="19"/>
    </row>
    <row r="6" spans="1:3" ht="28.5" customHeight="1" thickBot="1" x14ac:dyDescent="0.4">
      <c r="A6" s="24" t="s">
        <v>42</v>
      </c>
      <c r="B6" s="25">
        <v>227</v>
      </c>
      <c r="C6" s="19"/>
    </row>
    <row r="7" spans="1:3" ht="84.65" customHeight="1" thickBot="1" x14ac:dyDescent="0.4">
      <c r="A7" s="24" t="s">
        <v>43</v>
      </c>
      <c r="B7" s="25">
        <v>344</v>
      </c>
      <c r="C7" s="19"/>
    </row>
    <row r="8" spans="1:3" ht="204" customHeight="1" thickBot="1" x14ac:dyDescent="0.4">
      <c r="A8" s="60" t="s">
        <v>406</v>
      </c>
      <c r="B8" s="61"/>
      <c r="C8" s="19"/>
    </row>
    <row r="9" spans="1:3" ht="15" thickBot="1" x14ac:dyDescent="0.4">
      <c r="A9" s="33"/>
      <c r="B9" s="34"/>
      <c r="C9" s="19"/>
    </row>
    <row r="12" spans="1:3" ht="23.5" x14ac:dyDescent="0.55000000000000004">
      <c r="A12" s="20" t="s">
        <v>405</v>
      </c>
      <c r="B12" s="17" t="s">
        <v>44</v>
      </c>
      <c r="C12" s="17" t="s">
        <v>45</v>
      </c>
    </row>
    <row r="13" spans="1:3" x14ac:dyDescent="0.35">
      <c r="A13" s="17" t="s">
        <v>29</v>
      </c>
      <c r="B13" s="31">
        <v>8547</v>
      </c>
      <c r="C13" s="21">
        <f>(B13/B15)</f>
        <v>7.550486757716568E-2</v>
      </c>
    </row>
    <row r="14" spans="1:3" x14ac:dyDescent="0.35">
      <c r="A14" s="17" t="s">
        <v>46</v>
      </c>
      <c r="B14" s="31">
        <v>100486</v>
      </c>
      <c r="C14" s="21">
        <f>(B14/B15)</f>
        <v>0.88770119613420728</v>
      </c>
    </row>
    <row r="15" spans="1:3" x14ac:dyDescent="0.35">
      <c r="A15" s="32" t="s">
        <v>48</v>
      </c>
      <c r="B15" s="31">
        <v>113198</v>
      </c>
    </row>
  </sheetData>
  <mergeCells count="2">
    <mergeCell ref="A1:A2"/>
    <mergeCell ref="A8:B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D56B-9B6F-4589-8DD0-0DB0AA40E83C}">
  <dimension ref="A1:J354"/>
  <sheetViews>
    <sheetView tabSelected="1" topLeftCell="A130" workbookViewId="0">
      <selection activeCell="D143" sqref="D143"/>
    </sheetView>
  </sheetViews>
  <sheetFormatPr defaultRowHeight="14.5" x14ac:dyDescent="0.35"/>
  <cols>
    <col min="1" max="1" width="17.26953125" style="36" bestFit="1" customWidth="1"/>
    <col min="2" max="2" width="14.81640625" style="11" bestFit="1" customWidth="1"/>
    <col min="3" max="3" width="20.81640625" style="11" bestFit="1" customWidth="1"/>
    <col min="4" max="4" width="21.1796875" style="35" bestFit="1" customWidth="1"/>
    <col min="5" max="5" width="11" style="35" bestFit="1" customWidth="1"/>
    <col min="6" max="6" width="23.1796875" style="35" bestFit="1" customWidth="1"/>
    <col min="7" max="7" width="19.26953125" style="11" bestFit="1" customWidth="1"/>
    <col min="8" max="8" width="27" style="11" bestFit="1" customWidth="1"/>
    <col min="9" max="9" width="15.90625" bestFit="1" customWidth="1"/>
    <col min="10" max="10" width="25.08984375" bestFit="1" customWidth="1"/>
  </cols>
  <sheetData>
    <row r="1" spans="1:10" x14ac:dyDescent="0.35">
      <c r="A1" s="42" t="s">
        <v>393</v>
      </c>
      <c r="B1" s="37" t="s">
        <v>407</v>
      </c>
      <c r="C1" s="37" t="s">
        <v>408</v>
      </c>
      <c r="D1" s="43" t="s">
        <v>409</v>
      </c>
      <c r="E1" s="37" t="s">
        <v>410</v>
      </c>
      <c r="F1" s="37" t="s">
        <v>411</v>
      </c>
      <c r="G1" s="37" t="s">
        <v>412</v>
      </c>
      <c r="H1" s="37" t="s">
        <v>413</v>
      </c>
      <c r="I1" s="38" t="s">
        <v>414</v>
      </c>
      <c r="J1" s="38" t="s">
        <v>415</v>
      </c>
    </row>
    <row r="2" spans="1:10" x14ac:dyDescent="0.35">
      <c r="A2" s="42" t="s">
        <v>49</v>
      </c>
      <c r="B2" s="37">
        <v>249</v>
      </c>
      <c r="C2" s="37">
        <v>7</v>
      </c>
      <c r="D2" s="44">
        <v>2.7838153569673159</v>
      </c>
      <c r="E2" s="37" t="s">
        <v>416</v>
      </c>
      <c r="F2" s="37">
        <v>3465</v>
      </c>
      <c r="G2" s="37">
        <v>412</v>
      </c>
      <c r="H2" s="37">
        <v>10</v>
      </c>
      <c r="I2" s="38">
        <v>2.4271844660194174E-2</v>
      </c>
      <c r="J2" s="38" t="s">
        <v>417</v>
      </c>
    </row>
    <row r="3" spans="1:10" x14ac:dyDescent="0.35">
      <c r="A3" s="42" t="s">
        <v>50</v>
      </c>
      <c r="B3" s="37">
        <v>176</v>
      </c>
      <c r="C3" s="37" t="s">
        <v>403</v>
      </c>
      <c r="D3" s="45" t="s">
        <v>403</v>
      </c>
      <c r="E3" s="37" t="s">
        <v>416</v>
      </c>
      <c r="F3" s="37">
        <v>4686</v>
      </c>
      <c r="G3" s="37">
        <v>822</v>
      </c>
      <c r="H3" s="37">
        <v>4</v>
      </c>
      <c r="I3" s="38">
        <v>4.8661800486618006E-3</v>
      </c>
      <c r="J3" s="38" t="s">
        <v>418</v>
      </c>
    </row>
    <row r="4" spans="1:10" x14ac:dyDescent="0.35">
      <c r="A4" s="42" t="s">
        <v>51</v>
      </c>
      <c r="B4" s="37">
        <v>103</v>
      </c>
      <c r="C4" s="37" t="s">
        <v>403</v>
      </c>
      <c r="D4" s="45" t="s">
        <v>403</v>
      </c>
      <c r="E4" s="37" t="s">
        <v>418</v>
      </c>
      <c r="F4" s="37">
        <v>1858</v>
      </c>
      <c r="G4" s="37">
        <v>242</v>
      </c>
      <c r="H4" s="37">
        <v>3</v>
      </c>
      <c r="I4" s="38">
        <v>1.2396694214876033E-2</v>
      </c>
      <c r="J4" s="38" t="s">
        <v>418</v>
      </c>
    </row>
    <row r="5" spans="1:10" x14ac:dyDescent="0.35">
      <c r="A5" s="42" t="s">
        <v>52</v>
      </c>
      <c r="B5" s="37">
        <v>35</v>
      </c>
      <c r="C5" s="37">
        <v>0</v>
      </c>
      <c r="D5" s="46">
        <v>0</v>
      </c>
      <c r="E5" s="37" t="s">
        <v>416</v>
      </c>
      <c r="F5" s="37">
        <v>1259</v>
      </c>
      <c r="G5" s="37">
        <v>243</v>
      </c>
      <c r="H5" s="37">
        <v>0</v>
      </c>
      <c r="I5" s="39">
        <v>0</v>
      </c>
      <c r="J5" s="38" t="s">
        <v>416</v>
      </c>
    </row>
    <row r="6" spans="1:10" x14ac:dyDescent="0.35">
      <c r="A6" s="42" t="s">
        <v>53</v>
      </c>
      <c r="B6" s="37">
        <v>510</v>
      </c>
      <c r="C6" s="37">
        <v>15</v>
      </c>
      <c r="D6" s="44">
        <v>3.7456845743603613</v>
      </c>
      <c r="E6" s="37" t="s">
        <v>418</v>
      </c>
      <c r="F6" s="37">
        <v>7866</v>
      </c>
      <c r="G6" s="37">
        <v>1571</v>
      </c>
      <c r="H6" s="37">
        <v>19</v>
      </c>
      <c r="I6" s="38">
        <v>1.2094207511139401E-2</v>
      </c>
      <c r="J6" s="38" t="s">
        <v>418</v>
      </c>
    </row>
    <row r="7" spans="1:10" x14ac:dyDescent="0.35">
      <c r="A7" s="42" t="s">
        <v>54</v>
      </c>
      <c r="B7" s="37" t="s">
        <v>403</v>
      </c>
      <c r="C7" s="37">
        <v>0</v>
      </c>
      <c r="D7" s="46">
        <v>0</v>
      </c>
      <c r="E7" s="37" t="s">
        <v>416</v>
      </c>
      <c r="F7" s="37">
        <v>42</v>
      </c>
      <c r="G7" s="37">
        <v>9</v>
      </c>
      <c r="H7" s="37">
        <v>0</v>
      </c>
      <c r="I7" s="39">
        <v>0</v>
      </c>
      <c r="J7" s="38" t="s">
        <v>416</v>
      </c>
    </row>
    <row r="8" spans="1:10" x14ac:dyDescent="0.35">
      <c r="A8" s="42" t="s">
        <v>55</v>
      </c>
      <c r="B8" s="37">
        <v>196</v>
      </c>
      <c r="C8" s="37">
        <v>5</v>
      </c>
      <c r="D8" s="44">
        <v>2.1455982573389383</v>
      </c>
      <c r="E8" s="37" t="s">
        <v>417</v>
      </c>
      <c r="F8" s="37">
        <v>3731</v>
      </c>
      <c r="G8" s="37">
        <v>583</v>
      </c>
      <c r="H8" s="37">
        <v>6</v>
      </c>
      <c r="I8" s="38">
        <v>1.0291595197255575E-2</v>
      </c>
      <c r="J8" s="38" t="s">
        <v>417</v>
      </c>
    </row>
    <row r="9" spans="1:10" x14ac:dyDescent="0.35">
      <c r="A9" s="42" t="s">
        <v>56</v>
      </c>
      <c r="B9" s="37">
        <v>118</v>
      </c>
      <c r="C9" s="37">
        <v>12</v>
      </c>
      <c r="D9" s="44">
        <v>2.1165127314601579</v>
      </c>
      <c r="E9" s="37" t="s">
        <v>417</v>
      </c>
      <c r="F9" s="37">
        <v>4867</v>
      </c>
      <c r="G9" s="37">
        <v>1006</v>
      </c>
      <c r="H9" s="37">
        <v>13</v>
      </c>
      <c r="I9" s="38">
        <v>1.2922465208747515E-2</v>
      </c>
      <c r="J9" s="38" t="s">
        <v>418</v>
      </c>
    </row>
    <row r="10" spans="1:10" x14ac:dyDescent="0.35">
      <c r="A10" s="42" t="s">
        <v>57</v>
      </c>
      <c r="B10" s="37">
        <v>337</v>
      </c>
      <c r="C10" s="37">
        <v>14</v>
      </c>
      <c r="D10" s="44">
        <v>2.7766132155299599</v>
      </c>
      <c r="E10" s="37" t="s">
        <v>417</v>
      </c>
      <c r="F10" s="37">
        <v>8331</v>
      </c>
      <c r="G10" s="37">
        <v>1489</v>
      </c>
      <c r="H10" s="37">
        <v>14</v>
      </c>
      <c r="I10" s="38">
        <v>9.4022834116856951E-3</v>
      </c>
      <c r="J10" s="38" t="s">
        <v>416</v>
      </c>
    </row>
    <row r="11" spans="1:10" x14ac:dyDescent="0.35">
      <c r="A11" s="42" t="s">
        <v>58</v>
      </c>
      <c r="B11" s="37" t="s">
        <v>403</v>
      </c>
      <c r="C11" s="37">
        <v>0</v>
      </c>
      <c r="D11" s="46">
        <v>0</v>
      </c>
      <c r="E11" s="37" t="s">
        <v>416</v>
      </c>
      <c r="F11" s="37">
        <v>130</v>
      </c>
      <c r="G11" s="37">
        <v>29</v>
      </c>
      <c r="H11" s="37">
        <v>0</v>
      </c>
      <c r="I11" s="39">
        <v>0</v>
      </c>
      <c r="J11" s="38" t="s">
        <v>416</v>
      </c>
    </row>
    <row r="12" spans="1:10" x14ac:dyDescent="0.35">
      <c r="A12" s="42" t="s">
        <v>59</v>
      </c>
      <c r="B12" s="37">
        <v>327</v>
      </c>
      <c r="C12" s="37" t="s">
        <v>403</v>
      </c>
      <c r="D12" s="45" t="s">
        <v>403</v>
      </c>
      <c r="E12" s="37" t="s">
        <v>418</v>
      </c>
      <c r="F12" s="37">
        <v>9628</v>
      </c>
      <c r="G12" s="37">
        <v>1715</v>
      </c>
      <c r="H12" s="37">
        <v>7</v>
      </c>
      <c r="I12" s="38">
        <v>4.0816326530612249E-3</v>
      </c>
      <c r="J12" s="38" t="s">
        <v>418</v>
      </c>
    </row>
    <row r="13" spans="1:10" x14ac:dyDescent="0.35">
      <c r="A13" s="42" t="s">
        <v>60</v>
      </c>
      <c r="B13" s="37">
        <v>35</v>
      </c>
      <c r="C13" s="37" t="s">
        <v>403</v>
      </c>
      <c r="D13" s="45" t="s">
        <v>403</v>
      </c>
      <c r="E13" s="37" t="s">
        <v>417</v>
      </c>
      <c r="F13" s="37">
        <v>1207</v>
      </c>
      <c r="G13" s="37">
        <v>199</v>
      </c>
      <c r="H13" s="37">
        <v>2</v>
      </c>
      <c r="I13" s="38">
        <v>1.0050251256281407E-2</v>
      </c>
      <c r="J13" s="38" t="s">
        <v>417</v>
      </c>
    </row>
    <row r="14" spans="1:10" x14ac:dyDescent="0.35">
      <c r="A14" s="42" t="s">
        <v>61</v>
      </c>
      <c r="B14" s="37">
        <v>15</v>
      </c>
      <c r="C14" s="37">
        <v>0</v>
      </c>
      <c r="D14" s="46">
        <v>0</v>
      </c>
      <c r="E14" s="37" t="s">
        <v>416</v>
      </c>
      <c r="F14" s="37">
        <v>519</v>
      </c>
      <c r="G14" s="37">
        <v>88</v>
      </c>
      <c r="H14" s="37">
        <v>0</v>
      </c>
      <c r="I14" s="39">
        <v>0</v>
      </c>
      <c r="J14" s="38" t="s">
        <v>416</v>
      </c>
    </row>
    <row r="15" spans="1:10" x14ac:dyDescent="0.35">
      <c r="A15" s="42" t="s">
        <v>62</v>
      </c>
      <c r="B15" s="37" t="s">
        <v>403</v>
      </c>
      <c r="C15" s="37">
        <v>0</v>
      </c>
      <c r="D15" s="46">
        <v>0</v>
      </c>
      <c r="E15" s="37" t="s">
        <v>416</v>
      </c>
      <c r="F15" s="37">
        <v>247</v>
      </c>
      <c r="G15" s="37">
        <v>40</v>
      </c>
      <c r="H15" s="37">
        <v>0</v>
      </c>
      <c r="I15" s="39">
        <v>0</v>
      </c>
      <c r="J15" s="38" t="s">
        <v>416</v>
      </c>
    </row>
    <row r="16" spans="1:10" x14ac:dyDescent="0.35">
      <c r="A16" s="42" t="s">
        <v>63</v>
      </c>
      <c r="B16" s="37">
        <v>264</v>
      </c>
      <c r="C16" s="37">
        <v>6</v>
      </c>
      <c r="D16" s="44">
        <v>2.1986157240845303</v>
      </c>
      <c r="E16" s="37" t="s">
        <v>418</v>
      </c>
      <c r="F16" s="37">
        <v>4085</v>
      </c>
      <c r="G16" s="37">
        <v>731</v>
      </c>
      <c r="H16" s="37">
        <v>7</v>
      </c>
      <c r="I16" s="38">
        <v>9.575923392612859E-3</v>
      </c>
      <c r="J16" s="38" t="s">
        <v>418</v>
      </c>
    </row>
    <row r="17" spans="1:10" x14ac:dyDescent="0.35">
      <c r="A17" s="42" t="s">
        <v>64</v>
      </c>
      <c r="B17" s="37">
        <v>69</v>
      </c>
      <c r="C17" s="37">
        <v>0</v>
      </c>
      <c r="D17" s="46">
        <v>0</v>
      </c>
      <c r="E17" s="37" t="s">
        <v>418</v>
      </c>
      <c r="F17" s="37">
        <v>2952</v>
      </c>
      <c r="G17" s="37">
        <v>439</v>
      </c>
      <c r="H17" s="37">
        <v>0</v>
      </c>
      <c r="I17" s="39">
        <v>0</v>
      </c>
      <c r="J17" s="38" t="s">
        <v>418</v>
      </c>
    </row>
    <row r="18" spans="1:10" x14ac:dyDescent="0.35">
      <c r="A18" s="42" t="s">
        <v>65</v>
      </c>
      <c r="B18" s="37">
        <v>711</v>
      </c>
      <c r="C18" s="37">
        <v>23</v>
      </c>
      <c r="D18" s="44">
        <v>3.5507574012974095</v>
      </c>
      <c r="E18" s="37" t="s">
        <v>417</v>
      </c>
      <c r="F18" s="37">
        <v>8608</v>
      </c>
      <c r="G18" s="37">
        <v>1026</v>
      </c>
      <c r="H18" s="37">
        <v>29</v>
      </c>
      <c r="I18" s="38">
        <v>2.8265107212475632E-2</v>
      </c>
      <c r="J18" s="38" t="s">
        <v>418</v>
      </c>
    </row>
    <row r="19" spans="1:10" x14ac:dyDescent="0.35">
      <c r="A19" s="42" t="s">
        <v>66</v>
      </c>
      <c r="B19" s="37">
        <v>233</v>
      </c>
      <c r="C19" s="37">
        <v>8</v>
      </c>
      <c r="D19" s="44">
        <v>3.4647953144986139</v>
      </c>
      <c r="E19" s="37" t="s">
        <v>418</v>
      </c>
      <c r="F19" s="37">
        <v>3682</v>
      </c>
      <c r="G19" s="37">
        <v>517</v>
      </c>
      <c r="H19" s="37">
        <v>10</v>
      </c>
      <c r="I19" s="38">
        <v>1.9342359767891684E-2</v>
      </c>
      <c r="J19" s="38" t="s">
        <v>418</v>
      </c>
    </row>
    <row r="20" spans="1:10" x14ac:dyDescent="0.35">
      <c r="A20" s="42" t="s">
        <v>67</v>
      </c>
      <c r="B20" s="37">
        <v>81</v>
      </c>
      <c r="C20" s="37" t="s">
        <v>403</v>
      </c>
      <c r="D20" s="45" t="s">
        <v>403</v>
      </c>
      <c r="E20" s="37" t="s">
        <v>418</v>
      </c>
      <c r="F20" s="37">
        <v>1056</v>
      </c>
      <c r="G20" s="37">
        <v>145</v>
      </c>
      <c r="H20" s="37">
        <v>1</v>
      </c>
      <c r="I20" s="38">
        <v>6.8965517241379309E-3</v>
      </c>
      <c r="J20" s="38" t="s">
        <v>418</v>
      </c>
    </row>
    <row r="21" spans="1:10" x14ac:dyDescent="0.35">
      <c r="A21" s="42" t="s">
        <v>68</v>
      </c>
      <c r="B21" s="37">
        <v>147</v>
      </c>
      <c r="C21" s="37" t="s">
        <v>403</v>
      </c>
      <c r="D21" s="45" t="s">
        <v>403</v>
      </c>
      <c r="E21" s="37" t="s">
        <v>417</v>
      </c>
      <c r="F21" s="37">
        <v>3976</v>
      </c>
      <c r="G21" s="37">
        <v>352</v>
      </c>
      <c r="H21" s="37">
        <v>4</v>
      </c>
      <c r="I21" s="38">
        <v>1.1363636363636364E-2</v>
      </c>
      <c r="J21" s="38" t="s">
        <v>418</v>
      </c>
    </row>
    <row r="22" spans="1:10" x14ac:dyDescent="0.35">
      <c r="A22" s="42" t="s">
        <v>12</v>
      </c>
      <c r="B22" s="37">
        <v>407</v>
      </c>
      <c r="C22" s="37">
        <v>12</v>
      </c>
      <c r="D22" s="44">
        <v>1.9113256336084792</v>
      </c>
      <c r="E22" s="37" t="s">
        <v>418</v>
      </c>
      <c r="F22" s="37">
        <v>9241</v>
      </c>
      <c r="G22" s="37">
        <v>1421</v>
      </c>
      <c r="H22" s="37">
        <v>12</v>
      </c>
      <c r="I22" s="38">
        <v>8.44475721323012E-3</v>
      </c>
      <c r="J22" s="38" t="s">
        <v>418</v>
      </c>
    </row>
    <row r="23" spans="1:10" x14ac:dyDescent="0.35">
      <c r="A23" s="42" t="s">
        <v>69</v>
      </c>
      <c r="B23" s="37">
        <v>62</v>
      </c>
      <c r="C23" s="37">
        <v>0</v>
      </c>
      <c r="D23" s="46">
        <v>0</v>
      </c>
      <c r="E23" s="37" t="s">
        <v>416</v>
      </c>
      <c r="F23" s="37">
        <v>1065</v>
      </c>
      <c r="G23" s="37">
        <v>158</v>
      </c>
      <c r="H23" s="37">
        <v>0</v>
      </c>
      <c r="I23" s="39">
        <v>0</v>
      </c>
      <c r="J23" s="38" t="s">
        <v>416</v>
      </c>
    </row>
    <row r="24" spans="1:10" x14ac:dyDescent="0.35">
      <c r="A24" s="42" t="s">
        <v>70</v>
      </c>
      <c r="B24" s="37">
        <v>16</v>
      </c>
      <c r="C24" s="37">
        <v>0</v>
      </c>
      <c r="D24" s="46">
        <v>0</v>
      </c>
      <c r="E24" s="37" t="s">
        <v>416</v>
      </c>
      <c r="F24" s="37">
        <v>299</v>
      </c>
      <c r="G24" s="37">
        <v>56</v>
      </c>
      <c r="H24" s="37">
        <v>0</v>
      </c>
      <c r="I24" s="39">
        <v>0</v>
      </c>
      <c r="J24" s="38" t="s">
        <v>416</v>
      </c>
    </row>
    <row r="25" spans="1:10" x14ac:dyDescent="0.35">
      <c r="A25" s="42" t="s">
        <v>71</v>
      </c>
      <c r="B25" s="37">
        <v>257</v>
      </c>
      <c r="C25" s="37">
        <v>10</v>
      </c>
      <c r="D25" s="47">
        <v>4.7950270457788173</v>
      </c>
      <c r="E25" s="37" t="s">
        <v>417</v>
      </c>
      <c r="F25" s="37">
        <v>7617</v>
      </c>
      <c r="G25" s="37">
        <v>991</v>
      </c>
      <c r="H25" s="37">
        <v>13</v>
      </c>
      <c r="I25" s="38">
        <v>1.3118062563067608E-2</v>
      </c>
      <c r="J25" s="38" t="s">
        <v>417</v>
      </c>
    </row>
    <row r="26" spans="1:10" x14ac:dyDescent="0.35">
      <c r="A26" s="42" t="s">
        <v>72</v>
      </c>
      <c r="B26" s="37">
        <v>127</v>
      </c>
      <c r="C26" s="37">
        <v>7</v>
      </c>
      <c r="D26" s="44">
        <v>3.1401609474975247</v>
      </c>
      <c r="E26" s="37" t="s">
        <v>418</v>
      </c>
      <c r="F26" s="37">
        <v>2774</v>
      </c>
      <c r="G26" s="37">
        <v>566</v>
      </c>
      <c r="H26" s="37">
        <v>7</v>
      </c>
      <c r="I26" s="38">
        <v>1.2367491166077738E-2</v>
      </c>
      <c r="J26" s="38" t="s">
        <v>418</v>
      </c>
    </row>
    <row r="27" spans="1:10" x14ac:dyDescent="0.35">
      <c r="A27" s="42" t="s">
        <v>73</v>
      </c>
      <c r="B27" s="37">
        <v>147</v>
      </c>
      <c r="C27" s="37" t="s">
        <v>403</v>
      </c>
      <c r="D27" s="45" t="s">
        <v>403</v>
      </c>
      <c r="E27" s="37" t="s">
        <v>417</v>
      </c>
      <c r="F27" s="37">
        <v>3071</v>
      </c>
      <c r="G27" s="37">
        <v>523</v>
      </c>
      <c r="H27" s="37">
        <v>4</v>
      </c>
      <c r="I27" s="38">
        <v>7.6481835564053535E-3</v>
      </c>
      <c r="J27" s="38" t="s">
        <v>417</v>
      </c>
    </row>
    <row r="28" spans="1:10" x14ac:dyDescent="0.35">
      <c r="A28" s="42" t="s">
        <v>74</v>
      </c>
      <c r="B28" s="37">
        <v>243</v>
      </c>
      <c r="C28" s="37">
        <v>8</v>
      </c>
      <c r="D28" s="44">
        <v>2.0926714916137659</v>
      </c>
      <c r="E28" s="37" t="s">
        <v>416</v>
      </c>
      <c r="F28" s="37">
        <v>5375</v>
      </c>
      <c r="G28" s="37">
        <v>966</v>
      </c>
      <c r="H28" s="37">
        <v>10</v>
      </c>
      <c r="I28" s="38">
        <v>1.0351966873706004E-2</v>
      </c>
      <c r="J28" s="38" t="s">
        <v>416</v>
      </c>
    </row>
    <row r="29" spans="1:10" x14ac:dyDescent="0.35">
      <c r="A29" s="42" t="s">
        <v>75</v>
      </c>
      <c r="B29" s="37">
        <v>77</v>
      </c>
      <c r="C29" s="37" t="s">
        <v>403</v>
      </c>
      <c r="D29" s="45" t="s">
        <v>403</v>
      </c>
      <c r="E29" s="37" t="s">
        <v>417</v>
      </c>
      <c r="F29" s="37">
        <v>1324</v>
      </c>
      <c r="G29" s="37">
        <v>214</v>
      </c>
      <c r="H29" s="37">
        <v>6</v>
      </c>
      <c r="I29" s="38">
        <v>2.8037383177570093E-2</v>
      </c>
      <c r="J29" s="38" t="s">
        <v>418</v>
      </c>
    </row>
    <row r="30" spans="1:10" x14ac:dyDescent="0.35">
      <c r="A30" s="42" t="s">
        <v>76</v>
      </c>
      <c r="B30" s="37">
        <v>21</v>
      </c>
      <c r="C30" s="37">
        <v>0</v>
      </c>
      <c r="D30" s="46">
        <v>0</v>
      </c>
      <c r="E30" s="37" t="s">
        <v>416</v>
      </c>
      <c r="F30" s="37">
        <v>700</v>
      </c>
      <c r="G30" s="37">
        <v>142</v>
      </c>
      <c r="H30" s="37">
        <v>0</v>
      </c>
      <c r="I30" s="39">
        <v>0</v>
      </c>
      <c r="J30" s="38" t="s">
        <v>416</v>
      </c>
    </row>
    <row r="31" spans="1:10" x14ac:dyDescent="0.35">
      <c r="A31" s="42" t="s">
        <v>77</v>
      </c>
      <c r="B31" s="37">
        <v>7</v>
      </c>
      <c r="C31" s="37">
        <v>0</v>
      </c>
      <c r="D31" s="46">
        <v>0</v>
      </c>
      <c r="E31" s="37" t="s">
        <v>416</v>
      </c>
      <c r="F31" s="37">
        <v>394</v>
      </c>
      <c r="G31" s="37">
        <v>88</v>
      </c>
      <c r="H31" s="37">
        <v>0</v>
      </c>
      <c r="I31" s="39">
        <v>0</v>
      </c>
      <c r="J31" s="38" t="s">
        <v>416</v>
      </c>
    </row>
    <row r="32" spans="1:10" x14ac:dyDescent="0.35">
      <c r="A32" s="42" t="s">
        <v>78</v>
      </c>
      <c r="B32" s="37">
        <v>653</v>
      </c>
      <c r="C32" s="37">
        <v>17</v>
      </c>
      <c r="D32" s="44">
        <v>2.9496843441007043</v>
      </c>
      <c r="E32" s="37" t="s">
        <v>417</v>
      </c>
      <c r="F32" s="37">
        <v>9672</v>
      </c>
      <c r="G32" s="37">
        <v>1442</v>
      </c>
      <c r="H32" s="37">
        <v>21</v>
      </c>
      <c r="I32" s="38">
        <v>1.4563106796116505E-2</v>
      </c>
      <c r="J32" s="38" t="s">
        <v>417</v>
      </c>
    </row>
    <row r="33" spans="1:10" x14ac:dyDescent="0.35">
      <c r="A33" s="42" t="s">
        <v>79</v>
      </c>
      <c r="B33" s="37">
        <v>598</v>
      </c>
      <c r="C33" s="37">
        <v>12</v>
      </c>
      <c r="D33" s="44">
        <v>1.966688172945414</v>
      </c>
      <c r="E33" s="37" t="s">
        <v>417</v>
      </c>
      <c r="F33" s="37">
        <v>9381</v>
      </c>
      <c r="G33" s="37">
        <v>1431</v>
      </c>
      <c r="H33" s="37">
        <v>16</v>
      </c>
      <c r="I33" s="38">
        <v>1.1180992313067784E-2</v>
      </c>
      <c r="J33" s="38" t="s">
        <v>416</v>
      </c>
    </row>
    <row r="34" spans="1:10" x14ac:dyDescent="0.35">
      <c r="A34" s="42" t="s">
        <v>80</v>
      </c>
      <c r="B34" s="37">
        <v>63</v>
      </c>
      <c r="C34" s="37">
        <v>6</v>
      </c>
      <c r="D34" s="47">
        <v>4.7385371670098682</v>
      </c>
      <c r="E34" s="37" t="s">
        <v>417</v>
      </c>
      <c r="F34" s="37">
        <v>1610</v>
      </c>
      <c r="G34" s="37">
        <v>259</v>
      </c>
      <c r="H34" s="37">
        <v>7</v>
      </c>
      <c r="I34" s="38">
        <v>2.7027027027027029E-2</v>
      </c>
      <c r="J34" s="38" t="s">
        <v>417</v>
      </c>
    </row>
    <row r="35" spans="1:10" x14ac:dyDescent="0.35">
      <c r="A35" s="42" t="s">
        <v>81</v>
      </c>
      <c r="B35" s="37" t="s">
        <v>403</v>
      </c>
      <c r="C35" s="37">
        <v>0</v>
      </c>
      <c r="D35" s="46">
        <v>0</v>
      </c>
      <c r="E35" s="37" t="s">
        <v>416</v>
      </c>
      <c r="F35" s="37">
        <v>138</v>
      </c>
      <c r="G35" s="37">
        <v>18</v>
      </c>
      <c r="H35" s="37">
        <v>0</v>
      </c>
      <c r="I35" s="39">
        <v>0</v>
      </c>
      <c r="J35" s="38" t="s">
        <v>416</v>
      </c>
    </row>
    <row r="36" spans="1:10" x14ac:dyDescent="0.35">
      <c r="A36" s="42" t="s">
        <v>82</v>
      </c>
      <c r="B36" s="37">
        <v>12</v>
      </c>
      <c r="C36" s="37" t="s">
        <v>403</v>
      </c>
      <c r="D36" s="45" t="s">
        <v>403</v>
      </c>
      <c r="E36" s="37" t="s">
        <v>416</v>
      </c>
      <c r="F36" s="37">
        <v>1012</v>
      </c>
      <c r="G36" s="37">
        <v>223</v>
      </c>
      <c r="H36" s="37">
        <v>1</v>
      </c>
      <c r="I36" s="38">
        <v>4.4843049327354259E-3</v>
      </c>
      <c r="J36" s="38" t="s">
        <v>418</v>
      </c>
    </row>
    <row r="37" spans="1:10" x14ac:dyDescent="0.35">
      <c r="A37" s="42" t="s">
        <v>83</v>
      </c>
      <c r="B37" s="37">
        <v>15307</v>
      </c>
      <c r="C37" s="37">
        <v>582</v>
      </c>
      <c r="D37" s="47">
        <v>5.9817718969486702</v>
      </c>
      <c r="E37" s="37" t="s">
        <v>417</v>
      </c>
      <c r="F37" s="37">
        <v>198209</v>
      </c>
      <c r="G37" s="37">
        <v>30166</v>
      </c>
      <c r="H37" s="37">
        <v>689</v>
      </c>
      <c r="I37" s="38">
        <v>2.2840283763177087E-2</v>
      </c>
      <c r="J37" s="38" t="s">
        <v>417</v>
      </c>
    </row>
    <row r="38" spans="1:10" x14ac:dyDescent="0.35">
      <c r="A38" s="42" t="s">
        <v>84</v>
      </c>
      <c r="B38" s="37">
        <v>166</v>
      </c>
      <c r="C38" s="37" t="s">
        <v>403</v>
      </c>
      <c r="D38" s="45" t="s">
        <v>403</v>
      </c>
      <c r="E38" s="37" t="s">
        <v>418</v>
      </c>
      <c r="F38" s="37">
        <v>4376</v>
      </c>
      <c r="G38" s="37">
        <v>609</v>
      </c>
      <c r="H38" s="37">
        <v>1</v>
      </c>
      <c r="I38" s="38">
        <v>1.6420361247947454E-3</v>
      </c>
      <c r="J38" s="38" t="s">
        <v>416</v>
      </c>
    </row>
    <row r="39" spans="1:10" x14ac:dyDescent="0.35">
      <c r="A39" s="42" t="s">
        <v>85</v>
      </c>
      <c r="B39" s="37">
        <v>28</v>
      </c>
      <c r="C39" s="37" t="s">
        <v>403</v>
      </c>
      <c r="D39" s="45" t="s">
        <v>403</v>
      </c>
      <c r="E39" s="37" t="s">
        <v>416</v>
      </c>
      <c r="F39" s="37">
        <v>987</v>
      </c>
      <c r="G39" s="37">
        <v>226</v>
      </c>
      <c r="H39" s="37">
        <v>2</v>
      </c>
      <c r="I39" s="38">
        <v>8.8495575221238937E-3</v>
      </c>
      <c r="J39" s="38" t="s">
        <v>418</v>
      </c>
    </row>
    <row r="40" spans="1:10" x14ac:dyDescent="0.35">
      <c r="A40" s="42" t="s">
        <v>86</v>
      </c>
      <c r="B40" s="37">
        <v>50</v>
      </c>
      <c r="C40" s="37" t="s">
        <v>403</v>
      </c>
      <c r="D40" s="45" t="s">
        <v>403</v>
      </c>
      <c r="E40" s="37" t="s">
        <v>416</v>
      </c>
      <c r="F40" s="37">
        <v>1559</v>
      </c>
      <c r="G40" s="37">
        <v>333</v>
      </c>
      <c r="H40" s="37">
        <v>3</v>
      </c>
      <c r="I40" s="38">
        <v>9.0090090090090089E-3</v>
      </c>
      <c r="J40" s="38" t="s">
        <v>418</v>
      </c>
    </row>
    <row r="41" spans="1:10" x14ac:dyDescent="0.35">
      <c r="A41" s="42" t="s">
        <v>87</v>
      </c>
      <c r="B41" s="37">
        <v>23</v>
      </c>
      <c r="C41" s="37">
        <v>0</v>
      </c>
      <c r="D41" s="46">
        <v>0</v>
      </c>
      <c r="E41" s="37" t="s">
        <v>418</v>
      </c>
      <c r="F41" s="37">
        <v>899</v>
      </c>
      <c r="G41" s="37">
        <v>168</v>
      </c>
      <c r="H41" s="37">
        <v>0</v>
      </c>
      <c r="I41" s="39">
        <v>0</v>
      </c>
      <c r="J41" s="38" t="s">
        <v>418</v>
      </c>
    </row>
    <row r="42" spans="1:10" x14ac:dyDescent="0.35">
      <c r="A42" s="42" t="s">
        <v>88</v>
      </c>
      <c r="B42" s="37">
        <v>837</v>
      </c>
      <c r="C42" s="37">
        <v>6</v>
      </c>
      <c r="D42" s="44">
        <v>1.0888577589868995</v>
      </c>
      <c r="E42" s="37" t="s">
        <v>418</v>
      </c>
      <c r="F42" s="37">
        <v>9543</v>
      </c>
      <c r="G42" s="37">
        <v>1189</v>
      </c>
      <c r="H42" s="37">
        <v>10</v>
      </c>
      <c r="I42" s="38">
        <v>8.4104289318755257E-3</v>
      </c>
      <c r="J42" s="38" t="s">
        <v>416</v>
      </c>
    </row>
    <row r="43" spans="1:10" x14ac:dyDescent="0.35">
      <c r="A43" s="42" t="s">
        <v>89</v>
      </c>
      <c r="B43" s="37">
        <v>115</v>
      </c>
      <c r="C43" s="37" t="s">
        <v>403</v>
      </c>
      <c r="D43" s="45" t="s">
        <v>403</v>
      </c>
      <c r="E43" s="37" t="s">
        <v>418</v>
      </c>
      <c r="F43" s="37">
        <v>2219</v>
      </c>
      <c r="G43" s="37">
        <v>343</v>
      </c>
      <c r="H43" s="37">
        <v>3</v>
      </c>
      <c r="I43" s="38">
        <v>8.7463556851311956E-3</v>
      </c>
      <c r="J43" s="38" t="s">
        <v>418</v>
      </c>
    </row>
    <row r="44" spans="1:10" x14ac:dyDescent="0.35">
      <c r="A44" s="42" t="s">
        <v>90</v>
      </c>
      <c r="B44" s="37">
        <v>365</v>
      </c>
      <c r="C44" s="37" t="s">
        <v>403</v>
      </c>
      <c r="D44" s="45" t="s">
        <v>403</v>
      </c>
      <c r="E44" s="37" t="s">
        <v>416</v>
      </c>
      <c r="F44" s="37">
        <v>6922</v>
      </c>
      <c r="G44" s="37">
        <v>703</v>
      </c>
      <c r="H44" s="37">
        <v>6</v>
      </c>
      <c r="I44" s="38">
        <v>8.5348506401137988E-3</v>
      </c>
      <c r="J44" s="38" t="s">
        <v>417</v>
      </c>
    </row>
    <row r="45" spans="1:10" x14ac:dyDescent="0.35">
      <c r="A45" s="42" t="s">
        <v>91</v>
      </c>
      <c r="B45" s="37">
        <v>9</v>
      </c>
      <c r="C45" s="37">
        <v>0</v>
      </c>
      <c r="D45" s="46">
        <v>0</v>
      </c>
      <c r="E45" s="37" t="s">
        <v>418</v>
      </c>
      <c r="F45" s="37">
        <v>582</v>
      </c>
      <c r="G45" s="37">
        <v>119</v>
      </c>
      <c r="H45" s="37">
        <v>0</v>
      </c>
      <c r="I45" s="39">
        <v>0</v>
      </c>
      <c r="J45" s="38" t="s">
        <v>418</v>
      </c>
    </row>
    <row r="46" spans="1:10" x14ac:dyDescent="0.35">
      <c r="A46" s="42" t="s">
        <v>92</v>
      </c>
      <c r="B46" s="37">
        <v>4470</v>
      </c>
      <c r="C46" s="37">
        <v>96</v>
      </c>
      <c r="D46" s="47">
        <v>6.9794052507494664</v>
      </c>
      <c r="E46" s="37" t="s">
        <v>417</v>
      </c>
      <c r="F46" s="37">
        <v>31228</v>
      </c>
      <c r="G46" s="37">
        <v>3224</v>
      </c>
      <c r="H46" s="37">
        <v>155</v>
      </c>
      <c r="I46" s="38">
        <v>4.807692307692308E-2</v>
      </c>
      <c r="J46" s="38" t="s">
        <v>418</v>
      </c>
    </row>
    <row r="47" spans="1:10" x14ac:dyDescent="0.35">
      <c r="A47" s="42" t="s">
        <v>93</v>
      </c>
      <c r="B47" s="37">
        <v>23</v>
      </c>
      <c r="C47" s="37" t="s">
        <v>403</v>
      </c>
      <c r="D47" s="45" t="s">
        <v>403</v>
      </c>
      <c r="E47" s="37" t="s">
        <v>416</v>
      </c>
      <c r="F47" s="37">
        <v>662</v>
      </c>
      <c r="G47" s="37">
        <v>143</v>
      </c>
      <c r="H47" s="37">
        <v>3</v>
      </c>
      <c r="I47" s="38">
        <v>2.097902097902098E-2</v>
      </c>
      <c r="J47" s="38" t="s">
        <v>418</v>
      </c>
    </row>
    <row r="48" spans="1:10" x14ac:dyDescent="0.35">
      <c r="A48" s="42" t="s">
        <v>94</v>
      </c>
      <c r="B48" s="37">
        <v>428</v>
      </c>
      <c r="C48" s="37">
        <v>8</v>
      </c>
      <c r="D48" s="44">
        <v>0.88752626242239552</v>
      </c>
      <c r="E48" s="37" t="s">
        <v>418</v>
      </c>
      <c r="F48" s="37">
        <v>12527</v>
      </c>
      <c r="G48" s="37">
        <v>2374</v>
      </c>
      <c r="H48" s="37">
        <v>11</v>
      </c>
      <c r="I48" s="38">
        <v>4.6335299073294017E-3</v>
      </c>
      <c r="J48" s="38" t="s">
        <v>418</v>
      </c>
    </row>
    <row r="49" spans="1:10" x14ac:dyDescent="0.35">
      <c r="A49" s="42" t="s">
        <v>95</v>
      </c>
      <c r="B49" s="37">
        <v>8</v>
      </c>
      <c r="C49" s="37">
        <v>0</v>
      </c>
      <c r="D49" s="46">
        <v>0</v>
      </c>
      <c r="E49" s="37" t="s">
        <v>416</v>
      </c>
      <c r="F49" s="37">
        <v>57</v>
      </c>
      <c r="G49" s="37">
        <v>11</v>
      </c>
      <c r="H49" s="37">
        <v>0</v>
      </c>
      <c r="I49" s="39">
        <v>0</v>
      </c>
      <c r="J49" s="38" t="s">
        <v>416</v>
      </c>
    </row>
    <row r="50" spans="1:10" x14ac:dyDescent="0.35">
      <c r="A50" s="42" t="s">
        <v>96</v>
      </c>
      <c r="B50" s="37">
        <v>282</v>
      </c>
      <c r="C50" s="37">
        <v>12</v>
      </c>
      <c r="D50" s="44">
        <v>3.1007047761301991</v>
      </c>
      <c r="E50" s="37" t="s">
        <v>417</v>
      </c>
      <c r="F50" s="37">
        <v>5333</v>
      </c>
      <c r="G50" s="37">
        <v>747</v>
      </c>
      <c r="H50" s="37">
        <v>14</v>
      </c>
      <c r="I50" s="38">
        <v>1.8741633199464525E-2</v>
      </c>
      <c r="J50" s="38" t="s">
        <v>417</v>
      </c>
    </row>
    <row r="51" spans="1:10" x14ac:dyDescent="0.35">
      <c r="A51" s="42" t="s">
        <v>97</v>
      </c>
      <c r="B51" s="37">
        <v>1050</v>
      </c>
      <c r="C51" s="37">
        <v>38</v>
      </c>
      <c r="D51" s="44">
        <v>2.4065828586223978</v>
      </c>
      <c r="E51" s="37" t="s">
        <v>417</v>
      </c>
      <c r="F51" s="37">
        <v>38511</v>
      </c>
      <c r="G51" s="37">
        <v>6371</v>
      </c>
      <c r="H51" s="37">
        <v>49</v>
      </c>
      <c r="I51" s="38">
        <v>7.6911002982263379E-3</v>
      </c>
      <c r="J51" s="38" t="s">
        <v>416</v>
      </c>
    </row>
    <row r="52" spans="1:10" x14ac:dyDescent="0.35">
      <c r="A52" s="42" t="s">
        <v>98</v>
      </c>
      <c r="B52" s="37">
        <v>319</v>
      </c>
      <c r="C52" s="37">
        <v>14</v>
      </c>
      <c r="D52" s="47">
        <v>4.3356375542011305</v>
      </c>
      <c r="E52" s="37" t="s">
        <v>417</v>
      </c>
      <c r="F52" s="37">
        <v>6264</v>
      </c>
      <c r="G52" s="37">
        <v>894</v>
      </c>
      <c r="H52" s="37">
        <v>20</v>
      </c>
      <c r="I52" s="38">
        <v>2.2371364653243849E-2</v>
      </c>
      <c r="J52" s="38" t="s">
        <v>417</v>
      </c>
    </row>
    <row r="53" spans="1:10" x14ac:dyDescent="0.35">
      <c r="A53" s="42" t="s">
        <v>99</v>
      </c>
      <c r="B53" s="37">
        <v>20</v>
      </c>
      <c r="C53" s="37" t="s">
        <v>403</v>
      </c>
      <c r="D53" s="45" t="s">
        <v>403</v>
      </c>
      <c r="E53" s="37" t="s">
        <v>416</v>
      </c>
      <c r="F53" s="37">
        <v>919</v>
      </c>
      <c r="G53" s="37">
        <v>200</v>
      </c>
      <c r="H53" s="37">
        <v>1</v>
      </c>
      <c r="I53" s="38">
        <v>5.0000000000000001E-3</v>
      </c>
      <c r="J53" s="38" t="s">
        <v>418</v>
      </c>
    </row>
    <row r="54" spans="1:10" x14ac:dyDescent="0.35">
      <c r="A54" s="42" t="s">
        <v>100</v>
      </c>
      <c r="B54" s="37">
        <v>65</v>
      </c>
      <c r="C54" s="37" t="s">
        <v>403</v>
      </c>
      <c r="D54" s="45" t="s">
        <v>403</v>
      </c>
      <c r="E54" s="37" t="s">
        <v>418</v>
      </c>
      <c r="F54" s="37">
        <v>2145</v>
      </c>
      <c r="G54" s="37">
        <v>266</v>
      </c>
      <c r="H54" s="37">
        <v>2</v>
      </c>
      <c r="I54" s="38">
        <v>7.5187969924812026E-3</v>
      </c>
      <c r="J54" s="38" t="s">
        <v>418</v>
      </c>
    </row>
    <row r="55" spans="1:10" x14ac:dyDescent="0.35">
      <c r="A55" s="42" t="s">
        <v>101</v>
      </c>
      <c r="B55" s="37" t="s">
        <v>403</v>
      </c>
      <c r="C55" s="37" t="s">
        <v>403</v>
      </c>
      <c r="D55" s="45" t="s">
        <v>403</v>
      </c>
      <c r="E55" s="37" t="s">
        <v>417</v>
      </c>
      <c r="F55" s="37">
        <v>235</v>
      </c>
      <c r="G55" s="37">
        <v>47</v>
      </c>
      <c r="H55" s="37">
        <v>1</v>
      </c>
      <c r="I55" s="38">
        <v>2.1276595744680851E-2</v>
      </c>
      <c r="J55" s="38" t="s">
        <v>418</v>
      </c>
    </row>
    <row r="56" spans="1:10" x14ac:dyDescent="0.35">
      <c r="A56" s="42" t="s">
        <v>102</v>
      </c>
      <c r="B56" s="37">
        <v>105</v>
      </c>
      <c r="C56" s="37">
        <v>11</v>
      </c>
      <c r="D56" s="47">
        <v>5.5834806158254766</v>
      </c>
      <c r="E56" s="37" t="s">
        <v>418</v>
      </c>
      <c r="F56" s="37">
        <v>3173</v>
      </c>
      <c r="G56" s="37">
        <v>590</v>
      </c>
      <c r="H56" s="37">
        <v>13</v>
      </c>
      <c r="I56" s="38">
        <v>2.2033898305084745E-2</v>
      </c>
      <c r="J56" s="38" t="s">
        <v>417</v>
      </c>
    </row>
    <row r="57" spans="1:10" x14ac:dyDescent="0.35">
      <c r="A57" s="42" t="s">
        <v>103</v>
      </c>
      <c r="B57" s="37">
        <v>22</v>
      </c>
      <c r="C57" s="37">
        <v>0</v>
      </c>
      <c r="D57" s="46">
        <v>0</v>
      </c>
      <c r="E57" s="37" t="s">
        <v>416</v>
      </c>
      <c r="F57" s="37">
        <v>1308</v>
      </c>
      <c r="G57" s="37">
        <v>230</v>
      </c>
      <c r="H57" s="37">
        <v>0</v>
      </c>
      <c r="I57" s="39">
        <v>0</v>
      </c>
      <c r="J57" s="38" t="s">
        <v>416</v>
      </c>
    </row>
    <row r="58" spans="1:10" x14ac:dyDescent="0.35">
      <c r="A58" s="42" t="s">
        <v>104</v>
      </c>
      <c r="B58" s="37">
        <v>361</v>
      </c>
      <c r="C58" s="37">
        <v>8</v>
      </c>
      <c r="D58" s="44">
        <v>1.5881132664539812</v>
      </c>
      <c r="E58" s="37" t="s">
        <v>418</v>
      </c>
      <c r="F58" s="37">
        <v>9042</v>
      </c>
      <c r="G58" s="37">
        <v>1406</v>
      </c>
      <c r="H58" s="37">
        <v>12</v>
      </c>
      <c r="I58" s="38">
        <v>8.5348506401137988E-3</v>
      </c>
      <c r="J58" s="38" t="s">
        <v>416</v>
      </c>
    </row>
    <row r="59" spans="1:10" x14ac:dyDescent="0.35">
      <c r="A59" s="42" t="s">
        <v>105</v>
      </c>
      <c r="B59" s="37">
        <v>3151</v>
      </c>
      <c r="C59" s="37">
        <v>101</v>
      </c>
      <c r="D59" s="48">
        <v>19.154025289720959</v>
      </c>
      <c r="E59" s="37" t="s">
        <v>417</v>
      </c>
      <c r="F59" s="37">
        <v>18683</v>
      </c>
      <c r="G59" s="37">
        <v>2675</v>
      </c>
      <c r="H59" s="37">
        <v>121</v>
      </c>
      <c r="I59" s="38">
        <v>4.5233644859813085E-2</v>
      </c>
      <c r="J59" s="38" t="s">
        <v>418</v>
      </c>
    </row>
    <row r="60" spans="1:10" x14ac:dyDescent="0.35">
      <c r="A60" s="42" t="s">
        <v>106</v>
      </c>
      <c r="B60" s="37" t="s">
        <v>403</v>
      </c>
      <c r="C60" s="37">
        <v>0</v>
      </c>
      <c r="D60" s="46">
        <v>0</v>
      </c>
      <c r="E60" s="37" t="s">
        <v>416</v>
      </c>
      <c r="F60" s="37">
        <v>539</v>
      </c>
      <c r="G60" s="37">
        <v>122</v>
      </c>
      <c r="H60" s="37">
        <v>0</v>
      </c>
      <c r="I60" s="39">
        <v>0</v>
      </c>
      <c r="J60" s="38" t="s">
        <v>416</v>
      </c>
    </row>
    <row r="61" spans="1:10" x14ac:dyDescent="0.35">
      <c r="A61" s="42" t="s">
        <v>107</v>
      </c>
      <c r="B61" s="37" t="s">
        <v>403</v>
      </c>
      <c r="C61" s="37">
        <v>0</v>
      </c>
      <c r="D61" s="46">
        <v>0</v>
      </c>
      <c r="E61" s="37" t="s">
        <v>416</v>
      </c>
      <c r="F61" s="37">
        <v>182</v>
      </c>
      <c r="G61" s="37">
        <v>29</v>
      </c>
      <c r="H61" s="37">
        <v>0</v>
      </c>
      <c r="I61" s="39">
        <v>0</v>
      </c>
      <c r="J61" s="38" t="s">
        <v>416</v>
      </c>
    </row>
    <row r="62" spans="1:10" x14ac:dyDescent="0.35">
      <c r="A62" s="42" t="s">
        <v>108</v>
      </c>
      <c r="B62" s="37" t="s">
        <v>403</v>
      </c>
      <c r="C62" s="37" t="s">
        <v>403</v>
      </c>
      <c r="D62" s="45" t="s">
        <v>403</v>
      </c>
      <c r="E62" s="37" t="s">
        <v>417</v>
      </c>
      <c r="F62" s="37">
        <v>154</v>
      </c>
      <c r="G62" s="37">
        <v>24</v>
      </c>
      <c r="H62" s="37">
        <v>1</v>
      </c>
      <c r="I62" s="38">
        <v>4.1666666666666664E-2</v>
      </c>
      <c r="J62" s="38" t="s">
        <v>417</v>
      </c>
    </row>
    <row r="63" spans="1:10" x14ac:dyDescent="0.35">
      <c r="A63" s="42" t="s">
        <v>109</v>
      </c>
      <c r="B63" s="37">
        <v>557</v>
      </c>
      <c r="C63" s="37">
        <v>47</v>
      </c>
      <c r="D63" s="47">
        <v>5.8881740974983012</v>
      </c>
      <c r="E63" s="37" t="s">
        <v>418</v>
      </c>
      <c r="F63" s="37">
        <v>11293</v>
      </c>
      <c r="G63" s="37">
        <v>1950</v>
      </c>
      <c r="H63" s="37">
        <v>60</v>
      </c>
      <c r="I63" s="38">
        <v>3.0769230769230771E-2</v>
      </c>
      <c r="J63" s="38" t="s">
        <v>418</v>
      </c>
    </row>
    <row r="64" spans="1:10" x14ac:dyDescent="0.35">
      <c r="A64" s="42" t="s">
        <v>110</v>
      </c>
      <c r="B64" s="37" t="s">
        <v>403</v>
      </c>
      <c r="C64" s="37">
        <v>0</v>
      </c>
      <c r="D64" s="46">
        <v>0</v>
      </c>
      <c r="E64" s="37" t="s">
        <v>416</v>
      </c>
      <c r="F64" s="37">
        <v>845</v>
      </c>
      <c r="G64" s="37">
        <v>158</v>
      </c>
      <c r="H64" s="37">
        <v>0</v>
      </c>
      <c r="I64" s="39">
        <v>0</v>
      </c>
      <c r="J64" s="38" t="s">
        <v>416</v>
      </c>
    </row>
    <row r="65" spans="1:10" x14ac:dyDescent="0.35">
      <c r="A65" s="42" t="s">
        <v>111</v>
      </c>
      <c r="B65" s="37">
        <v>8</v>
      </c>
      <c r="C65" s="37">
        <v>0</v>
      </c>
      <c r="D65" s="46">
        <v>0</v>
      </c>
      <c r="E65" s="37" t="s">
        <v>416</v>
      </c>
      <c r="F65" s="37">
        <v>219</v>
      </c>
      <c r="G65" s="37">
        <v>39</v>
      </c>
      <c r="H65" s="37">
        <v>0</v>
      </c>
      <c r="I65" s="39">
        <v>0</v>
      </c>
      <c r="J65" s="38" t="s">
        <v>416</v>
      </c>
    </row>
    <row r="66" spans="1:10" x14ac:dyDescent="0.35">
      <c r="A66" s="42" t="s">
        <v>112</v>
      </c>
      <c r="B66" s="37">
        <v>266</v>
      </c>
      <c r="C66" s="37" t="s">
        <v>403</v>
      </c>
      <c r="D66" s="45" t="s">
        <v>403</v>
      </c>
      <c r="E66" s="37" t="s">
        <v>416</v>
      </c>
      <c r="F66" s="37">
        <v>3601</v>
      </c>
      <c r="G66" s="37">
        <v>602</v>
      </c>
      <c r="H66" s="37">
        <v>6</v>
      </c>
      <c r="I66" s="38">
        <v>9.9667774086378731E-3</v>
      </c>
      <c r="J66" s="38" t="s">
        <v>416</v>
      </c>
    </row>
    <row r="67" spans="1:10" x14ac:dyDescent="0.35">
      <c r="A67" s="42" t="s">
        <v>113</v>
      </c>
      <c r="B67" s="37">
        <v>29</v>
      </c>
      <c r="C67" s="37" t="s">
        <v>403</v>
      </c>
      <c r="D67" s="45" t="s">
        <v>403</v>
      </c>
      <c r="E67" s="37" t="s">
        <v>416</v>
      </c>
      <c r="F67" s="37">
        <v>1170</v>
      </c>
      <c r="G67" s="37">
        <v>159</v>
      </c>
      <c r="H67" s="37">
        <v>1</v>
      </c>
      <c r="I67" s="38">
        <v>6.2893081761006293E-3</v>
      </c>
      <c r="J67" s="38" t="s">
        <v>416</v>
      </c>
    </row>
    <row r="68" spans="1:10" x14ac:dyDescent="0.35">
      <c r="A68" s="42" t="s">
        <v>114</v>
      </c>
      <c r="B68" s="37" t="s">
        <v>403</v>
      </c>
      <c r="C68" s="37">
        <v>0</v>
      </c>
      <c r="D68" s="46">
        <v>0</v>
      </c>
      <c r="E68" s="37" t="s">
        <v>416</v>
      </c>
      <c r="F68" s="37">
        <v>248</v>
      </c>
      <c r="G68" s="37">
        <v>48</v>
      </c>
      <c r="H68" s="37">
        <v>0</v>
      </c>
      <c r="I68" s="39">
        <v>0</v>
      </c>
      <c r="J68" s="38" t="s">
        <v>416</v>
      </c>
    </row>
    <row r="69" spans="1:10" x14ac:dyDescent="0.35">
      <c r="A69" s="42" t="s">
        <v>115</v>
      </c>
      <c r="B69" s="37">
        <v>185</v>
      </c>
      <c r="C69" s="37" t="s">
        <v>403</v>
      </c>
      <c r="D69" s="45" t="s">
        <v>403</v>
      </c>
      <c r="E69" s="37" t="s">
        <v>418</v>
      </c>
      <c r="F69" s="37">
        <v>5683</v>
      </c>
      <c r="G69" s="37">
        <v>814</v>
      </c>
      <c r="H69" s="37">
        <v>2</v>
      </c>
      <c r="I69" s="38">
        <v>2.4570024570024569E-3</v>
      </c>
      <c r="J69" s="38" t="s">
        <v>418</v>
      </c>
    </row>
    <row r="70" spans="1:10" x14ac:dyDescent="0.35">
      <c r="A70" s="42" t="s">
        <v>116</v>
      </c>
      <c r="B70" s="37" t="s">
        <v>403</v>
      </c>
      <c r="C70" s="37">
        <v>0</v>
      </c>
      <c r="D70" s="46">
        <v>0</v>
      </c>
      <c r="E70" s="37" t="s">
        <v>416</v>
      </c>
      <c r="F70" s="37">
        <v>349</v>
      </c>
      <c r="G70" s="37">
        <v>77</v>
      </c>
      <c r="H70" s="37">
        <v>0</v>
      </c>
      <c r="I70" s="39">
        <v>0</v>
      </c>
      <c r="J70" s="38" t="s">
        <v>416</v>
      </c>
    </row>
    <row r="71" spans="1:10" x14ac:dyDescent="0.35">
      <c r="A71" s="42" t="s">
        <v>117</v>
      </c>
      <c r="B71" s="37" t="s">
        <v>403</v>
      </c>
      <c r="C71" s="37">
        <v>0</v>
      </c>
      <c r="D71" s="46">
        <v>0</v>
      </c>
      <c r="E71" s="37" t="s">
        <v>416</v>
      </c>
      <c r="F71" s="37">
        <v>168</v>
      </c>
      <c r="G71" s="37">
        <v>29</v>
      </c>
      <c r="H71" s="37">
        <v>0</v>
      </c>
      <c r="I71" s="39">
        <v>0</v>
      </c>
      <c r="J71" s="38" t="s">
        <v>416</v>
      </c>
    </row>
    <row r="72" spans="1:10" x14ac:dyDescent="0.35">
      <c r="A72" s="42" t="s">
        <v>118</v>
      </c>
      <c r="B72" s="37">
        <v>18</v>
      </c>
      <c r="C72" s="37" t="s">
        <v>403</v>
      </c>
      <c r="D72" s="45" t="s">
        <v>403</v>
      </c>
      <c r="E72" s="37" t="s">
        <v>416</v>
      </c>
      <c r="F72" s="37">
        <v>1226</v>
      </c>
      <c r="G72" s="37">
        <v>242</v>
      </c>
      <c r="H72" s="37">
        <v>2</v>
      </c>
      <c r="I72" s="38">
        <v>8.2644628099173556E-3</v>
      </c>
      <c r="J72" s="38" t="s">
        <v>418</v>
      </c>
    </row>
    <row r="73" spans="1:10" x14ac:dyDescent="0.35">
      <c r="A73" s="42" t="s">
        <v>119</v>
      </c>
      <c r="B73" s="37">
        <v>761</v>
      </c>
      <c r="C73" s="37">
        <v>13</v>
      </c>
      <c r="D73" s="44">
        <v>3.251776360217554</v>
      </c>
      <c r="E73" s="37" t="s">
        <v>417</v>
      </c>
      <c r="F73" s="37">
        <v>9270</v>
      </c>
      <c r="G73" s="37">
        <v>1049</v>
      </c>
      <c r="H73" s="37">
        <v>16</v>
      </c>
      <c r="I73" s="38">
        <v>1.5252621544327931E-2</v>
      </c>
      <c r="J73" s="38" t="s">
        <v>417</v>
      </c>
    </row>
    <row r="74" spans="1:10" x14ac:dyDescent="0.35">
      <c r="A74" s="42" t="s">
        <v>120</v>
      </c>
      <c r="B74" s="37">
        <v>412</v>
      </c>
      <c r="C74" s="37">
        <v>8</v>
      </c>
      <c r="D74" s="44">
        <v>1.5519762135486204</v>
      </c>
      <c r="E74" s="37" t="s">
        <v>418</v>
      </c>
      <c r="F74" s="37">
        <v>7478</v>
      </c>
      <c r="G74" s="37">
        <v>801</v>
      </c>
      <c r="H74" s="37">
        <v>13</v>
      </c>
      <c r="I74" s="38">
        <v>1.6229712858926344E-2</v>
      </c>
      <c r="J74" s="38" t="s">
        <v>416</v>
      </c>
    </row>
    <row r="75" spans="1:10" x14ac:dyDescent="0.35">
      <c r="A75" s="42" t="s">
        <v>121</v>
      </c>
      <c r="B75" s="37">
        <v>429</v>
      </c>
      <c r="C75" s="37">
        <v>7</v>
      </c>
      <c r="D75" s="44">
        <v>1.8433294411749421</v>
      </c>
      <c r="E75" s="37" t="s">
        <v>417</v>
      </c>
      <c r="F75" s="37">
        <v>6849</v>
      </c>
      <c r="G75" s="37">
        <v>941</v>
      </c>
      <c r="H75" s="37">
        <v>9</v>
      </c>
      <c r="I75" s="38">
        <v>9.5642933049946872E-3</v>
      </c>
      <c r="J75" s="38" t="s">
        <v>417</v>
      </c>
    </row>
    <row r="76" spans="1:10" x14ac:dyDescent="0.35">
      <c r="A76" s="42" t="s">
        <v>122</v>
      </c>
      <c r="B76" s="37">
        <v>13</v>
      </c>
      <c r="C76" s="37" t="s">
        <v>403</v>
      </c>
      <c r="D76" s="45" t="s">
        <v>403</v>
      </c>
      <c r="E76" s="37" t="s">
        <v>418</v>
      </c>
      <c r="F76" s="37">
        <v>1022</v>
      </c>
      <c r="G76" s="37">
        <v>224</v>
      </c>
      <c r="H76" s="37">
        <v>1</v>
      </c>
      <c r="I76" s="38">
        <v>4.464285714285714E-3</v>
      </c>
      <c r="J76" s="38" t="s">
        <v>416</v>
      </c>
    </row>
    <row r="77" spans="1:10" x14ac:dyDescent="0.35">
      <c r="A77" s="42" t="s">
        <v>123</v>
      </c>
      <c r="B77" s="37">
        <v>99</v>
      </c>
      <c r="C77" s="37" t="s">
        <v>403</v>
      </c>
      <c r="D77" s="45" t="s">
        <v>403</v>
      </c>
      <c r="E77" s="37" t="s">
        <v>418</v>
      </c>
      <c r="F77" s="37">
        <v>2717</v>
      </c>
      <c r="G77" s="37">
        <v>344</v>
      </c>
      <c r="H77" s="37">
        <v>2</v>
      </c>
      <c r="I77" s="38">
        <v>5.8139534883720929E-3</v>
      </c>
      <c r="J77" s="38" t="s">
        <v>418</v>
      </c>
    </row>
    <row r="78" spans="1:10" x14ac:dyDescent="0.35">
      <c r="A78" s="42" t="s">
        <v>124</v>
      </c>
      <c r="B78" s="37">
        <v>68</v>
      </c>
      <c r="C78" s="37">
        <v>0</v>
      </c>
      <c r="D78" s="46">
        <v>0</v>
      </c>
      <c r="E78" s="37" t="s">
        <v>416</v>
      </c>
      <c r="F78" s="37">
        <v>1322</v>
      </c>
      <c r="G78" s="37">
        <v>186</v>
      </c>
      <c r="H78" s="37">
        <v>0</v>
      </c>
      <c r="I78" s="39">
        <v>0</v>
      </c>
      <c r="J78" s="38" t="s">
        <v>416</v>
      </c>
    </row>
    <row r="79" spans="1:10" x14ac:dyDescent="0.35">
      <c r="A79" s="42" t="s">
        <v>125</v>
      </c>
      <c r="B79" s="37">
        <v>50</v>
      </c>
      <c r="C79" s="37" t="s">
        <v>403</v>
      </c>
      <c r="D79" s="45" t="s">
        <v>403</v>
      </c>
      <c r="E79" s="37" t="s">
        <v>417</v>
      </c>
      <c r="F79" s="37">
        <v>1398</v>
      </c>
      <c r="G79" s="37">
        <v>249</v>
      </c>
      <c r="H79" s="37">
        <v>1</v>
      </c>
      <c r="I79" s="38">
        <v>4.0160642570281121E-3</v>
      </c>
      <c r="J79" s="38" t="s">
        <v>417</v>
      </c>
    </row>
    <row r="80" spans="1:10" x14ac:dyDescent="0.35">
      <c r="A80" s="42" t="s">
        <v>126</v>
      </c>
      <c r="B80" s="37">
        <v>22</v>
      </c>
      <c r="C80" s="37">
        <v>0</v>
      </c>
      <c r="D80" s="46">
        <v>0</v>
      </c>
      <c r="E80" s="37" t="s">
        <v>418</v>
      </c>
      <c r="F80" s="37">
        <v>1022</v>
      </c>
      <c r="G80" s="37">
        <v>276</v>
      </c>
      <c r="H80" s="37">
        <v>0</v>
      </c>
      <c r="I80" s="39">
        <v>0</v>
      </c>
      <c r="J80" s="38" t="s">
        <v>416</v>
      </c>
    </row>
    <row r="81" spans="1:10" x14ac:dyDescent="0.35">
      <c r="A81" s="42" t="s">
        <v>127</v>
      </c>
      <c r="B81" s="37">
        <v>497</v>
      </c>
      <c r="C81" s="37">
        <v>10</v>
      </c>
      <c r="D81" s="44">
        <v>2.2110484188558037</v>
      </c>
      <c r="E81" s="37" t="s">
        <v>417</v>
      </c>
      <c r="F81" s="37">
        <v>8859</v>
      </c>
      <c r="G81" s="37">
        <v>1284</v>
      </c>
      <c r="H81" s="37">
        <v>11</v>
      </c>
      <c r="I81" s="38">
        <v>8.5669781931464167E-3</v>
      </c>
      <c r="J81" s="38" t="s">
        <v>416</v>
      </c>
    </row>
    <row r="82" spans="1:10" x14ac:dyDescent="0.35">
      <c r="A82" s="42" t="s">
        <v>128</v>
      </c>
      <c r="B82" s="37">
        <v>102</v>
      </c>
      <c r="C82" s="37">
        <v>6</v>
      </c>
      <c r="D82" s="44">
        <v>3.4607251445547336</v>
      </c>
      <c r="E82" s="37" t="s">
        <v>417</v>
      </c>
      <c r="F82" s="37">
        <v>2192</v>
      </c>
      <c r="G82" s="37">
        <v>402</v>
      </c>
      <c r="H82" s="37">
        <v>6</v>
      </c>
      <c r="I82" s="38">
        <v>1.4925373134328358E-2</v>
      </c>
      <c r="J82" s="38" t="s">
        <v>417</v>
      </c>
    </row>
    <row r="83" spans="1:10" x14ac:dyDescent="0.35">
      <c r="A83" s="42" t="s">
        <v>129</v>
      </c>
      <c r="B83" s="37">
        <v>10</v>
      </c>
      <c r="C83" s="37">
        <v>0</v>
      </c>
      <c r="D83" s="46">
        <v>0</v>
      </c>
      <c r="E83" s="37" t="s">
        <v>416</v>
      </c>
      <c r="F83" s="37">
        <v>485</v>
      </c>
      <c r="G83" s="37">
        <v>83</v>
      </c>
      <c r="H83" s="37">
        <v>0</v>
      </c>
      <c r="I83" s="39">
        <v>0</v>
      </c>
      <c r="J83" s="38" t="s">
        <v>416</v>
      </c>
    </row>
    <row r="84" spans="1:10" x14ac:dyDescent="0.35">
      <c r="A84" s="42" t="s">
        <v>130</v>
      </c>
      <c r="B84" s="37">
        <v>121</v>
      </c>
      <c r="C84" s="37" t="s">
        <v>403</v>
      </c>
      <c r="D84" s="45" t="s">
        <v>403</v>
      </c>
      <c r="E84" s="37" t="s">
        <v>417</v>
      </c>
      <c r="F84" s="37">
        <v>3453</v>
      </c>
      <c r="G84" s="37">
        <v>483</v>
      </c>
      <c r="H84" s="37">
        <v>5</v>
      </c>
      <c r="I84" s="38">
        <v>1.0351966873706004E-2</v>
      </c>
      <c r="J84" s="38" t="s">
        <v>417</v>
      </c>
    </row>
    <row r="85" spans="1:10" x14ac:dyDescent="0.35">
      <c r="A85" s="42" t="s">
        <v>131</v>
      </c>
      <c r="B85" s="37">
        <v>192</v>
      </c>
      <c r="C85" s="37" t="s">
        <v>403</v>
      </c>
      <c r="D85" s="45" t="s">
        <v>403</v>
      </c>
      <c r="E85" s="37" t="s">
        <v>418</v>
      </c>
      <c r="F85" s="37">
        <v>2760</v>
      </c>
      <c r="G85" s="37">
        <v>345</v>
      </c>
      <c r="H85" s="37">
        <v>6</v>
      </c>
      <c r="I85" s="38">
        <v>1.7391304347826087E-2</v>
      </c>
      <c r="J85" s="38" t="s">
        <v>418</v>
      </c>
    </row>
    <row r="86" spans="1:10" x14ac:dyDescent="0.35">
      <c r="A86" s="42" t="s">
        <v>132</v>
      </c>
      <c r="B86" s="37">
        <v>13</v>
      </c>
      <c r="C86" s="37">
        <v>0</v>
      </c>
      <c r="D86" s="46">
        <v>0</v>
      </c>
      <c r="E86" s="37" t="s">
        <v>416</v>
      </c>
      <c r="F86" s="37">
        <v>371</v>
      </c>
      <c r="G86" s="37">
        <v>63</v>
      </c>
      <c r="H86" s="37">
        <v>0</v>
      </c>
      <c r="I86" s="39">
        <v>0</v>
      </c>
      <c r="J86" s="38" t="s">
        <v>416</v>
      </c>
    </row>
    <row r="87" spans="1:10" x14ac:dyDescent="0.35">
      <c r="A87" s="42" t="s">
        <v>133</v>
      </c>
      <c r="B87" s="37">
        <v>286</v>
      </c>
      <c r="C87" s="37">
        <v>6</v>
      </c>
      <c r="D87" s="44">
        <v>2.5337489601631895</v>
      </c>
      <c r="E87" s="37" t="s">
        <v>416</v>
      </c>
      <c r="F87" s="37">
        <v>3639</v>
      </c>
      <c r="G87" s="37">
        <v>560</v>
      </c>
      <c r="H87" s="37">
        <v>8</v>
      </c>
      <c r="I87" s="38">
        <v>1.4285714285714285E-2</v>
      </c>
      <c r="J87" s="38" t="s">
        <v>417</v>
      </c>
    </row>
    <row r="88" spans="1:10" x14ac:dyDescent="0.35">
      <c r="A88" s="42" t="s">
        <v>134</v>
      </c>
      <c r="B88" s="37">
        <v>14</v>
      </c>
      <c r="C88" s="37" t="s">
        <v>403</v>
      </c>
      <c r="D88" s="45" t="s">
        <v>403</v>
      </c>
      <c r="E88" s="37" t="s">
        <v>416</v>
      </c>
      <c r="F88" s="37">
        <v>838</v>
      </c>
      <c r="G88" s="37">
        <v>121</v>
      </c>
      <c r="H88" s="37">
        <v>1</v>
      </c>
      <c r="I88" s="38">
        <v>8.2644628099173556E-3</v>
      </c>
      <c r="J88" s="38" t="s">
        <v>416</v>
      </c>
    </row>
    <row r="89" spans="1:10" x14ac:dyDescent="0.35">
      <c r="A89" s="42" t="s">
        <v>135</v>
      </c>
      <c r="B89" s="37">
        <v>108</v>
      </c>
      <c r="C89" s="37">
        <v>9</v>
      </c>
      <c r="D89" s="47">
        <v>3.9649414448390563</v>
      </c>
      <c r="E89" s="37" t="s">
        <v>416</v>
      </c>
      <c r="F89" s="37">
        <v>3500</v>
      </c>
      <c r="G89" s="37">
        <v>679</v>
      </c>
      <c r="H89" s="37">
        <v>11</v>
      </c>
      <c r="I89" s="38">
        <v>1.6200294550810016E-2</v>
      </c>
      <c r="J89" s="38" t="s">
        <v>418</v>
      </c>
    </row>
    <row r="90" spans="1:10" x14ac:dyDescent="0.35">
      <c r="A90" s="42" t="s">
        <v>136</v>
      </c>
      <c r="B90" s="37">
        <v>300</v>
      </c>
      <c r="C90" s="37">
        <v>7</v>
      </c>
      <c r="D90" s="44">
        <v>2.1098584242494414</v>
      </c>
      <c r="E90" s="37" t="s">
        <v>418</v>
      </c>
      <c r="F90" s="37">
        <v>5275</v>
      </c>
      <c r="G90" s="37">
        <v>1083</v>
      </c>
      <c r="H90" s="37">
        <v>8</v>
      </c>
      <c r="I90" s="38">
        <v>7.3868882733148658E-3</v>
      </c>
      <c r="J90" s="38" t="s">
        <v>418</v>
      </c>
    </row>
    <row r="91" spans="1:10" x14ac:dyDescent="0.35">
      <c r="A91" s="42" t="s">
        <v>137</v>
      </c>
      <c r="B91" s="37">
        <v>9</v>
      </c>
      <c r="C91" s="37">
        <v>0</v>
      </c>
      <c r="D91" s="46">
        <v>0</v>
      </c>
      <c r="E91" s="37" t="s">
        <v>416</v>
      </c>
      <c r="F91" s="37">
        <v>2166</v>
      </c>
      <c r="G91" s="37">
        <v>396</v>
      </c>
      <c r="H91" s="37">
        <v>0</v>
      </c>
      <c r="I91" s="39">
        <v>0</v>
      </c>
      <c r="J91" s="38" t="s">
        <v>416</v>
      </c>
    </row>
    <row r="92" spans="1:10" x14ac:dyDescent="0.35">
      <c r="A92" s="42" t="s">
        <v>138</v>
      </c>
      <c r="B92" s="37">
        <v>7</v>
      </c>
      <c r="C92" s="37">
        <v>0</v>
      </c>
      <c r="D92" s="46">
        <v>0</v>
      </c>
      <c r="E92" s="37" t="s">
        <v>418</v>
      </c>
      <c r="F92" s="37">
        <v>156</v>
      </c>
      <c r="G92" s="37">
        <v>24</v>
      </c>
      <c r="H92" s="37">
        <v>0</v>
      </c>
      <c r="I92" s="39">
        <v>0</v>
      </c>
      <c r="J92" s="38" t="s">
        <v>418</v>
      </c>
    </row>
    <row r="93" spans="1:10" x14ac:dyDescent="0.35">
      <c r="A93" s="42" t="s">
        <v>139</v>
      </c>
      <c r="B93" s="37">
        <v>6</v>
      </c>
      <c r="C93" s="37">
        <v>0</v>
      </c>
      <c r="D93" s="46">
        <v>0</v>
      </c>
      <c r="E93" s="37" t="s">
        <v>416</v>
      </c>
      <c r="F93" s="37">
        <v>300</v>
      </c>
      <c r="G93" s="37">
        <v>50</v>
      </c>
      <c r="H93" s="37">
        <v>0</v>
      </c>
      <c r="I93" s="39">
        <v>0</v>
      </c>
      <c r="J93" s="38" t="s">
        <v>416</v>
      </c>
    </row>
    <row r="94" spans="1:10" x14ac:dyDescent="0.35">
      <c r="A94" s="42" t="s">
        <v>15</v>
      </c>
      <c r="B94" s="37">
        <v>24</v>
      </c>
      <c r="C94" s="37">
        <v>0</v>
      </c>
      <c r="D94" s="46">
        <v>0</v>
      </c>
      <c r="E94" s="37" t="s">
        <v>416</v>
      </c>
      <c r="F94" s="37">
        <v>633</v>
      </c>
      <c r="G94" s="37">
        <v>97</v>
      </c>
      <c r="H94" s="37">
        <v>0</v>
      </c>
      <c r="I94" s="39">
        <v>0</v>
      </c>
      <c r="J94" s="38" t="s">
        <v>416</v>
      </c>
    </row>
    <row r="95" spans="1:10" x14ac:dyDescent="0.35">
      <c r="A95" s="42" t="s">
        <v>140</v>
      </c>
      <c r="B95" s="37">
        <v>1925</v>
      </c>
      <c r="C95" s="37">
        <v>76</v>
      </c>
      <c r="D95" s="48">
        <v>11.184539110943854</v>
      </c>
      <c r="E95" s="37" t="s">
        <v>417</v>
      </c>
      <c r="F95" s="37">
        <v>15563</v>
      </c>
      <c r="G95" s="37">
        <v>1887</v>
      </c>
      <c r="H95" s="37">
        <v>94</v>
      </c>
      <c r="I95" s="38">
        <v>4.9814520402755698E-2</v>
      </c>
      <c r="J95" s="38" t="s">
        <v>417</v>
      </c>
    </row>
    <row r="96" spans="1:10" x14ac:dyDescent="0.35">
      <c r="A96" s="42" t="s">
        <v>141</v>
      </c>
      <c r="B96" s="37">
        <v>251</v>
      </c>
      <c r="C96" s="37">
        <v>5</v>
      </c>
      <c r="D96" s="44">
        <v>2.2278894275227148</v>
      </c>
      <c r="E96" s="37" t="s">
        <v>417</v>
      </c>
      <c r="F96" s="37">
        <v>4390</v>
      </c>
      <c r="G96" s="37">
        <v>442</v>
      </c>
      <c r="H96" s="37">
        <v>5</v>
      </c>
      <c r="I96" s="38">
        <v>1.1312217194570135E-2</v>
      </c>
      <c r="J96" s="38" t="s">
        <v>417</v>
      </c>
    </row>
    <row r="97" spans="1:10" x14ac:dyDescent="0.35">
      <c r="A97" s="42" t="s">
        <v>142</v>
      </c>
      <c r="B97" s="37">
        <v>1844</v>
      </c>
      <c r="C97" s="37">
        <v>93</v>
      </c>
      <c r="D97" s="47">
        <v>7.4</v>
      </c>
      <c r="E97" s="37" t="s">
        <v>417</v>
      </c>
      <c r="F97" s="37">
        <v>26088</v>
      </c>
      <c r="G97" s="37">
        <v>3782</v>
      </c>
      <c r="H97" s="37">
        <v>125</v>
      </c>
      <c r="I97" s="38">
        <v>3.3051295610787942E-2</v>
      </c>
      <c r="J97" s="38" t="s">
        <v>418</v>
      </c>
    </row>
    <row r="98" spans="1:10" x14ac:dyDescent="0.35">
      <c r="A98" s="42" t="s">
        <v>143</v>
      </c>
      <c r="B98" s="37">
        <v>239</v>
      </c>
      <c r="C98" s="37">
        <v>7</v>
      </c>
      <c r="D98" s="44">
        <v>1.5999258446406803</v>
      </c>
      <c r="E98" s="37" t="s">
        <v>418</v>
      </c>
      <c r="F98" s="37">
        <v>8650</v>
      </c>
      <c r="G98" s="37">
        <v>1350</v>
      </c>
      <c r="H98" s="37">
        <v>8</v>
      </c>
      <c r="I98" s="38">
        <v>5.9259259259259256E-3</v>
      </c>
      <c r="J98" s="38" t="s">
        <v>418</v>
      </c>
    </row>
    <row r="99" spans="1:10" x14ac:dyDescent="0.35">
      <c r="A99" s="42" t="s">
        <v>144</v>
      </c>
      <c r="B99" s="37">
        <v>839</v>
      </c>
      <c r="C99" s="37">
        <v>21</v>
      </c>
      <c r="D99" s="44">
        <v>3.5584922394762661</v>
      </c>
      <c r="E99" s="37" t="s">
        <v>417</v>
      </c>
      <c r="F99" s="37">
        <v>11212</v>
      </c>
      <c r="G99" s="37">
        <v>1297</v>
      </c>
      <c r="H99" s="37">
        <v>26</v>
      </c>
      <c r="I99" s="38">
        <v>2.0046260601387818E-2</v>
      </c>
      <c r="J99" s="38" t="s">
        <v>417</v>
      </c>
    </row>
    <row r="100" spans="1:10" x14ac:dyDescent="0.35">
      <c r="A100" s="42" t="s">
        <v>145</v>
      </c>
      <c r="B100" s="37" t="s">
        <v>403</v>
      </c>
      <c r="C100" s="37">
        <v>0</v>
      </c>
      <c r="D100" s="46">
        <v>0</v>
      </c>
      <c r="E100" s="37" t="s">
        <v>416</v>
      </c>
      <c r="F100" s="37">
        <v>85</v>
      </c>
      <c r="G100" s="37">
        <v>11</v>
      </c>
      <c r="H100" s="37">
        <v>0</v>
      </c>
      <c r="I100" s="39">
        <v>0</v>
      </c>
      <c r="J100" s="38" t="s">
        <v>416</v>
      </c>
    </row>
    <row r="101" spans="1:10" x14ac:dyDescent="0.35">
      <c r="A101" s="42" t="s">
        <v>146</v>
      </c>
      <c r="B101" s="37">
        <v>134</v>
      </c>
      <c r="C101" s="37">
        <v>6</v>
      </c>
      <c r="D101" s="44">
        <v>2.3661216589384462</v>
      </c>
      <c r="E101" s="37" t="s">
        <v>417</v>
      </c>
      <c r="F101" s="37">
        <v>5548</v>
      </c>
      <c r="G101" s="37">
        <v>1546</v>
      </c>
      <c r="H101" s="37">
        <v>6</v>
      </c>
      <c r="I101" s="38">
        <v>3.8809831824062097E-3</v>
      </c>
      <c r="J101" s="38" t="s">
        <v>417</v>
      </c>
    </row>
    <row r="102" spans="1:10" x14ac:dyDescent="0.35">
      <c r="A102" s="42" t="s">
        <v>147</v>
      </c>
      <c r="B102" s="37">
        <v>1857</v>
      </c>
      <c r="C102" s="37">
        <v>58</v>
      </c>
      <c r="D102" s="47">
        <v>5.5634006348609351</v>
      </c>
      <c r="E102" s="37" t="s">
        <v>417</v>
      </c>
      <c r="F102" s="37">
        <v>17942</v>
      </c>
      <c r="G102" s="37">
        <v>2996</v>
      </c>
      <c r="H102" s="37">
        <v>67</v>
      </c>
      <c r="I102" s="38">
        <v>2.2363150867823766E-2</v>
      </c>
      <c r="J102" s="38" t="s">
        <v>418</v>
      </c>
    </row>
    <row r="103" spans="1:10" x14ac:dyDescent="0.35">
      <c r="A103" s="42" t="s">
        <v>16</v>
      </c>
      <c r="B103" s="37">
        <v>159</v>
      </c>
      <c r="C103" s="37">
        <v>12</v>
      </c>
      <c r="D103" s="44">
        <v>2.5350138595766936</v>
      </c>
      <c r="E103" s="37" t="s">
        <v>418</v>
      </c>
      <c r="F103" s="37">
        <v>5577</v>
      </c>
      <c r="G103" s="37">
        <v>1071</v>
      </c>
      <c r="H103" s="37">
        <v>12</v>
      </c>
      <c r="I103" s="38">
        <v>1.1204481792717087E-2</v>
      </c>
      <c r="J103" s="38" t="s">
        <v>418</v>
      </c>
    </row>
    <row r="104" spans="1:10" x14ac:dyDescent="0.35">
      <c r="A104" s="42" t="s">
        <v>148</v>
      </c>
      <c r="B104" s="37">
        <v>112</v>
      </c>
      <c r="C104" s="37" t="s">
        <v>403</v>
      </c>
      <c r="D104" s="45" t="s">
        <v>403</v>
      </c>
      <c r="E104" s="37" t="s">
        <v>418</v>
      </c>
      <c r="F104" s="37">
        <v>1591</v>
      </c>
      <c r="G104" s="37">
        <v>223</v>
      </c>
      <c r="H104" s="37">
        <v>6</v>
      </c>
      <c r="I104" s="38">
        <v>2.6905829596412557E-2</v>
      </c>
      <c r="J104" s="38" t="s">
        <v>417</v>
      </c>
    </row>
    <row r="105" spans="1:10" x14ac:dyDescent="0.35">
      <c r="A105" s="42" t="s">
        <v>149</v>
      </c>
      <c r="B105" s="37">
        <v>202</v>
      </c>
      <c r="C105" s="37" t="s">
        <v>403</v>
      </c>
      <c r="D105" s="45" t="s">
        <v>403</v>
      </c>
      <c r="E105" s="37" t="s">
        <v>416</v>
      </c>
      <c r="F105" s="37">
        <v>7234</v>
      </c>
      <c r="G105" s="37">
        <v>681</v>
      </c>
      <c r="H105" s="37">
        <v>4</v>
      </c>
      <c r="I105" s="38">
        <v>5.8737151248164461E-3</v>
      </c>
      <c r="J105" s="38" t="s">
        <v>417</v>
      </c>
    </row>
    <row r="106" spans="1:10" x14ac:dyDescent="0.35">
      <c r="A106" s="42" t="s">
        <v>150</v>
      </c>
      <c r="B106" s="37">
        <v>72</v>
      </c>
      <c r="C106" s="37">
        <v>9</v>
      </c>
      <c r="D106" s="47">
        <v>7.1957489750188595</v>
      </c>
      <c r="E106" s="37" t="s">
        <v>417</v>
      </c>
      <c r="F106" s="37">
        <v>1604</v>
      </c>
      <c r="G106" s="37">
        <v>259</v>
      </c>
      <c r="H106" s="37">
        <v>9</v>
      </c>
      <c r="I106" s="38">
        <v>3.4749034749034749E-2</v>
      </c>
      <c r="J106" s="38" t="s">
        <v>416</v>
      </c>
    </row>
    <row r="107" spans="1:10" x14ac:dyDescent="0.35">
      <c r="A107" s="42" t="s">
        <v>151</v>
      </c>
      <c r="B107" s="37" t="s">
        <v>403</v>
      </c>
      <c r="C107" s="37">
        <v>0</v>
      </c>
      <c r="D107" s="46">
        <v>0</v>
      </c>
      <c r="E107" s="37" t="s">
        <v>416</v>
      </c>
      <c r="F107" s="37">
        <v>218</v>
      </c>
      <c r="G107" s="37">
        <v>50</v>
      </c>
      <c r="H107" s="37">
        <v>0</v>
      </c>
      <c r="I107" s="39">
        <v>0</v>
      </c>
      <c r="J107" s="38" t="s">
        <v>416</v>
      </c>
    </row>
    <row r="108" spans="1:10" x14ac:dyDescent="0.35">
      <c r="A108" s="42" t="s">
        <v>152</v>
      </c>
      <c r="B108" s="37">
        <v>276</v>
      </c>
      <c r="C108" s="37">
        <v>5</v>
      </c>
      <c r="D108" s="44">
        <v>1.24766283474538</v>
      </c>
      <c r="E108" s="37" t="s">
        <v>418</v>
      </c>
      <c r="F108" s="37">
        <v>5840</v>
      </c>
      <c r="G108" s="37">
        <v>937</v>
      </c>
      <c r="H108" s="37">
        <v>5</v>
      </c>
      <c r="I108" s="38">
        <v>5.3361792956243331E-3</v>
      </c>
      <c r="J108" s="38" t="s">
        <v>418</v>
      </c>
    </row>
    <row r="109" spans="1:10" x14ac:dyDescent="0.35">
      <c r="A109" s="42" t="s">
        <v>153</v>
      </c>
      <c r="B109" s="37">
        <v>5</v>
      </c>
      <c r="C109" s="37">
        <v>0</v>
      </c>
      <c r="D109" s="46">
        <v>0</v>
      </c>
      <c r="E109" s="37" t="s">
        <v>416</v>
      </c>
      <c r="F109" s="37">
        <v>83</v>
      </c>
      <c r="G109" s="37">
        <v>23</v>
      </c>
      <c r="H109" s="37">
        <v>0</v>
      </c>
      <c r="I109" s="39">
        <v>0</v>
      </c>
      <c r="J109" s="38" t="s">
        <v>416</v>
      </c>
    </row>
    <row r="110" spans="1:10" x14ac:dyDescent="0.35">
      <c r="A110" s="42" t="s">
        <v>154</v>
      </c>
      <c r="B110" s="37">
        <v>5</v>
      </c>
      <c r="C110" s="37">
        <v>0</v>
      </c>
      <c r="D110" s="46">
        <v>0</v>
      </c>
      <c r="E110" s="37" t="s">
        <v>416</v>
      </c>
      <c r="F110" s="37">
        <v>104</v>
      </c>
      <c r="G110" s="37">
        <v>0</v>
      </c>
      <c r="H110" s="37">
        <v>0</v>
      </c>
      <c r="I110" s="39">
        <v>0</v>
      </c>
      <c r="J110" s="38" t="s">
        <v>416</v>
      </c>
    </row>
    <row r="111" spans="1:10" x14ac:dyDescent="0.35">
      <c r="A111" s="42" t="s">
        <v>155</v>
      </c>
      <c r="B111" s="37">
        <v>103</v>
      </c>
      <c r="C111" s="37" t="s">
        <v>403</v>
      </c>
      <c r="D111" s="45" t="s">
        <v>403</v>
      </c>
      <c r="E111" s="37" t="s">
        <v>418</v>
      </c>
      <c r="F111" s="37">
        <v>3346</v>
      </c>
      <c r="G111" s="37">
        <v>616</v>
      </c>
      <c r="H111" s="37">
        <v>3</v>
      </c>
      <c r="I111" s="38">
        <v>4.87012987012987E-3</v>
      </c>
      <c r="J111" s="38" t="s">
        <v>418</v>
      </c>
    </row>
    <row r="112" spans="1:10" x14ac:dyDescent="0.35">
      <c r="A112" s="42" t="s">
        <v>156</v>
      </c>
      <c r="B112" s="37">
        <v>40</v>
      </c>
      <c r="C112" s="37">
        <v>7</v>
      </c>
      <c r="D112" s="48">
        <v>8.1413138057888812</v>
      </c>
      <c r="E112" s="37" t="s">
        <v>417</v>
      </c>
      <c r="F112" s="37">
        <v>1027</v>
      </c>
      <c r="G112" s="37">
        <v>258</v>
      </c>
      <c r="H112" s="37">
        <v>8</v>
      </c>
      <c r="I112" s="38">
        <v>3.1007751937984496E-2</v>
      </c>
      <c r="J112" s="38" t="s">
        <v>418</v>
      </c>
    </row>
    <row r="113" spans="1:10" x14ac:dyDescent="0.35">
      <c r="A113" s="42" t="s">
        <v>157</v>
      </c>
      <c r="B113" s="37">
        <v>12</v>
      </c>
      <c r="C113" s="37">
        <v>0</v>
      </c>
      <c r="D113" s="46">
        <v>0</v>
      </c>
      <c r="E113" s="37" t="s">
        <v>416</v>
      </c>
      <c r="F113" s="37">
        <v>287</v>
      </c>
      <c r="G113" s="37">
        <v>45</v>
      </c>
      <c r="H113" s="37">
        <v>0</v>
      </c>
      <c r="I113" s="39">
        <v>0</v>
      </c>
      <c r="J113" s="38" t="s">
        <v>416</v>
      </c>
    </row>
    <row r="114" spans="1:10" x14ac:dyDescent="0.35">
      <c r="A114" s="42" t="s">
        <v>158</v>
      </c>
      <c r="B114" s="37">
        <v>74</v>
      </c>
      <c r="C114" s="37" t="s">
        <v>403</v>
      </c>
      <c r="D114" s="45" t="s">
        <v>403</v>
      </c>
      <c r="E114" s="37" t="s">
        <v>416</v>
      </c>
      <c r="F114" s="37">
        <v>2284</v>
      </c>
      <c r="G114" s="37">
        <v>306</v>
      </c>
      <c r="H114" s="37">
        <v>1</v>
      </c>
      <c r="I114" s="38">
        <v>3.2679738562091504E-3</v>
      </c>
      <c r="J114" s="38" t="s">
        <v>416</v>
      </c>
    </row>
    <row r="115" spans="1:10" x14ac:dyDescent="0.35">
      <c r="A115" s="42" t="s">
        <v>159</v>
      </c>
      <c r="B115" s="37">
        <v>218</v>
      </c>
      <c r="C115" s="37">
        <v>7</v>
      </c>
      <c r="D115" s="44">
        <v>2.8794508222777391</v>
      </c>
      <c r="E115" s="37" t="s">
        <v>417</v>
      </c>
      <c r="F115" s="37">
        <v>4444</v>
      </c>
      <c r="G115" s="37">
        <v>758</v>
      </c>
      <c r="H115" s="37">
        <v>7</v>
      </c>
      <c r="I115" s="38">
        <v>9.2348284960422165E-3</v>
      </c>
      <c r="J115" s="38" t="s">
        <v>416</v>
      </c>
    </row>
    <row r="116" spans="1:10" x14ac:dyDescent="0.35">
      <c r="A116" s="42" t="s">
        <v>160</v>
      </c>
      <c r="B116" s="37">
        <v>44</v>
      </c>
      <c r="C116" s="37">
        <v>0</v>
      </c>
      <c r="D116" s="46">
        <v>0</v>
      </c>
      <c r="E116" s="37" t="s">
        <v>418</v>
      </c>
      <c r="F116" s="37">
        <v>2159</v>
      </c>
      <c r="G116" s="37">
        <v>398</v>
      </c>
      <c r="H116" s="37">
        <v>0</v>
      </c>
      <c r="I116" s="39">
        <v>0</v>
      </c>
      <c r="J116" s="38" t="s">
        <v>418</v>
      </c>
    </row>
    <row r="117" spans="1:10" x14ac:dyDescent="0.35">
      <c r="A117" s="42" t="s">
        <v>161</v>
      </c>
      <c r="B117" s="37">
        <v>42</v>
      </c>
      <c r="C117" s="37" t="s">
        <v>403</v>
      </c>
      <c r="D117" s="45" t="s">
        <v>403</v>
      </c>
      <c r="E117" s="37" t="s">
        <v>417</v>
      </c>
      <c r="F117" s="37">
        <v>1228</v>
      </c>
      <c r="G117" s="37">
        <v>182</v>
      </c>
      <c r="H117" s="37">
        <v>1</v>
      </c>
      <c r="I117" s="38">
        <v>5.4945054945054949E-3</v>
      </c>
      <c r="J117" s="38" t="s">
        <v>417</v>
      </c>
    </row>
    <row r="118" spans="1:10" x14ac:dyDescent="0.35">
      <c r="A118" s="42" t="s">
        <v>162</v>
      </c>
      <c r="B118" s="37">
        <v>45</v>
      </c>
      <c r="C118" s="37">
        <v>0</v>
      </c>
      <c r="D118" s="46">
        <v>0</v>
      </c>
      <c r="E118" s="37" t="s">
        <v>418</v>
      </c>
      <c r="F118" s="37">
        <v>2078</v>
      </c>
      <c r="G118" s="37">
        <v>378</v>
      </c>
      <c r="H118" s="37">
        <v>0</v>
      </c>
      <c r="I118" s="39">
        <v>0</v>
      </c>
      <c r="J118" s="38" t="s">
        <v>416</v>
      </c>
    </row>
    <row r="119" spans="1:10" x14ac:dyDescent="0.35">
      <c r="A119" s="42" t="s">
        <v>163</v>
      </c>
      <c r="B119" s="37">
        <v>59</v>
      </c>
      <c r="C119" s="37">
        <v>0</v>
      </c>
      <c r="D119" s="46">
        <v>0</v>
      </c>
      <c r="E119" s="37" t="s">
        <v>418</v>
      </c>
      <c r="F119" s="37">
        <v>1392</v>
      </c>
      <c r="G119" s="37">
        <v>178</v>
      </c>
      <c r="H119" s="37">
        <v>0</v>
      </c>
      <c r="I119" s="39">
        <v>0</v>
      </c>
      <c r="J119" s="38" t="s">
        <v>416</v>
      </c>
    </row>
    <row r="120" spans="1:10" x14ac:dyDescent="0.35">
      <c r="A120" s="42" t="s">
        <v>164</v>
      </c>
      <c r="B120" s="37">
        <v>41</v>
      </c>
      <c r="C120" s="37" t="s">
        <v>403</v>
      </c>
      <c r="D120" s="45" t="s">
        <v>403</v>
      </c>
      <c r="E120" s="37" t="s">
        <v>416</v>
      </c>
      <c r="F120" s="37">
        <v>1491</v>
      </c>
      <c r="G120" s="37">
        <v>321</v>
      </c>
      <c r="H120" s="37">
        <v>5</v>
      </c>
      <c r="I120" s="38">
        <v>1.5576323987538941E-2</v>
      </c>
      <c r="J120" s="38" t="s">
        <v>416</v>
      </c>
    </row>
    <row r="121" spans="1:10" x14ac:dyDescent="0.35">
      <c r="A121" s="42" t="s">
        <v>17</v>
      </c>
      <c r="B121" s="37">
        <v>99</v>
      </c>
      <c r="C121" s="37">
        <v>0</v>
      </c>
      <c r="D121" s="46">
        <v>0</v>
      </c>
      <c r="E121" s="37" t="s">
        <v>416</v>
      </c>
      <c r="F121" s="37">
        <v>1050</v>
      </c>
      <c r="G121" s="37">
        <v>138</v>
      </c>
      <c r="H121" s="37">
        <v>0</v>
      </c>
      <c r="I121" s="39">
        <v>0</v>
      </c>
      <c r="J121" s="38" t="s">
        <v>416</v>
      </c>
    </row>
    <row r="122" spans="1:10" x14ac:dyDescent="0.35">
      <c r="A122" s="42" t="s">
        <v>165</v>
      </c>
      <c r="B122" s="37" t="s">
        <v>403</v>
      </c>
      <c r="C122" s="37" t="s">
        <v>403</v>
      </c>
      <c r="D122" s="45" t="s">
        <v>403</v>
      </c>
      <c r="E122" s="37" t="s">
        <v>416</v>
      </c>
      <c r="F122" s="37">
        <v>43</v>
      </c>
      <c r="G122" s="37">
        <v>10</v>
      </c>
      <c r="H122" s="37">
        <v>1</v>
      </c>
      <c r="I122" s="38">
        <v>0.1</v>
      </c>
      <c r="J122" s="38" t="s">
        <v>418</v>
      </c>
    </row>
    <row r="123" spans="1:10" x14ac:dyDescent="0.35">
      <c r="A123" s="42" t="s">
        <v>166</v>
      </c>
      <c r="B123" s="37">
        <v>79</v>
      </c>
      <c r="C123" s="37">
        <v>5</v>
      </c>
      <c r="D123" s="44">
        <v>2.493173898568648</v>
      </c>
      <c r="E123" s="37" t="s">
        <v>417</v>
      </c>
      <c r="F123" s="37">
        <v>2330</v>
      </c>
      <c r="G123" s="37">
        <v>334</v>
      </c>
      <c r="H123" s="37">
        <v>5</v>
      </c>
      <c r="I123" s="38">
        <v>1.4970059880239521E-2</v>
      </c>
      <c r="J123" s="38" t="s">
        <v>418</v>
      </c>
    </row>
    <row r="124" spans="1:10" x14ac:dyDescent="0.35">
      <c r="A124" s="42" t="s">
        <v>167</v>
      </c>
      <c r="B124" s="37">
        <v>114</v>
      </c>
      <c r="C124" s="37" t="s">
        <v>403</v>
      </c>
      <c r="D124" s="45" t="s">
        <v>403</v>
      </c>
      <c r="E124" s="37" t="s">
        <v>417</v>
      </c>
      <c r="F124" s="37">
        <v>1967</v>
      </c>
      <c r="G124" s="37">
        <v>225</v>
      </c>
      <c r="H124" s="37">
        <v>4</v>
      </c>
      <c r="I124" s="38">
        <v>1.7777777777777778E-2</v>
      </c>
      <c r="J124" s="38" t="s">
        <v>417</v>
      </c>
    </row>
    <row r="125" spans="1:10" x14ac:dyDescent="0.35">
      <c r="A125" s="42" t="s">
        <v>168</v>
      </c>
      <c r="B125" s="37">
        <v>10</v>
      </c>
      <c r="C125" s="37">
        <v>0</v>
      </c>
      <c r="D125" s="46">
        <v>0</v>
      </c>
      <c r="E125" s="37" t="s">
        <v>418</v>
      </c>
      <c r="F125" s="37">
        <v>385</v>
      </c>
      <c r="G125" s="37">
        <v>64</v>
      </c>
      <c r="H125" s="37">
        <v>0</v>
      </c>
      <c r="I125" s="39">
        <v>0</v>
      </c>
      <c r="J125" s="38" t="s">
        <v>418</v>
      </c>
    </row>
    <row r="126" spans="1:10" x14ac:dyDescent="0.35">
      <c r="A126" s="42" t="s">
        <v>169</v>
      </c>
      <c r="B126" s="37">
        <v>18</v>
      </c>
      <c r="C126" s="37">
        <v>0</v>
      </c>
      <c r="D126" s="46">
        <v>0</v>
      </c>
      <c r="E126" s="37" t="s">
        <v>416</v>
      </c>
      <c r="F126" s="37">
        <v>1057</v>
      </c>
      <c r="G126" s="37">
        <v>220</v>
      </c>
      <c r="H126" s="37">
        <v>0</v>
      </c>
      <c r="I126" s="39">
        <v>0</v>
      </c>
      <c r="J126" s="38" t="s">
        <v>416</v>
      </c>
    </row>
    <row r="127" spans="1:10" x14ac:dyDescent="0.35">
      <c r="A127" s="42" t="s">
        <v>170</v>
      </c>
      <c r="B127" s="37">
        <v>141</v>
      </c>
      <c r="C127" s="37" t="s">
        <v>403</v>
      </c>
      <c r="D127" s="45" t="s">
        <v>403</v>
      </c>
      <c r="E127" s="37" t="s">
        <v>417</v>
      </c>
      <c r="F127" s="37">
        <v>3085</v>
      </c>
      <c r="G127" s="37">
        <v>494</v>
      </c>
      <c r="H127" s="37">
        <v>4</v>
      </c>
      <c r="I127" s="38">
        <v>8.0971659919028341E-3</v>
      </c>
      <c r="J127" s="38" t="s">
        <v>417</v>
      </c>
    </row>
    <row r="128" spans="1:10" x14ac:dyDescent="0.35">
      <c r="A128" s="42" t="s">
        <v>171</v>
      </c>
      <c r="B128" s="37">
        <v>19</v>
      </c>
      <c r="C128" s="37" t="s">
        <v>403</v>
      </c>
      <c r="D128" s="45" t="s">
        <v>403</v>
      </c>
      <c r="E128" s="37" t="s">
        <v>417</v>
      </c>
      <c r="F128" s="37">
        <v>650</v>
      </c>
      <c r="G128" s="37">
        <v>137</v>
      </c>
      <c r="H128" s="37">
        <v>1</v>
      </c>
      <c r="I128" s="38">
        <v>7.2992700729927005E-3</v>
      </c>
      <c r="J128" s="38" t="s">
        <v>418</v>
      </c>
    </row>
    <row r="129" spans="1:10" x14ac:dyDescent="0.35">
      <c r="A129" s="42" t="s">
        <v>172</v>
      </c>
      <c r="B129" s="37">
        <v>1291</v>
      </c>
      <c r="C129" s="37">
        <v>22</v>
      </c>
      <c r="D129" s="44">
        <v>2.3865371427696727</v>
      </c>
      <c r="E129" s="37" t="s">
        <v>417</v>
      </c>
      <c r="F129" s="37">
        <v>16826</v>
      </c>
      <c r="G129" s="37">
        <v>2270</v>
      </c>
      <c r="H129" s="37">
        <v>25</v>
      </c>
      <c r="I129" s="38">
        <v>1.1013215859030838E-2</v>
      </c>
      <c r="J129" s="38" t="s">
        <v>416</v>
      </c>
    </row>
    <row r="130" spans="1:10" x14ac:dyDescent="0.35">
      <c r="A130" s="42" t="s">
        <v>173</v>
      </c>
      <c r="B130" s="37">
        <v>0</v>
      </c>
      <c r="C130" s="37">
        <v>0</v>
      </c>
      <c r="D130" s="46">
        <v>0</v>
      </c>
      <c r="E130" s="37" t="s">
        <v>416</v>
      </c>
      <c r="F130" s="37">
        <v>28</v>
      </c>
      <c r="G130" s="37">
        <v>5</v>
      </c>
      <c r="H130" s="37">
        <v>0</v>
      </c>
      <c r="I130" s="39">
        <v>0</v>
      </c>
      <c r="J130" s="38" t="s">
        <v>416</v>
      </c>
    </row>
    <row r="131" spans="1:10" x14ac:dyDescent="0.35">
      <c r="A131" s="42" t="s">
        <v>174</v>
      </c>
      <c r="B131" s="37">
        <v>0</v>
      </c>
      <c r="C131" s="37">
        <v>0</v>
      </c>
      <c r="D131" s="46">
        <v>0</v>
      </c>
      <c r="E131" s="37" t="s">
        <v>416</v>
      </c>
      <c r="F131" s="37">
        <v>54</v>
      </c>
      <c r="G131" s="37">
        <v>7</v>
      </c>
      <c r="H131" s="37">
        <v>0</v>
      </c>
      <c r="I131" s="39">
        <v>0</v>
      </c>
      <c r="J131" s="38" t="s">
        <v>416</v>
      </c>
    </row>
    <row r="132" spans="1:10" x14ac:dyDescent="0.35">
      <c r="A132" s="42" t="s">
        <v>175</v>
      </c>
      <c r="B132" s="37">
        <v>291</v>
      </c>
      <c r="C132" s="37" t="s">
        <v>403</v>
      </c>
      <c r="D132" s="45" t="s">
        <v>403</v>
      </c>
      <c r="E132" s="37" t="s">
        <v>418</v>
      </c>
      <c r="F132" s="37">
        <v>5097</v>
      </c>
      <c r="G132" s="37">
        <v>844</v>
      </c>
      <c r="H132" s="37">
        <v>8</v>
      </c>
      <c r="I132" s="38">
        <v>9.4786729857819912E-3</v>
      </c>
      <c r="J132" s="38" t="s">
        <v>418</v>
      </c>
    </row>
    <row r="133" spans="1:10" x14ac:dyDescent="0.35">
      <c r="A133" s="42" t="s">
        <v>176</v>
      </c>
      <c r="B133" s="37">
        <v>5</v>
      </c>
      <c r="C133" s="37">
        <v>0</v>
      </c>
      <c r="D133" s="46">
        <v>0</v>
      </c>
      <c r="E133" s="37" t="s">
        <v>418</v>
      </c>
      <c r="F133" s="37">
        <v>425</v>
      </c>
      <c r="G133" s="37">
        <v>77</v>
      </c>
      <c r="H133" s="37">
        <v>0</v>
      </c>
      <c r="I133" s="39">
        <v>0</v>
      </c>
      <c r="J133" s="38" t="s">
        <v>418</v>
      </c>
    </row>
    <row r="134" spans="1:10" x14ac:dyDescent="0.35">
      <c r="A134" s="42" t="s">
        <v>177</v>
      </c>
      <c r="B134" s="37">
        <v>205</v>
      </c>
      <c r="C134" s="37" t="s">
        <v>403</v>
      </c>
      <c r="D134" s="45" t="s">
        <v>403</v>
      </c>
      <c r="E134" s="37" t="s">
        <v>418</v>
      </c>
      <c r="F134" s="37">
        <v>2550</v>
      </c>
      <c r="G134" s="37">
        <v>313</v>
      </c>
      <c r="H134" s="37">
        <v>4</v>
      </c>
      <c r="I134" s="38">
        <v>1.2779552715654952E-2</v>
      </c>
      <c r="J134" s="38" t="s">
        <v>416</v>
      </c>
    </row>
    <row r="135" spans="1:10" x14ac:dyDescent="0.35">
      <c r="A135" s="42" t="s">
        <v>178</v>
      </c>
      <c r="B135" s="37">
        <v>135</v>
      </c>
      <c r="C135" s="37" t="s">
        <v>403</v>
      </c>
      <c r="D135" s="45" t="s">
        <v>403</v>
      </c>
      <c r="E135" s="37" t="s">
        <v>418</v>
      </c>
      <c r="F135" s="37">
        <v>4467</v>
      </c>
      <c r="G135" s="37">
        <v>765</v>
      </c>
      <c r="H135" s="37">
        <v>5</v>
      </c>
      <c r="I135" s="38">
        <v>6.5359477124183009E-3</v>
      </c>
      <c r="J135" s="38" t="s">
        <v>417</v>
      </c>
    </row>
    <row r="136" spans="1:10" x14ac:dyDescent="0.35">
      <c r="A136" s="42" t="s">
        <v>179</v>
      </c>
      <c r="B136" s="37">
        <v>10</v>
      </c>
      <c r="C136" s="37" t="s">
        <v>403</v>
      </c>
      <c r="D136" s="45" t="s">
        <v>403</v>
      </c>
      <c r="E136" s="37" t="s">
        <v>416</v>
      </c>
      <c r="F136" s="37">
        <v>382</v>
      </c>
      <c r="G136" s="37">
        <v>90</v>
      </c>
      <c r="H136" s="37">
        <v>3</v>
      </c>
      <c r="I136" s="38">
        <v>3.3333333333333333E-2</v>
      </c>
      <c r="J136" s="38" t="s">
        <v>418</v>
      </c>
    </row>
    <row r="137" spans="1:10" x14ac:dyDescent="0.35">
      <c r="A137" s="42" t="s">
        <v>180</v>
      </c>
      <c r="B137" s="37">
        <v>64</v>
      </c>
      <c r="C137" s="37">
        <v>6</v>
      </c>
      <c r="D137" s="44">
        <v>3.1090915939598469</v>
      </c>
      <c r="E137" s="37" t="s">
        <v>416</v>
      </c>
      <c r="F137" s="37">
        <v>2699</v>
      </c>
      <c r="G137" s="37">
        <v>568</v>
      </c>
      <c r="H137" s="37">
        <v>6</v>
      </c>
      <c r="I137" s="38">
        <v>1.0563380281690141E-2</v>
      </c>
      <c r="J137" s="38" t="s">
        <v>418</v>
      </c>
    </row>
    <row r="138" spans="1:10" x14ac:dyDescent="0.35">
      <c r="A138" s="42" t="s">
        <v>181</v>
      </c>
      <c r="B138" s="37">
        <v>1029</v>
      </c>
      <c r="C138" s="37">
        <v>52</v>
      </c>
      <c r="D138" s="48">
        <v>9.0142920485917024</v>
      </c>
      <c r="E138" s="37" t="s">
        <v>417</v>
      </c>
      <c r="F138" s="37">
        <v>13485</v>
      </c>
      <c r="G138" s="37">
        <v>2717</v>
      </c>
      <c r="H138" s="37">
        <v>65</v>
      </c>
      <c r="I138" s="38">
        <v>2.3923444976076555E-2</v>
      </c>
      <c r="J138" s="38" t="s">
        <v>416</v>
      </c>
    </row>
    <row r="139" spans="1:10" x14ac:dyDescent="0.35">
      <c r="A139" s="42" t="s">
        <v>182</v>
      </c>
      <c r="B139" s="37">
        <v>48</v>
      </c>
      <c r="C139" s="37" t="s">
        <v>403</v>
      </c>
      <c r="D139" s="45" t="s">
        <v>403</v>
      </c>
      <c r="E139" s="37" t="s">
        <v>416</v>
      </c>
      <c r="F139" s="37">
        <v>1525</v>
      </c>
      <c r="G139" s="37">
        <v>248</v>
      </c>
      <c r="H139" s="37">
        <v>2</v>
      </c>
      <c r="I139" s="38">
        <v>8.0645161290322578E-3</v>
      </c>
      <c r="J139" s="38" t="s">
        <v>417</v>
      </c>
    </row>
    <row r="140" spans="1:10" x14ac:dyDescent="0.35">
      <c r="A140" s="42" t="s">
        <v>183</v>
      </c>
      <c r="B140" s="37">
        <v>136</v>
      </c>
      <c r="C140" s="37" t="s">
        <v>403</v>
      </c>
      <c r="D140" s="45" t="s">
        <v>403</v>
      </c>
      <c r="E140" s="37" t="s">
        <v>418</v>
      </c>
      <c r="F140" s="37">
        <v>3539</v>
      </c>
      <c r="G140" s="37">
        <v>657</v>
      </c>
      <c r="H140" s="37">
        <v>2</v>
      </c>
      <c r="I140" s="38">
        <v>3.0441400304414001E-3</v>
      </c>
      <c r="J140" s="38" t="s">
        <v>418</v>
      </c>
    </row>
    <row r="141" spans="1:10" x14ac:dyDescent="0.35">
      <c r="A141" s="42" t="s">
        <v>184</v>
      </c>
      <c r="B141" s="37">
        <v>8</v>
      </c>
      <c r="C141" s="37" t="s">
        <v>403</v>
      </c>
      <c r="D141" s="45" t="s">
        <v>403</v>
      </c>
      <c r="E141" s="37" t="s">
        <v>416</v>
      </c>
      <c r="F141" s="37">
        <v>787</v>
      </c>
      <c r="G141" s="37">
        <v>126</v>
      </c>
      <c r="H141" s="37">
        <v>1</v>
      </c>
      <c r="I141" s="38">
        <v>7.9365079365079361E-3</v>
      </c>
      <c r="J141" s="38" t="s">
        <v>418</v>
      </c>
    </row>
    <row r="142" spans="1:10" x14ac:dyDescent="0.35">
      <c r="A142" s="42" t="s">
        <v>185</v>
      </c>
      <c r="B142" s="37">
        <v>201</v>
      </c>
      <c r="C142" s="37">
        <v>5</v>
      </c>
      <c r="D142" s="44">
        <v>1.7050249384928406</v>
      </c>
      <c r="E142" s="37" t="s">
        <v>417</v>
      </c>
      <c r="F142" s="37">
        <v>4231</v>
      </c>
      <c r="G142" s="37">
        <v>801</v>
      </c>
      <c r="H142" s="37">
        <v>7</v>
      </c>
      <c r="I142" s="38">
        <v>8.7390761548064924E-3</v>
      </c>
      <c r="J142" s="38" t="s">
        <v>417</v>
      </c>
    </row>
    <row r="143" spans="1:10" x14ac:dyDescent="0.35">
      <c r="A143" s="42" t="s">
        <v>186</v>
      </c>
      <c r="B143" s="37">
        <v>62</v>
      </c>
      <c r="C143" s="37">
        <v>11</v>
      </c>
      <c r="D143" s="47">
        <v>7.9554003030338345</v>
      </c>
      <c r="E143" s="37" t="s">
        <v>417</v>
      </c>
      <c r="F143" s="37">
        <v>1771</v>
      </c>
      <c r="G143" s="37">
        <v>258</v>
      </c>
      <c r="H143" s="37">
        <v>11</v>
      </c>
      <c r="I143" s="38">
        <v>4.2635658914728682E-2</v>
      </c>
      <c r="J143" s="38" t="s">
        <v>417</v>
      </c>
    </row>
    <row r="144" spans="1:10" x14ac:dyDescent="0.35">
      <c r="A144" s="42" t="s">
        <v>187</v>
      </c>
      <c r="B144" s="37">
        <v>14</v>
      </c>
      <c r="C144" s="37">
        <v>0</v>
      </c>
      <c r="D144" s="46">
        <v>0</v>
      </c>
      <c r="E144" s="37" t="s">
        <v>416</v>
      </c>
      <c r="F144" s="37">
        <v>437</v>
      </c>
      <c r="G144" s="37">
        <v>85</v>
      </c>
      <c r="H144" s="37">
        <v>0</v>
      </c>
      <c r="I144" s="39">
        <v>0</v>
      </c>
      <c r="J144" s="38" t="s">
        <v>416</v>
      </c>
    </row>
    <row r="145" spans="1:10" x14ac:dyDescent="0.35">
      <c r="A145" s="42" t="s">
        <v>188</v>
      </c>
      <c r="B145" s="37">
        <v>79</v>
      </c>
      <c r="C145" s="37">
        <v>6</v>
      </c>
      <c r="D145" s="44">
        <v>3.1871332930416267</v>
      </c>
      <c r="E145" s="37" t="s">
        <v>417</v>
      </c>
      <c r="F145" s="37">
        <v>3047</v>
      </c>
      <c r="G145" s="37">
        <v>469</v>
      </c>
      <c r="H145" s="37">
        <v>8</v>
      </c>
      <c r="I145" s="38">
        <v>1.7057569296375266E-2</v>
      </c>
      <c r="J145" s="38" t="s">
        <v>417</v>
      </c>
    </row>
    <row r="146" spans="1:10" x14ac:dyDescent="0.35">
      <c r="A146" s="42" t="s">
        <v>189</v>
      </c>
      <c r="B146" s="37">
        <v>143</v>
      </c>
      <c r="C146" s="37">
        <v>5</v>
      </c>
      <c r="D146" s="44">
        <v>2.6331395340202497</v>
      </c>
      <c r="E146" s="37" t="s">
        <v>417</v>
      </c>
      <c r="F146" s="37">
        <v>3062</v>
      </c>
      <c r="G146" s="37">
        <v>418</v>
      </c>
      <c r="H146" s="37">
        <v>10</v>
      </c>
      <c r="I146" s="38">
        <v>2.3923444976076555E-2</v>
      </c>
      <c r="J146" s="38" t="s">
        <v>417</v>
      </c>
    </row>
    <row r="147" spans="1:10" x14ac:dyDescent="0.35">
      <c r="A147" s="42" t="s">
        <v>190</v>
      </c>
      <c r="B147" s="37">
        <v>63</v>
      </c>
      <c r="C147" s="37">
        <v>0</v>
      </c>
      <c r="D147" s="46">
        <v>0</v>
      </c>
      <c r="E147" s="37" t="s">
        <v>416</v>
      </c>
      <c r="F147" s="37">
        <v>1867</v>
      </c>
      <c r="G147" s="37">
        <v>312</v>
      </c>
      <c r="H147" s="37">
        <v>0</v>
      </c>
      <c r="I147" s="39">
        <v>0</v>
      </c>
      <c r="J147" s="38" t="s">
        <v>416</v>
      </c>
    </row>
    <row r="148" spans="1:10" x14ac:dyDescent="0.35">
      <c r="A148" s="42" t="s">
        <v>191</v>
      </c>
      <c r="B148" s="37">
        <v>108</v>
      </c>
      <c r="C148" s="37" t="s">
        <v>403</v>
      </c>
      <c r="D148" s="45" t="s">
        <v>403</v>
      </c>
      <c r="E148" s="37" t="s">
        <v>418</v>
      </c>
      <c r="F148" s="37">
        <v>1738</v>
      </c>
      <c r="G148" s="37">
        <v>322</v>
      </c>
      <c r="H148" s="37">
        <v>5</v>
      </c>
      <c r="I148" s="38">
        <v>1.5527950310559006E-2</v>
      </c>
      <c r="J148" s="38" t="s">
        <v>417</v>
      </c>
    </row>
    <row r="149" spans="1:10" x14ac:dyDescent="0.35">
      <c r="A149" s="42" t="s">
        <v>192</v>
      </c>
      <c r="B149" s="37">
        <v>8</v>
      </c>
      <c r="C149" s="37">
        <v>0</v>
      </c>
      <c r="D149" s="46">
        <v>0</v>
      </c>
      <c r="E149" s="37" t="s">
        <v>416</v>
      </c>
      <c r="F149" s="37">
        <v>467</v>
      </c>
      <c r="G149" s="37">
        <v>83</v>
      </c>
      <c r="H149" s="37">
        <v>0</v>
      </c>
      <c r="I149" s="39">
        <v>0</v>
      </c>
      <c r="J149" s="38" t="s">
        <v>416</v>
      </c>
    </row>
    <row r="150" spans="1:10" x14ac:dyDescent="0.35">
      <c r="A150" s="42" t="s">
        <v>193</v>
      </c>
      <c r="B150" s="37">
        <v>3878</v>
      </c>
      <c r="C150" s="37">
        <v>105</v>
      </c>
      <c r="D150" s="48">
        <v>8.5057245851680126</v>
      </c>
      <c r="E150" s="37" t="s">
        <v>418</v>
      </c>
      <c r="F150" s="37">
        <v>30890</v>
      </c>
      <c r="G150" s="37">
        <v>4437</v>
      </c>
      <c r="H150" s="37">
        <v>125</v>
      </c>
      <c r="I150" s="38">
        <v>2.8172188415596124E-2</v>
      </c>
      <c r="J150" s="38" t="s">
        <v>418</v>
      </c>
    </row>
    <row r="151" spans="1:10" x14ac:dyDescent="0.35">
      <c r="A151" s="42" t="s">
        <v>194</v>
      </c>
      <c r="B151" s="37">
        <v>22</v>
      </c>
      <c r="C151" s="37">
        <v>0</v>
      </c>
      <c r="D151" s="46">
        <v>0</v>
      </c>
      <c r="E151" s="37" t="s">
        <v>418</v>
      </c>
      <c r="F151" s="37">
        <v>1193</v>
      </c>
      <c r="G151" s="37">
        <v>221</v>
      </c>
      <c r="H151" s="37">
        <v>1</v>
      </c>
      <c r="I151" s="38">
        <v>4.5248868778280547E-3</v>
      </c>
      <c r="J151" s="38" t="s">
        <v>418</v>
      </c>
    </row>
    <row r="152" spans="1:10" x14ac:dyDescent="0.35">
      <c r="A152" s="42" t="s">
        <v>195</v>
      </c>
      <c r="B152" s="37">
        <v>164</v>
      </c>
      <c r="C152" s="37" t="s">
        <v>403</v>
      </c>
      <c r="D152" s="45" t="s">
        <v>403</v>
      </c>
      <c r="E152" s="37" t="s">
        <v>418</v>
      </c>
      <c r="F152" s="37">
        <v>2608</v>
      </c>
      <c r="G152" s="37">
        <v>351</v>
      </c>
      <c r="H152" s="37">
        <v>4</v>
      </c>
      <c r="I152" s="38">
        <v>1.1396011396011397E-2</v>
      </c>
      <c r="J152" s="38" t="s">
        <v>418</v>
      </c>
    </row>
    <row r="153" spans="1:10" x14ac:dyDescent="0.35">
      <c r="A153" s="42" t="s">
        <v>196</v>
      </c>
      <c r="B153" s="37">
        <v>17</v>
      </c>
      <c r="C153" s="37" t="s">
        <v>403</v>
      </c>
      <c r="D153" s="45" t="s">
        <v>403</v>
      </c>
      <c r="E153" s="37" t="s">
        <v>418</v>
      </c>
      <c r="F153" s="37">
        <v>1532</v>
      </c>
      <c r="G153" s="37">
        <v>244</v>
      </c>
      <c r="H153" s="37">
        <v>1</v>
      </c>
      <c r="I153" s="38">
        <v>4.0983606557377051E-3</v>
      </c>
      <c r="J153" s="38" t="s">
        <v>418</v>
      </c>
    </row>
    <row r="154" spans="1:10" x14ac:dyDescent="0.35">
      <c r="A154" s="42" t="s">
        <v>197</v>
      </c>
      <c r="B154" s="37">
        <v>740</v>
      </c>
      <c r="C154" s="37">
        <v>18</v>
      </c>
      <c r="D154" s="44">
        <v>3.1674032892324493</v>
      </c>
      <c r="E154" s="37" t="s">
        <v>417</v>
      </c>
      <c r="F154" s="37">
        <v>11485</v>
      </c>
      <c r="G154" s="37">
        <v>1417</v>
      </c>
      <c r="H154" s="37">
        <v>21</v>
      </c>
      <c r="I154" s="38">
        <v>1.4820042342978124E-2</v>
      </c>
      <c r="J154" s="38" t="s">
        <v>418</v>
      </c>
    </row>
    <row r="155" spans="1:10" x14ac:dyDescent="0.35">
      <c r="A155" s="42" t="s">
        <v>198</v>
      </c>
      <c r="B155" s="37" t="s">
        <v>403</v>
      </c>
      <c r="C155" s="37">
        <v>0</v>
      </c>
      <c r="D155" s="46">
        <v>0</v>
      </c>
      <c r="E155" s="37" t="s">
        <v>416</v>
      </c>
      <c r="F155" s="37">
        <v>358</v>
      </c>
      <c r="G155" s="37">
        <v>65</v>
      </c>
      <c r="H155" s="37">
        <v>0</v>
      </c>
      <c r="I155" s="39">
        <v>0</v>
      </c>
      <c r="J155" s="38" t="s">
        <v>416</v>
      </c>
    </row>
    <row r="156" spans="1:10" x14ac:dyDescent="0.35">
      <c r="A156" s="42" t="s">
        <v>199</v>
      </c>
      <c r="B156" s="37">
        <v>338</v>
      </c>
      <c r="C156" s="37" t="s">
        <v>403</v>
      </c>
      <c r="D156" s="45" t="s">
        <v>403</v>
      </c>
      <c r="E156" s="37" t="s">
        <v>418</v>
      </c>
      <c r="F156" s="37">
        <v>6180</v>
      </c>
      <c r="G156" s="37">
        <v>982</v>
      </c>
      <c r="H156" s="37">
        <v>5</v>
      </c>
      <c r="I156" s="38">
        <v>5.0916496945010185E-3</v>
      </c>
      <c r="J156" s="38" t="s">
        <v>418</v>
      </c>
    </row>
    <row r="157" spans="1:10" x14ac:dyDescent="0.35">
      <c r="A157" s="42" t="s">
        <v>200</v>
      </c>
      <c r="B157" s="37">
        <v>0</v>
      </c>
      <c r="C157" s="37">
        <v>0</v>
      </c>
      <c r="D157" s="46">
        <v>0</v>
      </c>
      <c r="E157" s="37" t="s">
        <v>416</v>
      </c>
      <c r="F157" s="37">
        <v>26</v>
      </c>
      <c r="G157" s="37">
        <v>6</v>
      </c>
      <c r="H157" s="37">
        <v>0</v>
      </c>
      <c r="I157" s="39">
        <v>0</v>
      </c>
      <c r="J157" s="38" t="s">
        <v>416</v>
      </c>
    </row>
    <row r="158" spans="1:10" x14ac:dyDescent="0.35">
      <c r="A158" s="42" t="s">
        <v>201</v>
      </c>
      <c r="B158" s="37">
        <v>45</v>
      </c>
      <c r="C158" s="37" t="s">
        <v>403</v>
      </c>
      <c r="D158" s="45" t="s">
        <v>403</v>
      </c>
      <c r="E158" s="37" t="s">
        <v>417</v>
      </c>
      <c r="F158" s="37">
        <v>1652</v>
      </c>
      <c r="G158" s="37">
        <v>276</v>
      </c>
      <c r="H158" s="37">
        <v>4</v>
      </c>
      <c r="I158" s="38">
        <v>1.4492753623188406E-2</v>
      </c>
      <c r="J158" s="38" t="s">
        <v>416</v>
      </c>
    </row>
    <row r="159" spans="1:10" x14ac:dyDescent="0.35">
      <c r="A159" s="42" t="s">
        <v>202</v>
      </c>
      <c r="B159" s="37">
        <v>105</v>
      </c>
      <c r="C159" s="37" t="s">
        <v>403</v>
      </c>
      <c r="D159" s="45" t="s">
        <v>403</v>
      </c>
      <c r="E159" s="37" t="s">
        <v>416</v>
      </c>
      <c r="F159" s="37">
        <v>2135</v>
      </c>
      <c r="G159" s="37">
        <v>406</v>
      </c>
      <c r="H159" s="37">
        <v>3</v>
      </c>
      <c r="I159" s="38">
        <v>7.3891625615763543E-3</v>
      </c>
      <c r="J159" s="38" t="s">
        <v>417</v>
      </c>
    </row>
    <row r="160" spans="1:10" x14ac:dyDescent="0.35">
      <c r="A160" s="42" t="s">
        <v>203</v>
      </c>
      <c r="B160" s="37">
        <v>244</v>
      </c>
      <c r="C160" s="37">
        <v>10</v>
      </c>
      <c r="D160" s="47">
        <v>4.6053974258082713</v>
      </c>
      <c r="E160" s="37" t="s">
        <v>418</v>
      </c>
      <c r="F160" s="37">
        <v>3591</v>
      </c>
      <c r="G160" s="37">
        <v>705</v>
      </c>
      <c r="H160" s="37">
        <v>10</v>
      </c>
      <c r="I160" s="38">
        <v>1.4184397163120567E-2</v>
      </c>
      <c r="J160" s="38" t="s">
        <v>418</v>
      </c>
    </row>
    <row r="161" spans="1:10" x14ac:dyDescent="0.35">
      <c r="A161" s="42" t="s">
        <v>204</v>
      </c>
      <c r="B161" s="37">
        <v>3059</v>
      </c>
      <c r="C161" s="37">
        <v>40</v>
      </c>
      <c r="D161" s="44">
        <v>2.4449553157061281</v>
      </c>
      <c r="E161" s="37" t="s">
        <v>418</v>
      </c>
      <c r="F161" s="37">
        <v>36679</v>
      </c>
      <c r="G161" s="37">
        <v>4934</v>
      </c>
      <c r="H161" s="37">
        <v>58</v>
      </c>
      <c r="I161" s="38">
        <v>1.1755168220510741E-2</v>
      </c>
      <c r="J161" s="38" t="s">
        <v>416</v>
      </c>
    </row>
    <row r="162" spans="1:10" x14ac:dyDescent="0.35">
      <c r="A162" s="42" t="s">
        <v>205</v>
      </c>
      <c r="B162" s="37">
        <v>137</v>
      </c>
      <c r="C162" s="37">
        <v>5</v>
      </c>
      <c r="D162" s="44">
        <v>1.7117633917628352</v>
      </c>
      <c r="E162" s="37" t="s">
        <v>417</v>
      </c>
      <c r="F162" s="37">
        <v>4090</v>
      </c>
      <c r="G162" s="37">
        <v>660</v>
      </c>
      <c r="H162" s="37">
        <v>5</v>
      </c>
      <c r="I162" s="38">
        <v>7.575757575757576E-3</v>
      </c>
      <c r="J162" s="38" t="s">
        <v>416</v>
      </c>
    </row>
    <row r="163" spans="1:10" x14ac:dyDescent="0.35">
      <c r="A163" s="42" t="s">
        <v>206</v>
      </c>
      <c r="B163" s="37">
        <v>71</v>
      </c>
      <c r="C163" s="37" t="s">
        <v>403</v>
      </c>
      <c r="D163" s="45" t="s">
        <v>403</v>
      </c>
      <c r="E163" s="37" t="s">
        <v>417</v>
      </c>
      <c r="F163" s="37">
        <v>2146</v>
      </c>
      <c r="G163" s="37">
        <v>353</v>
      </c>
      <c r="H163" s="37">
        <v>4</v>
      </c>
      <c r="I163" s="38">
        <v>1.1331444759206799E-2</v>
      </c>
      <c r="J163" s="38" t="s">
        <v>417</v>
      </c>
    </row>
    <row r="164" spans="1:10" x14ac:dyDescent="0.35">
      <c r="A164" s="42" t="s">
        <v>207</v>
      </c>
      <c r="B164" s="37">
        <v>4195</v>
      </c>
      <c r="C164" s="37">
        <v>343</v>
      </c>
      <c r="D164" s="48">
        <v>24.280687730761365</v>
      </c>
      <c r="E164" s="37" t="s">
        <v>417</v>
      </c>
      <c r="F164" s="37">
        <v>33965</v>
      </c>
      <c r="G164" s="37">
        <v>5356</v>
      </c>
      <c r="H164" s="37">
        <v>400</v>
      </c>
      <c r="I164" s="38">
        <v>7.468259895444361E-2</v>
      </c>
      <c r="J164" s="38" t="s">
        <v>417</v>
      </c>
    </row>
    <row r="165" spans="1:10" x14ac:dyDescent="0.35">
      <c r="A165" s="42" t="s">
        <v>208</v>
      </c>
      <c r="B165" s="37">
        <v>106</v>
      </c>
      <c r="C165" s="37">
        <v>6</v>
      </c>
      <c r="D165" s="44">
        <v>3.6790381453602445</v>
      </c>
      <c r="E165" s="37" t="s">
        <v>417</v>
      </c>
      <c r="F165" s="37">
        <v>2689</v>
      </c>
      <c r="G165" s="37">
        <v>463</v>
      </c>
      <c r="H165" s="37">
        <v>8</v>
      </c>
      <c r="I165" s="38">
        <v>1.7278617710583154E-2</v>
      </c>
      <c r="J165" s="38" t="s">
        <v>417</v>
      </c>
    </row>
    <row r="166" spans="1:10" x14ac:dyDescent="0.35">
      <c r="A166" s="42" t="s">
        <v>209</v>
      </c>
      <c r="B166" s="37">
        <v>1349</v>
      </c>
      <c r="C166" s="37">
        <v>49</v>
      </c>
      <c r="D166" s="47">
        <v>5.1657687196641984</v>
      </c>
      <c r="E166" s="37" t="s">
        <v>417</v>
      </c>
      <c r="F166" s="37">
        <v>16140</v>
      </c>
      <c r="G166" s="37">
        <v>2140</v>
      </c>
      <c r="H166" s="37">
        <v>62</v>
      </c>
      <c r="I166" s="38">
        <v>2.897196261682243E-2</v>
      </c>
      <c r="J166" s="38" t="s">
        <v>418</v>
      </c>
    </row>
    <row r="167" spans="1:10" x14ac:dyDescent="0.35">
      <c r="A167" s="42" t="s">
        <v>210</v>
      </c>
      <c r="B167" s="37">
        <v>21</v>
      </c>
      <c r="C167" s="37">
        <v>0</v>
      </c>
      <c r="D167" s="46">
        <v>0</v>
      </c>
      <c r="E167" s="37" t="s">
        <v>416</v>
      </c>
      <c r="F167" s="37">
        <v>887</v>
      </c>
      <c r="G167" s="37">
        <v>163</v>
      </c>
      <c r="H167" s="37">
        <v>0</v>
      </c>
      <c r="I167" s="39">
        <v>0</v>
      </c>
      <c r="J167" s="38" t="s">
        <v>416</v>
      </c>
    </row>
    <row r="168" spans="1:10" x14ac:dyDescent="0.35">
      <c r="A168" s="42" t="s">
        <v>211</v>
      </c>
      <c r="B168" s="37">
        <v>185</v>
      </c>
      <c r="C168" s="37">
        <v>10</v>
      </c>
      <c r="D168" s="44">
        <v>3.0220082529874794</v>
      </c>
      <c r="E168" s="37" t="s">
        <v>416</v>
      </c>
      <c r="F168" s="37">
        <v>4122</v>
      </c>
      <c r="G168" s="37">
        <v>656</v>
      </c>
      <c r="H168" s="37">
        <v>12</v>
      </c>
      <c r="I168" s="38">
        <v>1.8292682926829267E-2</v>
      </c>
      <c r="J168" s="38" t="s">
        <v>418</v>
      </c>
    </row>
    <row r="169" spans="1:10" x14ac:dyDescent="0.35">
      <c r="A169" s="42" t="s">
        <v>212</v>
      </c>
      <c r="B169" s="37">
        <v>255</v>
      </c>
      <c r="C169" s="37">
        <v>8</v>
      </c>
      <c r="D169" s="44">
        <v>2.9734691436034915</v>
      </c>
      <c r="E169" s="37" t="s">
        <v>417</v>
      </c>
      <c r="F169" s="37">
        <v>5107</v>
      </c>
      <c r="G169" s="37">
        <v>764</v>
      </c>
      <c r="H169" s="37">
        <v>10</v>
      </c>
      <c r="I169" s="38">
        <v>1.3089005235602094E-2</v>
      </c>
      <c r="J169" s="38" t="s">
        <v>418</v>
      </c>
    </row>
    <row r="170" spans="1:10" x14ac:dyDescent="0.35">
      <c r="A170" s="42" t="s">
        <v>213</v>
      </c>
      <c r="B170" s="37">
        <v>16</v>
      </c>
      <c r="C170" s="37" t="s">
        <v>403</v>
      </c>
      <c r="D170" s="45" t="s">
        <v>403</v>
      </c>
      <c r="E170" s="37" t="s">
        <v>417</v>
      </c>
      <c r="F170" s="37">
        <v>1590</v>
      </c>
      <c r="G170" s="37">
        <v>433</v>
      </c>
      <c r="H170" s="37">
        <v>3</v>
      </c>
      <c r="I170" s="38">
        <v>6.9284064665127024E-3</v>
      </c>
      <c r="J170" s="38" t="s">
        <v>417</v>
      </c>
    </row>
    <row r="171" spans="1:10" x14ac:dyDescent="0.35">
      <c r="A171" s="42" t="s">
        <v>214</v>
      </c>
      <c r="B171" s="37">
        <v>1071</v>
      </c>
      <c r="C171" s="37">
        <v>36</v>
      </c>
      <c r="D171" s="47">
        <v>5.9196271939142795</v>
      </c>
      <c r="E171" s="37" t="s">
        <v>417</v>
      </c>
      <c r="F171" s="37">
        <v>12624</v>
      </c>
      <c r="G171" s="37">
        <v>2142</v>
      </c>
      <c r="H171" s="37">
        <v>43</v>
      </c>
      <c r="I171" s="38">
        <v>2.0074696545284782E-2</v>
      </c>
      <c r="J171" s="38" t="s">
        <v>417</v>
      </c>
    </row>
    <row r="172" spans="1:10" x14ac:dyDescent="0.35">
      <c r="A172" s="42" t="s">
        <v>215</v>
      </c>
      <c r="B172" s="37">
        <v>175</v>
      </c>
      <c r="C172" s="37" t="s">
        <v>403</v>
      </c>
      <c r="D172" s="45" t="s">
        <v>403</v>
      </c>
      <c r="E172" s="37" t="s">
        <v>416</v>
      </c>
      <c r="F172" s="37">
        <v>4747</v>
      </c>
      <c r="G172" s="37">
        <v>667</v>
      </c>
      <c r="H172" s="37">
        <v>1</v>
      </c>
      <c r="I172" s="38">
        <v>1.4992503748125937E-3</v>
      </c>
      <c r="J172" s="38" t="s">
        <v>417</v>
      </c>
    </row>
    <row r="173" spans="1:10" x14ac:dyDescent="0.35">
      <c r="A173" s="42" t="s">
        <v>216</v>
      </c>
      <c r="B173" s="37">
        <v>76</v>
      </c>
      <c r="C173" s="37" t="s">
        <v>403</v>
      </c>
      <c r="D173" s="45" t="s">
        <v>403</v>
      </c>
      <c r="E173" s="37" t="s">
        <v>418</v>
      </c>
      <c r="F173" s="37">
        <v>3652</v>
      </c>
      <c r="G173" s="37">
        <v>539</v>
      </c>
      <c r="H173" s="37">
        <v>4</v>
      </c>
      <c r="I173" s="38">
        <v>7.4211502782931356E-3</v>
      </c>
      <c r="J173" s="38" t="s">
        <v>418</v>
      </c>
    </row>
    <row r="174" spans="1:10" x14ac:dyDescent="0.35">
      <c r="A174" s="42" t="s">
        <v>217</v>
      </c>
      <c r="B174" s="37">
        <v>42</v>
      </c>
      <c r="C174" s="37">
        <v>0</v>
      </c>
      <c r="D174" s="46">
        <v>0</v>
      </c>
      <c r="E174" s="37" t="s">
        <v>418</v>
      </c>
      <c r="F174" s="37">
        <v>1121</v>
      </c>
      <c r="G174" s="37">
        <v>160</v>
      </c>
      <c r="H174" s="37">
        <v>0</v>
      </c>
      <c r="I174" s="39">
        <v>0</v>
      </c>
      <c r="J174" s="38" t="s">
        <v>418</v>
      </c>
    </row>
    <row r="175" spans="1:10" x14ac:dyDescent="0.35">
      <c r="A175" s="42" t="s">
        <v>218</v>
      </c>
      <c r="B175" s="37">
        <v>79</v>
      </c>
      <c r="C175" s="37">
        <v>7</v>
      </c>
      <c r="D175" s="47">
        <v>4.7917411880550542</v>
      </c>
      <c r="E175" s="37" t="s">
        <v>416</v>
      </c>
      <c r="F175" s="37">
        <v>2330</v>
      </c>
      <c r="G175" s="37">
        <v>410</v>
      </c>
      <c r="H175" s="37">
        <v>7</v>
      </c>
      <c r="I175" s="38">
        <v>1.7073170731707318E-2</v>
      </c>
      <c r="J175" s="38" t="s">
        <v>418</v>
      </c>
    </row>
    <row r="176" spans="1:10" x14ac:dyDescent="0.35">
      <c r="A176" s="42" t="s">
        <v>219</v>
      </c>
      <c r="B176" s="37">
        <v>40</v>
      </c>
      <c r="C176" s="37" t="s">
        <v>403</v>
      </c>
      <c r="D176" s="45" t="s">
        <v>403</v>
      </c>
      <c r="E176" s="37" t="s">
        <v>417</v>
      </c>
      <c r="F176" s="37">
        <v>2193</v>
      </c>
      <c r="G176" s="37">
        <v>428</v>
      </c>
      <c r="H176" s="37">
        <v>2</v>
      </c>
      <c r="I176" s="38">
        <v>4.6728971962616819E-3</v>
      </c>
      <c r="J176" s="38" t="s">
        <v>417</v>
      </c>
    </row>
    <row r="177" spans="1:10" x14ac:dyDescent="0.35">
      <c r="A177" s="42" t="s">
        <v>220</v>
      </c>
      <c r="B177" s="37">
        <v>1109</v>
      </c>
      <c r="C177" s="37">
        <v>38</v>
      </c>
      <c r="D177" s="47">
        <v>4.4632282825582674</v>
      </c>
      <c r="E177" s="37" t="s">
        <v>417</v>
      </c>
      <c r="F177" s="37">
        <v>16462</v>
      </c>
      <c r="G177" s="37">
        <v>2400</v>
      </c>
      <c r="H177" s="37">
        <v>39</v>
      </c>
      <c r="I177" s="38">
        <v>1.6250000000000001E-2</v>
      </c>
      <c r="J177" s="38" t="s">
        <v>417</v>
      </c>
    </row>
    <row r="178" spans="1:10" x14ac:dyDescent="0.35">
      <c r="A178" s="42" t="s">
        <v>221</v>
      </c>
      <c r="B178" s="37">
        <v>124</v>
      </c>
      <c r="C178" s="37" t="s">
        <v>403</v>
      </c>
      <c r="D178" s="45" t="s">
        <v>403</v>
      </c>
      <c r="E178" s="37" t="s">
        <v>417</v>
      </c>
      <c r="F178" s="37">
        <v>2491</v>
      </c>
      <c r="G178" s="37">
        <v>488</v>
      </c>
      <c r="H178" s="37">
        <v>3</v>
      </c>
      <c r="I178" s="38">
        <v>6.1475409836065573E-3</v>
      </c>
      <c r="J178" s="38" t="s">
        <v>417</v>
      </c>
    </row>
    <row r="179" spans="1:10" x14ac:dyDescent="0.35">
      <c r="A179" s="42" t="s">
        <v>222</v>
      </c>
      <c r="B179" s="37">
        <v>290</v>
      </c>
      <c r="C179" s="37">
        <v>8</v>
      </c>
      <c r="D179" s="44">
        <v>1.9757442507535221</v>
      </c>
      <c r="E179" s="37" t="s">
        <v>418</v>
      </c>
      <c r="F179" s="37">
        <v>7993</v>
      </c>
      <c r="G179" s="37">
        <v>1260</v>
      </c>
      <c r="H179" s="37">
        <v>12</v>
      </c>
      <c r="I179" s="38">
        <v>9.5238095238095247E-3</v>
      </c>
      <c r="J179" s="38" t="s">
        <v>418</v>
      </c>
    </row>
    <row r="180" spans="1:10" x14ac:dyDescent="0.35">
      <c r="A180" s="42" t="s">
        <v>223</v>
      </c>
      <c r="B180" s="37">
        <v>32</v>
      </c>
      <c r="C180" s="37">
        <v>0</v>
      </c>
      <c r="D180" s="46">
        <v>0</v>
      </c>
      <c r="E180" s="37" t="s">
        <v>416</v>
      </c>
      <c r="F180" s="37">
        <v>1012</v>
      </c>
      <c r="G180" s="37">
        <v>186</v>
      </c>
      <c r="H180" s="37">
        <v>1</v>
      </c>
      <c r="I180" s="38">
        <v>5.3763440860215058E-3</v>
      </c>
      <c r="J180" s="38" t="s">
        <v>418</v>
      </c>
    </row>
    <row r="181" spans="1:10" x14ac:dyDescent="0.35">
      <c r="A181" s="42" t="s">
        <v>224</v>
      </c>
      <c r="B181" s="37">
        <v>36</v>
      </c>
      <c r="C181" s="37" t="s">
        <v>403</v>
      </c>
      <c r="D181" s="45" t="s">
        <v>403</v>
      </c>
      <c r="E181" s="37" t="s">
        <v>416</v>
      </c>
      <c r="F181" s="37">
        <v>1222</v>
      </c>
      <c r="G181" s="37">
        <v>194</v>
      </c>
      <c r="H181" s="37">
        <v>1</v>
      </c>
      <c r="I181" s="38">
        <v>5.1546391752577319E-3</v>
      </c>
      <c r="J181" s="38" t="s">
        <v>418</v>
      </c>
    </row>
    <row r="182" spans="1:10" x14ac:dyDescent="0.35">
      <c r="A182" s="42" t="s">
        <v>225</v>
      </c>
      <c r="B182" s="37">
        <v>1096</v>
      </c>
      <c r="C182" s="37">
        <v>15</v>
      </c>
      <c r="D182" s="44">
        <v>2.0007637170073336</v>
      </c>
      <c r="E182" s="37" t="s">
        <v>418</v>
      </c>
      <c r="F182" s="37">
        <v>13619</v>
      </c>
      <c r="G182" s="37">
        <v>1939</v>
      </c>
      <c r="H182" s="37">
        <v>21</v>
      </c>
      <c r="I182" s="38">
        <v>1.0830324909747292E-2</v>
      </c>
      <c r="J182" s="38" t="s">
        <v>418</v>
      </c>
    </row>
    <row r="183" spans="1:10" x14ac:dyDescent="0.35">
      <c r="A183" s="42" t="s">
        <v>226</v>
      </c>
      <c r="B183" s="37">
        <v>282</v>
      </c>
      <c r="C183" s="37">
        <v>7</v>
      </c>
      <c r="D183" s="44">
        <v>1.8572280316575758</v>
      </c>
      <c r="E183" s="37" t="s">
        <v>417</v>
      </c>
      <c r="F183" s="37">
        <v>5399</v>
      </c>
      <c r="G183" s="37">
        <v>844</v>
      </c>
      <c r="H183" s="37">
        <v>9</v>
      </c>
      <c r="I183" s="38">
        <v>1.066350710900474E-2</v>
      </c>
      <c r="J183" s="38" t="s">
        <v>416</v>
      </c>
    </row>
    <row r="184" spans="1:10" x14ac:dyDescent="0.35">
      <c r="A184" s="42" t="s">
        <v>227</v>
      </c>
      <c r="B184" s="37">
        <v>0</v>
      </c>
      <c r="C184" s="37">
        <v>0</v>
      </c>
      <c r="D184" s="46">
        <v>0</v>
      </c>
      <c r="E184" s="37" t="s">
        <v>416</v>
      </c>
      <c r="F184" s="37">
        <v>25</v>
      </c>
      <c r="G184" s="37">
        <v>4</v>
      </c>
      <c r="H184" s="37">
        <v>0</v>
      </c>
      <c r="I184" s="39">
        <v>0</v>
      </c>
      <c r="J184" s="38" t="s">
        <v>416</v>
      </c>
    </row>
    <row r="185" spans="1:10" x14ac:dyDescent="0.35">
      <c r="A185" s="42" t="s">
        <v>228</v>
      </c>
      <c r="B185" s="37">
        <v>180</v>
      </c>
      <c r="C185" s="37">
        <v>7</v>
      </c>
      <c r="D185" s="47">
        <v>4.8452830204061916</v>
      </c>
      <c r="E185" s="37" t="s">
        <v>417</v>
      </c>
      <c r="F185" s="37">
        <v>2119</v>
      </c>
      <c r="G185" s="37">
        <v>297</v>
      </c>
      <c r="H185" s="37">
        <v>7</v>
      </c>
      <c r="I185" s="38">
        <v>2.3569023569023569E-2</v>
      </c>
      <c r="J185" s="38" t="s">
        <v>418</v>
      </c>
    </row>
    <row r="186" spans="1:10" x14ac:dyDescent="0.35">
      <c r="A186" s="42" t="s">
        <v>229</v>
      </c>
      <c r="B186" s="37">
        <v>683</v>
      </c>
      <c r="C186" s="37">
        <v>13</v>
      </c>
      <c r="D186" s="44">
        <v>3.1688344474361747</v>
      </c>
      <c r="E186" s="37" t="s">
        <v>418</v>
      </c>
      <c r="F186" s="37">
        <v>8027</v>
      </c>
      <c r="G186" s="37">
        <v>1108</v>
      </c>
      <c r="H186" s="37">
        <v>15</v>
      </c>
      <c r="I186" s="38">
        <v>1.3537906137184115E-2</v>
      </c>
      <c r="J186" s="38" t="s">
        <v>418</v>
      </c>
    </row>
    <row r="187" spans="1:10" x14ac:dyDescent="0.35">
      <c r="A187" s="42" t="s">
        <v>230</v>
      </c>
      <c r="B187" s="37">
        <v>227</v>
      </c>
      <c r="C187" s="37">
        <v>10</v>
      </c>
      <c r="D187" s="47">
        <v>5.2301447662981086</v>
      </c>
      <c r="E187" s="37" t="s">
        <v>416</v>
      </c>
      <c r="F187" s="37">
        <v>2966</v>
      </c>
      <c r="G187" s="37">
        <v>434</v>
      </c>
      <c r="H187" s="37">
        <v>11</v>
      </c>
      <c r="I187" s="38">
        <v>2.5345622119815669E-2</v>
      </c>
      <c r="J187" s="38" t="s">
        <v>416</v>
      </c>
    </row>
    <row r="188" spans="1:10" x14ac:dyDescent="0.35">
      <c r="A188" s="42" t="s">
        <v>231</v>
      </c>
      <c r="B188" s="37">
        <v>52</v>
      </c>
      <c r="C188" s="37" t="s">
        <v>403</v>
      </c>
      <c r="D188" s="45" t="s">
        <v>403</v>
      </c>
      <c r="E188" s="37" t="s">
        <v>416</v>
      </c>
      <c r="F188" s="37">
        <v>1509</v>
      </c>
      <c r="G188" s="37">
        <v>260</v>
      </c>
      <c r="H188" s="37">
        <v>3</v>
      </c>
      <c r="I188" s="38">
        <v>1.1538461538461539E-2</v>
      </c>
      <c r="J188" s="38" t="s">
        <v>418</v>
      </c>
    </row>
    <row r="189" spans="1:10" x14ac:dyDescent="0.35">
      <c r="A189" s="42" t="s">
        <v>232</v>
      </c>
      <c r="B189" s="37">
        <v>25</v>
      </c>
      <c r="C189" s="37" t="s">
        <v>403</v>
      </c>
      <c r="D189" s="45" t="s">
        <v>403</v>
      </c>
      <c r="E189" s="37" t="s">
        <v>417</v>
      </c>
      <c r="F189" s="37">
        <v>524</v>
      </c>
      <c r="G189" s="37">
        <v>82</v>
      </c>
      <c r="H189" s="37">
        <v>2</v>
      </c>
      <c r="I189" s="38">
        <v>2.4390243902439025E-2</v>
      </c>
      <c r="J189" s="38" t="s">
        <v>418</v>
      </c>
    </row>
    <row r="190" spans="1:10" x14ac:dyDescent="0.35">
      <c r="A190" s="42" t="s">
        <v>233</v>
      </c>
      <c r="B190" s="37">
        <v>329</v>
      </c>
      <c r="C190" s="37">
        <v>14</v>
      </c>
      <c r="D190" s="44">
        <v>3.4928706512686172</v>
      </c>
      <c r="E190" s="37" t="s">
        <v>417</v>
      </c>
      <c r="F190" s="37">
        <v>5967</v>
      </c>
      <c r="G190" s="37">
        <v>970</v>
      </c>
      <c r="H190" s="37">
        <v>19</v>
      </c>
      <c r="I190" s="38">
        <v>1.9587628865979381E-2</v>
      </c>
      <c r="J190" s="38" t="s">
        <v>417</v>
      </c>
    </row>
    <row r="191" spans="1:10" x14ac:dyDescent="0.35">
      <c r="A191" s="42" t="s">
        <v>234</v>
      </c>
      <c r="B191" s="37">
        <v>0</v>
      </c>
      <c r="C191" s="37">
        <v>0</v>
      </c>
      <c r="D191" s="46">
        <v>0</v>
      </c>
      <c r="E191" s="37" t="s">
        <v>416</v>
      </c>
      <c r="F191" s="37">
        <v>11</v>
      </c>
      <c r="G191" s="37">
        <v>0</v>
      </c>
      <c r="H191" s="37">
        <v>0</v>
      </c>
      <c r="I191" s="39">
        <v>0</v>
      </c>
      <c r="J191" s="38" t="s">
        <v>416</v>
      </c>
    </row>
    <row r="192" spans="1:10" x14ac:dyDescent="0.35">
      <c r="A192" s="42" t="s">
        <v>235</v>
      </c>
      <c r="B192" s="37">
        <v>45</v>
      </c>
      <c r="C192" s="37" t="s">
        <v>403</v>
      </c>
      <c r="D192" s="45" t="s">
        <v>403</v>
      </c>
      <c r="E192" s="37" t="s">
        <v>417</v>
      </c>
      <c r="F192" s="37">
        <v>1359</v>
      </c>
      <c r="G192" s="37">
        <v>266</v>
      </c>
      <c r="H192" s="37">
        <v>3</v>
      </c>
      <c r="I192" s="38">
        <v>1.1278195488721804E-2</v>
      </c>
      <c r="J192" s="38" t="s">
        <v>417</v>
      </c>
    </row>
    <row r="193" spans="1:10" x14ac:dyDescent="0.35">
      <c r="A193" s="42" t="s">
        <v>236</v>
      </c>
      <c r="B193" s="37">
        <v>29</v>
      </c>
      <c r="C193" s="37">
        <v>0</v>
      </c>
      <c r="D193" s="46">
        <v>0</v>
      </c>
      <c r="E193" s="37" t="s">
        <v>416</v>
      </c>
      <c r="F193" s="37">
        <v>1677</v>
      </c>
      <c r="G193" s="37">
        <v>259</v>
      </c>
      <c r="H193" s="37">
        <v>0</v>
      </c>
      <c r="I193" s="39">
        <v>0</v>
      </c>
      <c r="J193" s="38" t="s">
        <v>416</v>
      </c>
    </row>
    <row r="194" spans="1:10" x14ac:dyDescent="0.35">
      <c r="A194" s="42" t="s">
        <v>237</v>
      </c>
      <c r="B194" s="37" t="s">
        <v>403</v>
      </c>
      <c r="C194" s="37">
        <v>0</v>
      </c>
      <c r="D194" s="46">
        <v>0</v>
      </c>
      <c r="E194" s="37" t="s">
        <v>416</v>
      </c>
      <c r="F194" s="37">
        <v>150</v>
      </c>
      <c r="G194" s="37">
        <v>34</v>
      </c>
      <c r="H194" s="37">
        <v>0</v>
      </c>
      <c r="I194" s="39">
        <v>0</v>
      </c>
      <c r="J194" s="38" t="s">
        <v>416</v>
      </c>
    </row>
    <row r="195" spans="1:10" x14ac:dyDescent="0.35">
      <c r="A195" s="42" t="s">
        <v>238</v>
      </c>
      <c r="B195" s="37" t="s">
        <v>403</v>
      </c>
      <c r="C195" s="37">
        <v>0</v>
      </c>
      <c r="D195" s="46">
        <v>0</v>
      </c>
      <c r="E195" s="37" t="s">
        <v>416</v>
      </c>
      <c r="F195" s="37">
        <v>42</v>
      </c>
      <c r="G195" s="37">
        <v>11</v>
      </c>
      <c r="H195" s="37">
        <v>0</v>
      </c>
      <c r="I195" s="39">
        <v>0</v>
      </c>
      <c r="J195" s="38" t="s">
        <v>416</v>
      </c>
    </row>
    <row r="196" spans="1:10" x14ac:dyDescent="0.35">
      <c r="A196" s="42" t="s">
        <v>239</v>
      </c>
      <c r="B196" s="37">
        <v>0</v>
      </c>
      <c r="C196" s="37">
        <v>0</v>
      </c>
      <c r="D196" s="46">
        <v>0</v>
      </c>
      <c r="E196" s="37" t="s">
        <v>416</v>
      </c>
      <c r="F196" s="37">
        <v>6</v>
      </c>
      <c r="G196" s="37">
        <v>3</v>
      </c>
      <c r="H196" s="37">
        <v>0</v>
      </c>
      <c r="I196" s="39">
        <v>0</v>
      </c>
      <c r="J196" s="38" t="s">
        <v>416</v>
      </c>
    </row>
    <row r="197" spans="1:10" x14ac:dyDescent="0.35">
      <c r="A197" s="42" t="s">
        <v>240</v>
      </c>
      <c r="B197" s="37">
        <v>44</v>
      </c>
      <c r="C197" s="37" t="s">
        <v>403</v>
      </c>
      <c r="D197" s="45" t="s">
        <v>403</v>
      </c>
      <c r="E197" s="37" t="s">
        <v>418</v>
      </c>
      <c r="F197" s="37">
        <v>873</v>
      </c>
      <c r="G197" s="37">
        <v>172</v>
      </c>
      <c r="H197" s="37">
        <v>3</v>
      </c>
      <c r="I197" s="38">
        <v>1.7441860465116279E-2</v>
      </c>
      <c r="J197" s="38" t="s">
        <v>418</v>
      </c>
    </row>
    <row r="198" spans="1:10" x14ac:dyDescent="0.35">
      <c r="A198" s="42" t="s">
        <v>20</v>
      </c>
      <c r="B198" s="37">
        <v>34</v>
      </c>
      <c r="C198" s="37" t="s">
        <v>403</v>
      </c>
      <c r="D198" s="45" t="s">
        <v>403</v>
      </c>
      <c r="E198" s="37" t="s">
        <v>418</v>
      </c>
      <c r="F198" s="37">
        <v>2825</v>
      </c>
      <c r="G198" s="37">
        <v>451</v>
      </c>
      <c r="H198" s="37">
        <v>4</v>
      </c>
      <c r="I198" s="38">
        <v>8.869179600886918E-3</v>
      </c>
      <c r="J198" s="38" t="s">
        <v>417</v>
      </c>
    </row>
    <row r="199" spans="1:10" x14ac:dyDescent="0.35">
      <c r="A199" s="42" t="s">
        <v>241</v>
      </c>
      <c r="B199" s="37">
        <v>445</v>
      </c>
      <c r="C199" s="37">
        <v>8</v>
      </c>
      <c r="D199" s="44">
        <v>1.5907235945424709</v>
      </c>
      <c r="E199" s="37" t="s">
        <v>416</v>
      </c>
      <c r="F199" s="37">
        <v>7432</v>
      </c>
      <c r="G199" s="37">
        <v>1314</v>
      </c>
      <c r="H199" s="37">
        <v>10</v>
      </c>
      <c r="I199" s="38">
        <v>7.6103500761035003E-3</v>
      </c>
      <c r="J199" s="38" t="s">
        <v>416</v>
      </c>
    </row>
    <row r="200" spans="1:10" x14ac:dyDescent="0.35">
      <c r="A200" s="42" t="s">
        <v>242</v>
      </c>
      <c r="B200" s="37">
        <v>370</v>
      </c>
      <c r="C200" s="37">
        <v>14</v>
      </c>
      <c r="D200" s="44">
        <v>3.4115501063649272</v>
      </c>
      <c r="E200" s="37" t="s">
        <v>418</v>
      </c>
      <c r="F200" s="37">
        <v>7085</v>
      </c>
      <c r="G200" s="37">
        <v>1382</v>
      </c>
      <c r="H200" s="37">
        <v>18</v>
      </c>
      <c r="I200" s="38">
        <v>1.3024602026049204E-2</v>
      </c>
      <c r="J200" s="38" t="s">
        <v>418</v>
      </c>
    </row>
    <row r="201" spans="1:10" x14ac:dyDescent="0.35">
      <c r="A201" s="42" t="s">
        <v>243</v>
      </c>
      <c r="B201" s="37">
        <v>0</v>
      </c>
      <c r="C201" s="37">
        <v>0</v>
      </c>
      <c r="D201" s="46">
        <v>0</v>
      </c>
      <c r="E201" s="37" t="s">
        <v>416</v>
      </c>
      <c r="F201" s="37">
        <v>23</v>
      </c>
      <c r="G201" s="37">
        <v>6</v>
      </c>
      <c r="H201" s="37">
        <v>0</v>
      </c>
      <c r="I201" s="39">
        <v>0</v>
      </c>
      <c r="J201" s="38" t="s">
        <v>416</v>
      </c>
    </row>
    <row r="202" spans="1:10" x14ac:dyDescent="0.35">
      <c r="A202" s="42" t="s">
        <v>244</v>
      </c>
      <c r="B202" s="37">
        <v>2295</v>
      </c>
      <c r="C202" s="37">
        <v>62</v>
      </c>
      <c r="D202" s="47">
        <v>4.4483619304643573</v>
      </c>
      <c r="E202" s="37" t="s">
        <v>417</v>
      </c>
      <c r="F202" s="37">
        <v>26395</v>
      </c>
      <c r="G202" s="37">
        <v>3259</v>
      </c>
      <c r="H202" s="37">
        <v>76</v>
      </c>
      <c r="I202" s="38">
        <v>2.3320036821110769E-2</v>
      </c>
      <c r="J202" s="38" t="s">
        <v>417</v>
      </c>
    </row>
    <row r="203" spans="1:10" x14ac:dyDescent="0.35">
      <c r="A203" s="42" t="s">
        <v>245</v>
      </c>
      <c r="B203" s="37" t="s">
        <v>403</v>
      </c>
      <c r="C203" s="37">
        <v>0</v>
      </c>
      <c r="D203" s="46">
        <v>0</v>
      </c>
      <c r="E203" s="37" t="s">
        <v>418</v>
      </c>
      <c r="F203" s="37">
        <v>139</v>
      </c>
      <c r="G203" s="37">
        <v>24</v>
      </c>
      <c r="H203" s="37">
        <v>0</v>
      </c>
      <c r="I203" s="39">
        <v>0</v>
      </c>
      <c r="J203" s="38" t="s">
        <v>418</v>
      </c>
    </row>
    <row r="204" spans="1:10" x14ac:dyDescent="0.35">
      <c r="A204" s="42" t="s">
        <v>246</v>
      </c>
      <c r="B204" s="37">
        <v>8</v>
      </c>
      <c r="C204" s="37" t="s">
        <v>403</v>
      </c>
      <c r="D204" s="45" t="s">
        <v>403</v>
      </c>
      <c r="E204" s="37" t="s">
        <v>416</v>
      </c>
      <c r="F204" s="37">
        <v>158</v>
      </c>
      <c r="G204" s="37">
        <v>29</v>
      </c>
      <c r="H204" s="37">
        <v>1</v>
      </c>
      <c r="I204" s="38">
        <v>3.4482758620689655E-2</v>
      </c>
      <c r="J204" s="38" t="s">
        <v>418</v>
      </c>
    </row>
    <row r="205" spans="1:10" x14ac:dyDescent="0.35">
      <c r="A205" s="42" t="s">
        <v>247</v>
      </c>
      <c r="B205" s="37" t="s">
        <v>403</v>
      </c>
      <c r="C205" s="37" t="s">
        <v>403</v>
      </c>
      <c r="D205" s="45" t="s">
        <v>403</v>
      </c>
      <c r="E205" s="37" t="s">
        <v>418</v>
      </c>
      <c r="F205" s="37">
        <v>189</v>
      </c>
      <c r="G205" s="37">
        <v>41</v>
      </c>
      <c r="H205" s="37">
        <v>1</v>
      </c>
      <c r="I205" s="38">
        <v>2.4390243902439025E-2</v>
      </c>
      <c r="J205" s="38" t="s">
        <v>418</v>
      </c>
    </row>
    <row r="206" spans="1:10" x14ac:dyDescent="0.35">
      <c r="A206" s="42" t="s">
        <v>248</v>
      </c>
      <c r="B206" s="37">
        <v>15</v>
      </c>
      <c r="C206" s="37" t="s">
        <v>403</v>
      </c>
      <c r="D206" s="45" t="s">
        <v>403</v>
      </c>
      <c r="E206" s="37" t="s">
        <v>416</v>
      </c>
      <c r="F206" s="37">
        <v>1298</v>
      </c>
      <c r="G206" s="37">
        <v>202</v>
      </c>
      <c r="H206" s="37">
        <v>1</v>
      </c>
      <c r="I206" s="38">
        <v>4.9504950495049506E-3</v>
      </c>
      <c r="J206" s="38" t="s">
        <v>416</v>
      </c>
    </row>
    <row r="207" spans="1:10" x14ac:dyDescent="0.35">
      <c r="A207" s="42" t="s">
        <v>249</v>
      </c>
      <c r="B207" s="37">
        <v>119</v>
      </c>
      <c r="C207" s="37" t="s">
        <v>403</v>
      </c>
      <c r="D207" s="45" t="s">
        <v>403</v>
      </c>
      <c r="E207" s="37" t="s">
        <v>418</v>
      </c>
      <c r="F207" s="37">
        <v>4952</v>
      </c>
      <c r="G207" s="37">
        <v>758</v>
      </c>
      <c r="H207" s="37">
        <v>3</v>
      </c>
      <c r="I207" s="38">
        <v>3.9577836411609502E-3</v>
      </c>
      <c r="J207" s="38" t="s">
        <v>417</v>
      </c>
    </row>
    <row r="208" spans="1:10" x14ac:dyDescent="0.35">
      <c r="A208" s="42" t="s">
        <v>250</v>
      </c>
      <c r="B208" s="37">
        <v>839</v>
      </c>
      <c r="C208" s="37">
        <v>37</v>
      </c>
      <c r="D208" s="44">
        <v>2.8812021249621447</v>
      </c>
      <c r="E208" s="37" t="s">
        <v>417</v>
      </c>
      <c r="F208" s="37">
        <v>21961</v>
      </c>
      <c r="G208" s="37">
        <v>3907</v>
      </c>
      <c r="H208" s="37">
        <v>41</v>
      </c>
      <c r="I208" s="38">
        <v>1.0493985154850269E-2</v>
      </c>
      <c r="J208" s="38" t="s">
        <v>417</v>
      </c>
    </row>
    <row r="209" spans="1:10" x14ac:dyDescent="0.35">
      <c r="A209" s="42" t="s">
        <v>21</v>
      </c>
      <c r="B209" s="37">
        <v>38</v>
      </c>
      <c r="C209" s="37" t="s">
        <v>403</v>
      </c>
      <c r="D209" s="45" t="s">
        <v>403</v>
      </c>
      <c r="E209" s="37" t="s">
        <v>418</v>
      </c>
      <c r="F209" s="37">
        <v>3151</v>
      </c>
      <c r="G209" s="37">
        <v>387</v>
      </c>
      <c r="H209" s="37">
        <v>3</v>
      </c>
      <c r="I209" s="38">
        <v>7.7519379844961239E-3</v>
      </c>
      <c r="J209" s="38" t="s">
        <v>418</v>
      </c>
    </row>
    <row r="210" spans="1:10" x14ac:dyDescent="0.35">
      <c r="A210" s="42" t="s">
        <v>251</v>
      </c>
      <c r="B210" s="37">
        <v>51</v>
      </c>
      <c r="C210" s="37" t="s">
        <v>403</v>
      </c>
      <c r="D210" s="45" t="s">
        <v>403</v>
      </c>
      <c r="E210" s="37" t="s">
        <v>418</v>
      </c>
      <c r="F210" s="37">
        <v>1971</v>
      </c>
      <c r="G210" s="37">
        <v>328</v>
      </c>
      <c r="H210" s="37">
        <v>1</v>
      </c>
      <c r="I210" s="38">
        <v>3.0487804878048782E-3</v>
      </c>
      <c r="J210" s="38" t="s">
        <v>418</v>
      </c>
    </row>
    <row r="211" spans="1:10" x14ac:dyDescent="0.35">
      <c r="A211" s="42" t="s">
        <v>252</v>
      </c>
      <c r="B211" s="37">
        <v>374</v>
      </c>
      <c r="C211" s="37">
        <v>10</v>
      </c>
      <c r="D211" s="44">
        <v>2.3613833867502616</v>
      </c>
      <c r="E211" s="37" t="s">
        <v>417</v>
      </c>
      <c r="F211" s="37">
        <v>8243</v>
      </c>
      <c r="G211" s="37">
        <v>1332</v>
      </c>
      <c r="H211" s="37">
        <v>12</v>
      </c>
      <c r="I211" s="38">
        <v>9.0090090090090089E-3</v>
      </c>
      <c r="J211" s="38" t="s">
        <v>417</v>
      </c>
    </row>
    <row r="212" spans="1:10" x14ac:dyDescent="0.35">
      <c r="A212" s="42" t="s">
        <v>253</v>
      </c>
      <c r="B212" s="37">
        <v>284</v>
      </c>
      <c r="C212" s="37">
        <v>16</v>
      </c>
      <c r="D212" s="44">
        <v>3.7824149988548195</v>
      </c>
      <c r="E212" s="37" t="s">
        <v>417</v>
      </c>
      <c r="F212" s="37">
        <v>4576</v>
      </c>
      <c r="G212" s="37">
        <v>706</v>
      </c>
      <c r="H212" s="37">
        <v>18</v>
      </c>
      <c r="I212" s="38">
        <v>2.5495750708215296E-2</v>
      </c>
      <c r="J212" s="38" t="s">
        <v>417</v>
      </c>
    </row>
    <row r="213" spans="1:10" x14ac:dyDescent="0.35">
      <c r="A213" s="42" t="s">
        <v>254</v>
      </c>
      <c r="B213" s="37">
        <v>22</v>
      </c>
      <c r="C213" s="37" t="s">
        <v>403</v>
      </c>
      <c r="D213" s="45" t="s">
        <v>403</v>
      </c>
      <c r="E213" s="37" t="s">
        <v>418</v>
      </c>
      <c r="F213" s="37">
        <v>819</v>
      </c>
      <c r="G213" s="37">
        <v>188</v>
      </c>
      <c r="H213" s="37">
        <v>3</v>
      </c>
      <c r="I213" s="38">
        <v>1.5957446808510637E-2</v>
      </c>
      <c r="J213" s="38" t="s">
        <v>418</v>
      </c>
    </row>
    <row r="214" spans="1:10" x14ac:dyDescent="0.35">
      <c r="A214" s="42" t="s">
        <v>255</v>
      </c>
      <c r="B214" s="37">
        <v>201</v>
      </c>
      <c r="C214" s="37">
        <v>5</v>
      </c>
      <c r="D214" s="44">
        <v>2.1599515358933026</v>
      </c>
      <c r="E214" s="37" t="s">
        <v>417</v>
      </c>
      <c r="F214" s="37">
        <v>3248</v>
      </c>
      <c r="G214" s="37">
        <v>636</v>
      </c>
      <c r="H214" s="37">
        <v>6</v>
      </c>
      <c r="I214" s="38">
        <v>9.433962264150943E-3</v>
      </c>
      <c r="J214" s="38" t="s">
        <v>417</v>
      </c>
    </row>
    <row r="215" spans="1:10" x14ac:dyDescent="0.35">
      <c r="A215" s="42" t="s">
        <v>256</v>
      </c>
      <c r="B215" s="37">
        <v>307</v>
      </c>
      <c r="C215" s="37">
        <v>18</v>
      </c>
      <c r="D215" s="47">
        <v>4.3983939554038587</v>
      </c>
      <c r="E215" s="37" t="s">
        <v>418</v>
      </c>
      <c r="F215" s="37">
        <v>8408</v>
      </c>
      <c r="G215" s="37">
        <v>1653</v>
      </c>
      <c r="H215" s="37">
        <v>25</v>
      </c>
      <c r="I215" s="38">
        <v>1.5124016938898971E-2</v>
      </c>
      <c r="J215" s="38" t="s">
        <v>418</v>
      </c>
    </row>
    <row r="216" spans="1:10" x14ac:dyDescent="0.35">
      <c r="A216" s="42" t="s">
        <v>257</v>
      </c>
      <c r="B216" s="37">
        <v>229</v>
      </c>
      <c r="C216" s="37" t="s">
        <v>403</v>
      </c>
      <c r="D216" s="45" t="s">
        <v>403</v>
      </c>
      <c r="E216" s="37" t="s">
        <v>416</v>
      </c>
      <c r="F216" s="37">
        <v>3504</v>
      </c>
      <c r="G216" s="37">
        <v>660</v>
      </c>
      <c r="H216" s="37">
        <v>3</v>
      </c>
      <c r="I216" s="38">
        <v>4.5454545454545452E-3</v>
      </c>
      <c r="J216" s="38" t="s">
        <v>416</v>
      </c>
    </row>
    <row r="217" spans="1:10" x14ac:dyDescent="0.35">
      <c r="A217" s="42" t="s">
        <v>258</v>
      </c>
      <c r="B217" s="37">
        <v>328</v>
      </c>
      <c r="C217" s="37">
        <v>11</v>
      </c>
      <c r="D217" s="47">
        <v>4.368888113239378</v>
      </c>
      <c r="E217" s="37" t="s">
        <v>417</v>
      </c>
      <c r="F217" s="37">
        <v>3932</v>
      </c>
      <c r="G217" s="37">
        <v>581</v>
      </c>
      <c r="H217" s="37">
        <v>12</v>
      </c>
      <c r="I217" s="38">
        <v>2.0654044750430294E-2</v>
      </c>
      <c r="J217" s="38" t="s">
        <v>417</v>
      </c>
    </row>
    <row r="218" spans="1:10" x14ac:dyDescent="0.35">
      <c r="A218" s="42" t="s">
        <v>259</v>
      </c>
      <c r="B218" s="37" t="s">
        <v>403</v>
      </c>
      <c r="C218" s="37" t="s">
        <v>403</v>
      </c>
      <c r="D218" s="45" t="s">
        <v>403</v>
      </c>
      <c r="E218" s="37" t="s">
        <v>417</v>
      </c>
      <c r="F218" s="37">
        <v>489</v>
      </c>
      <c r="G218" s="37">
        <v>108</v>
      </c>
      <c r="H218" s="37">
        <v>1</v>
      </c>
      <c r="I218" s="38">
        <v>9.2592592592592587E-3</v>
      </c>
      <c r="J218" s="38" t="s">
        <v>417</v>
      </c>
    </row>
    <row r="219" spans="1:10" x14ac:dyDescent="0.35">
      <c r="A219" s="42" t="s">
        <v>260</v>
      </c>
      <c r="B219" s="37">
        <v>146</v>
      </c>
      <c r="C219" s="37" t="s">
        <v>403</v>
      </c>
      <c r="D219" s="45" t="s">
        <v>403</v>
      </c>
      <c r="E219" s="37" t="s">
        <v>418</v>
      </c>
      <c r="F219" s="37">
        <v>3300</v>
      </c>
      <c r="G219" s="37">
        <v>521</v>
      </c>
      <c r="H219" s="37">
        <v>4</v>
      </c>
      <c r="I219" s="38">
        <v>7.677543186180422E-3</v>
      </c>
      <c r="J219" s="38" t="s">
        <v>418</v>
      </c>
    </row>
    <row r="220" spans="1:10" x14ac:dyDescent="0.35">
      <c r="A220" s="42" t="s">
        <v>261</v>
      </c>
      <c r="B220" s="37">
        <v>129</v>
      </c>
      <c r="C220" s="37" t="s">
        <v>403</v>
      </c>
      <c r="D220" s="45" t="s">
        <v>403</v>
      </c>
      <c r="E220" s="37" t="s">
        <v>417</v>
      </c>
      <c r="F220" s="37">
        <v>2055</v>
      </c>
      <c r="G220" s="37">
        <v>301</v>
      </c>
      <c r="H220" s="37">
        <v>4</v>
      </c>
      <c r="I220" s="38">
        <v>1.3289036544850499E-2</v>
      </c>
      <c r="J220" s="38" t="s">
        <v>417</v>
      </c>
    </row>
    <row r="221" spans="1:10" x14ac:dyDescent="0.35">
      <c r="A221" s="42" t="s">
        <v>262</v>
      </c>
      <c r="B221" s="37">
        <v>605</v>
      </c>
      <c r="C221" s="37">
        <v>14</v>
      </c>
      <c r="D221" s="44">
        <v>3.3209074088908355</v>
      </c>
      <c r="E221" s="37" t="s">
        <v>417</v>
      </c>
      <c r="F221" s="37">
        <v>7724</v>
      </c>
      <c r="G221" s="37">
        <v>971</v>
      </c>
      <c r="H221" s="37">
        <v>16</v>
      </c>
      <c r="I221" s="38">
        <v>1.6477857878475798E-2</v>
      </c>
      <c r="J221" s="38" t="s">
        <v>416</v>
      </c>
    </row>
    <row r="222" spans="1:10" x14ac:dyDescent="0.35">
      <c r="A222" s="42" t="s">
        <v>263</v>
      </c>
      <c r="B222" s="37">
        <v>8</v>
      </c>
      <c r="C222" s="37" t="s">
        <v>403</v>
      </c>
      <c r="D222" s="45" t="s">
        <v>403</v>
      </c>
      <c r="E222" s="37" t="s">
        <v>417</v>
      </c>
      <c r="F222" s="37">
        <v>1409</v>
      </c>
      <c r="G222" s="37">
        <v>244</v>
      </c>
      <c r="H222" s="37">
        <v>1</v>
      </c>
      <c r="I222" s="38">
        <v>4.0983606557377051E-3</v>
      </c>
      <c r="J222" s="38" t="s">
        <v>417</v>
      </c>
    </row>
    <row r="223" spans="1:10" x14ac:dyDescent="0.35">
      <c r="A223" s="42" t="s">
        <v>264</v>
      </c>
      <c r="B223" s="37">
        <v>10</v>
      </c>
      <c r="C223" s="37" t="s">
        <v>403</v>
      </c>
      <c r="D223" s="45" t="s">
        <v>403</v>
      </c>
      <c r="E223" s="37" t="s">
        <v>416</v>
      </c>
      <c r="F223" s="37">
        <v>347</v>
      </c>
      <c r="G223" s="37">
        <v>68</v>
      </c>
      <c r="H223" s="37">
        <v>1</v>
      </c>
      <c r="I223" s="38">
        <v>1.4705882352941176E-2</v>
      </c>
      <c r="J223" s="38" t="s">
        <v>416</v>
      </c>
    </row>
    <row r="224" spans="1:10" x14ac:dyDescent="0.35">
      <c r="A224" s="42" t="s">
        <v>265</v>
      </c>
      <c r="B224" s="37">
        <v>44</v>
      </c>
      <c r="C224" s="37">
        <v>0</v>
      </c>
      <c r="D224" s="46">
        <v>0</v>
      </c>
      <c r="E224" s="37" t="s">
        <v>418</v>
      </c>
      <c r="F224" s="37">
        <v>1801</v>
      </c>
      <c r="G224" s="37">
        <v>307</v>
      </c>
      <c r="H224" s="37">
        <v>1</v>
      </c>
      <c r="I224" s="38">
        <v>3.2573289902280132E-3</v>
      </c>
      <c r="J224" s="38" t="s">
        <v>418</v>
      </c>
    </row>
    <row r="225" spans="1:10" x14ac:dyDescent="0.35">
      <c r="A225" s="42" t="s">
        <v>266</v>
      </c>
      <c r="B225" s="37">
        <v>18</v>
      </c>
      <c r="C225" s="37">
        <v>0</v>
      </c>
      <c r="D225" s="46">
        <v>0</v>
      </c>
      <c r="E225" s="37" t="s">
        <v>418</v>
      </c>
      <c r="F225" s="37">
        <v>986</v>
      </c>
      <c r="G225" s="37">
        <v>133</v>
      </c>
      <c r="H225" s="37">
        <v>0</v>
      </c>
      <c r="I225" s="39">
        <v>0</v>
      </c>
      <c r="J225" s="38" t="s">
        <v>418</v>
      </c>
    </row>
    <row r="226" spans="1:10" x14ac:dyDescent="0.35">
      <c r="A226" s="42" t="s">
        <v>267</v>
      </c>
      <c r="B226" s="37" t="s">
        <v>403</v>
      </c>
      <c r="C226" s="37">
        <v>0</v>
      </c>
      <c r="D226" s="46">
        <v>0</v>
      </c>
      <c r="E226" s="37" t="s">
        <v>416</v>
      </c>
      <c r="F226" s="37">
        <v>218</v>
      </c>
      <c r="G226" s="37">
        <v>53</v>
      </c>
      <c r="H226" s="37">
        <v>0</v>
      </c>
      <c r="I226" s="39">
        <v>0</v>
      </c>
      <c r="J226" s="38" t="s">
        <v>416</v>
      </c>
    </row>
    <row r="227" spans="1:10" x14ac:dyDescent="0.35">
      <c r="A227" s="42" t="s">
        <v>268</v>
      </c>
      <c r="B227" s="37">
        <v>86</v>
      </c>
      <c r="C227" s="37" t="s">
        <v>403</v>
      </c>
      <c r="D227" s="45" t="s">
        <v>403</v>
      </c>
      <c r="E227" s="37" t="s">
        <v>418</v>
      </c>
      <c r="F227" s="37">
        <v>2497</v>
      </c>
      <c r="G227" s="37">
        <v>428</v>
      </c>
      <c r="H227" s="37">
        <v>3</v>
      </c>
      <c r="I227" s="38">
        <v>7.0093457943925233E-3</v>
      </c>
      <c r="J227" s="38" t="s">
        <v>416</v>
      </c>
    </row>
    <row r="228" spans="1:10" x14ac:dyDescent="0.35">
      <c r="A228" s="42" t="s">
        <v>269</v>
      </c>
      <c r="B228" s="37">
        <v>62</v>
      </c>
      <c r="C228" s="37">
        <v>6</v>
      </c>
      <c r="D228" s="44">
        <v>3.6031307977991709</v>
      </c>
      <c r="E228" s="37" t="s">
        <v>417</v>
      </c>
      <c r="F228" s="37">
        <v>2114</v>
      </c>
      <c r="G228" s="37">
        <v>356</v>
      </c>
      <c r="H228" s="37">
        <v>7</v>
      </c>
      <c r="I228" s="38">
        <v>1.9662921348314606E-2</v>
      </c>
      <c r="J228" s="38" t="s">
        <v>417</v>
      </c>
    </row>
    <row r="229" spans="1:10" x14ac:dyDescent="0.35">
      <c r="A229" s="42" t="s">
        <v>270</v>
      </c>
      <c r="B229" s="37">
        <v>35</v>
      </c>
      <c r="C229" s="37" t="s">
        <v>403</v>
      </c>
      <c r="D229" s="45" t="s">
        <v>403</v>
      </c>
      <c r="E229" s="37" t="s">
        <v>416</v>
      </c>
      <c r="F229" s="37">
        <v>854</v>
      </c>
      <c r="G229" s="37">
        <v>143</v>
      </c>
      <c r="H229" s="37">
        <v>2</v>
      </c>
      <c r="I229" s="38">
        <v>1.3986013986013986E-2</v>
      </c>
      <c r="J229" s="38" t="s">
        <v>418</v>
      </c>
    </row>
    <row r="230" spans="1:10" x14ac:dyDescent="0.35">
      <c r="A230" s="42" t="s">
        <v>271</v>
      </c>
      <c r="B230" s="37">
        <v>1088</v>
      </c>
      <c r="C230" s="37">
        <v>52</v>
      </c>
      <c r="D230" s="47">
        <v>6.6605169665476032</v>
      </c>
      <c r="E230" s="37" t="s">
        <v>417</v>
      </c>
      <c r="F230" s="37">
        <v>14524</v>
      </c>
      <c r="G230" s="37">
        <v>2290</v>
      </c>
      <c r="H230" s="37">
        <v>66</v>
      </c>
      <c r="I230" s="38">
        <v>2.8820960698689956E-2</v>
      </c>
      <c r="J230" s="38" t="s">
        <v>417</v>
      </c>
    </row>
    <row r="231" spans="1:10" x14ac:dyDescent="0.35">
      <c r="A231" s="42" t="s">
        <v>272</v>
      </c>
      <c r="B231" s="37" t="s">
        <v>403</v>
      </c>
      <c r="C231" s="37">
        <v>0</v>
      </c>
      <c r="D231" s="46">
        <v>0</v>
      </c>
      <c r="E231" s="37" t="s">
        <v>416</v>
      </c>
      <c r="F231" s="37">
        <v>209</v>
      </c>
      <c r="G231" s="37">
        <v>42</v>
      </c>
      <c r="H231" s="37">
        <v>0</v>
      </c>
      <c r="I231" s="39">
        <v>0</v>
      </c>
      <c r="J231" s="38" t="s">
        <v>416</v>
      </c>
    </row>
    <row r="232" spans="1:10" x14ac:dyDescent="0.35">
      <c r="A232" s="42" t="s">
        <v>273</v>
      </c>
      <c r="B232" s="37">
        <v>102</v>
      </c>
      <c r="C232" s="37">
        <v>6</v>
      </c>
      <c r="D232" s="44">
        <v>2.2951176117957059</v>
      </c>
      <c r="E232" s="37" t="s">
        <v>416</v>
      </c>
      <c r="F232" s="37">
        <v>3059</v>
      </c>
      <c r="G232" s="37">
        <v>391</v>
      </c>
      <c r="H232" s="37">
        <v>7</v>
      </c>
      <c r="I232" s="38">
        <v>1.7902813299232736E-2</v>
      </c>
      <c r="J232" s="38" t="s">
        <v>416</v>
      </c>
    </row>
    <row r="233" spans="1:10" x14ac:dyDescent="0.35">
      <c r="A233" s="42" t="s">
        <v>274</v>
      </c>
      <c r="B233" s="37">
        <v>59</v>
      </c>
      <c r="C233" s="37" t="s">
        <v>403</v>
      </c>
      <c r="D233" s="45" t="s">
        <v>403</v>
      </c>
      <c r="E233" s="37" t="s">
        <v>418</v>
      </c>
      <c r="F233" s="37">
        <v>1770</v>
      </c>
      <c r="G233" s="37">
        <v>337</v>
      </c>
      <c r="H233" s="37">
        <v>4</v>
      </c>
      <c r="I233" s="38">
        <v>1.1869436201780416E-2</v>
      </c>
      <c r="J233" s="38" t="s">
        <v>418</v>
      </c>
    </row>
    <row r="234" spans="1:10" x14ac:dyDescent="0.35">
      <c r="A234" s="42" t="s">
        <v>275</v>
      </c>
      <c r="B234" s="37" t="s">
        <v>403</v>
      </c>
      <c r="C234" s="37">
        <v>0</v>
      </c>
      <c r="D234" s="46">
        <v>0</v>
      </c>
      <c r="E234" s="37" t="s">
        <v>416</v>
      </c>
      <c r="F234" s="37">
        <v>100</v>
      </c>
      <c r="G234" s="37">
        <v>14</v>
      </c>
      <c r="H234" s="37">
        <v>0</v>
      </c>
      <c r="I234" s="39">
        <v>0</v>
      </c>
      <c r="J234" s="38" t="s">
        <v>416</v>
      </c>
    </row>
    <row r="235" spans="1:10" x14ac:dyDescent="0.35">
      <c r="A235" s="42" t="s">
        <v>276</v>
      </c>
      <c r="B235" s="37">
        <v>8</v>
      </c>
      <c r="C235" s="37">
        <v>0</v>
      </c>
      <c r="D235" s="46">
        <v>0</v>
      </c>
      <c r="E235" s="37" t="s">
        <v>416</v>
      </c>
      <c r="F235" s="37">
        <v>229</v>
      </c>
      <c r="G235" s="37">
        <v>34</v>
      </c>
      <c r="H235" s="37">
        <v>0</v>
      </c>
      <c r="I235" s="39">
        <v>0</v>
      </c>
      <c r="J235" s="38" t="s">
        <v>416</v>
      </c>
    </row>
    <row r="236" spans="1:10" x14ac:dyDescent="0.35">
      <c r="A236" s="42" t="s">
        <v>277</v>
      </c>
      <c r="B236" s="37">
        <v>16</v>
      </c>
      <c r="C236" s="37">
        <v>0</v>
      </c>
      <c r="D236" s="46">
        <v>0</v>
      </c>
      <c r="E236" s="37" t="s">
        <v>416</v>
      </c>
      <c r="F236" s="37">
        <v>302</v>
      </c>
      <c r="G236" s="37">
        <v>47</v>
      </c>
      <c r="H236" s="37">
        <v>0</v>
      </c>
      <c r="I236" s="39">
        <v>0</v>
      </c>
      <c r="J236" s="38" t="s">
        <v>416</v>
      </c>
    </row>
    <row r="237" spans="1:10" x14ac:dyDescent="0.35">
      <c r="A237" s="42" t="s">
        <v>278</v>
      </c>
      <c r="B237" s="37">
        <v>211</v>
      </c>
      <c r="C237" s="37">
        <v>12</v>
      </c>
      <c r="D237" s="44">
        <v>1.9358265693311085</v>
      </c>
      <c r="E237" s="37" t="s">
        <v>418</v>
      </c>
      <c r="F237" s="37">
        <v>10064</v>
      </c>
      <c r="G237" s="37">
        <v>1663</v>
      </c>
      <c r="H237" s="37">
        <v>15</v>
      </c>
      <c r="I237" s="38">
        <v>9.0198436560432957E-3</v>
      </c>
      <c r="J237" s="38" t="s">
        <v>418</v>
      </c>
    </row>
    <row r="238" spans="1:10" x14ac:dyDescent="0.35">
      <c r="A238" s="42" t="s">
        <v>279</v>
      </c>
      <c r="B238" s="37" t="s">
        <v>403</v>
      </c>
      <c r="C238" s="37">
        <v>0</v>
      </c>
      <c r="D238" s="46">
        <v>0</v>
      </c>
      <c r="E238" s="37" t="s">
        <v>416</v>
      </c>
      <c r="F238" s="37">
        <v>107</v>
      </c>
      <c r="G238" s="37">
        <v>20</v>
      </c>
      <c r="H238" s="37">
        <v>0</v>
      </c>
      <c r="I238" s="39">
        <v>0</v>
      </c>
      <c r="J238" s="38" t="s">
        <v>416</v>
      </c>
    </row>
    <row r="239" spans="1:10" x14ac:dyDescent="0.35">
      <c r="A239" s="42" t="s">
        <v>280</v>
      </c>
      <c r="B239" s="37">
        <v>76</v>
      </c>
      <c r="C239" s="37" t="s">
        <v>403</v>
      </c>
      <c r="D239" s="45" t="s">
        <v>403</v>
      </c>
      <c r="E239" s="37" t="s">
        <v>418</v>
      </c>
      <c r="F239" s="37">
        <v>1619</v>
      </c>
      <c r="G239" s="37">
        <v>228</v>
      </c>
      <c r="H239" s="37">
        <v>4</v>
      </c>
      <c r="I239" s="38">
        <v>1.7543859649122806E-2</v>
      </c>
      <c r="J239" s="38" t="s">
        <v>418</v>
      </c>
    </row>
    <row r="240" spans="1:10" x14ac:dyDescent="0.35">
      <c r="A240" s="42" t="s">
        <v>22</v>
      </c>
      <c r="B240" s="37">
        <v>614</v>
      </c>
      <c r="C240" s="37">
        <v>11</v>
      </c>
      <c r="D240" s="44">
        <v>1.2665443826073213</v>
      </c>
      <c r="E240" s="37" t="s">
        <v>416</v>
      </c>
      <c r="F240" s="37">
        <v>13778</v>
      </c>
      <c r="G240" s="37">
        <v>1746</v>
      </c>
      <c r="H240" s="37">
        <v>14</v>
      </c>
      <c r="I240" s="38">
        <v>8.0183276059564712E-3</v>
      </c>
      <c r="J240" s="38" t="s">
        <v>416</v>
      </c>
    </row>
    <row r="241" spans="1:10" x14ac:dyDescent="0.35">
      <c r="A241" s="42" t="s">
        <v>281</v>
      </c>
      <c r="B241" s="37">
        <v>11</v>
      </c>
      <c r="C241" s="37">
        <v>0</v>
      </c>
      <c r="D241" s="46">
        <v>0</v>
      </c>
      <c r="E241" s="37" t="s">
        <v>416</v>
      </c>
      <c r="F241" s="37">
        <v>488</v>
      </c>
      <c r="G241" s="37">
        <v>58</v>
      </c>
      <c r="H241" s="37">
        <v>0</v>
      </c>
      <c r="I241" s="39">
        <v>0</v>
      </c>
      <c r="J241" s="38" t="s">
        <v>416</v>
      </c>
    </row>
    <row r="242" spans="1:10" x14ac:dyDescent="0.35">
      <c r="A242" s="42" t="s">
        <v>282</v>
      </c>
      <c r="B242" s="37">
        <v>8</v>
      </c>
      <c r="C242" s="37">
        <v>0</v>
      </c>
      <c r="D242" s="46">
        <v>0</v>
      </c>
      <c r="E242" s="37" t="s">
        <v>416</v>
      </c>
      <c r="F242" s="37">
        <v>713</v>
      </c>
      <c r="G242" s="37">
        <v>150</v>
      </c>
      <c r="H242" s="37">
        <v>0</v>
      </c>
      <c r="I242" s="39">
        <v>0</v>
      </c>
      <c r="J242" s="38" t="s">
        <v>416</v>
      </c>
    </row>
    <row r="243" spans="1:10" x14ac:dyDescent="0.35">
      <c r="A243" s="42" t="s">
        <v>283</v>
      </c>
      <c r="B243" s="37">
        <v>28</v>
      </c>
      <c r="C243" s="37" t="s">
        <v>403</v>
      </c>
      <c r="D243" s="45" t="s">
        <v>403</v>
      </c>
      <c r="E243" s="37" t="s">
        <v>416</v>
      </c>
      <c r="F243" s="37">
        <v>1180</v>
      </c>
      <c r="G243" s="37">
        <v>87</v>
      </c>
      <c r="H243" s="37">
        <v>1</v>
      </c>
      <c r="I243" s="38">
        <v>1.1494252873563218E-2</v>
      </c>
      <c r="J243" s="38" t="s">
        <v>417</v>
      </c>
    </row>
    <row r="244" spans="1:10" x14ac:dyDescent="0.35">
      <c r="A244" s="42" t="s">
        <v>284</v>
      </c>
      <c r="B244" s="37">
        <v>1297</v>
      </c>
      <c r="C244" s="37">
        <v>62</v>
      </c>
      <c r="D244" s="47">
        <v>4.4000000000000004</v>
      </c>
      <c r="E244" s="37" t="s">
        <v>418</v>
      </c>
      <c r="F244" s="37">
        <v>21969</v>
      </c>
      <c r="G244" s="37">
        <v>3155</v>
      </c>
      <c r="H244" s="37">
        <v>81</v>
      </c>
      <c r="I244" s="38">
        <v>2.5673534072900159E-2</v>
      </c>
      <c r="J244" s="38" t="s">
        <v>418</v>
      </c>
    </row>
    <row r="245" spans="1:10" x14ac:dyDescent="0.35">
      <c r="A245" s="42" t="s">
        <v>285</v>
      </c>
      <c r="B245" s="37">
        <v>1007</v>
      </c>
      <c r="C245" s="37">
        <v>27</v>
      </c>
      <c r="D245" s="47">
        <v>5.6359637984167117</v>
      </c>
      <c r="E245" s="37" t="s">
        <v>417</v>
      </c>
      <c r="F245" s="37">
        <v>9999</v>
      </c>
      <c r="G245" s="37">
        <v>1406</v>
      </c>
      <c r="H245" s="37">
        <v>38</v>
      </c>
      <c r="I245" s="38">
        <v>2.7027027027027029E-2</v>
      </c>
      <c r="J245" s="38" t="s">
        <v>418</v>
      </c>
    </row>
    <row r="246" spans="1:10" x14ac:dyDescent="0.35">
      <c r="A246" s="42" t="s">
        <v>286</v>
      </c>
      <c r="B246" s="37">
        <v>246</v>
      </c>
      <c r="C246" s="37" t="s">
        <v>403</v>
      </c>
      <c r="D246" s="45" t="s">
        <v>403</v>
      </c>
      <c r="E246" s="37" t="s">
        <v>418</v>
      </c>
      <c r="F246" s="37">
        <v>3124</v>
      </c>
      <c r="G246" s="37">
        <v>402</v>
      </c>
      <c r="H246" s="37">
        <v>4</v>
      </c>
      <c r="I246" s="38">
        <v>9.9502487562189053E-3</v>
      </c>
      <c r="J246" s="38" t="s">
        <v>418</v>
      </c>
    </row>
    <row r="247" spans="1:10" x14ac:dyDescent="0.35">
      <c r="A247" s="42" t="s">
        <v>287</v>
      </c>
      <c r="B247" s="37">
        <v>309</v>
      </c>
      <c r="C247" s="37" t="s">
        <v>403</v>
      </c>
      <c r="D247" s="45" t="s">
        <v>403</v>
      </c>
      <c r="E247" s="37" t="s">
        <v>418</v>
      </c>
      <c r="F247" s="37">
        <v>5793</v>
      </c>
      <c r="G247" s="37">
        <v>929</v>
      </c>
      <c r="H247" s="37">
        <v>4</v>
      </c>
      <c r="I247" s="38">
        <v>4.3057050592034442E-3</v>
      </c>
      <c r="J247" s="38" t="s">
        <v>418</v>
      </c>
    </row>
    <row r="248" spans="1:10" x14ac:dyDescent="0.35">
      <c r="A248" s="42" t="s">
        <v>288</v>
      </c>
      <c r="B248" s="37">
        <v>77</v>
      </c>
      <c r="C248" s="37">
        <v>9</v>
      </c>
      <c r="D248" s="47">
        <v>5.0956157205912902</v>
      </c>
      <c r="E248" s="37" t="s">
        <v>417</v>
      </c>
      <c r="F248" s="37">
        <v>1674</v>
      </c>
      <c r="G248" s="37">
        <v>247</v>
      </c>
      <c r="H248" s="37">
        <v>9</v>
      </c>
      <c r="I248" s="38">
        <v>3.643724696356275E-2</v>
      </c>
      <c r="J248" s="38" t="s">
        <v>417</v>
      </c>
    </row>
    <row r="249" spans="1:10" x14ac:dyDescent="0.35">
      <c r="A249" s="42" t="s">
        <v>289</v>
      </c>
      <c r="B249" s="37">
        <v>2106</v>
      </c>
      <c r="C249" s="37">
        <v>157</v>
      </c>
      <c r="D249" s="48">
        <v>18.409326146330532</v>
      </c>
      <c r="E249" s="37" t="s">
        <v>417</v>
      </c>
      <c r="F249" s="37">
        <v>18744</v>
      </c>
      <c r="G249" s="37">
        <v>3457</v>
      </c>
      <c r="H249" s="37">
        <v>190</v>
      </c>
      <c r="I249" s="38">
        <v>5.4960948799537168E-2</v>
      </c>
      <c r="J249" s="38" t="s">
        <v>418</v>
      </c>
    </row>
    <row r="250" spans="1:10" x14ac:dyDescent="0.35">
      <c r="A250" s="42" t="s">
        <v>290</v>
      </c>
      <c r="B250" s="37">
        <v>5</v>
      </c>
      <c r="C250" s="37">
        <v>0</v>
      </c>
      <c r="D250" s="46">
        <v>0</v>
      </c>
      <c r="E250" s="37" t="s">
        <v>416</v>
      </c>
      <c r="F250" s="37">
        <v>242</v>
      </c>
      <c r="G250" s="37">
        <v>44</v>
      </c>
      <c r="H250" s="37">
        <v>0</v>
      </c>
      <c r="I250" s="39">
        <v>0</v>
      </c>
      <c r="J250" s="38" t="s">
        <v>416</v>
      </c>
    </row>
    <row r="251" spans="1:10" x14ac:dyDescent="0.35">
      <c r="A251" s="42" t="s">
        <v>291</v>
      </c>
      <c r="B251" s="37">
        <v>40</v>
      </c>
      <c r="C251" s="37" t="s">
        <v>403</v>
      </c>
      <c r="D251" s="45" t="s">
        <v>403</v>
      </c>
      <c r="E251" s="37" t="s">
        <v>417</v>
      </c>
      <c r="F251" s="37">
        <v>945</v>
      </c>
      <c r="G251" s="37">
        <v>133</v>
      </c>
      <c r="H251" s="37">
        <v>1</v>
      </c>
      <c r="I251" s="38">
        <v>7.5187969924812026E-3</v>
      </c>
      <c r="J251" s="38" t="s">
        <v>417</v>
      </c>
    </row>
    <row r="252" spans="1:10" x14ac:dyDescent="0.35">
      <c r="A252" s="42" t="s">
        <v>292</v>
      </c>
      <c r="B252" s="37">
        <v>305</v>
      </c>
      <c r="C252" s="37" t="s">
        <v>403</v>
      </c>
      <c r="D252" s="45" t="s">
        <v>403</v>
      </c>
      <c r="E252" s="37" t="s">
        <v>418</v>
      </c>
      <c r="F252" s="37">
        <v>3744</v>
      </c>
      <c r="G252" s="37">
        <v>414</v>
      </c>
      <c r="H252" s="37">
        <v>4</v>
      </c>
      <c r="I252" s="38">
        <v>9.6618357487922701E-3</v>
      </c>
      <c r="J252" s="38" t="s">
        <v>418</v>
      </c>
    </row>
    <row r="253" spans="1:10" x14ac:dyDescent="0.35">
      <c r="A253" s="42" t="s">
        <v>293</v>
      </c>
      <c r="B253" s="37">
        <v>83</v>
      </c>
      <c r="C253" s="37" t="s">
        <v>403</v>
      </c>
      <c r="D253" s="45" t="s">
        <v>403</v>
      </c>
      <c r="E253" s="37" t="s">
        <v>418</v>
      </c>
      <c r="F253" s="37">
        <v>1368</v>
      </c>
      <c r="G253" s="37">
        <v>222</v>
      </c>
      <c r="H253" s="37">
        <v>1</v>
      </c>
      <c r="I253" s="38">
        <v>4.5045045045045045E-3</v>
      </c>
      <c r="J253" s="38" t="s">
        <v>416</v>
      </c>
    </row>
    <row r="254" spans="1:10" x14ac:dyDescent="0.35">
      <c r="A254" s="42" t="s">
        <v>294</v>
      </c>
      <c r="B254" s="37">
        <v>0</v>
      </c>
      <c r="C254" s="37">
        <v>0</v>
      </c>
      <c r="D254" s="46">
        <v>0</v>
      </c>
      <c r="E254" s="37" t="s">
        <v>416</v>
      </c>
      <c r="F254" s="37">
        <v>64</v>
      </c>
      <c r="G254" s="37">
        <v>10</v>
      </c>
      <c r="H254" s="37">
        <v>0</v>
      </c>
      <c r="I254" s="39">
        <v>0</v>
      </c>
      <c r="J254" s="38" t="s">
        <v>416</v>
      </c>
    </row>
    <row r="255" spans="1:10" x14ac:dyDescent="0.35">
      <c r="A255" s="42" t="s">
        <v>295</v>
      </c>
      <c r="B255" s="37">
        <v>66</v>
      </c>
      <c r="C255" s="37" t="s">
        <v>403</v>
      </c>
      <c r="D255" s="45" t="s">
        <v>403</v>
      </c>
      <c r="E255" s="37" t="s">
        <v>416</v>
      </c>
      <c r="F255" s="37">
        <v>1428</v>
      </c>
      <c r="G255" s="37">
        <v>246</v>
      </c>
      <c r="H255" s="37">
        <v>2</v>
      </c>
      <c r="I255" s="38">
        <v>8.130081300813009E-3</v>
      </c>
      <c r="J255" s="38" t="s">
        <v>418</v>
      </c>
    </row>
    <row r="256" spans="1:10" x14ac:dyDescent="0.35">
      <c r="A256" s="42" t="s">
        <v>296</v>
      </c>
      <c r="B256" s="37" t="s">
        <v>403</v>
      </c>
      <c r="C256" s="37">
        <v>0</v>
      </c>
      <c r="D256" s="46">
        <v>0</v>
      </c>
      <c r="E256" s="37" t="s">
        <v>416</v>
      </c>
      <c r="F256" s="37">
        <v>217</v>
      </c>
      <c r="G256" s="37">
        <v>38</v>
      </c>
      <c r="H256" s="37">
        <v>0</v>
      </c>
      <c r="I256" s="39">
        <v>0</v>
      </c>
      <c r="J256" s="38" t="s">
        <v>416</v>
      </c>
    </row>
    <row r="257" spans="1:10" x14ac:dyDescent="0.35">
      <c r="A257" s="42" t="s">
        <v>297</v>
      </c>
      <c r="B257" s="37">
        <v>20</v>
      </c>
      <c r="C257" s="37" t="s">
        <v>403</v>
      </c>
      <c r="D257" s="45" t="s">
        <v>403</v>
      </c>
      <c r="E257" s="37" t="s">
        <v>417</v>
      </c>
      <c r="F257" s="37">
        <v>271</v>
      </c>
      <c r="G257" s="37">
        <v>52</v>
      </c>
      <c r="H257" s="37">
        <v>8</v>
      </c>
      <c r="I257" s="38">
        <v>0.15384615384615385</v>
      </c>
      <c r="J257" s="38" t="s">
        <v>417</v>
      </c>
    </row>
    <row r="258" spans="1:10" x14ac:dyDescent="0.35">
      <c r="A258" s="42" t="s">
        <v>298</v>
      </c>
      <c r="B258" s="37">
        <v>56</v>
      </c>
      <c r="C258" s="37" t="s">
        <v>403</v>
      </c>
      <c r="D258" s="45" t="s">
        <v>403</v>
      </c>
      <c r="E258" s="37" t="s">
        <v>417</v>
      </c>
      <c r="F258" s="37">
        <v>1646</v>
      </c>
      <c r="G258" s="37">
        <v>320</v>
      </c>
      <c r="H258" s="37">
        <v>1</v>
      </c>
      <c r="I258" s="38">
        <v>3.1250000000000002E-3</v>
      </c>
      <c r="J258" s="38" t="s">
        <v>417</v>
      </c>
    </row>
    <row r="259" spans="1:10" x14ac:dyDescent="0.35">
      <c r="A259" s="42" t="s">
        <v>299</v>
      </c>
      <c r="B259" s="37">
        <v>718</v>
      </c>
      <c r="C259" s="37">
        <v>52</v>
      </c>
      <c r="D259" s="48">
        <v>8.2505703548819262</v>
      </c>
      <c r="E259" s="37" t="s">
        <v>417</v>
      </c>
      <c r="F259" s="37">
        <v>11557</v>
      </c>
      <c r="G259" s="37">
        <v>1829</v>
      </c>
      <c r="H259" s="37">
        <v>58</v>
      </c>
      <c r="I259" s="38">
        <v>3.1711317659923452E-2</v>
      </c>
      <c r="J259" s="38" t="s">
        <v>417</v>
      </c>
    </row>
    <row r="260" spans="1:10" x14ac:dyDescent="0.35">
      <c r="A260" s="42" t="s">
        <v>300</v>
      </c>
      <c r="B260" s="37">
        <v>60</v>
      </c>
      <c r="C260" s="37" t="s">
        <v>403</v>
      </c>
      <c r="D260" s="45" t="s">
        <v>403</v>
      </c>
      <c r="E260" s="37" t="s">
        <v>416</v>
      </c>
      <c r="F260" s="37">
        <v>1681</v>
      </c>
      <c r="G260" s="37">
        <v>219</v>
      </c>
      <c r="H260" s="37">
        <v>2</v>
      </c>
      <c r="I260" s="38">
        <v>9.1324200913242004E-3</v>
      </c>
      <c r="J260" s="38" t="s">
        <v>417</v>
      </c>
    </row>
    <row r="261" spans="1:10" x14ac:dyDescent="0.35">
      <c r="A261" s="42" t="s">
        <v>301</v>
      </c>
      <c r="B261" s="37">
        <v>6</v>
      </c>
      <c r="C261" s="37" t="s">
        <v>403</v>
      </c>
      <c r="D261" s="45" t="s">
        <v>403</v>
      </c>
      <c r="E261" s="37" t="s">
        <v>416</v>
      </c>
      <c r="F261" s="37">
        <v>344</v>
      </c>
      <c r="G261" s="37">
        <v>45</v>
      </c>
      <c r="H261" s="37">
        <v>1</v>
      </c>
      <c r="I261" s="38">
        <v>2.2222222222222223E-2</v>
      </c>
      <c r="J261" s="38" t="s">
        <v>417</v>
      </c>
    </row>
    <row r="262" spans="1:10" x14ac:dyDescent="0.35">
      <c r="A262" s="42" t="s">
        <v>302</v>
      </c>
      <c r="B262" s="37">
        <v>104</v>
      </c>
      <c r="C262" s="37" t="s">
        <v>403</v>
      </c>
      <c r="D262" s="45" t="s">
        <v>403</v>
      </c>
      <c r="E262" s="37" t="s">
        <v>418</v>
      </c>
      <c r="F262" s="37">
        <v>3500</v>
      </c>
      <c r="G262" s="37">
        <v>596</v>
      </c>
      <c r="H262" s="37">
        <v>4</v>
      </c>
      <c r="I262" s="38">
        <v>6.7114093959731542E-3</v>
      </c>
      <c r="J262" s="38" t="s">
        <v>417</v>
      </c>
    </row>
    <row r="263" spans="1:10" x14ac:dyDescent="0.35">
      <c r="A263" s="42" t="s">
        <v>303</v>
      </c>
      <c r="B263" s="37">
        <v>616</v>
      </c>
      <c r="C263" s="37">
        <v>36</v>
      </c>
      <c r="D263" s="48">
        <v>9.0462350021783475</v>
      </c>
      <c r="E263" s="37" t="s">
        <v>417</v>
      </c>
      <c r="F263" s="37">
        <v>7523</v>
      </c>
      <c r="G263" s="37">
        <v>1083</v>
      </c>
      <c r="H263" s="37">
        <v>43</v>
      </c>
      <c r="I263" s="38">
        <v>3.9704524469067408E-2</v>
      </c>
      <c r="J263" s="38" t="s">
        <v>418</v>
      </c>
    </row>
    <row r="264" spans="1:10" x14ac:dyDescent="0.35">
      <c r="A264" s="42" t="s">
        <v>304</v>
      </c>
      <c r="B264" s="37" t="s">
        <v>403</v>
      </c>
      <c r="C264" s="37">
        <v>0</v>
      </c>
      <c r="D264" s="46">
        <v>0</v>
      </c>
      <c r="E264" s="37" t="s">
        <v>416</v>
      </c>
      <c r="F264" s="37">
        <v>97</v>
      </c>
      <c r="G264" s="37">
        <v>15</v>
      </c>
      <c r="H264" s="37">
        <v>0</v>
      </c>
      <c r="I264" s="39">
        <v>0</v>
      </c>
      <c r="J264" s="38" t="s">
        <v>416</v>
      </c>
    </row>
    <row r="265" spans="1:10" x14ac:dyDescent="0.35">
      <c r="A265" s="42" t="s">
        <v>305</v>
      </c>
      <c r="B265" s="37">
        <v>200</v>
      </c>
      <c r="C265" s="37" t="s">
        <v>403</v>
      </c>
      <c r="D265" s="45" t="s">
        <v>403</v>
      </c>
      <c r="E265" s="37" t="s">
        <v>416</v>
      </c>
      <c r="F265" s="37">
        <v>3426</v>
      </c>
      <c r="G265" s="37">
        <v>416</v>
      </c>
      <c r="H265" s="37">
        <v>3</v>
      </c>
      <c r="I265" s="38">
        <v>7.2115384615384619E-3</v>
      </c>
      <c r="J265" s="38" t="s">
        <v>418</v>
      </c>
    </row>
    <row r="266" spans="1:10" x14ac:dyDescent="0.35">
      <c r="A266" s="42" t="s">
        <v>306</v>
      </c>
      <c r="B266" s="37">
        <v>102</v>
      </c>
      <c r="C266" s="37">
        <v>8</v>
      </c>
      <c r="D266" s="47">
        <v>4.0809572426029765</v>
      </c>
      <c r="E266" s="37" t="s">
        <v>417</v>
      </c>
      <c r="F266" s="37">
        <v>2061</v>
      </c>
      <c r="G266" s="37">
        <v>293</v>
      </c>
      <c r="H266" s="37">
        <v>12</v>
      </c>
      <c r="I266" s="38">
        <v>4.0955631399317405E-2</v>
      </c>
      <c r="J266" s="38" t="s">
        <v>417</v>
      </c>
    </row>
    <row r="267" spans="1:10" x14ac:dyDescent="0.35">
      <c r="A267" s="42" t="s">
        <v>307</v>
      </c>
      <c r="B267" s="37">
        <v>173</v>
      </c>
      <c r="C267" s="37">
        <v>7</v>
      </c>
      <c r="D267" s="44">
        <v>2.730639906889313</v>
      </c>
      <c r="E267" s="37" t="s">
        <v>418</v>
      </c>
      <c r="F267" s="37">
        <v>3722</v>
      </c>
      <c r="G267" s="37">
        <v>673</v>
      </c>
      <c r="H267" s="37">
        <v>8</v>
      </c>
      <c r="I267" s="38">
        <v>1.188707280832095E-2</v>
      </c>
      <c r="J267" s="38" t="s">
        <v>418</v>
      </c>
    </row>
    <row r="268" spans="1:10" x14ac:dyDescent="0.35">
      <c r="A268" s="42" t="s">
        <v>308</v>
      </c>
      <c r="B268" s="37">
        <v>16</v>
      </c>
      <c r="C268" s="37">
        <v>0</v>
      </c>
      <c r="D268" s="46">
        <v>0</v>
      </c>
      <c r="E268" s="37" t="s">
        <v>418</v>
      </c>
      <c r="F268" s="37">
        <v>541</v>
      </c>
      <c r="G268" s="37">
        <v>90</v>
      </c>
      <c r="H268" s="37">
        <v>0</v>
      </c>
      <c r="I268" s="39">
        <v>0</v>
      </c>
      <c r="J268" s="38" t="s">
        <v>418</v>
      </c>
    </row>
    <row r="269" spans="1:10" x14ac:dyDescent="0.35">
      <c r="A269" s="42" t="s">
        <v>309</v>
      </c>
      <c r="B269" s="37">
        <v>8</v>
      </c>
      <c r="C269" s="37">
        <v>0</v>
      </c>
      <c r="D269" s="46">
        <v>0</v>
      </c>
      <c r="E269" s="37" t="s">
        <v>416</v>
      </c>
      <c r="F269" s="37">
        <v>687</v>
      </c>
      <c r="G269" s="37">
        <v>111</v>
      </c>
      <c r="H269" s="37">
        <v>0</v>
      </c>
      <c r="I269" s="39">
        <v>0</v>
      </c>
      <c r="J269" s="38" t="s">
        <v>416</v>
      </c>
    </row>
    <row r="270" spans="1:10" x14ac:dyDescent="0.35">
      <c r="A270" s="42" t="s">
        <v>310</v>
      </c>
      <c r="B270" s="37">
        <v>18</v>
      </c>
      <c r="C270" s="37" t="s">
        <v>403</v>
      </c>
      <c r="D270" s="45" t="s">
        <v>403</v>
      </c>
      <c r="E270" s="37" t="s">
        <v>418</v>
      </c>
      <c r="F270" s="37">
        <v>836</v>
      </c>
      <c r="G270" s="37">
        <v>175</v>
      </c>
      <c r="H270" s="37">
        <v>1</v>
      </c>
      <c r="I270" s="38">
        <v>5.7142857142857143E-3</v>
      </c>
      <c r="J270" s="38" t="s">
        <v>416</v>
      </c>
    </row>
    <row r="271" spans="1:10" x14ac:dyDescent="0.35">
      <c r="A271" s="42" t="s">
        <v>311</v>
      </c>
      <c r="B271" s="37">
        <v>178</v>
      </c>
      <c r="C271" s="37" t="s">
        <v>403</v>
      </c>
      <c r="D271" s="45" t="s">
        <v>403</v>
      </c>
      <c r="E271" s="37" t="s">
        <v>416</v>
      </c>
      <c r="F271" s="37">
        <v>3284</v>
      </c>
      <c r="G271" s="37">
        <v>197</v>
      </c>
      <c r="H271" s="37">
        <v>1</v>
      </c>
      <c r="I271" s="38">
        <v>5.076142131979695E-3</v>
      </c>
      <c r="J271" s="38" t="s">
        <v>416</v>
      </c>
    </row>
    <row r="272" spans="1:10" x14ac:dyDescent="0.35">
      <c r="A272" s="42" t="s">
        <v>312</v>
      </c>
      <c r="B272" s="37">
        <v>360</v>
      </c>
      <c r="C272" s="37">
        <v>12</v>
      </c>
      <c r="D272" s="44">
        <v>2.1755494551644081</v>
      </c>
      <c r="E272" s="37" t="s">
        <v>418</v>
      </c>
      <c r="F272" s="37">
        <v>8062</v>
      </c>
      <c r="G272" s="37">
        <v>1503</v>
      </c>
      <c r="H272" s="37">
        <v>15</v>
      </c>
      <c r="I272" s="38">
        <v>9.9800399201596807E-3</v>
      </c>
      <c r="J272" s="38" t="s">
        <v>418</v>
      </c>
    </row>
    <row r="273" spans="1:10" x14ac:dyDescent="0.35">
      <c r="A273" s="42" t="s">
        <v>313</v>
      </c>
      <c r="B273" s="37" t="s">
        <v>403</v>
      </c>
      <c r="C273" s="37">
        <v>0</v>
      </c>
      <c r="D273" s="46">
        <v>0</v>
      </c>
      <c r="E273" s="37" t="s">
        <v>416</v>
      </c>
      <c r="F273" s="37">
        <v>306</v>
      </c>
      <c r="G273" s="37">
        <v>87</v>
      </c>
      <c r="H273" s="37">
        <v>0</v>
      </c>
      <c r="I273" s="39">
        <v>0</v>
      </c>
      <c r="J273" s="38" t="s">
        <v>416</v>
      </c>
    </row>
    <row r="274" spans="1:10" x14ac:dyDescent="0.35">
      <c r="A274" s="42" t="s">
        <v>314</v>
      </c>
      <c r="B274" s="37">
        <v>219</v>
      </c>
      <c r="C274" s="37" t="s">
        <v>403</v>
      </c>
      <c r="D274" s="45" t="s">
        <v>403</v>
      </c>
      <c r="E274" s="37" t="s">
        <v>418</v>
      </c>
      <c r="F274" s="37">
        <v>4530</v>
      </c>
      <c r="G274" s="37">
        <v>535</v>
      </c>
      <c r="H274" s="37">
        <v>5</v>
      </c>
      <c r="I274" s="38">
        <v>9.3457943925233638E-3</v>
      </c>
      <c r="J274" s="38" t="s">
        <v>418</v>
      </c>
    </row>
    <row r="275" spans="1:10" x14ac:dyDescent="0.35">
      <c r="A275" s="42" t="s">
        <v>315</v>
      </c>
      <c r="B275" s="37">
        <v>1054</v>
      </c>
      <c r="C275" s="37">
        <v>40</v>
      </c>
      <c r="D275" s="44">
        <v>3.7329521839711033</v>
      </c>
      <c r="E275" s="37" t="s">
        <v>417</v>
      </c>
      <c r="F275" s="37">
        <v>27318</v>
      </c>
      <c r="G275" s="37">
        <v>4446</v>
      </c>
      <c r="H275" s="37">
        <v>51</v>
      </c>
      <c r="I275" s="38">
        <v>1.1470985155195682E-2</v>
      </c>
      <c r="J275" s="38" t="s">
        <v>416</v>
      </c>
    </row>
    <row r="276" spans="1:10" x14ac:dyDescent="0.35">
      <c r="A276" s="42" t="s">
        <v>316</v>
      </c>
      <c r="B276" s="37">
        <v>188</v>
      </c>
      <c r="C276" s="37">
        <v>16</v>
      </c>
      <c r="D276" s="47">
        <v>6.3144344848996159</v>
      </c>
      <c r="E276" s="37" t="s">
        <v>417</v>
      </c>
      <c r="F276" s="37">
        <v>3072</v>
      </c>
      <c r="G276" s="37">
        <v>644</v>
      </c>
      <c r="H276" s="37">
        <v>19</v>
      </c>
      <c r="I276" s="38">
        <v>2.9503105590062112E-2</v>
      </c>
      <c r="J276" s="38" t="s">
        <v>417</v>
      </c>
    </row>
    <row r="277" spans="1:10" x14ac:dyDescent="0.35">
      <c r="A277" s="42" t="s">
        <v>317</v>
      </c>
      <c r="B277" s="37">
        <v>33</v>
      </c>
      <c r="C277" s="37">
        <v>0</v>
      </c>
      <c r="D277" s="46">
        <v>0</v>
      </c>
      <c r="E277" s="37" t="s">
        <v>418</v>
      </c>
      <c r="F277" s="37">
        <v>1000</v>
      </c>
      <c r="G277" s="37">
        <v>208</v>
      </c>
      <c r="H277" s="37">
        <v>0</v>
      </c>
      <c r="I277" s="39">
        <v>0</v>
      </c>
      <c r="J277" s="38" t="s">
        <v>418</v>
      </c>
    </row>
    <row r="278" spans="1:10" x14ac:dyDescent="0.35">
      <c r="A278" s="42" t="s">
        <v>318</v>
      </c>
      <c r="B278" s="37">
        <v>43</v>
      </c>
      <c r="C278" s="37">
        <v>0</v>
      </c>
      <c r="D278" s="46">
        <v>0</v>
      </c>
      <c r="E278" s="37" t="s">
        <v>418</v>
      </c>
      <c r="F278" s="37">
        <v>1947</v>
      </c>
      <c r="G278" s="37">
        <v>368</v>
      </c>
      <c r="H278" s="37">
        <v>0</v>
      </c>
      <c r="I278" s="39">
        <v>0</v>
      </c>
      <c r="J278" s="38" t="s">
        <v>418</v>
      </c>
    </row>
    <row r="279" spans="1:10" x14ac:dyDescent="0.35">
      <c r="A279" s="42" t="s">
        <v>319</v>
      </c>
      <c r="B279" s="37">
        <v>194</v>
      </c>
      <c r="C279" s="37">
        <v>8</v>
      </c>
      <c r="D279" s="44">
        <v>3.3926283381723894</v>
      </c>
      <c r="E279" s="37" t="s">
        <v>418</v>
      </c>
      <c r="F279" s="37">
        <v>3684</v>
      </c>
      <c r="G279" s="37">
        <v>788</v>
      </c>
      <c r="H279" s="37">
        <v>12</v>
      </c>
      <c r="I279" s="38">
        <v>1.5228426395939087E-2</v>
      </c>
      <c r="J279" s="38" t="s">
        <v>417</v>
      </c>
    </row>
    <row r="280" spans="1:10" x14ac:dyDescent="0.35">
      <c r="A280" s="42" t="s">
        <v>320</v>
      </c>
      <c r="B280" s="37">
        <v>57</v>
      </c>
      <c r="C280" s="37" t="s">
        <v>403</v>
      </c>
      <c r="D280" s="45" t="s">
        <v>403</v>
      </c>
      <c r="E280" s="37" t="s">
        <v>416</v>
      </c>
      <c r="F280" s="37">
        <v>1697</v>
      </c>
      <c r="G280" s="37">
        <v>335</v>
      </c>
      <c r="H280" s="37">
        <v>1</v>
      </c>
      <c r="I280" s="38">
        <v>2.9850746268656717E-3</v>
      </c>
      <c r="J280" s="38" t="s">
        <v>418</v>
      </c>
    </row>
    <row r="281" spans="1:10" x14ac:dyDescent="0.35">
      <c r="A281" s="42" t="s">
        <v>321</v>
      </c>
      <c r="B281" s="37">
        <v>72</v>
      </c>
      <c r="C281" s="37">
        <v>7</v>
      </c>
      <c r="D281" s="47">
        <v>4.3401934317287347</v>
      </c>
      <c r="E281" s="37" t="s">
        <v>418</v>
      </c>
      <c r="F281" s="37">
        <v>2337</v>
      </c>
      <c r="G281" s="37">
        <v>423</v>
      </c>
      <c r="H281" s="37">
        <v>10</v>
      </c>
      <c r="I281" s="38">
        <v>2.3640661938534278E-2</v>
      </c>
      <c r="J281" s="38" t="s">
        <v>417</v>
      </c>
    </row>
    <row r="282" spans="1:10" x14ac:dyDescent="0.35">
      <c r="A282" s="42" t="s">
        <v>322</v>
      </c>
      <c r="B282" s="37">
        <v>3123</v>
      </c>
      <c r="C282" s="37">
        <v>92</v>
      </c>
      <c r="D282" s="47">
        <v>4.1503838792387651</v>
      </c>
      <c r="E282" s="37" t="s">
        <v>418</v>
      </c>
      <c r="F282" s="37">
        <v>34907</v>
      </c>
      <c r="G282" s="37">
        <v>5142</v>
      </c>
      <c r="H282" s="37">
        <v>122</v>
      </c>
      <c r="I282" s="38">
        <v>2.3726176584986387E-2</v>
      </c>
      <c r="J282" s="38" t="s">
        <v>418</v>
      </c>
    </row>
    <row r="283" spans="1:10" x14ac:dyDescent="0.35">
      <c r="A283" s="42" t="s">
        <v>323</v>
      </c>
      <c r="B283" s="37">
        <v>124</v>
      </c>
      <c r="C283" s="37">
        <v>0</v>
      </c>
      <c r="D283" s="46">
        <v>0</v>
      </c>
      <c r="E283" s="37" t="s">
        <v>418</v>
      </c>
      <c r="F283" s="37">
        <v>2074</v>
      </c>
      <c r="G283" s="37">
        <v>474</v>
      </c>
      <c r="H283" s="37">
        <v>1</v>
      </c>
      <c r="I283" s="38">
        <v>2.1097046413502108E-3</v>
      </c>
      <c r="J283" s="38" t="s">
        <v>417</v>
      </c>
    </row>
    <row r="284" spans="1:10" x14ac:dyDescent="0.35">
      <c r="A284" s="42" t="s">
        <v>324</v>
      </c>
      <c r="B284" s="37">
        <v>15</v>
      </c>
      <c r="C284" s="37">
        <v>0</v>
      </c>
      <c r="D284" s="46">
        <v>0</v>
      </c>
      <c r="E284" s="37" t="s">
        <v>416</v>
      </c>
      <c r="F284" s="37">
        <v>456</v>
      </c>
      <c r="G284" s="37">
        <v>62</v>
      </c>
      <c r="H284" s="37">
        <v>0</v>
      </c>
      <c r="I284" s="39">
        <v>0</v>
      </c>
      <c r="J284" s="38" t="s">
        <v>416</v>
      </c>
    </row>
    <row r="285" spans="1:10" x14ac:dyDescent="0.35">
      <c r="A285" s="42" t="s">
        <v>325</v>
      </c>
      <c r="B285" s="37">
        <v>415</v>
      </c>
      <c r="C285" s="37">
        <v>12</v>
      </c>
      <c r="D285" s="44">
        <v>3.8430092413488821</v>
      </c>
      <c r="E285" s="37" t="s">
        <v>416</v>
      </c>
      <c r="F285" s="37">
        <v>6082</v>
      </c>
      <c r="G285" s="37">
        <v>901</v>
      </c>
      <c r="H285" s="37">
        <v>16</v>
      </c>
      <c r="I285" s="38">
        <v>1.7758046614872364E-2</v>
      </c>
      <c r="J285" s="38" t="s">
        <v>418</v>
      </c>
    </row>
    <row r="286" spans="1:10" x14ac:dyDescent="0.35">
      <c r="A286" s="42" t="s">
        <v>326</v>
      </c>
      <c r="B286" s="37">
        <v>628</v>
      </c>
      <c r="C286" s="37">
        <v>16</v>
      </c>
      <c r="D286" s="47">
        <v>4.1321700196897764</v>
      </c>
      <c r="E286" s="37" t="s">
        <v>417</v>
      </c>
      <c r="F286" s="37">
        <v>6942</v>
      </c>
      <c r="G286" s="37">
        <v>972</v>
      </c>
      <c r="H286" s="37">
        <v>16</v>
      </c>
      <c r="I286" s="38">
        <v>1.646090534979424E-2</v>
      </c>
      <c r="J286" s="38" t="s">
        <v>417</v>
      </c>
    </row>
    <row r="287" spans="1:10" x14ac:dyDescent="0.35">
      <c r="A287" s="42" t="s">
        <v>327</v>
      </c>
      <c r="B287" s="37">
        <v>28</v>
      </c>
      <c r="C287" s="37" t="s">
        <v>403</v>
      </c>
      <c r="D287" s="45" t="s">
        <v>403</v>
      </c>
      <c r="E287" s="37" t="s">
        <v>416</v>
      </c>
      <c r="F287" s="37">
        <v>1372</v>
      </c>
      <c r="G287" s="37">
        <v>292</v>
      </c>
      <c r="H287" s="37">
        <v>1</v>
      </c>
      <c r="I287" s="38">
        <v>3.4246575342465752E-3</v>
      </c>
      <c r="J287" s="38" t="s">
        <v>418</v>
      </c>
    </row>
    <row r="288" spans="1:10" x14ac:dyDescent="0.35">
      <c r="A288" s="42" t="s">
        <v>328</v>
      </c>
      <c r="B288" s="37">
        <v>49</v>
      </c>
      <c r="C288" s="37" t="s">
        <v>403</v>
      </c>
      <c r="D288" s="45" t="s">
        <v>403</v>
      </c>
      <c r="E288" s="37" t="s">
        <v>417</v>
      </c>
      <c r="F288" s="37">
        <v>1562</v>
      </c>
      <c r="G288" s="37">
        <v>340</v>
      </c>
      <c r="H288" s="37">
        <v>4</v>
      </c>
      <c r="I288" s="38">
        <v>1.1764705882352941E-2</v>
      </c>
      <c r="J288" s="38" t="s">
        <v>418</v>
      </c>
    </row>
    <row r="289" spans="1:10" x14ac:dyDescent="0.35">
      <c r="A289" s="42" t="s">
        <v>329</v>
      </c>
      <c r="B289" s="37">
        <v>208</v>
      </c>
      <c r="C289" s="37">
        <v>5</v>
      </c>
      <c r="D289" s="44">
        <v>1.9947782790101913</v>
      </c>
      <c r="E289" s="37" t="s">
        <v>417</v>
      </c>
      <c r="F289" s="37">
        <v>4128</v>
      </c>
      <c r="G289" s="37">
        <v>835</v>
      </c>
      <c r="H289" s="37">
        <v>7</v>
      </c>
      <c r="I289" s="38">
        <v>8.3832335329341312E-3</v>
      </c>
      <c r="J289" s="38" t="s">
        <v>418</v>
      </c>
    </row>
    <row r="290" spans="1:10" x14ac:dyDescent="0.35">
      <c r="A290" s="42" t="s">
        <v>330</v>
      </c>
      <c r="B290" s="37">
        <v>10</v>
      </c>
      <c r="C290" s="37" t="s">
        <v>403</v>
      </c>
      <c r="D290" s="45" t="s">
        <v>403</v>
      </c>
      <c r="E290" s="37" t="s">
        <v>416</v>
      </c>
      <c r="F290" s="37">
        <v>587</v>
      </c>
      <c r="G290" s="37">
        <v>115</v>
      </c>
      <c r="H290" s="37">
        <v>1</v>
      </c>
      <c r="I290" s="38">
        <v>8.6956521739130436E-3</v>
      </c>
      <c r="J290" s="38" t="s">
        <v>418</v>
      </c>
    </row>
    <row r="291" spans="1:10" x14ac:dyDescent="0.35">
      <c r="A291" s="42" t="s">
        <v>331</v>
      </c>
      <c r="B291" s="37">
        <v>59</v>
      </c>
      <c r="C291" s="37">
        <v>6</v>
      </c>
      <c r="D291" s="47">
        <v>4.7701111455133525</v>
      </c>
      <c r="E291" s="37" t="s">
        <v>417</v>
      </c>
      <c r="F291" s="37">
        <v>1609</v>
      </c>
      <c r="G291" s="37">
        <v>285</v>
      </c>
      <c r="H291" s="37">
        <v>6</v>
      </c>
      <c r="I291" s="38">
        <v>2.1052631578947368E-2</v>
      </c>
      <c r="J291" s="38" t="s">
        <v>417</v>
      </c>
    </row>
    <row r="292" spans="1:10" x14ac:dyDescent="0.35">
      <c r="A292" s="42" t="s">
        <v>332</v>
      </c>
      <c r="B292" s="37">
        <v>146</v>
      </c>
      <c r="C292" s="37" t="s">
        <v>403</v>
      </c>
      <c r="D292" s="45" t="s">
        <v>403</v>
      </c>
      <c r="E292" s="37" t="s">
        <v>418</v>
      </c>
      <c r="F292" s="37">
        <v>3725</v>
      </c>
      <c r="G292" s="37">
        <v>525</v>
      </c>
      <c r="H292" s="37">
        <v>7</v>
      </c>
      <c r="I292" s="38">
        <v>1.3333333333333334E-2</v>
      </c>
      <c r="J292" s="38" t="s">
        <v>418</v>
      </c>
    </row>
    <row r="293" spans="1:10" x14ac:dyDescent="0.35">
      <c r="A293" s="42" t="s">
        <v>333</v>
      </c>
      <c r="B293" s="37">
        <v>150</v>
      </c>
      <c r="C293" s="37">
        <v>5</v>
      </c>
      <c r="D293" s="44">
        <v>2.2364068750107746</v>
      </c>
      <c r="E293" s="37" t="s">
        <v>418</v>
      </c>
      <c r="F293" s="37">
        <v>3287</v>
      </c>
      <c r="G293" s="37">
        <v>455</v>
      </c>
      <c r="H293" s="37">
        <v>7</v>
      </c>
      <c r="I293" s="38">
        <v>1.5384615384615385E-2</v>
      </c>
      <c r="J293" s="38" t="s">
        <v>417</v>
      </c>
    </row>
    <row r="294" spans="1:10" x14ac:dyDescent="0.35">
      <c r="A294" s="42" t="s">
        <v>334</v>
      </c>
      <c r="B294" s="37">
        <v>1033</v>
      </c>
      <c r="C294" s="37">
        <v>26</v>
      </c>
      <c r="D294" s="47">
        <v>3.2</v>
      </c>
      <c r="E294" s="37" t="s">
        <v>417</v>
      </c>
      <c r="F294" s="37">
        <v>14232</v>
      </c>
      <c r="G294" s="37">
        <v>2391</v>
      </c>
      <c r="H294" s="37">
        <v>60</v>
      </c>
      <c r="I294" s="38">
        <v>2.5094102885821833E-2</v>
      </c>
      <c r="J294" s="38" t="s">
        <v>418</v>
      </c>
    </row>
    <row r="295" spans="1:10" x14ac:dyDescent="0.35">
      <c r="A295" s="42" t="s">
        <v>335</v>
      </c>
      <c r="B295" s="37">
        <v>124</v>
      </c>
      <c r="C295" s="37">
        <v>0</v>
      </c>
      <c r="D295" s="46">
        <v>0</v>
      </c>
      <c r="E295" s="37" t="s">
        <v>416</v>
      </c>
      <c r="F295" s="37">
        <v>1993</v>
      </c>
      <c r="G295" s="37">
        <v>292</v>
      </c>
      <c r="H295" s="37">
        <v>0</v>
      </c>
      <c r="I295" s="39">
        <v>0</v>
      </c>
      <c r="J295" s="38" t="s">
        <v>416</v>
      </c>
    </row>
    <row r="296" spans="1:10" x14ac:dyDescent="0.35">
      <c r="A296" s="42" t="s">
        <v>336</v>
      </c>
      <c r="B296" s="37">
        <v>614</v>
      </c>
      <c r="C296" s="37">
        <v>13</v>
      </c>
      <c r="D296" s="44">
        <v>3.0157572375391086</v>
      </c>
      <c r="E296" s="37" t="s">
        <v>417</v>
      </c>
      <c r="F296" s="37">
        <v>9327</v>
      </c>
      <c r="G296" s="37">
        <v>1622</v>
      </c>
      <c r="H296" s="37">
        <v>14</v>
      </c>
      <c r="I296" s="38">
        <v>8.6313193588162754E-3</v>
      </c>
      <c r="J296" s="38" t="s">
        <v>417</v>
      </c>
    </row>
    <row r="297" spans="1:10" x14ac:dyDescent="0.35">
      <c r="A297" s="42" t="s">
        <v>337</v>
      </c>
      <c r="B297" s="37">
        <v>12</v>
      </c>
      <c r="C297" s="37" t="s">
        <v>403</v>
      </c>
      <c r="D297" s="45" t="s">
        <v>403</v>
      </c>
      <c r="E297" s="37" t="s">
        <v>416</v>
      </c>
      <c r="F297" s="37">
        <v>2711</v>
      </c>
      <c r="G297" s="37">
        <v>437</v>
      </c>
      <c r="H297" s="37">
        <v>1</v>
      </c>
      <c r="I297" s="38">
        <v>2.2883295194508009E-3</v>
      </c>
      <c r="J297" s="38" t="s">
        <v>416</v>
      </c>
    </row>
    <row r="298" spans="1:10" x14ac:dyDescent="0.35">
      <c r="A298" s="42" t="s">
        <v>338</v>
      </c>
      <c r="B298" s="37" t="s">
        <v>403</v>
      </c>
      <c r="C298" s="37">
        <v>0</v>
      </c>
      <c r="D298" s="46">
        <v>0</v>
      </c>
      <c r="E298" s="37" t="s">
        <v>416</v>
      </c>
      <c r="F298" s="37">
        <v>31</v>
      </c>
      <c r="G298" s="37">
        <v>4</v>
      </c>
      <c r="H298" s="37">
        <v>0</v>
      </c>
      <c r="I298" s="39">
        <v>0</v>
      </c>
      <c r="J298" s="38" t="s">
        <v>416</v>
      </c>
    </row>
    <row r="299" spans="1:10" x14ac:dyDescent="0.35">
      <c r="A299" s="42" t="s">
        <v>339</v>
      </c>
      <c r="B299" s="37">
        <v>121</v>
      </c>
      <c r="C299" s="37">
        <v>5</v>
      </c>
      <c r="D299" s="47">
        <v>6.111341231010611</v>
      </c>
      <c r="E299" s="37" t="s">
        <v>417</v>
      </c>
      <c r="F299" s="37">
        <v>1806</v>
      </c>
      <c r="G299" s="37">
        <v>351</v>
      </c>
      <c r="H299" s="37">
        <v>5</v>
      </c>
      <c r="I299" s="38">
        <v>1.4245014245014245E-2</v>
      </c>
      <c r="J299" s="38" t="s">
        <v>417</v>
      </c>
    </row>
    <row r="300" spans="1:10" x14ac:dyDescent="0.35">
      <c r="A300" s="42" t="s">
        <v>340</v>
      </c>
      <c r="B300" s="37">
        <v>38</v>
      </c>
      <c r="C300" s="37" t="s">
        <v>403</v>
      </c>
      <c r="D300" s="45" t="s">
        <v>403</v>
      </c>
      <c r="E300" s="37" t="s">
        <v>417</v>
      </c>
      <c r="F300" s="37">
        <v>1611</v>
      </c>
      <c r="G300" s="37">
        <v>256</v>
      </c>
      <c r="H300" s="37">
        <v>2</v>
      </c>
      <c r="I300" s="38">
        <v>7.8125E-3</v>
      </c>
      <c r="J300" s="38" t="s">
        <v>417</v>
      </c>
    </row>
    <row r="301" spans="1:10" x14ac:dyDescent="0.35">
      <c r="A301" s="42" t="s">
        <v>341</v>
      </c>
      <c r="B301" s="37">
        <v>11</v>
      </c>
      <c r="C301" s="37" t="s">
        <v>403</v>
      </c>
      <c r="D301" s="45" t="s">
        <v>403</v>
      </c>
      <c r="E301" s="37" t="s">
        <v>416</v>
      </c>
      <c r="F301" s="37">
        <v>412</v>
      </c>
      <c r="G301" s="37">
        <v>56</v>
      </c>
      <c r="H301" s="37">
        <v>1</v>
      </c>
      <c r="I301" s="38">
        <v>1.7857142857142856E-2</v>
      </c>
      <c r="J301" s="38" t="s">
        <v>418</v>
      </c>
    </row>
    <row r="302" spans="1:10" x14ac:dyDescent="0.35">
      <c r="A302" s="42" t="s">
        <v>342</v>
      </c>
      <c r="B302" s="37">
        <v>105</v>
      </c>
      <c r="C302" s="37">
        <v>6</v>
      </c>
      <c r="D302" s="44">
        <v>3.5741554083703826</v>
      </c>
      <c r="E302" s="37" t="s">
        <v>417</v>
      </c>
      <c r="F302" s="37">
        <v>2508</v>
      </c>
      <c r="G302" s="37">
        <v>403</v>
      </c>
      <c r="H302" s="37">
        <v>6</v>
      </c>
      <c r="I302" s="38">
        <v>1.488833746898263E-2</v>
      </c>
      <c r="J302" s="38" t="s">
        <v>417</v>
      </c>
    </row>
    <row r="303" spans="1:10" x14ac:dyDescent="0.35">
      <c r="A303" s="42" t="s">
        <v>343</v>
      </c>
      <c r="B303" s="37" t="s">
        <v>403</v>
      </c>
      <c r="C303" s="37">
        <v>0</v>
      </c>
      <c r="D303" s="46">
        <v>0</v>
      </c>
      <c r="E303" s="37" t="s">
        <v>416</v>
      </c>
      <c r="F303" s="37">
        <v>48</v>
      </c>
      <c r="G303" s="37">
        <v>8</v>
      </c>
      <c r="H303" s="37">
        <v>0</v>
      </c>
      <c r="I303" s="39">
        <v>0</v>
      </c>
      <c r="J303" s="38" t="s">
        <v>416</v>
      </c>
    </row>
    <row r="304" spans="1:10" x14ac:dyDescent="0.35">
      <c r="A304" s="42" t="s">
        <v>344</v>
      </c>
      <c r="B304" s="37">
        <v>28</v>
      </c>
      <c r="C304" s="37" t="s">
        <v>403</v>
      </c>
      <c r="D304" s="45" t="s">
        <v>403</v>
      </c>
      <c r="E304" s="37" t="s">
        <v>416</v>
      </c>
      <c r="F304" s="37">
        <v>1170</v>
      </c>
      <c r="G304" s="37">
        <v>225</v>
      </c>
      <c r="H304" s="37">
        <v>2</v>
      </c>
      <c r="I304" s="38">
        <v>8.8888888888888889E-3</v>
      </c>
      <c r="J304" s="38" t="s">
        <v>417</v>
      </c>
    </row>
    <row r="305" spans="1:10" x14ac:dyDescent="0.35">
      <c r="A305" s="42" t="s">
        <v>345</v>
      </c>
      <c r="B305" s="37">
        <v>84</v>
      </c>
      <c r="C305" s="37" t="s">
        <v>403</v>
      </c>
      <c r="D305" s="45" t="s">
        <v>403</v>
      </c>
      <c r="E305" s="37" t="s">
        <v>417</v>
      </c>
      <c r="F305" s="37">
        <v>2552</v>
      </c>
      <c r="G305" s="37">
        <v>492</v>
      </c>
      <c r="H305" s="37">
        <v>4</v>
      </c>
      <c r="I305" s="38">
        <v>8.130081300813009E-3</v>
      </c>
      <c r="J305" s="38" t="s">
        <v>416</v>
      </c>
    </row>
    <row r="306" spans="1:10" x14ac:dyDescent="0.35">
      <c r="A306" s="42" t="s">
        <v>346</v>
      </c>
      <c r="B306" s="37">
        <v>338</v>
      </c>
      <c r="C306" s="37">
        <v>11</v>
      </c>
      <c r="D306" s="44">
        <v>2.9095333558787595</v>
      </c>
      <c r="E306" s="37" t="s">
        <v>417</v>
      </c>
      <c r="F306" s="37">
        <v>7099</v>
      </c>
      <c r="G306" s="37">
        <v>1097</v>
      </c>
      <c r="H306" s="37">
        <v>11</v>
      </c>
      <c r="I306" s="38">
        <v>1.0027347310847767E-2</v>
      </c>
      <c r="J306" s="38" t="s">
        <v>416</v>
      </c>
    </row>
    <row r="307" spans="1:10" x14ac:dyDescent="0.35">
      <c r="A307" s="42" t="s">
        <v>347</v>
      </c>
      <c r="B307" s="37">
        <v>5</v>
      </c>
      <c r="C307" s="37">
        <v>0</v>
      </c>
      <c r="D307" s="46">
        <v>0</v>
      </c>
      <c r="E307" s="37" t="s">
        <v>418</v>
      </c>
      <c r="F307" s="37">
        <v>254</v>
      </c>
      <c r="G307" s="37">
        <v>61</v>
      </c>
      <c r="H307" s="37">
        <v>0</v>
      </c>
      <c r="I307" s="39">
        <v>0</v>
      </c>
      <c r="J307" s="38" t="s">
        <v>418</v>
      </c>
    </row>
    <row r="308" spans="1:10" x14ac:dyDescent="0.35">
      <c r="A308" s="42" t="s">
        <v>348</v>
      </c>
      <c r="B308" s="37">
        <v>250</v>
      </c>
      <c r="C308" s="37">
        <v>6</v>
      </c>
      <c r="D308" s="44">
        <v>1.6546710003587122</v>
      </c>
      <c r="E308" s="37" t="s">
        <v>417</v>
      </c>
      <c r="F308" s="37">
        <v>5610</v>
      </c>
      <c r="G308" s="37">
        <v>802</v>
      </c>
      <c r="H308" s="37">
        <v>6</v>
      </c>
      <c r="I308" s="38">
        <v>7.481296758104738E-3</v>
      </c>
      <c r="J308" s="38" t="s">
        <v>417</v>
      </c>
    </row>
    <row r="309" spans="1:10" x14ac:dyDescent="0.35">
      <c r="A309" s="42" t="s">
        <v>349</v>
      </c>
      <c r="B309" s="37">
        <v>1272</v>
      </c>
      <c r="C309" s="37">
        <v>13</v>
      </c>
      <c r="D309" s="44">
        <v>1.3930064450353092</v>
      </c>
      <c r="E309" s="37" t="s">
        <v>417</v>
      </c>
      <c r="F309" s="37">
        <v>14793</v>
      </c>
      <c r="G309" s="37">
        <v>2370</v>
      </c>
      <c r="H309" s="37">
        <v>18</v>
      </c>
      <c r="I309" s="38">
        <v>7.5949367088607592E-3</v>
      </c>
      <c r="J309" s="38" t="s">
        <v>418</v>
      </c>
    </row>
    <row r="310" spans="1:10" x14ac:dyDescent="0.35">
      <c r="A310" s="42" t="s">
        <v>350</v>
      </c>
      <c r="B310" s="37">
        <v>37</v>
      </c>
      <c r="C310" s="37">
        <v>0</v>
      </c>
      <c r="D310" s="46">
        <v>0</v>
      </c>
      <c r="E310" s="37" t="s">
        <v>418</v>
      </c>
      <c r="F310" s="37">
        <v>1787</v>
      </c>
      <c r="G310" s="37">
        <v>343</v>
      </c>
      <c r="H310" s="37">
        <v>2</v>
      </c>
      <c r="I310" s="38">
        <v>5.8309037900874635E-3</v>
      </c>
      <c r="J310" s="38" t="s">
        <v>418</v>
      </c>
    </row>
    <row r="311" spans="1:10" x14ac:dyDescent="0.35">
      <c r="A311" s="42" t="s">
        <v>351</v>
      </c>
      <c r="B311" s="37">
        <v>225</v>
      </c>
      <c r="C311" s="37" t="s">
        <v>403</v>
      </c>
      <c r="D311" s="45" t="s">
        <v>403</v>
      </c>
      <c r="E311" s="37" t="s">
        <v>416</v>
      </c>
      <c r="F311" s="37">
        <v>4438</v>
      </c>
      <c r="G311" s="37">
        <v>492</v>
      </c>
      <c r="H311" s="37">
        <v>4</v>
      </c>
      <c r="I311" s="38">
        <v>8.130081300813009E-3</v>
      </c>
      <c r="J311" s="38" t="s">
        <v>418</v>
      </c>
    </row>
    <row r="312" spans="1:10" x14ac:dyDescent="0.35">
      <c r="A312" s="42" t="s">
        <v>352</v>
      </c>
      <c r="B312" s="37">
        <v>26</v>
      </c>
      <c r="C312" s="37">
        <v>0</v>
      </c>
      <c r="D312" s="46">
        <v>0</v>
      </c>
      <c r="E312" s="37" t="s">
        <v>418</v>
      </c>
      <c r="F312" s="37">
        <v>752</v>
      </c>
      <c r="G312" s="37">
        <v>141</v>
      </c>
      <c r="H312" s="37">
        <v>0</v>
      </c>
      <c r="I312" s="39">
        <v>0</v>
      </c>
      <c r="J312" s="38" t="s">
        <v>418</v>
      </c>
    </row>
    <row r="313" spans="1:10" x14ac:dyDescent="0.35">
      <c r="A313" s="42" t="s">
        <v>353</v>
      </c>
      <c r="B313" s="37">
        <v>0</v>
      </c>
      <c r="C313" s="37">
        <v>0</v>
      </c>
      <c r="D313" s="46">
        <v>0</v>
      </c>
      <c r="E313" s="37" t="s">
        <v>416</v>
      </c>
      <c r="F313" s="37">
        <v>123</v>
      </c>
      <c r="G313" s="37">
        <v>22</v>
      </c>
      <c r="H313" s="37">
        <v>0</v>
      </c>
      <c r="I313" s="39">
        <v>0</v>
      </c>
      <c r="J313" s="38" t="s">
        <v>416</v>
      </c>
    </row>
    <row r="314" spans="1:10" x14ac:dyDescent="0.35">
      <c r="A314" s="42" t="s">
        <v>354</v>
      </c>
      <c r="B314" s="37" t="s">
        <v>403</v>
      </c>
      <c r="C314" s="37">
        <v>0</v>
      </c>
      <c r="D314" s="46">
        <v>0</v>
      </c>
      <c r="E314" s="37" t="s">
        <v>416</v>
      </c>
      <c r="F314" s="37">
        <v>67</v>
      </c>
      <c r="G314" s="37">
        <v>13</v>
      </c>
      <c r="H314" s="37">
        <v>0</v>
      </c>
      <c r="I314" s="39">
        <v>0</v>
      </c>
      <c r="J314" s="38" t="s">
        <v>416</v>
      </c>
    </row>
    <row r="315" spans="1:10" x14ac:dyDescent="0.35">
      <c r="A315" s="42" t="s">
        <v>355</v>
      </c>
      <c r="B315" s="37">
        <v>406</v>
      </c>
      <c r="C315" s="37">
        <v>6</v>
      </c>
      <c r="D315" s="44">
        <v>1.291939704139951</v>
      </c>
      <c r="E315" s="37" t="s">
        <v>417</v>
      </c>
      <c r="F315" s="37">
        <v>7812</v>
      </c>
      <c r="G315" s="37">
        <v>1331</v>
      </c>
      <c r="H315" s="37">
        <v>9</v>
      </c>
      <c r="I315" s="38">
        <v>6.7618332081141996E-3</v>
      </c>
      <c r="J315" s="38" t="s">
        <v>418</v>
      </c>
    </row>
    <row r="316" spans="1:10" x14ac:dyDescent="0.35">
      <c r="A316" s="42" t="s">
        <v>356</v>
      </c>
      <c r="B316" s="37">
        <v>113</v>
      </c>
      <c r="C316" s="37">
        <v>0</v>
      </c>
      <c r="D316" s="46">
        <v>0</v>
      </c>
      <c r="E316" s="37" t="s">
        <v>418</v>
      </c>
      <c r="F316" s="37">
        <v>3065</v>
      </c>
      <c r="G316" s="37">
        <v>536</v>
      </c>
      <c r="H316" s="37">
        <v>3</v>
      </c>
      <c r="I316" s="38">
        <v>5.597014925373134E-3</v>
      </c>
      <c r="J316" s="38" t="s">
        <v>418</v>
      </c>
    </row>
    <row r="317" spans="1:10" x14ac:dyDescent="0.35">
      <c r="A317" s="42" t="s">
        <v>357</v>
      </c>
      <c r="B317" s="37">
        <v>278</v>
      </c>
      <c r="C317" s="37">
        <v>7</v>
      </c>
      <c r="D317" s="44">
        <v>2.9084972722104365</v>
      </c>
      <c r="E317" s="37" t="s">
        <v>417</v>
      </c>
      <c r="F317" s="37">
        <v>4950</v>
      </c>
      <c r="G317" s="37">
        <v>786</v>
      </c>
      <c r="H317" s="37">
        <v>9</v>
      </c>
      <c r="I317" s="38">
        <v>1.1450381679389313E-2</v>
      </c>
      <c r="J317" s="38" t="s">
        <v>417</v>
      </c>
    </row>
    <row r="318" spans="1:10" x14ac:dyDescent="0.35">
      <c r="A318" s="42" t="s">
        <v>358</v>
      </c>
      <c r="B318" s="37">
        <v>259</v>
      </c>
      <c r="C318" s="37">
        <v>7</v>
      </c>
      <c r="D318" s="44">
        <v>1.681539223955189</v>
      </c>
      <c r="E318" s="37" t="s">
        <v>418</v>
      </c>
      <c r="F318" s="37">
        <v>5656</v>
      </c>
      <c r="G318" s="37">
        <v>1096</v>
      </c>
      <c r="H318" s="37">
        <v>8</v>
      </c>
      <c r="I318" s="38">
        <v>7.2992700729927005E-3</v>
      </c>
      <c r="J318" s="38" t="s">
        <v>416</v>
      </c>
    </row>
    <row r="319" spans="1:10" x14ac:dyDescent="0.35">
      <c r="A319" s="42" t="s">
        <v>359</v>
      </c>
      <c r="B319" s="37">
        <v>6</v>
      </c>
      <c r="C319" s="37" t="s">
        <v>403</v>
      </c>
      <c r="D319" s="45" t="s">
        <v>403</v>
      </c>
      <c r="E319" s="37" t="s">
        <v>417</v>
      </c>
      <c r="F319" s="37">
        <v>631</v>
      </c>
      <c r="G319" s="37">
        <v>178</v>
      </c>
      <c r="H319" s="37">
        <v>1</v>
      </c>
      <c r="I319" s="38">
        <v>5.6179775280898875E-3</v>
      </c>
      <c r="J319" s="38" t="s">
        <v>417</v>
      </c>
    </row>
    <row r="320" spans="1:10" x14ac:dyDescent="0.35">
      <c r="A320" s="42" t="s">
        <v>360</v>
      </c>
      <c r="B320" s="37">
        <v>0</v>
      </c>
      <c r="C320" s="37">
        <v>0</v>
      </c>
      <c r="D320" s="46">
        <v>0</v>
      </c>
      <c r="E320" s="37" t="s">
        <v>416</v>
      </c>
      <c r="F320" s="37">
        <v>167</v>
      </c>
      <c r="G320" s="37">
        <v>33</v>
      </c>
      <c r="H320" s="37">
        <v>0</v>
      </c>
      <c r="I320" s="39">
        <v>0</v>
      </c>
      <c r="J320" s="38" t="s">
        <v>416</v>
      </c>
    </row>
    <row r="321" spans="1:10" x14ac:dyDescent="0.35">
      <c r="A321" s="42" t="s">
        <v>361</v>
      </c>
      <c r="B321" s="37">
        <v>21</v>
      </c>
      <c r="C321" s="37" t="s">
        <v>403</v>
      </c>
      <c r="D321" s="45" t="s">
        <v>403</v>
      </c>
      <c r="E321" s="37" t="s">
        <v>417</v>
      </c>
      <c r="F321" s="37">
        <v>748</v>
      </c>
      <c r="G321" s="37">
        <v>170</v>
      </c>
      <c r="H321" s="37">
        <v>1</v>
      </c>
      <c r="I321" s="38">
        <v>5.8823529411764705E-3</v>
      </c>
      <c r="J321" s="38" t="s">
        <v>418</v>
      </c>
    </row>
    <row r="322" spans="1:10" x14ac:dyDescent="0.35">
      <c r="A322" s="42" t="s">
        <v>362</v>
      </c>
      <c r="B322" s="37">
        <v>61</v>
      </c>
      <c r="C322" s="37" t="s">
        <v>403</v>
      </c>
      <c r="D322" s="45" t="s">
        <v>403</v>
      </c>
      <c r="E322" s="37" t="s">
        <v>418</v>
      </c>
      <c r="F322" s="37">
        <v>1721</v>
      </c>
      <c r="G322" s="37">
        <v>268</v>
      </c>
      <c r="H322" s="37">
        <v>4</v>
      </c>
      <c r="I322" s="38">
        <v>1.4925373134328358E-2</v>
      </c>
      <c r="J322" s="38" t="s">
        <v>418</v>
      </c>
    </row>
    <row r="323" spans="1:10" x14ac:dyDescent="0.35">
      <c r="A323" s="42" t="s">
        <v>363</v>
      </c>
      <c r="B323" s="37">
        <v>146</v>
      </c>
      <c r="C323" s="37" t="s">
        <v>403</v>
      </c>
      <c r="D323" s="45" t="s">
        <v>403</v>
      </c>
      <c r="E323" s="37" t="s">
        <v>416</v>
      </c>
      <c r="F323" s="37">
        <v>1993</v>
      </c>
      <c r="G323" s="37">
        <v>363</v>
      </c>
      <c r="H323" s="37">
        <v>3</v>
      </c>
      <c r="I323" s="38">
        <v>8.2644628099173556E-3</v>
      </c>
      <c r="J323" s="38" t="s">
        <v>417</v>
      </c>
    </row>
    <row r="324" spans="1:10" x14ac:dyDescent="0.35">
      <c r="A324" s="42" t="s">
        <v>364</v>
      </c>
      <c r="B324" s="37">
        <v>25</v>
      </c>
      <c r="C324" s="37">
        <v>0</v>
      </c>
      <c r="D324" s="46">
        <v>0</v>
      </c>
      <c r="E324" s="37" t="s">
        <v>416</v>
      </c>
      <c r="F324" s="37">
        <v>1147</v>
      </c>
      <c r="G324" s="37">
        <v>200</v>
      </c>
      <c r="H324" s="37">
        <v>0</v>
      </c>
      <c r="I324" s="39">
        <v>0</v>
      </c>
      <c r="J324" s="38" t="s">
        <v>416</v>
      </c>
    </row>
    <row r="325" spans="1:10" x14ac:dyDescent="0.35">
      <c r="A325" s="42" t="s">
        <v>365</v>
      </c>
      <c r="B325" s="37">
        <v>14</v>
      </c>
      <c r="C325" s="37">
        <v>0</v>
      </c>
      <c r="D325" s="46">
        <v>0</v>
      </c>
      <c r="E325" s="37" t="s">
        <v>418</v>
      </c>
      <c r="F325" s="37">
        <v>766</v>
      </c>
      <c r="G325" s="37">
        <v>139</v>
      </c>
      <c r="H325" s="37">
        <v>2</v>
      </c>
      <c r="I325" s="38">
        <v>1.4388489208633094E-2</v>
      </c>
      <c r="J325" s="38" t="s">
        <v>418</v>
      </c>
    </row>
    <row r="326" spans="1:10" x14ac:dyDescent="0.35">
      <c r="A326" s="42" t="s">
        <v>366</v>
      </c>
      <c r="B326" s="37">
        <v>416</v>
      </c>
      <c r="C326" s="37">
        <v>13</v>
      </c>
      <c r="D326" s="44">
        <v>3.1522777577273247</v>
      </c>
      <c r="E326" s="37" t="s">
        <v>418</v>
      </c>
      <c r="F326" s="37">
        <v>5924</v>
      </c>
      <c r="G326" s="37">
        <v>851</v>
      </c>
      <c r="H326" s="37">
        <v>14</v>
      </c>
      <c r="I326" s="38">
        <v>1.6451233842538191E-2</v>
      </c>
      <c r="J326" s="38" t="s">
        <v>418</v>
      </c>
    </row>
    <row r="327" spans="1:10" x14ac:dyDescent="0.35">
      <c r="A327" s="42" t="s">
        <v>367</v>
      </c>
      <c r="B327" s="37">
        <v>5</v>
      </c>
      <c r="C327" s="37">
        <v>0</v>
      </c>
      <c r="D327" s="46">
        <v>0</v>
      </c>
      <c r="E327" s="37" t="s">
        <v>416</v>
      </c>
      <c r="F327" s="37">
        <v>245</v>
      </c>
      <c r="G327" s="37">
        <v>50</v>
      </c>
      <c r="H327" s="37">
        <v>0</v>
      </c>
      <c r="I327" s="39">
        <v>0</v>
      </c>
      <c r="J327" s="38" t="s">
        <v>416</v>
      </c>
    </row>
    <row r="328" spans="1:10" x14ac:dyDescent="0.35">
      <c r="A328" s="42" t="s">
        <v>368</v>
      </c>
      <c r="B328" s="37">
        <v>12</v>
      </c>
      <c r="C328" s="37" t="s">
        <v>403</v>
      </c>
      <c r="D328" s="45" t="s">
        <v>403</v>
      </c>
      <c r="E328" s="37" t="s">
        <v>417</v>
      </c>
      <c r="F328" s="37">
        <v>964</v>
      </c>
      <c r="G328" s="37">
        <v>167</v>
      </c>
      <c r="H328" s="37">
        <v>2</v>
      </c>
      <c r="I328" s="38">
        <v>1.1976047904191617E-2</v>
      </c>
      <c r="J328" s="38" t="s">
        <v>417</v>
      </c>
    </row>
    <row r="329" spans="1:10" x14ac:dyDescent="0.35">
      <c r="A329" s="42" t="s">
        <v>369</v>
      </c>
      <c r="B329" s="37">
        <v>357</v>
      </c>
      <c r="C329" s="37">
        <v>10</v>
      </c>
      <c r="D329" s="44">
        <v>3.7908883364597092</v>
      </c>
      <c r="E329" s="37" t="s">
        <v>417</v>
      </c>
      <c r="F329" s="37">
        <v>4364</v>
      </c>
      <c r="G329" s="37">
        <v>745</v>
      </c>
      <c r="H329" s="37">
        <v>11</v>
      </c>
      <c r="I329" s="38">
        <v>1.4765100671140939E-2</v>
      </c>
      <c r="J329" s="38" t="s">
        <v>417</v>
      </c>
    </row>
    <row r="330" spans="1:10" x14ac:dyDescent="0.35">
      <c r="A330" s="42" t="s">
        <v>370</v>
      </c>
      <c r="B330" s="37">
        <v>499</v>
      </c>
      <c r="C330" s="37">
        <v>17</v>
      </c>
      <c r="D330" s="44">
        <v>2.9204708412887128</v>
      </c>
      <c r="E330" s="37" t="s">
        <v>418</v>
      </c>
      <c r="F330" s="37">
        <v>8066</v>
      </c>
      <c r="G330" s="37">
        <v>1340</v>
      </c>
      <c r="H330" s="37">
        <v>18</v>
      </c>
      <c r="I330" s="38">
        <v>1.3432835820895522E-2</v>
      </c>
      <c r="J330" s="38" t="s">
        <v>418</v>
      </c>
    </row>
    <row r="331" spans="1:10" x14ac:dyDescent="0.35">
      <c r="A331" s="42" t="s">
        <v>371</v>
      </c>
      <c r="B331" s="37">
        <v>162</v>
      </c>
      <c r="C331" s="37">
        <v>12</v>
      </c>
      <c r="D331" s="44">
        <v>3.7042661648909236</v>
      </c>
      <c r="E331" s="37" t="s">
        <v>416</v>
      </c>
      <c r="F331" s="37">
        <v>4767</v>
      </c>
      <c r="G331" s="37">
        <v>904</v>
      </c>
      <c r="H331" s="37">
        <v>13</v>
      </c>
      <c r="I331" s="38">
        <v>1.4380530973451327E-2</v>
      </c>
      <c r="J331" s="38" t="s">
        <v>418</v>
      </c>
    </row>
    <row r="332" spans="1:10" x14ac:dyDescent="0.35">
      <c r="A332" s="42" t="s">
        <v>372</v>
      </c>
      <c r="B332" s="37">
        <v>5</v>
      </c>
      <c r="C332" s="37">
        <v>0</v>
      </c>
      <c r="D332" s="46">
        <v>0</v>
      </c>
      <c r="E332" s="37" t="s">
        <v>416</v>
      </c>
      <c r="F332" s="37">
        <v>202</v>
      </c>
      <c r="G332" s="37">
        <v>39</v>
      </c>
      <c r="H332" s="37">
        <v>0</v>
      </c>
      <c r="I332" s="39">
        <v>0</v>
      </c>
      <c r="J332" s="38" t="s">
        <v>416</v>
      </c>
    </row>
    <row r="333" spans="1:10" x14ac:dyDescent="0.35">
      <c r="A333" s="42" t="s">
        <v>373</v>
      </c>
      <c r="B333" s="37">
        <v>34</v>
      </c>
      <c r="C333" s="37">
        <v>0</v>
      </c>
      <c r="D333" s="46">
        <v>0</v>
      </c>
      <c r="E333" s="37" t="s">
        <v>416</v>
      </c>
      <c r="F333" s="37">
        <v>1567</v>
      </c>
      <c r="G333" s="37">
        <v>267</v>
      </c>
      <c r="H333" s="37">
        <v>0</v>
      </c>
      <c r="I333" s="39">
        <v>0</v>
      </c>
      <c r="J333" s="38" t="s">
        <v>416</v>
      </c>
    </row>
    <row r="334" spans="1:10" x14ac:dyDescent="0.35">
      <c r="A334" s="42" t="s">
        <v>374</v>
      </c>
      <c r="B334" s="37">
        <v>120</v>
      </c>
      <c r="C334" s="37" t="s">
        <v>403</v>
      </c>
      <c r="D334" s="45" t="s">
        <v>403</v>
      </c>
      <c r="E334" s="37" t="s">
        <v>416</v>
      </c>
      <c r="F334" s="37">
        <v>3043</v>
      </c>
      <c r="G334" s="37">
        <v>547</v>
      </c>
      <c r="H334" s="37">
        <v>3</v>
      </c>
      <c r="I334" s="38">
        <v>5.4844606946983544E-3</v>
      </c>
      <c r="J334" s="38" t="s">
        <v>418</v>
      </c>
    </row>
    <row r="335" spans="1:10" x14ac:dyDescent="0.35">
      <c r="A335" s="42" t="s">
        <v>375</v>
      </c>
      <c r="B335" s="37">
        <v>107</v>
      </c>
      <c r="C335" s="37">
        <v>5</v>
      </c>
      <c r="D335" s="44">
        <v>2.1457917261513679</v>
      </c>
      <c r="E335" s="37" t="s">
        <v>416</v>
      </c>
      <c r="F335" s="37">
        <v>3135</v>
      </c>
      <c r="G335" s="37">
        <v>537</v>
      </c>
      <c r="H335" s="37">
        <v>7</v>
      </c>
      <c r="I335" s="38">
        <v>1.3035381750465549E-2</v>
      </c>
      <c r="J335" s="38" t="s">
        <v>418</v>
      </c>
    </row>
    <row r="336" spans="1:10" x14ac:dyDescent="0.35">
      <c r="A336" s="42" t="s">
        <v>376</v>
      </c>
      <c r="B336" s="37">
        <v>141</v>
      </c>
      <c r="C336" s="37">
        <v>6</v>
      </c>
      <c r="D336" s="44">
        <v>2.9076646748974855</v>
      </c>
      <c r="E336" s="37" t="s">
        <v>416</v>
      </c>
      <c r="F336" s="37">
        <v>3392</v>
      </c>
      <c r="G336" s="37">
        <v>578</v>
      </c>
      <c r="H336" s="37">
        <v>6</v>
      </c>
      <c r="I336" s="38">
        <v>1.0380622837370242E-2</v>
      </c>
      <c r="J336" s="38" t="s">
        <v>418</v>
      </c>
    </row>
    <row r="337" spans="1:10" x14ac:dyDescent="0.35">
      <c r="A337" s="42" t="s">
        <v>377</v>
      </c>
      <c r="B337" s="37">
        <v>773</v>
      </c>
      <c r="C337" s="37">
        <v>20</v>
      </c>
      <c r="D337" s="44">
        <v>2.5481395593727578</v>
      </c>
      <c r="E337" s="37" t="s">
        <v>418</v>
      </c>
      <c r="F337" s="37">
        <v>12135</v>
      </c>
      <c r="G337" s="37">
        <v>1551</v>
      </c>
      <c r="H337" s="37">
        <v>20</v>
      </c>
      <c r="I337" s="38">
        <v>1.2894906511927788E-2</v>
      </c>
      <c r="J337" s="38" t="s">
        <v>418</v>
      </c>
    </row>
    <row r="338" spans="1:10" x14ac:dyDescent="0.35">
      <c r="A338" s="42" t="s">
        <v>378</v>
      </c>
      <c r="B338" s="37">
        <v>7</v>
      </c>
      <c r="C338" s="37">
        <v>0</v>
      </c>
      <c r="D338" s="46">
        <v>0</v>
      </c>
      <c r="E338" s="37" t="s">
        <v>418</v>
      </c>
      <c r="F338" s="37">
        <v>138</v>
      </c>
      <c r="G338" s="37">
        <v>35</v>
      </c>
      <c r="H338" s="37">
        <v>0</v>
      </c>
      <c r="I338" s="39">
        <v>0</v>
      </c>
      <c r="J338" s="38" t="s">
        <v>418</v>
      </c>
    </row>
    <row r="339" spans="1:10" x14ac:dyDescent="0.35">
      <c r="A339" s="42" t="s">
        <v>379</v>
      </c>
      <c r="B339" s="37">
        <v>200</v>
      </c>
      <c r="C339" s="37" t="s">
        <v>403</v>
      </c>
      <c r="D339" s="45" t="s">
        <v>403</v>
      </c>
      <c r="E339" s="37" t="s">
        <v>416</v>
      </c>
      <c r="F339" s="37">
        <v>2892</v>
      </c>
      <c r="G339" s="37">
        <v>366</v>
      </c>
      <c r="H339" s="37">
        <v>4</v>
      </c>
      <c r="I339" s="38">
        <v>1.092896174863388E-2</v>
      </c>
      <c r="J339" s="38" t="s">
        <v>416</v>
      </c>
    </row>
    <row r="340" spans="1:10" x14ac:dyDescent="0.35">
      <c r="A340" s="42" t="s">
        <v>380</v>
      </c>
      <c r="B340" s="37">
        <v>238</v>
      </c>
      <c r="C340" s="37">
        <v>7</v>
      </c>
      <c r="D340" s="44">
        <v>3.4382135412427854</v>
      </c>
      <c r="E340" s="37" t="s">
        <v>417</v>
      </c>
      <c r="F340" s="37">
        <v>2998</v>
      </c>
      <c r="G340" s="37">
        <v>544</v>
      </c>
      <c r="H340" s="37">
        <v>7</v>
      </c>
      <c r="I340" s="38">
        <v>1.2867647058823529E-2</v>
      </c>
      <c r="J340" s="38" t="s">
        <v>417</v>
      </c>
    </row>
    <row r="341" spans="1:10" x14ac:dyDescent="0.35">
      <c r="A341" s="42" t="s">
        <v>381</v>
      </c>
      <c r="B341" s="37">
        <v>14</v>
      </c>
      <c r="C341" s="37" t="s">
        <v>403</v>
      </c>
      <c r="D341" s="45" t="s">
        <v>403</v>
      </c>
      <c r="E341" s="37" t="s">
        <v>416</v>
      </c>
      <c r="F341" s="37">
        <v>793</v>
      </c>
      <c r="G341" s="37">
        <v>157</v>
      </c>
      <c r="H341" s="37">
        <v>2</v>
      </c>
      <c r="I341" s="38">
        <v>1.2738853503184714E-2</v>
      </c>
      <c r="J341" s="38" t="s">
        <v>418</v>
      </c>
    </row>
    <row r="342" spans="1:10" x14ac:dyDescent="0.35">
      <c r="A342" s="42" t="s">
        <v>382</v>
      </c>
      <c r="B342" s="37">
        <v>83</v>
      </c>
      <c r="C342" s="37">
        <v>0</v>
      </c>
      <c r="D342" s="46">
        <v>0</v>
      </c>
      <c r="E342" s="37" t="s">
        <v>416</v>
      </c>
      <c r="F342" s="37">
        <v>1645</v>
      </c>
      <c r="G342" s="37">
        <v>222</v>
      </c>
      <c r="H342" s="37">
        <v>0</v>
      </c>
      <c r="I342" s="39">
        <v>0</v>
      </c>
      <c r="J342" s="38" t="s">
        <v>416</v>
      </c>
    </row>
    <row r="343" spans="1:10" x14ac:dyDescent="0.35">
      <c r="A343" s="42" t="s">
        <v>383</v>
      </c>
      <c r="B343" s="37">
        <v>347</v>
      </c>
      <c r="C343" s="37">
        <v>5</v>
      </c>
      <c r="D343" s="44">
        <v>1.4653103750643255</v>
      </c>
      <c r="E343" s="37" t="s">
        <v>417</v>
      </c>
      <c r="F343" s="37">
        <v>4801</v>
      </c>
      <c r="G343" s="37">
        <v>609</v>
      </c>
      <c r="H343" s="37">
        <v>6</v>
      </c>
      <c r="I343" s="38">
        <v>9.852216748768473E-3</v>
      </c>
      <c r="J343" s="38" t="s">
        <v>417</v>
      </c>
    </row>
    <row r="344" spans="1:10" x14ac:dyDescent="0.35">
      <c r="A344" s="42" t="s">
        <v>384</v>
      </c>
      <c r="B344" s="37">
        <v>91</v>
      </c>
      <c r="C344" s="37" t="s">
        <v>403</v>
      </c>
      <c r="D344" s="45" t="s">
        <v>403</v>
      </c>
      <c r="E344" s="37" t="s">
        <v>418</v>
      </c>
      <c r="F344" s="37">
        <v>2264</v>
      </c>
      <c r="G344" s="37">
        <v>333</v>
      </c>
      <c r="H344" s="37">
        <v>3</v>
      </c>
      <c r="I344" s="38">
        <v>9.0090090090090089E-3</v>
      </c>
      <c r="J344" s="38" t="s">
        <v>417</v>
      </c>
    </row>
    <row r="345" spans="1:10" x14ac:dyDescent="0.35">
      <c r="A345" s="42" t="s">
        <v>385</v>
      </c>
      <c r="B345" s="37">
        <v>124</v>
      </c>
      <c r="C345" s="37" t="s">
        <v>403</v>
      </c>
      <c r="D345" s="45" t="s">
        <v>403</v>
      </c>
      <c r="E345" s="37" t="s">
        <v>416</v>
      </c>
      <c r="F345" s="37">
        <v>5508</v>
      </c>
      <c r="G345" s="37">
        <v>993</v>
      </c>
      <c r="H345" s="37">
        <v>3</v>
      </c>
      <c r="I345" s="38">
        <v>3.0211480362537764E-3</v>
      </c>
      <c r="J345" s="38" t="s">
        <v>417</v>
      </c>
    </row>
    <row r="346" spans="1:10" x14ac:dyDescent="0.35">
      <c r="A346" s="42" t="s">
        <v>386</v>
      </c>
      <c r="B346" s="37">
        <v>0</v>
      </c>
      <c r="C346" s="37">
        <v>0</v>
      </c>
      <c r="D346" s="46">
        <v>0</v>
      </c>
      <c r="E346" s="37" t="s">
        <v>416</v>
      </c>
      <c r="F346" s="37">
        <v>126</v>
      </c>
      <c r="G346" s="37">
        <v>19</v>
      </c>
      <c r="H346" s="37">
        <v>0</v>
      </c>
      <c r="I346" s="39">
        <v>0</v>
      </c>
      <c r="J346" s="38" t="s">
        <v>416</v>
      </c>
    </row>
    <row r="347" spans="1:10" x14ac:dyDescent="0.35">
      <c r="A347" s="42" t="s">
        <v>387</v>
      </c>
      <c r="B347" s="37">
        <v>335</v>
      </c>
      <c r="C347" s="37">
        <v>20</v>
      </c>
      <c r="D347" s="47">
        <v>7.579753211033494</v>
      </c>
      <c r="E347" s="37" t="s">
        <v>417</v>
      </c>
      <c r="F347" s="37">
        <v>5356</v>
      </c>
      <c r="G347" s="37">
        <v>794</v>
      </c>
      <c r="H347" s="37">
        <v>27</v>
      </c>
      <c r="I347" s="38">
        <v>3.4005037783375318E-2</v>
      </c>
      <c r="J347" s="38" t="s">
        <v>418</v>
      </c>
    </row>
    <row r="348" spans="1:10" x14ac:dyDescent="0.35">
      <c r="A348" s="42" t="s">
        <v>388</v>
      </c>
      <c r="B348" s="37">
        <v>682</v>
      </c>
      <c r="C348" s="37">
        <v>17</v>
      </c>
      <c r="D348" s="44">
        <v>2.9266294030993025</v>
      </c>
      <c r="E348" s="37" t="s">
        <v>418</v>
      </c>
      <c r="F348" s="37">
        <v>9725</v>
      </c>
      <c r="G348" s="37">
        <v>1415</v>
      </c>
      <c r="H348" s="37">
        <v>19</v>
      </c>
      <c r="I348" s="38">
        <v>1.342756183745583E-2</v>
      </c>
      <c r="J348" s="38" t="s">
        <v>418</v>
      </c>
    </row>
    <row r="349" spans="1:10" x14ac:dyDescent="0.35">
      <c r="A349" s="42" t="s">
        <v>24</v>
      </c>
      <c r="B349" s="37">
        <v>5623</v>
      </c>
      <c r="C349" s="37">
        <v>136</v>
      </c>
      <c r="D349" s="47">
        <v>5.0629882108264468</v>
      </c>
      <c r="E349" s="37" t="s">
        <v>418</v>
      </c>
      <c r="F349" s="37">
        <v>61857</v>
      </c>
      <c r="G349" s="37">
        <v>9246</v>
      </c>
      <c r="H349" s="37">
        <v>183</v>
      </c>
      <c r="I349" s="38">
        <v>1.9792342634652824E-2</v>
      </c>
      <c r="J349" s="38" t="s">
        <v>418</v>
      </c>
    </row>
    <row r="350" spans="1:10" x14ac:dyDescent="0.35">
      <c r="A350" s="42" t="s">
        <v>389</v>
      </c>
      <c r="B350" s="37">
        <v>0</v>
      </c>
      <c r="C350" s="37">
        <v>0</v>
      </c>
      <c r="D350" s="46">
        <v>0</v>
      </c>
      <c r="E350" s="37" t="s">
        <v>416</v>
      </c>
      <c r="F350" s="37">
        <v>210</v>
      </c>
      <c r="G350" s="37">
        <v>47</v>
      </c>
      <c r="H350" s="37">
        <v>0</v>
      </c>
      <c r="I350" s="39">
        <v>0</v>
      </c>
      <c r="J350" s="38" t="s">
        <v>416</v>
      </c>
    </row>
    <row r="351" spans="1:10" x14ac:dyDescent="0.35">
      <c r="A351" s="42" t="s">
        <v>390</v>
      </c>
      <c r="B351" s="37">
        <v>219</v>
      </c>
      <c r="C351" s="37">
        <v>9</v>
      </c>
      <c r="D351" s="47">
        <v>5.7018826992628586</v>
      </c>
      <c r="E351" s="37" t="s">
        <v>418</v>
      </c>
      <c r="F351" s="37">
        <v>3332</v>
      </c>
      <c r="G351" s="37">
        <v>554</v>
      </c>
      <c r="H351" s="37">
        <v>10</v>
      </c>
      <c r="I351" s="38">
        <v>1.8050541516245487E-2</v>
      </c>
      <c r="J351" s="38" t="s">
        <v>418</v>
      </c>
    </row>
    <row r="352" spans="1:10" x14ac:dyDescent="0.35">
      <c r="A352" s="42" t="s">
        <v>391</v>
      </c>
      <c r="B352" s="37">
        <v>124</v>
      </c>
      <c r="C352" s="37" t="s">
        <v>403</v>
      </c>
      <c r="D352" s="45" t="s">
        <v>403</v>
      </c>
      <c r="E352" s="37" t="s">
        <v>418</v>
      </c>
      <c r="F352" s="37">
        <v>4946</v>
      </c>
      <c r="G352" s="37">
        <v>598</v>
      </c>
      <c r="H352" s="37">
        <v>5</v>
      </c>
      <c r="I352" s="38">
        <v>8.3612040133779261E-3</v>
      </c>
      <c r="J352" s="38" t="s">
        <v>416</v>
      </c>
    </row>
    <row r="353" spans="1:10" x14ac:dyDescent="0.35">
      <c r="A353" s="42" t="s">
        <v>25</v>
      </c>
      <c r="B353" s="37">
        <v>306</v>
      </c>
      <c r="C353" s="37">
        <v>65</v>
      </c>
      <c r="D353" s="43" t="s">
        <v>419</v>
      </c>
      <c r="E353" s="37" t="s">
        <v>419</v>
      </c>
      <c r="F353" s="37">
        <v>59423</v>
      </c>
      <c r="G353" s="37">
        <v>7948</v>
      </c>
      <c r="H353" s="37">
        <v>66</v>
      </c>
      <c r="I353" s="38" t="s">
        <v>419</v>
      </c>
      <c r="J353" s="38" t="s">
        <v>419</v>
      </c>
    </row>
    <row r="354" spans="1:10" x14ac:dyDescent="0.35">
      <c r="A354" s="42" t="s">
        <v>392</v>
      </c>
      <c r="B354" s="37">
        <v>113198</v>
      </c>
      <c r="C354" s="37">
        <v>3913</v>
      </c>
      <c r="D354" s="43">
        <v>4.01</v>
      </c>
      <c r="E354" s="37" t="s">
        <v>417</v>
      </c>
      <c r="F354" s="37">
        <v>1781548</v>
      </c>
      <c r="G354" s="37">
        <v>274434</v>
      </c>
      <c r="H354" s="37">
        <v>4794</v>
      </c>
      <c r="I354" s="38">
        <v>1.7500000000000002E-2</v>
      </c>
      <c r="J354" s="38" t="s">
        <v>416</v>
      </c>
    </row>
  </sheetData>
  <sortState xmlns:xlrd2="http://schemas.microsoft.com/office/spreadsheetml/2017/richdata2" ref="A2:H355">
    <sortCondition ref="A2:A3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D205-28B3-4A13-90E6-B3D6142965F3}">
  <dimension ref="A1:J18"/>
  <sheetViews>
    <sheetView workbookViewId="0">
      <selection activeCell="C7" sqref="C7"/>
    </sheetView>
  </sheetViews>
  <sheetFormatPr defaultRowHeight="14.5" x14ac:dyDescent="0.35"/>
  <cols>
    <col min="1" max="1" width="8.7265625" style="49"/>
    <col min="2" max="2" width="16.7265625" style="49" bestFit="1" customWidth="1"/>
    <col min="3" max="3" width="24.90625" style="49" bestFit="1" customWidth="1"/>
    <col min="4" max="4" width="53.81640625" style="49" bestFit="1" customWidth="1"/>
    <col min="5" max="5" width="21.54296875" style="49" bestFit="1" customWidth="1"/>
    <col min="6" max="6" width="10.90625" style="49" bestFit="1" customWidth="1"/>
    <col min="7" max="7" width="8" style="49" bestFit="1" customWidth="1"/>
    <col min="8" max="8" width="8.26953125" style="49" customWidth="1"/>
    <col min="9" max="9" width="31.1796875" style="49" bestFit="1" customWidth="1"/>
    <col min="10" max="10" width="8.54296875" style="49" bestFit="1" customWidth="1"/>
    <col min="11" max="16384" width="8.7265625" style="49"/>
  </cols>
  <sheetData>
    <row r="1" spans="1:10" ht="26" customHeight="1" x14ac:dyDescent="0.35">
      <c r="A1" s="64" t="s">
        <v>420</v>
      </c>
      <c r="B1" s="63" t="s">
        <v>421</v>
      </c>
      <c r="C1" s="63" t="s">
        <v>422</v>
      </c>
      <c r="D1" s="63" t="s">
        <v>423</v>
      </c>
      <c r="E1" s="63" t="s">
        <v>443</v>
      </c>
      <c r="F1" s="65" t="s">
        <v>424</v>
      </c>
      <c r="G1" s="56"/>
      <c r="H1" s="56"/>
      <c r="I1" s="62" t="s">
        <v>427</v>
      </c>
      <c r="J1" s="50"/>
    </row>
    <row r="2" spans="1:10" x14ac:dyDescent="0.35">
      <c r="A2" s="64"/>
      <c r="B2" s="63"/>
      <c r="C2" s="63"/>
      <c r="D2" s="63"/>
      <c r="E2" s="63"/>
      <c r="F2" s="65"/>
      <c r="G2" s="57"/>
      <c r="H2" s="57"/>
      <c r="I2" s="62"/>
      <c r="J2" s="51"/>
    </row>
    <row r="3" spans="1:10" ht="44" customHeight="1" x14ac:dyDescent="0.35">
      <c r="A3" s="64"/>
      <c r="B3" s="63"/>
      <c r="C3" s="63"/>
      <c r="D3" s="63"/>
      <c r="E3" s="63"/>
      <c r="F3" s="63"/>
      <c r="G3" s="55" t="s">
        <v>425</v>
      </c>
      <c r="H3" s="55" t="s">
        <v>426</v>
      </c>
      <c r="I3" s="63"/>
      <c r="J3" s="50" t="s">
        <v>444</v>
      </c>
    </row>
    <row r="4" spans="1:10" ht="26" x14ac:dyDescent="0.35">
      <c r="A4" s="52" t="s">
        <v>428</v>
      </c>
      <c r="B4" s="53">
        <v>1570</v>
      </c>
      <c r="C4" s="53">
        <v>42</v>
      </c>
      <c r="D4" s="53">
        <v>1.38</v>
      </c>
      <c r="E4" s="53" t="s">
        <v>418</v>
      </c>
      <c r="F4" s="53">
        <v>47741</v>
      </c>
      <c r="G4" s="53">
        <v>7099</v>
      </c>
      <c r="H4" s="53">
        <v>47</v>
      </c>
      <c r="I4" s="54">
        <v>6.6E-3</v>
      </c>
      <c r="J4" s="53" t="s">
        <v>418</v>
      </c>
    </row>
    <row r="5" spans="1:10" ht="26" x14ac:dyDescent="0.35">
      <c r="A5" s="52" t="s">
        <v>429</v>
      </c>
      <c r="B5" s="53">
        <v>626</v>
      </c>
      <c r="C5" s="53">
        <v>20</v>
      </c>
      <c r="D5" s="53">
        <v>1.1200000000000001</v>
      </c>
      <c r="E5" s="53" t="s">
        <v>418</v>
      </c>
      <c r="F5" s="53">
        <v>26270</v>
      </c>
      <c r="G5" s="53">
        <v>4385</v>
      </c>
      <c r="H5" s="53">
        <v>24</v>
      </c>
      <c r="I5" s="54">
        <v>5.4999999999999997E-3</v>
      </c>
      <c r="J5" s="53" t="s">
        <v>418</v>
      </c>
    </row>
    <row r="6" spans="1:10" ht="26" x14ac:dyDescent="0.35">
      <c r="A6" s="52" t="s">
        <v>430</v>
      </c>
      <c r="B6" s="53">
        <v>8759</v>
      </c>
      <c r="C6" s="53">
        <v>331</v>
      </c>
      <c r="D6" s="53">
        <v>4.1500000000000004</v>
      </c>
      <c r="E6" s="53" t="s">
        <v>417</v>
      </c>
      <c r="F6" s="53">
        <v>128370</v>
      </c>
      <c r="G6" s="53">
        <v>18001</v>
      </c>
      <c r="H6" s="53">
        <v>409</v>
      </c>
      <c r="I6" s="54">
        <v>2.2700000000000001E-2</v>
      </c>
      <c r="J6" s="53" t="s">
        <v>418</v>
      </c>
    </row>
    <row r="7" spans="1:10" ht="52" x14ac:dyDescent="0.35">
      <c r="A7" s="52" t="s">
        <v>431</v>
      </c>
      <c r="B7" s="53">
        <v>82</v>
      </c>
      <c r="C7" s="53">
        <v>6</v>
      </c>
      <c r="D7" s="53">
        <v>1.49</v>
      </c>
      <c r="E7" s="53" t="s">
        <v>417</v>
      </c>
      <c r="F7" s="53">
        <v>11154</v>
      </c>
      <c r="G7" s="53">
        <v>1882</v>
      </c>
      <c r="H7" s="53">
        <v>8</v>
      </c>
      <c r="I7" s="54">
        <v>4.3E-3</v>
      </c>
      <c r="J7" s="53" t="s">
        <v>417</v>
      </c>
    </row>
    <row r="8" spans="1:10" ht="26" x14ac:dyDescent="0.35">
      <c r="A8" s="52" t="s">
        <v>432</v>
      </c>
      <c r="B8" s="53">
        <v>17074</v>
      </c>
      <c r="C8" s="53">
        <v>750</v>
      </c>
      <c r="D8" s="53">
        <v>6.72</v>
      </c>
      <c r="E8" s="53" t="s">
        <v>417</v>
      </c>
      <c r="F8" s="53">
        <v>214222</v>
      </c>
      <c r="G8" s="53">
        <v>32582</v>
      </c>
      <c r="H8" s="53">
        <v>891</v>
      </c>
      <c r="I8" s="54">
        <v>2.7300000000000001E-2</v>
      </c>
      <c r="J8" s="53" t="s">
        <v>417</v>
      </c>
    </row>
    <row r="9" spans="1:10" ht="26" x14ac:dyDescent="0.35">
      <c r="A9" s="52" t="s">
        <v>433</v>
      </c>
      <c r="B9" s="53">
        <v>372</v>
      </c>
      <c r="C9" s="53">
        <v>12</v>
      </c>
      <c r="D9" s="53">
        <v>1.19</v>
      </c>
      <c r="E9" s="53" t="s">
        <v>418</v>
      </c>
      <c r="F9" s="53">
        <v>14219</v>
      </c>
      <c r="G9" s="53">
        <v>2604</v>
      </c>
      <c r="H9" s="53">
        <v>13</v>
      </c>
      <c r="I9" s="54">
        <v>5.0000000000000001E-3</v>
      </c>
      <c r="J9" s="53" t="s">
        <v>418</v>
      </c>
    </row>
    <row r="10" spans="1:10" ht="26" x14ac:dyDescent="0.35">
      <c r="A10" s="52" t="s">
        <v>434</v>
      </c>
      <c r="B10" s="53">
        <v>7367</v>
      </c>
      <c r="C10" s="53">
        <v>278</v>
      </c>
      <c r="D10" s="53">
        <v>4.18</v>
      </c>
      <c r="E10" s="53" t="s">
        <v>418</v>
      </c>
      <c r="F10" s="53">
        <v>104248</v>
      </c>
      <c r="G10" s="53">
        <v>17564</v>
      </c>
      <c r="H10" s="53">
        <v>350</v>
      </c>
      <c r="I10" s="54">
        <v>1.9900000000000001E-2</v>
      </c>
      <c r="J10" s="53" t="s">
        <v>418</v>
      </c>
    </row>
    <row r="11" spans="1:10" ht="26" x14ac:dyDescent="0.35">
      <c r="A11" s="52" t="s">
        <v>435</v>
      </c>
      <c r="B11" s="53">
        <v>1070</v>
      </c>
      <c r="C11" s="53">
        <v>73</v>
      </c>
      <c r="D11" s="53">
        <v>3.18</v>
      </c>
      <c r="E11" s="53" t="s">
        <v>417</v>
      </c>
      <c r="F11" s="53">
        <v>31551</v>
      </c>
      <c r="G11" s="53">
        <v>6342</v>
      </c>
      <c r="H11" s="53">
        <v>89</v>
      </c>
      <c r="I11" s="54">
        <v>1.4E-2</v>
      </c>
      <c r="J11" s="53" t="s">
        <v>418</v>
      </c>
    </row>
    <row r="12" spans="1:10" ht="26" x14ac:dyDescent="0.35">
      <c r="A12" s="52" t="s">
        <v>436</v>
      </c>
      <c r="B12" s="53">
        <v>24207</v>
      </c>
      <c r="C12" s="53">
        <v>659</v>
      </c>
      <c r="D12" s="53">
        <v>2.89</v>
      </c>
      <c r="E12" s="53" t="s">
        <v>417</v>
      </c>
      <c r="F12" s="53">
        <v>420696</v>
      </c>
      <c r="G12" s="53">
        <v>66536</v>
      </c>
      <c r="H12" s="53">
        <v>810</v>
      </c>
      <c r="I12" s="54">
        <v>1.2200000000000001E-2</v>
      </c>
      <c r="J12" s="53" t="s">
        <v>416</v>
      </c>
    </row>
    <row r="13" spans="1:10" ht="26" x14ac:dyDescent="0.35">
      <c r="A13" s="52" t="s">
        <v>437</v>
      </c>
      <c r="B13" s="53">
        <v>9179</v>
      </c>
      <c r="C13" s="53">
        <v>281</v>
      </c>
      <c r="D13" s="53">
        <v>2.82</v>
      </c>
      <c r="E13" s="53" t="s">
        <v>418</v>
      </c>
      <c r="F13" s="53">
        <v>159673</v>
      </c>
      <c r="G13" s="53">
        <v>25332</v>
      </c>
      <c r="H13" s="53">
        <v>339</v>
      </c>
      <c r="I13" s="54">
        <v>1.34E-2</v>
      </c>
      <c r="J13" s="53" t="s">
        <v>418</v>
      </c>
    </row>
    <row r="14" spans="1:10" ht="26" x14ac:dyDescent="0.35">
      <c r="A14" s="52" t="s">
        <v>438</v>
      </c>
      <c r="B14" s="53">
        <v>8760</v>
      </c>
      <c r="C14" s="53">
        <v>192</v>
      </c>
      <c r="D14" s="53">
        <v>2.62</v>
      </c>
      <c r="E14" s="53" t="s">
        <v>417</v>
      </c>
      <c r="F14" s="53">
        <v>117134</v>
      </c>
      <c r="G14" s="53">
        <v>14786</v>
      </c>
      <c r="H14" s="53">
        <v>279</v>
      </c>
      <c r="I14" s="54">
        <v>1.89E-2</v>
      </c>
      <c r="J14" s="53" t="s">
        <v>416</v>
      </c>
    </row>
    <row r="15" spans="1:10" ht="26" x14ac:dyDescent="0.35">
      <c r="A15" s="52" t="s">
        <v>439</v>
      </c>
      <c r="B15" s="53">
        <v>20899</v>
      </c>
      <c r="C15" s="53">
        <v>860</v>
      </c>
      <c r="D15" s="53">
        <v>7.56</v>
      </c>
      <c r="E15" s="53" t="s">
        <v>417</v>
      </c>
      <c r="F15" s="53">
        <v>240992</v>
      </c>
      <c r="G15" s="53">
        <v>37092</v>
      </c>
      <c r="H15" s="53">
        <v>1027</v>
      </c>
      <c r="I15" s="54">
        <v>2.7699999999999999E-2</v>
      </c>
      <c r="J15" s="53" t="s">
        <v>416</v>
      </c>
    </row>
    <row r="16" spans="1:10" ht="26" x14ac:dyDescent="0.35">
      <c r="A16" s="52" t="s">
        <v>440</v>
      </c>
      <c r="B16" s="53">
        <v>12927</v>
      </c>
      <c r="C16" s="53">
        <v>344</v>
      </c>
      <c r="D16" s="53" t="s">
        <v>441</v>
      </c>
      <c r="E16" s="53" t="s">
        <v>418</v>
      </c>
      <c r="F16" s="53">
        <v>205854</v>
      </c>
      <c r="G16" s="53">
        <v>32281</v>
      </c>
      <c r="H16" s="53">
        <v>442</v>
      </c>
      <c r="I16" s="54">
        <v>1.37E-2</v>
      </c>
      <c r="J16" s="53" t="s">
        <v>418</v>
      </c>
    </row>
    <row r="17" spans="1:10" ht="27.5" x14ac:dyDescent="0.35">
      <c r="A17" s="52" t="s">
        <v>442</v>
      </c>
      <c r="B17" s="53">
        <v>306</v>
      </c>
      <c r="C17" s="53">
        <v>65</v>
      </c>
      <c r="D17" s="53" t="s">
        <v>419</v>
      </c>
      <c r="E17" s="53" t="s">
        <v>419</v>
      </c>
      <c r="F17" s="53">
        <v>59424</v>
      </c>
      <c r="G17" s="53">
        <v>7948</v>
      </c>
      <c r="H17" s="53">
        <v>66</v>
      </c>
      <c r="I17" s="53" t="s">
        <v>419</v>
      </c>
      <c r="J17" s="53" t="s">
        <v>419</v>
      </c>
    </row>
    <row r="18" spans="1:10" ht="26" x14ac:dyDescent="0.35">
      <c r="A18" s="52" t="s">
        <v>392</v>
      </c>
      <c r="B18" s="53">
        <v>113198</v>
      </c>
      <c r="C18" s="53">
        <v>3913</v>
      </c>
      <c r="D18" s="53">
        <v>4.01</v>
      </c>
      <c r="E18" s="53" t="s">
        <v>417</v>
      </c>
      <c r="F18" s="53">
        <v>1781548</v>
      </c>
      <c r="G18" s="53">
        <v>274434</v>
      </c>
      <c r="H18" s="53">
        <v>4794</v>
      </c>
      <c r="I18" s="54">
        <v>1.7500000000000002E-2</v>
      </c>
      <c r="J18" s="53" t="s">
        <v>416</v>
      </c>
    </row>
  </sheetData>
  <mergeCells count="7"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COVID-19 Case Data-Wed Only</vt:lpstr>
      <vt:lpstr>Cases by Date</vt:lpstr>
      <vt:lpstr>Quarantine_Isolation</vt:lpstr>
      <vt:lpstr>City_Town_Data</vt:lpstr>
      <vt:lpstr>Count_Data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Martelon, MaryKate (DPH)</cp:lastModifiedBy>
  <dcterms:created xsi:type="dcterms:W3CDTF">2020-04-03T18:32:24Z</dcterms:created>
  <dcterms:modified xsi:type="dcterms:W3CDTF">2020-10-22T11:29:37Z</dcterms:modified>
</cp:coreProperties>
</file>