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J:\COVID19\Commissioner Daily Reports\Dashboard\"/>
    </mc:Choice>
  </mc:AlternateContent>
  <xr:revisionPtr revIDLastSave="0" documentId="13_ncr:1_{0748D857-E520-4C58-A08D-9C1DA2BE1505}" xr6:coauthVersionLast="41" xr6:coauthVersionMax="41" xr10:uidLastSave="{00000000-0000-0000-0000-000000000000}"/>
  <bookViews>
    <workbookView xWindow="-110" yWindow="-110" windowWidth="19420" windowHeight="10420" tabRatio="664" firstSheet="2" activeTab="2" xr2:uid="{00000000-000D-0000-FFFF-FFFF00000000}"/>
  </bookViews>
  <sheets>
    <sheet name="COVID-19 Case Data-Wed Only" sheetId="13" r:id="rId1"/>
    <sheet name="Quarantine_Isolation" sheetId="9" r:id="rId2"/>
    <sheet name="City_town" sheetId="14" r:id="rId3"/>
    <sheet name="county" sheetId="15" r:id="rId4"/>
    <sheet name="higher_ed_cases" sheetId="16" r:id="rId5"/>
    <sheet name="higher_ed_cases_by_day" sheetId="17" r:id="rId6"/>
    <sheet name="higher_ed_total_tests" sheetId="18" r:id="rId7"/>
    <sheet name="higher_ed_tests_total_pp" sheetId="19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5" i="19" l="1"/>
  <c r="D54" i="19"/>
  <c r="D53" i="19"/>
  <c r="D52" i="19"/>
  <c r="D51" i="19"/>
  <c r="D50" i="19"/>
  <c r="D49" i="19"/>
  <c r="D48" i="19"/>
  <c r="D47" i="19"/>
  <c r="D46" i="19"/>
  <c r="D45" i="19"/>
  <c r="D44" i="19"/>
  <c r="D43" i="19"/>
  <c r="D42" i="19"/>
  <c r="D41" i="19"/>
  <c r="D40" i="19"/>
  <c r="D39" i="19"/>
  <c r="D38" i="19"/>
  <c r="D37" i="19"/>
  <c r="D36" i="19"/>
  <c r="D35" i="19"/>
  <c r="D34" i="19"/>
  <c r="D33" i="19"/>
  <c r="D32" i="19"/>
  <c r="D31" i="19"/>
  <c r="D30" i="19"/>
  <c r="D29" i="19"/>
  <c r="D28" i="19"/>
  <c r="D27" i="19"/>
  <c r="D26" i="19"/>
  <c r="D25" i="19"/>
  <c r="D24" i="19"/>
  <c r="D23" i="19"/>
  <c r="D22" i="19"/>
  <c r="D21" i="19"/>
  <c r="D20" i="19"/>
  <c r="D19" i="19"/>
  <c r="D18" i="19"/>
  <c r="D17" i="19"/>
  <c r="D16" i="19"/>
  <c r="D15" i="19"/>
  <c r="D14" i="19"/>
  <c r="D13" i="19"/>
  <c r="D12" i="19"/>
  <c r="D11" i="19"/>
  <c r="D10" i="19"/>
  <c r="D9" i="19"/>
  <c r="D8" i="19"/>
  <c r="D7" i="19"/>
  <c r="D6" i="19"/>
  <c r="D5" i="19"/>
  <c r="D4" i="19"/>
  <c r="D3" i="19"/>
  <c r="B58" i="17" l="1"/>
  <c r="C60" i="18" l="1"/>
  <c r="B60" i="18"/>
  <c r="C61" i="19" l="1"/>
  <c r="B61" i="19"/>
  <c r="D2" i="19" l="1"/>
  <c r="C14" i="9" l="1"/>
  <c r="B41" i="13" l="1"/>
  <c r="C35" i="13"/>
  <c r="D34" i="13"/>
  <c r="D32" i="13"/>
  <c r="D31" i="13"/>
  <c r="D30" i="13"/>
  <c r="D29" i="13"/>
  <c r="D28" i="13"/>
  <c r="D27" i="13"/>
  <c r="D26" i="13"/>
  <c r="D25" i="13"/>
  <c r="D24" i="13"/>
  <c r="D23" i="13"/>
  <c r="D22" i="13"/>
  <c r="D21" i="13"/>
  <c r="G14" i="13"/>
  <c r="E14" i="13"/>
  <c r="C14" i="13"/>
  <c r="H12" i="13"/>
  <c r="F12" i="13"/>
  <c r="D12" i="13"/>
  <c r="H11" i="13"/>
  <c r="F11" i="13"/>
  <c r="D11" i="13"/>
  <c r="H10" i="13"/>
  <c r="F10" i="13"/>
  <c r="D10" i="13"/>
  <c r="H9" i="13"/>
  <c r="F9" i="13"/>
  <c r="D9" i="13"/>
  <c r="H8" i="13"/>
  <c r="F8" i="13"/>
  <c r="D8" i="13"/>
  <c r="H7" i="13"/>
  <c r="F7" i="13"/>
  <c r="D7" i="13"/>
  <c r="H6" i="13"/>
  <c r="F6" i="13"/>
  <c r="D6" i="13"/>
  <c r="H5" i="13"/>
  <c r="F5" i="13"/>
  <c r="D5" i="13"/>
  <c r="C13" i="9"/>
</calcChain>
</file>

<file path=xl/sharedStrings.xml><?xml version="1.0" encoding="utf-8"?>
<sst xmlns="http://schemas.openxmlformats.org/spreadsheetml/2006/main" count="1345" uniqueCount="451">
  <si>
    <t>Date</t>
  </si>
  <si>
    <t>0-19</t>
  </si>
  <si>
    <t>20-29</t>
  </si>
  <si>
    <t>30-39</t>
  </si>
  <si>
    <t>40-49</t>
  </si>
  <si>
    <t>50-59</t>
  </si>
  <si>
    <t>60-69</t>
  </si>
  <si>
    <t>70-79</t>
  </si>
  <si>
    <t>80+</t>
  </si>
  <si>
    <t>Total Hospitaltized</t>
  </si>
  <si>
    <t>Total Deaths</t>
  </si>
  <si>
    <t>Barnstable</t>
  </si>
  <si>
    <t>Berkshire</t>
  </si>
  <si>
    <t>Bristol</t>
  </si>
  <si>
    <t>Essex</t>
  </si>
  <si>
    <t>Franklin</t>
  </si>
  <si>
    <t>Hampden</t>
  </si>
  <si>
    <t>Hampshire</t>
  </si>
  <si>
    <t>Middlesex</t>
  </si>
  <si>
    <t>Norfolk</t>
  </si>
  <si>
    <t>Plymouth</t>
  </si>
  <si>
    <t>Suffolk</t>
  </si>
  <si>
    <t>Worcester</t>
  </si>
  <si>
    <t>Unknown</t>
  </si>
  <si>
    <t>Female</t>
  </si>
  <si>
    <t>Male</t>
  </si>
  <si>
    <t>Deaths</t>
  </si>
  <si>
    <t>Dukes and Nantucket</t>
  </si>
  <si>
    <t>Population Estimates</t>
  </si>
  <si>
    <t>Rate</t>
  </si>
  <si>
    <t>Rate for total</t>
  </si>
  <si>
    <t>Rate for Hospitalized</t>
  </si>
  <si>
    <t>Rate for Deaths</t>
  </si>
  <si>
    <t xml:space="preserve">Total Case Count </t>
  </si>
  <si>
    <t>Tuesday</t>
  </si>
  <si>
    <t>Total contacts* to date</t>
  </si>
  <si>
    <t>Completed monitoring</t>
  </si>
  <si>
    <t>Undergoing monitoring</t>
  </si>
  <si>
    <t>Current towns</t>
  </si>
  <si>
    <t>Total number of towns that have had contacts</t>
  </si>
  <si>
    <t>N</t>
  </si>
  <si>
    <t>%</t>
  </si>
  <si>
    <t>Released from Isolation</t>
  </si>
  <si>
    <t>Total:</t>
  </si>
  <si>
    <t>Total Cases to Date:</t>
  </si>
  <si>
    <r>
      <t xml:space="preserve">Mean Age of Patients Hospitalized with COVID 19 </t>
    </r>
    <r>
      <rPr>
        <sz val="11"/>
        <color rgb="FFFF0000"/>
        <rFont val="Calibri"/>
        <family val="2"/>
        <scheme val="minor"/>
      </rPr>
      <t>**Last 2 weeks**</t>
    </r>
  </si>
  <si>
    <r>
      <t xml:space="preserve">Mean Age of Deaths </t>
    </r>
    <r>
      <rPr>
        <sz val="11"/>
        <color rgb="FFFF0000"/>
        <rFont val="Calibri"/>
        <family val="2"/>
        <scheme val="minor"/>
      </rPr>
      <t>**Last 2 weeks**</t>
    </r>
  </si>
  <si>
    <r>
      <t xml:space="preserve">Mean Age of Patients with COVID 19 </t>
    </r>
    <r>
      <rPr>
        <sz val="11"/>
        <color rgb="FFFF0000"/>
        <rFont val="Calibri"/>
        <family val="2"/>
        <scheme val="minor"/>
      </rPr>
      <t>**Last 2 weeks**</t>
    </r>
  </si>
  <si>
    <t>Confirmed &amp; Probable Cases</t>
  </si>
  <si>
    <r>
      <t>Age Data (Probable/Confirmed)-</t>
    </r>
    <r>
      <rPr>
        <b/>
        <sz val="11"/>
        <color rgb="FFFF0000"/>
        <rFont val="Calibri"/>
        <family val="2"/>
        <scheme val="minor"/>
      </rPr>
      <t xml:space="preserve"> **Last 2 weeks**</t>
    </r>
  </si>
  <si>
    <r>
      <t xml:space="preserve">County Data (Probable/Confirmed) </t>
    </r>
    <r>
      <rPr>
        <b/>
        <sz val="11"/>
        <color rgb="FFFF0000"/>
        <rFont val="Calibri"/>
        <family val="2"/>
        <scheme val="minor"/>
      </rPr>
      <t>**Last 2 weeks**</t>
    </r>
  </si>
  <si>
    <r>
      <t xml:space="preserve">Sex Data (Probable and Confirmed) </t>
    </r>
    <r>
      <rPr>
        <b/>
        <sz val="11"/>
        <color rgb="FFFF0000"/>
        <rFont val="Calibri"/>
        <family val="2"/>
        <scheme val="minor"/>
      </rPr>
      <t>**Last 2 weeks**</t>
    </r>
  </si>
  <si>
    <t>City/Town</t>
  </si>
  <si>
    <t>Total case count</t>
  </si>
  <si>
    <t>Two Week Case Count</t>
  </si>
  <si>
    <t>Average Daily Incidence Rate per 100000</t>
  </si>
  <si>
    <t>Relative Change in Case Count</t>
  </si>
  <si>
    <t>Total tests</t>
  </si>
  <si>
    <t>Total tests last 14 days</t>
  </si>
  <si>
    <t>Positive Tests Last 14 days</t>
  </si>
  <si>
    <t>Percent positivity</t>
  </si>
  <si>
    <t>Change in percent positivity</t>
  </si>
  <si>
    <t>Abington</t>
  </si>
  <si>
    <t>&lt;5</t>
  </si>
  <si>
    <t>Lower</t>
  </si>
  <si>
    <t>Acton</t>
  </si>
  <si>
    <t>Higher</t>
  </si>
  <si>
    <t>Acushnet</t>
  </si>
  <si>
    <t>Adams</t>
  </si>
  <si>
    <t>No Change</t>
  </si>
  <si>
    <t>Agawam</t>
  </si>
  <si>
    <t>Alford</t>
  </si>
  <si>
    <t>Amesbury</t>
  </si>
  <si>
    <t>Amherst</t>
  </si>
  <si>
    <t>Andover</t>
  </si>
  <si>
    <t>Aquinnah</t>
  </si>
  <si>
    <t>Arlington</t>
  </si>
  <si>
    <t>Ashburnham</t>
  </si>
  <si>
    <t>Ashby</t>
  </si>
  <si>
    <t>Ashfield</t>
  </si>
  <si>
    <t>Ashland</t>
  </si>
  <si>
    <t>Athol</t>
  </si>
  <si>
    <t>Attleboro</t>
  </si>
  <si>
    <t>Auburn</t>
  </si>
  <si>
    <t>Avon</t>
  </si>
  <si>
    <t>Ayer</t>
  </si>
  <si>
    <t>Barre</t>
  </si>
  <si>
    <t>Becket</t>
  </si>
  <si>
    <t>Bedford</t>
  </si>
  <si>
    <t>Belchertown</t>
  </si>
  <si>
    <t>Bellingham</t>
  </si>
  <si>
    <t>Belmont</t>
  </si>
  <si>
    <t>Berkley</t>
  </si>
  <si>
    <t>Berlin</t>
  </si>
  <si>
    <t>Bernardston</t>
  </si>
  <si>
    <t>Beverly</t>
  </si>
  <si>
    <t>Billerica</t>
  </si>
  <si>
    <t>Blackstone</t>
  </si>
  <si>
    <t>Blandford</t>
  </si>
  <si>
    <t>Bolton</t>
  </si>
  <si>
    <t>Boston</t>
  </si>
  <si>
    <t>Bourne</t>
  </si>
  <si>
    <t>Boxborough</t>
  </si>
  <si>
    <t>Boxford</t>
  </si>
  <si>
    <t>Boylston</t>
  </si>
  <si>
    <t>Braintree</t>
  </si>
  <si>
    <t>Brewster</t>
  </si>
  <si>
    <t>Bridgewater</t>
  </si>
  <si>
    <t>Brimfield</t>
  </si>
  <si>
    <t>Brockton</t>
  </si>
  <si>
    <t>Brookfield</t>
  </si>
  <si>
    <t>Brookline</t>
  </si>
  <si>
    <t>Buckland</t>
  </si>
  <si>
    <t>Burlington</t>
  </si>
  <si>
    <t>Cambridge</t>
  </si>
  <si>
    <t>Canton</t>
  </si>
  <si>
    <t>Carlisle</t>
  </si>
  <si>
    <t>Carver</t>
  </si>
  <si>
    <t>Charlemont</t>
  </si>
  <si>
    <t>Charlton</t>
  </si>
  <si>
    <t>Chatham</t>
  </si>
  <si>
    <t>Chelmsford</t>
  </si>
  <si>
    <t>Chelsea</t>
  </si>
  <si>
    <t>Cheshire</t>
  </si>
  <si>
    <t>Chester</t>
  </si>
  <si>
    <t>Chesterfield</t>
  </si>
  <si>
    <t>Chicopee</t>
  </si>
  <si>
    <t>Chilmark</t>
  </si>
  <si>
    <t>Clarksburg</t>
  </si>
  <si>
    <t>Clinton</t>
  </si>
  <si>
    <t>Cohasset</t>
  </si>
  <si>
    <t>Colrain</t>
  </si>
  <si>
    <t>Concord</t>
  </si>
  <si>
    <t>Conway</t>
  </si>
  <si>
    <t>Cummington</t>
  </si>
  <si>
    <t>Dalton</t>
  </si>
  <si>
    <t>Danvers</t>
  </si>
  <si>
    <t>Dartmouth</t>
  </si>
  <si>
    <t>Dedham</t>
  </si>
  <si>
    <t>Deerfield</t>
  </si>
  <si>
    <t>Dennis</t>
  </si>
  <si>
    <t>Dighton</t>
  </si>
  <si>
    <t>Douglas</t>
  </si>
  <si>
    <t>Dover</t>
  </si>
  <si>
    <t>Dracut</t>
  </si>
  <si>
    <t>Dudley</t>
  </si>
  <si>
    <t>Dunstable</t>
  </si>
  <si>
    <t>Duxbury</t>
  </si>
  <si>
    <t>East Bridgewater</t>
  </si>
  <si>
    <t>East Brookfield</t>
  </si>
  <si>
    <t>East Longmeadow</t>
  </si>
  <si>
    <t>Eastham</t>
  </si>
  <si>
    <t>Easthampton</t>
  </si>
  <si>
    <t>Easton</t>
  </si>
  <si>
    <t>Edgartown</t>
  </si>
  <si>
    <t>Egremont</t>
  </si>
  <si>
    <t>Erving</t>
  </si>
  <si>
    <t>Everett</t>
  </si>
  <si>
    <t>Fairhaven</t>
  </si>
  <si>
    <t>Fall River</t>
  </si>
  <si>
    <t>Falmouth</t>
  </si>
  <si>
    <t>Fitchburg</t>
  </si>
  <si>
    <t>Florida</t>
  </si>
  <si>
    <t>Foxborough</t>
  </si>
  <si>
    <t>Framingham</t>
  </si>
  <si>
    <t>Freetown</t>
  </si>
  <si>
    <t>Gardner</t>
  </si>
  <si>
    <t>Georgetown</t>
  </si>
  <si>
    <t>Gill</t>
  </si>
  <si>
    <t>Gloucester</t>
  </si>
  <si>
    <t>Goshen</t>
  </si>
  <si>
    <t>Gosnold</t>
  </si>
  <si>
    <t>Grafton</t>
  </si>
  <si>
    <t>Granby</t>
  </si>
  <si>
    <t>Granville</t>
  </si>
  <si>
    <t>Great Barrington</t>
  </si>
  <si>
    <t>Greenfield</t>
  </si>
  <si>
    <t>Groton</t>
  </si>
  <si>
    <t>Groveland</t>
  </si>
  <si>
    <t>Hadley</t>
  </si>
  <si>
    <t>Halifax</t>
  </si>
  <si>
    <t>Hamilton</t>
  </si>
  <si>
    <t>Hancock</t>
  </si>
  <si>
    <t>Hanover</t>
  </si>
  <si>
    <t>Hanson</t>
  </si>
  <si>
    <t>Hardwick</t>
  </si>
  <si>
    <t>Harvard</t>
  </si>
  <si>
    <t>Harwich</t>
  </si>
  <si>
    <t>Hatfield</t>
  </si>
  <si>
    <t>Haverhill</t>
  </si>
  <si>
    <t>Hawley</t>
  </si>
  <si>
    <t>Heath</t>
  </si>
  <si>
    <t>Hingham</t>
  </si>
  <si>
    <t>Hinsdale</t>
  </si>
  <si>
    <t>Holbrook</t>
  </si>
  <si>
    <t>Holden</t>
  </si>
  <si>
    <t>Holland</t>
  </si>
  <si>
    <t>Holliston</t>
  </si>
  <si>
    <t>Holyoke</t>
  </si>
  <si>
    <t>Hopedale</t>
  </si>
  <si>
    <t>Hopkinton</t>
  </si>
  <si>
    <t>Hubbardston</t>
  </si>
  <si>
    <t>Hudson</t>
  </si>
  <si>
    <t>Hull</t>
  </si>
  <si>
    <t>Huntington</t>
  </si>
  <si>
    <t>Ipswich</t>
  </si>
  <si>
    <t>Kingston</t>
  </si>
  <si>
    <t>Lakeville</t>
  </si>
  <si>
    <t>Lancaster</t>
  </si>
  <si>
    <t>Lanesborough</t>
  </si>
  <si>
    <t>Lawrence</t>
  </si>
  <si>
    <t>Lee</t>
  </si>
  <si>
    <t>Leicester</t>
  </si>
  <si>
    <t>Lenox</t>
  </si>
  <si>
    <t>Leominster</t>
  </si>
  <si>
    <t>Leverett</t>
  </si>
  <si>
    <t>Lexington</t>
  </si>
  <si>
    <t>Leyden</t>
  </si>
  <si>
    <t>Lincoln</t>
  </si>
  <si>
    <t>Littleton</t>
  </si>
  <si>
    <t>Longmeadow</t>
  </si>
  <si>
    <t>Lowell</t>
  </si>
  <si>
    <t>Ludlow</t>
  </si>
  <si>
    <t>Lunenburg</t>
  </si>
  <si>
    <t>Lynn</t>
  </si>
  <si>
    <t>Lynnfield</t>
  </si>
  <si>
    <t>Malden</t>
  </si>
  <si>
    <t>Manchester</t>
  </si>
  <si>
    <t>Mansfield</t>
  </si>
  <si>
    <t>Marblehead</t>
  </si>
  <si>
    <t>Marion</t>
  </si>
  <si>
    <t>Marlborough</t>
  </si>
  <si>
    <t>Marshfield</t>
  </si>
  <si>
    <t>Mashpee</t>
  </si>
  <si>
    <t>Mattapoisett</t>
  </si>
  <si>
    <t>Maynard</t>
  </si>
  <si>
    <t>Medfield</t>
  </si>
  <si>
    <t>Medford</t>
  </si>
  <si>
    <t>Medway</t>
  </si>
  <si>
    <t>Melrose</t>
  </si>
  <si>
    <t>Mendon</t>
  </si>
  <si>
    <t>Merrimac</t>
  </si>
  <si>
    <t>Methuen</t>
  </si>
  <si>
    <t>Middleborough</t>
  </si>
  <si>
    <t>Middlefield</t>
  </si>
  <si>
    <t>Middleton</t>
  </si>
  <si>
    <t>Milford</t>
  </si>
  <si>
    <t>Millbury</t>
  </si>
  <si>
    <t>Millis</t>
  </si>
  <si>
    <t>Millville</t>
  </si>
  <si>
    <t>Milton</t>
  </si>
  <si>
    <t>Monroe</t>
  </si>
  <si>
    <t>Monson</t>
  </si>
  <si>
    <t>Montague</t>
  </si>
  <si>
    <t>Monterey</t>
  </si>
  <si>
    <t>Montgomery</t>
  </si>
  <si>
    <t>Mount Washington</t>
  </si>
  <si>
    <t>Nahant</t>
  </si>
  <si>
    <t>Nantucket</t>
  </si>
  <si>
    <t>Natick</t>
  </si>
  <si>
    <t>Needham</t>
  </si>
  <si>
    <t>New Ashford</t>
  </si>
  <si>
    <t>New Bedford</t>
  </si>
  <si>
    <t>New Braintree</t>
  </si>
  <si>
    <t>New Marlborough</t>
  </si>
  <si>
    <t>New Salem</t>
  </si>
  <si>
    <t>Newbury</t>
  </si>
  <si>
    <t>Newburyport</t>
  </si>
  <si>
    <t>Newton</t>
  </si>
  <si>
    <t>North Adams</t>
  </si>
  <si>
    <t>North Andover</t>
  </si>
  <si>
    <t>North Attleborough</t>
  </si>
  <si>
    <t>North Brookfield</t>
  </si>
  <si>
    <t>North Reading</t>
  </si>
  <si>
    <t>Northampton</t>
  </si>
  <si>
    <t>Northborough</t>
  </si>
  <si>
    <t>Northbridge</t>
  </si>
  <si>
    <t>Northfield</t>
  </si>
  <si>
    <t>Norton</t>
  </si>
  <si>
    <t>Norwell</t>
  </si>
  <si>
    <t>Norwood</t>
  </si>
  <si>
    <t>Oak Bluffs</t>
  </si>
  <si>
    <t>Oakham</t>
  </si>
  <si>
    <t>Orange</t>
  </si>
  <si>
    <t>Orleans</t>
  </si>
  <si>
    <t>Otis</t>
  </si>
  <si>
    <t>Oxford</t>
  </si>
  <si>
    <t>Palmer</t>
  </si>
  <si>
    <t>Paxton</t>
  </si>
  <si>
    <t>Peabody</t>
  </si>
  <si>
    <t>Pelham</t>
  </si>
  <si>
    <t>Pembroke</t>
  </si>
  <si>
    <t>Pepperell</t>
  </si>
  <si>
    <t>Peru</t>
  </si>
  <si>
    <t>Petersham</t>
  </si>
  <si>
    <t>Phillipston</t>
  </si>
  <si>
    <t>Pittsfield</t>
  </si>
  <si>
    <t>Plainfield</t>
  </si>
  <si>
    <t>Plainville</t>
  </si>
  <si>
    <t>Plympton</t>
  </si>
  <si>
    <t>Princeton</t>
  </si>
  <si>
    <t>Provincetown</t>
  </si>
  <si>
    <t>Quincy</t>
  </si>
  <si>
    <t>Randolph</t>
  </si>
  <si>
    <t>Raynham</t>
  </si>
  <si>
    <t>Reading</t>
  </si>
  <si>
    <t>Rehoboth</t>
  </si>
  <si>
    <t>Revere</t>
  </si>
  <si>
    <t>Richmond</t>
  </si>
  <si>
    <t>Rochester</t>
  </si>
  <si>
    <t>Rockland</t>
  </si>
  <si>
    <t>Rockport</t>
  </si>
  <si>
    <t>Rowe</t>
  </si>
  <si>
    <t>Rowley</t>
  </si>
  <si>
    <t>Royalston</t>
  </si>
  <si>
    <t>Russell</t>
  </si>
  <si>
    <t>Rutland</t>
  </si>
  <si>
    <t>Salem</t>
  </si>
  <si>
    <t>Salisbury</t>
  </si>
  <si>
    <t>Sandisfield</t>
  </si>
  <si>
    <t>Sandwich</t>
  </si>
  <si>
    <t>Saugus</t>
  </si>
  <si>
    <t>Savoy</t>
  </si>
  <si>
    <t>Scituate</t>
  </si>
  <si>
    <t>Seekonk</t>
  </si>
  <si>
    <t>Sharon</t>
  </si>
  <si>
    <t>Sheffield</t>
  </si>
  <si>
    <t>Shelburne</t>
  </si>
  <si>
    <t>Sherborn</t>
  </si>
  <si>
    <t>Shirley</t>
  </si>
  <si>
    <t>Shrewsbury</t>
  </si>
  <si>
    <t>Shutesbury</t>
  </si>
  <si>
    <t>Somerset</t>
  </si>
  <si>
    <t>Somerville</t>
  </si>
  <si>
    <t>South Hadley</t>
  </si>
  <si>
    <t>Southampton</t>
  </si>
  <si>
    <t>Southborough</t>
  </si>
  <si>
    <t>Southbridge</t>
  </si>
  <si>
    <t>Southwick</t>
  </si>
  <si>
    <t>Spencer</t>
  </si>
  <si>
    <t>Springfield</t>
  </si>
  <si>
    <t>Sterling</t>
  </si>
  <si>
    <t>Stockbridge</t>
  </si>
  <si>
    <t>Stoneham</t>
  </si>
  <si>
    <t>Stoughton</t>
  </si>
  <si>
    <t>Stow</t>
  </si>
  <si>
    <t>Sturbridge</t>
  </si>
  <si>
    <t>Sudbury</t>
  </si>
  <si>
    <t>Sunderland</t>
  </si>
  <si>
    <t>Sutton</t>
  </si>
  <si>
    <t>Swampscott</t>
  </si>
  <si>
    <t>Swansea</t>
  </si>
  <si>
    <t>Taunton</t>
  </si>
  <si>
    <t>Templeton</t>
  </si>
  <si>
    <t>Tewksbury</t>
  </si>
  <si>
    <t>Tisbury</t>
  </si>
  <si>
    <t>Tolland</t>
  </si>
  <si>
    <t>Topsfield</t>
  </si>
  <si>
    <t>Townsend</t>
  </si>
  <si>
    <t>Truro</t>
  </si>
  <si>
    <t>Tyngsborough</t>
  </si>
  <si>
    <t>Tyringham</t>
  </si>
  <si>
    <t>Upton</t>
  </si>
  <si>
    <t>Uxbridge</t>
  </si>
  <si>
    <t>Wakefield</t>
  </si>
  <si>
    <t>Wales</t>
  </si>
  <si>
    <t>Walpole</t>
  </si>
  <si>
    <t>Waltham</t>
  </si>
  <si>
    <t>Ware</t>
  </si>
  <si>
    <t>Wareham</t>
  </si>
  <si>
    <t>Warren</t>
  </si>
  <si>
    <t>Warwick</t>
  </si>
  <si>
    <t>Washington</t>
  </si>
  <si>
    <t>Watertown</t>
  </si>
  <si>
    <t>Wayland</t>
  </si>
  <si>
    <t>Webster</t>
  </si>
  <si>
    <t>Wellesley</t>
  </si>
  <si>
    <t>Wellfleet</t>
  </si>
  <si>
    <t>Wendell</t>
  </si>
  <si>
    <t>Wenham</t>
  </si>
  <si>
    <t>West Boylston</t>
  </si>
  <si>
    <t>West Bridgewater</t>
  </si>
  <si>
    <t>West Brookfield</t>
  </si>
  <si>
    <t>West Newbury</t>
  </si>
  <si>
    <t>West Springfield</t>
  </si>
  <si>
    <t>West Stockbridge</t>
  </si>
  <si>
    <t>West Tisbury</t>
  </si>
  <si>
    <t>Westborough</t>
  </si>
  <si>
    <t>Westfield</t>
  </si>
  <si>
    <t>Westford</t>
  </si>
  <si>
    <t>Westhampton</t>
  </si>
  <si>
    <t>Westminster</t>
  </si>
  <si>
    <t>Weston</t>
  </si>
  <si>
    <t>Westport</t>
  </si>
  <si>
    <t>Westwood</t>
  </si>
  <si>
    <t>Weymouth</t>
  </si>
  <si>
    <t>Whately</t>
  </si>
  <si>
    <t>Whitman</t>
  </si>
  <si>
    <t>Wilbraham</t>
  </si>
  <si>
    <t>Williamsburg</t>
  </si>
  <si>
    <t>Williamstown</t>
  </si>
  <si>
    <t>Wilmington</t>
  </si>
  <si>
    <t>Winchendon</t>
  </si>
  <si>
    <t>Winchester</t>
  </si>
  <si>
    <t>Windsor</t>
  </si>
  <si>
    <t>Winthrop</t>
  </si>
  <si>
    <t>Woburn</t>
  </si>
  <si>
    <t>Worthington</t>
  </si>
  <si>
    <t>Wrentham</t>
  </si>
  <si>
    <t>Yarmouth</t>
  </si>
  <si>
    <t>*</t>
  </si>
  <si>
    <t>State</t>
  </si>
  <si>
    <t>County</t>
  </si>
  <si>
    <t>Total Case Count</t>
  </si>
  <si>
    <t>Case Count (Last 14 Days)</t>
  </si>
  <si>
    <t>Average Daily Incidence Rate per 100,000 (Last 14 days)</t>
  </si>
  <si>
    <r>
      <t>Relative Change in Case Counts</t>
    </r>
    <r>
      <rPr>
        <b/>
        <vertAlign val="superscript"/>
        <sz val="12"/>
        <color theme="1"/>
        <rFont val="Calibri"/>
        <family val="2"/>
        <scheme val="minor"/>
      </rPr>
      <t>1</t>
    </r>
  </si>
  <si>
    <t>Total Tests</t>
  </si>
  <si>
    <t>Percent Positivity (Last 14 days)</t>
  </si>
  <si>
    <t>Total Tests (Last 14 days)</t>
  </si>
  <si>
    <t>Total Positive Tests (Last 14 days)</t>
  </si>
  <si>
    <r>
      <t>Change in Percent Positivity</t>
    </r>
    <r>
      <rPr>
        <b/>
        <vertAlign val="superscript"/>
        <sz val="12"/>
        <color theme="1"/>
        <rFont val="Calibri"/>
        <family val="2"/>
        <scheme val="minor"/>
      </rPr>
      <t>2</t>
    </r>
  </si>
  <si>
    <t>Barnstable County</t>
  </si>
  <si>
    <t>Berkshire County</t>
  </si>
  <si>
    <t>Bristol County</t>
  </si>
  <si>
    <t>Dukes and Nantucket Counties</t>
  </si>
  <si>
    <t>Essex County</t>
  </si>
  <si>
    <t>Franklin County</t>
  </si>
  <si>
    <t>Hampden County</t>
  </si>
  <si>
    <t>Hampshire County</t>
  </si>
  <si>
    <t>Middlesex County</t>
  </si>
  <si>
    <t>Norfolk County</t>
  </si>
  <si>
    <t>Plymouth County</t>
  </si>
  <si>
    <t>Suffolk County</t>
  </si>
  <si>
    <t>Worcester County</t>
  </si>
  <si>
    <t xml:space="preserve">Number of Confirmed Cases </t>
  </si>
  <si>
    <t>Total Molecular Associated with Higher ED</t>
  </si>
  <si>
    <t>Date Collected</t>
  </si>
  <si>
    <t>Total</t>
  </si>
  <si>
    <t>Total Tests Higher Ed</t>
  </si>
  <si>
    <t xml:space="preserve">Cases </t>
  </si>
  <si>
    <t>% of total tests associated with higher ed since 8/15</t>
  </si>
  <si>
    <t>Since 8/15</t>
  </si>
  <si>
    <t>Total Higher Positive</t>
  </si>
  <si>
    <t>Total Higher Ed Tests</t>
  </si>
  <si>
    <t>Total Positive Tests Associated with Higher Ed</t>
  </si>
  <si>
    <r>
      <t>Unknown</t>
    </r>
    <r>
      <rPr>
        <b/>
        <vertAlign val="superscript"/>
        <sz val="10"/>
        <color rgb="FF000000"/>
        <rFont val="Calibri"/>
        <family val="2"/>
        <scheme val="minor"/>
      </rPr>
      <t>3</t>
    </r>
  </si>
  <si>
    <t>* Contacts can refer to travelers identified by the CDC as returning from countries with widespread transmission or contacts of a confirmed COVID-19 case (identified as part of a DPH contact investigation surrounding a confirmed case or identified by the CDC as a traveler potentially exposed to a confirmed COVID-19 case on a plane/cruise/ect.). Data are true as of 10/06/2020 at 5pm.</t>
  </si>
  <si>
    <t>Released from Isolation (10/6/2020)</t>
  </si>
  <si>
    <t>New Molecular Tests since 9/30</t>
  </si>
  <si>
    <t>Number of New Cases since 9/30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</si>
</sst>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m/d/yy;@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Times New Roman"/>
      <family val="1"/>
    </font>
    <font>
      <b/>
      <sz val="18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vertAlign val="superscript"/>
      <sz val="12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vertAlign val="superscript"/>
      <sz val="10"/>
      <color rgb="FF000000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9D9D9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000000"/>
      </bottom>
      <diagonal/>
    </border>
    <border>
      <left/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74">
    <xf numFmtId="0" fontId="0" fillId="0" borderId="0" xfId="0"/>
    <xf numFmtId="0" fontId="1" fillId="0" borderId="0" xfId="0" applyFont="1"/>
    <xf numFmtId="0" fontId="0" fillId="2" borderId="1" xfId="0" applyFill="1" applyBorder="1"/>
    <xf numFmtId="0" fontId="0" fillId="0" borderId="0" xfId="0" applyFill="1" applyBorder="1"/>
    <xf numFmtId="0" fontId="0" fillId="3" borderId="1" xfId="0" applyFill="1" applyBorder="1"/>
    <xf numFmtId="0" fontId="1" fillId="0" borderId="0" xfId="0" applyFont="1" applyFill="1"/>
    <xf numFmtId="0" fontId="0" fillId="0" borderId="0" xfId="0" applyFill="1"/>
    <xf numFmtId="0" fontId="0" fillId="5" borderId="1" xfId="0" applyFill="1" applyBorder="1"/>
    <xf numFmtId="0" fontId="2" fillId="4" borderId="1" xfId="0" applyFont="1" applyFill="1" applyBorder="1" applyAlignment="1">
      <alignment horizontal="center" vertical="center" wrapText="1"/>
    </xf>
    <xf numFmtId="0" fontId="0" fillId="6" borderId="0" xfId="0" applyFill="1" applyBorder="1"/>
    <xf numFmtId="0" fontId="1" fillId="0" borderId="0" xfId="0" applyFont="1" applyAlignment="1">
      <alignment horizontal="center"/>
    </xf>
    <xf numFmtId="0" fontId="0" fillId="6" borderId="0" xfId="0" applyFill="1"/>
    <xf numFmtId="0" fontId="2" fillId="4" borderId="3" xfId="0" applyFont="1" applyFill="1" applyBorder="1" applyAlignment="1">
      <alignment horizontal="center" vertical="center" wrapText="1"/>
    </xf>
    <xf numFmtId="0" fontId="1" fillId="0" borderId="1" xfId="0" applyFont="1" applyBorder="1"/>
    <xf numFmtId="0" fontId="3" fillId="0" borderId="0" xfId="0" applyFont="1" applyAlignment="1">
      <alignment vertical="center" wrapText="1"/>
    </xf>
    <xf numFmtId="0" fontId="4" fillId="0" borderId="1" xfId="0" applyFont="1" applyBorder="1"/>
    <xf numFmtId="9" fontId="1" fillId="0" borderId="1" xfId="0" applyNumberFormat="1" applyFont="1" applyBorder="1"/>
    <xf numFmtId="0" fontId="2" fillId="4" borderId="0" xfId="0" applyFont="1" applyFill="1" applyBorder="1" applyAlignment="1">
      <alignment horizontal="center" vertical="center" wrapText="1"/>
    </xf>
    <xf numFmtId="0" fontId="0" fillId="2" borderId="0" xfId="0" applyFill="1" applyBorder="1"/>
    <xf numFmtId="0" fontId="0" fillId="5" borderId="0" xfId="0" applyFill="1" applyBorder="1"/>
    <xf numFmtId="0" fontId="0" fillId="0" borderId="0" xfId="0" applyBorder="1"/>
    <xf numFmtId="1" fontId="0" fillId="2" borderId="1" xfId="0" applyNumberFormat="1" applyFill="1" applyBorder="1"/>
    <xf numFmtId="0" fontId="1" fillId="6" borderId="1" xfId="0" applyFont="1" applyFill="1" applyBorder="1"/>
    <xf numFmtId="0" fontId="1" fillId="0" borderId="9" xfId="0" applyFont="1" applyBorder="1"/>
    <xf numFmtId="0" fontId="5" fillId="0" borderId="7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14" fontId="0" fillId="2" borderId="1" xfId="0" applyNumberFormat="1" applyFill="1" applyBorder="1"/>
    <xf numFmtId="0" fontId="1" fillId="5" borderId="1" xfId="0" applyFont="1" applyFill="1" applyBorder="1"/>
    <xf numFmtId="0" fontId="0" fillId="5" borderId="1" xfId="0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0" fontId="0" fillId="5" borderId="1" xfId="0" applyNumberFormat="1" applyFill="1" applyBorder="1" applyAlignment="1">
      <alignment horizontal="center"/>
    </xf>
    <xf numFmtId="9" fontId="0" fillId="5" borderId="1" xfId="0" applyNumberForma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8" fillId="10" borderId="0" xfId="0" applyFont="1" applyFill="1" applyBorder="1" applyAlignment="1">
      <alignment horizontal="center" vertical="center" wrapText="1"/>
    </xf>
    <xf numFmtId="0" fontId="8" fillId="10" borderId="1" xfId="0" applyFont="1" applyFill="1" applyBorder="1" applyAlignment="1">
      <alignment horizontal="center" vertical="center" wrapText="1"/>
    </xf>
    <xf numFmtId="0" fontId="0" fillId="10" borderId="0" xfId="0" applyFill="1"/>
    <xf numFmtId="0" fontId="0" fillId="10" borderId="0" xfId="0" applyFont="1" applyFill="1" applyBorder="1" applyAlignment="1">
      <alignment vertical="top" wrapText="1"/>
    </xf>
    <xf numFmtId="0" fontId="0" fillId="10" borderId="1" xfId="0" applyFont="1" applyFill="1" applyBorder="1" applyAlignment="1">
      <alignment vertical="top" wrapText="1"/>
    </xf>
    <xf numFmtId="0" fontId="8" fillId="10" borderId="10" xfId="0" applyFont="1" applyFill="1" applyBorder="1" applyAlignment="1">
      <alignment horizontal="center" vertical="center" wrapText="1"/>
    </xf>
    <xf numFmtId="0" fontId="0" fillId="0" borderId="1" xfId="0" applyBorder="1"/>
    <xf numFmtId="14" fontId="0" fillId="10" borderId="1" xfId="0" applyNumberFormat="1" applyFill="1" applyBorder="1"/>
    <xf numFmtId="0" fontId="0" fillId="10" borderId="1" xfId="0" applyFill="1" applyBorder="1"/>
    <xf numFmtId="9" fontId="0" fillId="10" borderId="0" xfId="0" applyNumberFormat="1" applyFill="1"/>
    <xf numFmtId="165" fontId="0" fillId="0" borderId="0" xfId="0" applyNumberFormat="1"/>
    <xf numFmtId="14" fontId="0" fillId="0" borderId="0" xfId="0" applyNumberFormat="1"/>
    <xf numFmtId="0" fontId="5" fillId="0" borderId="6" xfId="0" applyFont="1" applyBorder="1" applyAlignment="1">
      <alignment horizontal="center" vertical="center"/>
    </xf>
    <xf numFmtId="14" fontId="5" fillId="0" borderId="4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vertical="center" wrapText="1"/>
    </xf>
    <xf numFmtId="0" fontId="5" fillId="0" borderId="4" xfId="0" applyFont="1" applyBorder="1" applyAlignment="1">
      <alignment horizontal="center" vertical="center"/>
    </xf>
    <xf numFmtId="2" fontId="0" fillId="0" borderId="0" xfId="0" applyNumberFormat="1"/>
    <xf numFmtId="164" fontId="0" fillId="7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" fontId="0" fillId="10" borderId="1" xfId="0" applyNumberFormat="1" applyFill="1" applyBorder="1" applyAlignment="1">
      <alignment horizontal="center"/>
    </xf>
    <xf numFmtId="164" fontId="0" fillId="9" borderId="1" xfId="0" applyNumberFormat="1" applyFill="1" applyBorder="1" applyAlignment="1">
      <alignment horizontal="center"/>
    </xf>
    <xf numFmtId="0" fontId="5" fillId="0" borderId="14" xfId="0" applyFont="1" applyBorder="1" applyAlignment="1">
      <alignment horizontal="center" vertical="center"/>
    </xf>
    <xf numFmtId="164" fontId="13" fillId="5" borderId="1" xfId="0" applyNumberFormat="1" applyFont="1" applyFill="1" applyBorder="1" applyAlignment="1">
      <alignment horizontal="center"/>
    </xf>
    <xf numFmtId="0" fontId="10" fillId="11" borderId="11" xfId="0" applyFont="1" applyFill="1" applyBorder="1" applyAlignment="1">
      <alignment vertical="center" wrapText="1"/>
    </xf>
    <xf numFmtId="0" fontId="11" fillId="11" borderId="6" xfId="0" applyFont="1" applyFill="1" applyBorder="1" applyAlignment="1">
      <alignment horizontal="center" vertical="center" wrapText="1"/>
    </xf>
    <xf numFmtId="10" fontId="11" fillId="11" borderId="6" xfId="0" applyNumberFormat="1" applyFont="1" applyFill="1" applyBorder="1" applyAlignment="1">
      <alignment horizontal="center" vertical="center" wrapText="1"/>
    </xf>
    <xf numFmtId="0" fontId="10" fillId="11" borderId="2" xfId="0" applyFont="1" applyFill="1" applyBorder="1" applyAlignment="1">
      <alignment vertical="center" wrapText="1"/>
    </xf>
    <xf numFmtId="0" fontId="11" fillId="11" borderId="4" xfId="0" applyFont="1" applyFill="1" applyBorder="1" applyAlignment="1">
      <alignment horizontal="center" vertical="center" wrapText="1"/>
    </xf>
    <xf numFmtId="10" fontId="11" fillId="11" borderId="4" xfId="0" applyNumberFormat="1" applyFont="1" applyFill="1" applyBorder="1" applyAlignment="1">
      <alignment horizontal="center" vertical="center" wrapText="1"/>
    </xf>
    <xf numFmtId="0" fontId="14" fillId="11" borderId="4" xfId="0" applyFont="1" applyFill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8" fillId="10" borderId="3" xfId="0" applyFont="1" applyFill="1" applyBorder="1" applyAlignment="1">
      <alignment horizontal="center" vertical="center" wrapText="1"/>
    </xf>
    <xf numFmtId="0" fontId="8" fillId="10" borderId="1" xfId="0" applyFont="1" applyFill="1" applyBorder="1" applyAlignment="1">
      <alignment horizontal="center" vertical="center" wrapText="1"/>
    </xf>
    <xf numFmtId="0" fontId="8" fillId="10" borderId="1" xfId="0" applyFont="1" applyFill="1" applyBorder="1" applyAlignment="1">
      <alignment vertical="center" wrapText="1"/>
    </xf>
    <xf numFmtId="0" fontId="8" fillId="10" borderId="9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F3BFF-88C5-40FD-AABD-EC96F90E0434}">
  <dimension ref="A1:H41"/>
  <sheetViews>
    <sheetView topLeftCell="A16" workbookViewId="0">
      <selection activeCell="G13" sqref="G13"/>
    </sheetView>
  </sheetViews>
  <sheetFormatPr defaultRowHeight="14.5" x14ac:dyDescent="0.35"/>
  <cols>
    <col min="1" max="1" width="74.81640625" bestFit="1" customWidth="1"/>
    <col min="2" max="2" width="20.7265625" customWidth="1"/>
    <col min="3" max="3" width="18.453125" bestFit="1" customWidth="1"/>
    <col min="4" max="4" width="15.81640625" customWidth="1"/>
    <col min="5" max="5" width="18.54296875" bestFit="1" customWidth="1"/>
    <col min="6" max="6" width="18.54296875" customWidth="1"/>
    <col min="7" max="7" width="11.453125" bestFit="1" customWidth="1"/>
  </cols>
  <sheetData>
    <row r="1" spans="1:8" x14ac:dyDescent="0.35">
      <c r="C1" s="20"/>
      <c r="D1" s="20"/>
    </row>
    <row r="2" spans="1:8" x14ac:dyDescent="0.35">
      <c r="A2" s="1" t="s">
        <v>0</v>
      </c>
      <c r="B2" s="26">
        <v>44111</v>
      </c>
      <c r="C2" s="20"/>
    </row>
    <row r="3" spans="1:8" x14ac:dyDescent="0.35">
      <c r="A3" s="1"/>
      <c r="B3" s="20"/>
    </row>
    <row r="4" spans="1:8" x14ac:dyDescent="0.35">
      <c r="A4" s="1" t="s">
        <v>49</v>
      </c>
      <c r="B4" s="1" t="s">
        <v>28</v>
      </c>
      <c r="C4" s="1" t="s">
        <v>33</v>
      </c>
      <c r="D4" s="1" t="s">
        <v>30</v>
      </c>
      <c r="E4" s="1" t="s">
        <v>9</v>
      </c>
      <c r="F4" s="1" t="s">
        <v>31</v>
      </c>
      <c r="G4" s="1" t="s">
        <v>10</v>
      </c>
      <c r="H4" s="1" t="s">
        <v>32</v>
      </c>
    </row>
    <row r="5" spans="1:8" x14ac:dyDescent="0.35">
      <c r="A5" t="s">
        <v>1</v>
      </c>
      <c r="B5">
        <v>1601905</v>
      </c>
      <c r="C5" s="8">
        <v>1586</v>
      </c>
      <c r="D5" s="12">
        <f t="shared" ref="D5:D12" si="0">(C5/B5)*100000</f>
        <v>99.007119648168896</v>
      </c>
      <c r="E5" s="2">
        <v>1</v>
      </c>
      <c r="F5" s="2">
        <f>(E5/B5)*100000</f>
        <v>6.2425674431380133E-2</v>
      </c>
      <c r="G5" s="2">
        <v>1</v>
      </c>
      <c r="H5" s="7">
        <f>(G5/B5)*100000</f>
        <v>6.2425674431380133E-2</v>
      </c>
    </row>
    <row r="6" spans="1:8" x14ac:dyDescent="0.35">
      <c r="A6" t="s">
        <v>2</v>
      </c>
      <c r="B6">
        <v>1035121</v>
      </c>
      <c r="C6" s="8">
        <v>1747</v>
      </c>
      <c r="D6" s="12">
        <f t="shared" si="0"/>
        <v>168.77253963546289</v>
      </c>
      <c r="E6" s="2">
        <v>7</v>
      </c>
      <c r="F6" s="2">
        <f t="shared" ref="F6:F12" si="1">(E6/B6)*100000</f>
        <v>0.67624944330179759</v>
      </c>
      <c r="G6" s="2">
        <v>2</v>
      </c>
      <c r="H6" s="7">
        <f t="shared" ref="H6:H12" si="2">(G6/B6)*100000</f>
        <v>0.19321412665765644</v>
      </c>
    </row>
    <row r="7" spans="1:8" x14ac:dyDescent="0.35">
      <c r="A7" t="s">
        <v>3</v>
      </c>
      <c r="B7">
        <v>907349</v>
      </c>
      <c r="C7" s="8">
        <v>1345</v>
      </c>
      <c r="D7" s="12">
        <f t="shared" si="0"/>
        <v>148.23403122723451</v>
      </c>
      <c r="E7" s="21">
        <v>10</v>
      </c>
      <c r="F7" s="2">
        <f t="shared" si="1"/>
        <v>1.1021117563363161</v>
      </c>
      <c r="G7" s="2">
        <v>0</v>
      </c>
      <c r="H7" s="7">
        <f t="shared" si="2"/>
        <v>0</v>
      </c>
    </row>
    <row r="8" spans="1:8" x14ac:dyDescent="0.35">
      <c r="A8" t="s">
        <v>4</v>
      </c>
      <c r="B8">
        <v>852169</v>
      </c>
      <c r="C8" s="8">
        <v>1006</v>
      </c>
      <c r="D8" s="12">
        <f t="shared" si="0"/>
        <v>118.05170101235787</v>
      </c>
      <c r="E8" s="2">
        <v>14</v>
      </c>
      <c r="F8" s="2">
        <f t="shared" si="1"/>
        <v>1.6428666144860937</v>
      </c>
      <c r="G8" s="2">
        <v>6</v>
      </c>
      <c r="H8" s="7">
        <f t="shared" si="2"/>
        <v>0.70408569192261161</v>
      </c>
    </row>
    <row r="9" spans="1:8" x14ac:dyDescent="0.35">
      <c r="A9" t="s">
        <v>5</v>
      </c>
      <c r="B9">
        <v>971133</v>
      </c>
      <c r="C9" s="8">
        <v>932</v>
      </c>
      <c r="D9" s="12">
        <f t="shared" si="0"/>
        <v>95.970376869079729</v>
      </c>
      <c r="E9" s="2">
        <v>12</v>
      </c>
      <c r="F9" s="2">
        <f t="shared" si="1"/>
        <v>1.2356700884430867</v>
      </c>
      <c r="G9" s="2">
        <v>13</v>
      </c>
      <c r="H9" s="7">
        <f t="shared" si="2"/>
        <v>1.3386425958133437</v>
      </c>
    </row>
    <row r="10" spans="1:8" x14ac:dyDescent="0.35">
      <c r="A10" t="s">
        <v>6</v>
      </c>
      <c r="B10">
        <v>827585</v>
      </c>
      <c r="C10" s="8">
        <v>577</v>
      </c>
      <c r="D10" s="12">
        <f t="shared" si="0"/>
        <v>69.720935009696888</v>
      </c>
      <c r="E10" s="2">
        <v>23</v>
      </c>
      <c r="F10" s="2">
        <f t="shared" si="1"/>
        <v>2.7791707196239659</v>
      </c>
      <c r="G10" s="2">
        <v>33</v>
      </c>
      <c r="H10" s="7">
        <f t="shared" si="2"/>
        <v>3.9875058151126472</v>
      </c>
    </row>
    <row r="11" spans="1:8" x14ac:dyDescent="0.35">
      <c r="A11" t="s">
        <v>7</v>
      </c>
      <c r="B11">
        <v>480082</v>
      </c>
      <c r="C11" s="8">
        <v>292</v>
      </c>
      <c r="D11" s="12">
        <f t="shared" si="0"/>
        <v>60.822942747280678</v>
      </c>
      <c r="E11" s="2">
        <v>26</v>
      </c>
      <c r="F11" s="2">
        <f t="shared" si="1"/>
        <v>5.415741477497594</v>
      </c>
      <c r="G11" s="2">
        <v>38</v>
      </c>
      <c r="H11" s="7">
        <f t="shared" si="2"/>
        <v>7.9153144671118678</v>
      </c>
    </row>
    <row r="12" spans="1:8" x14ac:dyDescent="0.35">
      <c r="A12" t="s">
        <v>8</v>
      </c>
      <c r="B12">
        <v>291441</v>
      </c>
      <c r="C12" s="8">
        <v>189</v>
      </c>
      <c r="D12" s="12">
        <f t="shared" si="0"/>
        <v>64.85017550722101</v>
      </c>
      <c r="E12" s="2">
        <v>40</v>
      </c>
      <c r="F12" s="2">
        <f t="shared" si="1"/>
        <v>13.724904869253125</v>
      </c>
      <c r="G12" s="2">
        <v>130</v>
      </c>
      <c r="H12" s="7">
        <f t="shared" si="2"/>
        <v>44.605940825072658</v>
      </c>
    </row>
    <row r="13" spans="1:8" x14ac:dyDescent="0.35">
      <c r="A13" t="s">
        <v>23</v>
      </c>
      <c r="C13" s="8">
        <v>2</v>
      </c>
      <c r="D13" s="12"/>
      <c r="E13" s="2">
        <v>0</v>
      </c>
      <c r="F13" s="2"/>
      <c r="G13" s="2">
        <v>0</v>
      </c>
      <c r="H13" s="7"/>
    </row>
    <row r="14" spans="1:8" x14ac:dyDescent="0.35">
      <c r="A14" t="s">
        <v>43</v>
      </c>
      <c r="C14" s="17">
        <f>SUM(C5:C13)</f>
        <v>7676</v>
      </c>
      <c r="D14" s="17"/>
      <c r="E14" s="18">
        <f>SUM(E5:E13)</f>
        <v>133</v>
      </c>
      <c r="F14" s="18"/>
      <c r="G14" s="3">
        <f>SUM(G5:G13)</f>
        <v>223</v>
      </c>
      <c r="H14" s="19"/>
    </row>
    <row r="15" spans="1:8" x14ac:dyDescent="0.35">
      <c r="C15" s="3"/>
      <c r="D15" s="3"/>
      <c r="E15" s="3"/>
      <c r="F15" s="3"/>
    </row>
    <row r="16" spans="1:8" x14ac:dyDescent="0.35">
      <c r="A16" t="s">
        <v>47</v>
      </c>
      <c r="B16" s="2">
        <v>36</v>
      </c>
      <c r="E16" s="3"/>
      <c r="F16" s="3"/>
      <c r="G16" s="3"/>
    </row>
    <row r="17" spans="1:7" x14ac:dyDescent="0.35">
      <c r="A17" t="s">
        <v>45</v>
      </c>
      <c r="B17" s="2">
        <v>65</v>
      </c>
      <c r="E17" s="3"/>
      <c r="F17" s="3"/>
      <c r="G17" s="3"/>
    </row>
    <row r="18" spans="1:7" x14ac:dyDescent="0.35">
      <c r="A18" s="6" t="s">
        <v>46</v>
      </c>
      <c r="B18" s="4">
        <v>79</v>
      </c>
    </row>
    <row r="20" spans="1:7" x14ac:dyDescent="0.35">
      <c r="A20" s="1" t="s">
        <v>50</v>
      </c>
      <c r="B20" s="1" t="s">
        <v>28</v>
      </c>
      <c r="C20" s="5" t="s">
        <v>10</v>
      </c>
      <c r="D20" s="10" t="s">
        <v>29</v>
      </c>
      <c r="E20" s="1"/>
    </row>
    <row r="21" spans="1:7" x14ac:dyDescent="0.35">
      <c r="A21" t="s">
        <v>11</v>
      </c>
      <c r="B21">
        <v>216660</v>
      </c>
      <c r="C21" s="2">
        <v>3</v>
      </c>
      <c r="D21">
        <f t="shared" ref="D21:D32" si="3">(C21/B21)*100000</f>
        <v>1.3846579894765993</v>
      </c>
    </row>
    <row r="22" spans="1:7" x14ac:dyDescent="0.35">
      <c r="A22" t="s">
        <v>12</v>
      </c>
      <c r="B22">
        <v>127657</v>
      </c>
      <c r="C22" s="2">
        <v>2</v>
      </c>
      <c r="D22">
        <f t="shared" si="3"/>
        <v>1.5666982617482785</v>
      </c>
    </row>
    <row r="23" spans="1:7" x14ac:dyDescent="0.35">
      <c r="A23" t="s">
        <v>13</v>
      </c>
      <c r="B23">
        <v>569615</v>
      </c>
      <c r="C23" s="2">
        <v>22</v>
      </c>
      <c r="D23">
        <f t="shared" si="3"/>
        <v>3.8622578408223096</v>
      </c>
    </row>
    <row r="24" spans="1:7" x14ac:dyDescent="0.35">
      <c r="A24" t="s">
        <v>14</v>
      </c>
      <c r="B24">
        <v>797721</v>
      </c>
      <c r="C24" s="2">
        <v>29</v>
      </c>
      <c r="D24">
        <f t="shared" si="3"/>
        <v>3.6353562210346726</v>
      </c>
    </row>
    <row r="25" spans="1:7" x14ac:dyDescent="0.35">
      <c r="A25" t="s">
        <v>15</v>
      </c>
      <c r="B25">
        <v>71877</v>
      </c>
      <c r="C25" s="2">
        <v>3</v>
      </c>
      <c r="D25">
        <f t="shared" si="3"/>
        <v>4.1737969030426978</v>
      </c>
    </row>
    <row r="26" spans="1:7" x14ac:dyDescent="0.35">
      <c r="A26" t="s">
        <v>16</v>
      </c>
      <c r="B26">
        <v>474601</v>
      </c>
      <c r="C26" s="2">
        <v>19</v>
      </c>
      <c r="D26">
        <f t="shared" si="3"/>
        <v>4.0033628247728092</v>
      </c>
    </row>
    <row r="27" spans="1:7" x14ac:dyDescent="0.35">
      <c r="A27" t="s">
        <v>17</v>
      </c>
      <c r="B27">
        <v>164186</v>
      </c>
      <c r="C27" s="2">
        <v>7</v>
      </c>
      <c r="D27">
        <f t="shared" si="3"/>
        <v>4.26345729842983</v>
      </c>
    </row>
    <row r="28" spans="1:7" x14ac:dyDescent="0.35">
      <c r="A28" t="s">
        <v>18</v>
      </c>
      <c r="B28">
        <v>1627982</v>
      </c>
      <c r="C28" s="2">
        <v>50</v>
      </c>
      <c r="D28">
        <f t="shared" si="3"/>
        <v>3.0712870289720646</v>
      </c>
    </row>
    <row r="29" spans="1:7" x14ac:dyDescent="0.35">
      <c r="A29" t="s">
        <v>19</v>
      </c>
      <c r="B29">
        <v>712961</v>
      </c>
      <c r="C29" s="2">
        <v>29</v>
      </c>
      <c r="D29">
        <f t="shared" si="3"/>
        <v>4.0675436664838616</v>
      </c>
    </row>
    <row r="30" spans="1:7" x14ac:dyDescent="0.35">
      <c r="A30" t="s">
        <v>20</v>
      </c>
      <c r="B30">
        <v>523934</v>
      </c>
      <c r="C30" s="2">
        <v>16</v>
      </c>
      <c r="D30">
        <f t="shared" si="3"/>
        <v>3.0538197559234561</v>
      </c>
    </row>
    <row r="31" spans="1:7" x14ac:dyDescent="0.35">
      <c r="A31" t="s">
        <v>21</v>
      </c>
      <c r="B31">
        <v>812397</v>
      </c>
      <c r="C31" s="2">
        <v>14</v>
      </c>
      <c r="D31">
        <f t="shared" si="3"/>
        <v>1.7232953839071292</v>
      </c>
    </row>
    <row r="32" spans="1:7" x14ac:dyDescent="0.35">
      <c r="A32" t="s">
        <v>22</v>
      </c>
      <c r="B32">
        <v>838455</v>
      </c>
      <c r="C32" s="2">
        <v>29</v>
      </c>
      <c r="D32">
        <f t="shared" si="3"/>
        <v>3.4587425681759902</v>
      </c>
    </row>
    <row r="33" spans="1:7" x14ac:dyDescent="0.35">
      <c r="A33" t="s">
        <v>23</v>
      </c>
      <c r="C33" s="2">
        <v>0</v>
      </c>
    </row>
    <row r="34" spans="1:7" x14ac:dyDescent="0.35">
      <c r="A34" t="s">
        <v>27</v>
      </c>
      <c r="B34">
        <v>28740</v>
      </c>
      <c r="C34" s="2">
        <v>0</v>
      </c>
      <c r="D34">
        <f>(C33/B34)*100000</f>
        <v>0</v>
      </c>
    </row>
    <row r="35" spans="1:7" x14ac:dyDescent="0.35">
      <c r="A35" t="s">
        <v>43</v>
      </c>
      <c r="C35">
        <f>SUM(C21:C34)</f>
        <v>223</v>
      </c>
      <c r="D35" s="9"/>
    </row>
    <row r="36" spans="1:7" x14ac:dyDescent="0.35">
      <c r="D36" s="11"/>
      <c r="G36" s="9"/>
    </row>
    <row r="37" spans="1:7" x14ac:dyDescent="0.35">
      <c r="A37" s="1" t="s">
        <v>51</v>
      </c>
      <c r="B37" s="1" t="s">
        <v>48</v>
      </c>
      <c r="C37" s="1"/>
    </row>
    <row r="38" spans="1:7" x14ac:dyDescent="0.35">
      <c r="A38" t="s">
        <v>24</v>
      </c>
      <c r="B38" s="2">
        <v>3830</v>
      </c>
    </row>
    <row r="39" spans="1:7" x14ac:dyDescent="0.35">
      <c r="A39" t="s">
        <v>25</v>
      </c>
      <c r="B39" s="2">
        <v>3802</v>
      </c>
    </row>
    <row r="40" spans="1:7" x14ac:dyDescent="0.35">
      <c r="A40" t="s">
        <v>23</v>
      </c>
      <c r="B40" s="2">
        <v>44</v>
      </c>
    </row>
    <row r="41" spans="1:7" x14ac:dyDescent="0.35">
      <c r="A41" t="s">
        <v>43</v>
      </c>
      <c r="B41">
        <f>SUM(B38:B40)</f>
        <v>7676</v>
      </c>
      <c r="C41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F7F48-59A9-40A4-911B-42F4E0B18180}">
  <dimension ref="A1:C15"/>
  <sheetViews>
    <sheetView workbookViewId="0">
      <selection activeCell="B24" sqref="B24"/>
    </sheetView>
  </sheetViews>
  <sheetFormatPr defaultRowHeight="14.5" x14ac:dyDescent="0.35"/>
  <cols>
    <col min="1" max="1" width="50.1796875" bestFit="1" customWidth="1"/>
    <col min="2" max="2" width="17.453125" customWidth="1"/>
  </cols>
  <sheetData>
    <row r="1" spans="1:3" ht="15" thickBot="1" x14ac:dyDescent="0.4">
      <c r="A1" s="66"/>
      <c r="B1" s="47" t="s">
        <v>34</v>
      </c>
      <c r="C1" s="14"/>
    </row>
    <row r="2" spans="1:3" ht="15" thickBot="1" x14ac:dyDescent="0.4">
      <c r="A2" s="67"/>
      <c r="B2" s="48">
        <v>44110</v>
      </c>
      <c r="C2" s="14"/>
    </row>
    <row r="3" spans="1:3" ht="42.65" customHeight="1" thickBot="1" x14ac:dyDescent="0.4">
      <c r="A3" s="49" t="s">
        <v>35</v>
      </c>
      <c r="B3" s="57">
        <v>92662</v>
      </c>
      <c r="C3" s="14"/>
    </row>
    <row r="4" spans="1:3" ht="56.5" customHeight="1" thickBot="1" x14ac:dyDescent="0.4">
      <c r="A4" s="49" t="s">
        <v>36</v>
      </c>
      <c r="B4" s="47">
        <v>88825</v>
      </c>
      <c r="C4" s="14"/>
    </row>
    <row r="5" spans="1:3" ht="56.5" customHeight="1" thickBot="1" x14ac:dyDescent="0.4">
      <c r="A5" s="49" t="s">
        <v>37</v>
      </c>
      <c r="B5" s="50">
        <v>3837</v>
      </c>
      <c r="C5" s="14"/>
    </row>
    <row r="6" spans="1:3" ht="28.5" customHeight="1" thickBot="1" x14ac:dyDescent="0.4">
      <c r="A6" s="49" t="s">
        <v>38</v>
      </c>
      <c r="B6" s="50">
        <v>246</v>
      </c>
      <c r="C6" s="14"/>
    </row>
    <row r="7" spans="1:3" ht="84.65" customHeight="1" thickBot="1" x14ac:dyDescent="0.4">
      <c r="A7" s="49" t="s">
        <v>39</v>
      </c>
      <c r="B7" s="50">
        <v>345</v>
      </c>
      <c r="C7" s="14"/>
    </row>
    <row r="8" spans="1:3" ht="204" customHeight="1" thickBot="1" x14ac:dyDescent="0.4">
      <c r="A8" s="68" t="s">
        <v>447</v>
      </c>
      <c r="B8" s="69"/>
      <c r="C8" s="14"/>
    </row>
    <row r="9" spans="1:3" ht="15" thickBot="1" x14ac:dyDescent="0.4">
      <c r="A9" s="24"/>
      <c r="B9" s="25"/>
      <c r="C9" s="14"/>
    </row>
    <row r="12" spans="1:3" ht="23.5" x14ac:dyDescent="0.55000000000000004">
      <c r="A12" s="15" t="s">
        <v>448</v>
      </c>
      <c r="B12" s="13" t="s">
        <v>40</v>
      </c>
      <c r="C12" s="13" t="s">
        <v>41</v>
      </c>
    </row>
    <row r="13" spans="1:3" x14ac:dyDescent="0.35">
      <c r="A13" s="13" t="s">
        <v>26</v>
      </c>
      <c r="B13" s="22">
        <v>9342</v>
      </c>
      <c r="C13" s="16">
        <f>(B13/B15)</f>
        <v>6.9785161502375473E-2</v>
      </c>
    </row>
    <row r="14" spans="1:3" x14ac:dyDescent="0.35">
      <c r="A14" s="13" t="s">
        <v>42</v>
      </c>
      <c r="B14" s="22">
        <v>116364</v>
      </c>
      <c r="C14" s="16">
        <f>(B14/B15)</f>
        <v>0.86924433023575465</v>
      </c>
    </row>
    <row r="15" spans="1:3" x14ac:dyDescent="0.35">
      <c r="A15" s="23" t="s">
        <v>44</v>
      </c>
      <c r="B15" s="22">
        <v>133868</v>
      </c>
    </row>
  </sheetData>
  <mergeCells count="2">
    <mergeCell ref="A1:A2"/>
    <mergeCell ref="A8:B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DDE01-2BD3-4CA5-80DF-42E25F0EB53D}">
  <dimension ref="A1:J354"/>
  <sheetViews>
    <sheetView tabSelected="1" topLeftCell="A337" workbookViewId="0">
      <selection activeCell="D357" sqref="D357"/>
    </sheetView>
  </sheetViews>
  <sheetFormatPr defaultRowHeight="14.5" x14ac:dyDescent="0.35"/>
  <cols>
    <col min="1" max="1" width="17.54296875" style="32" bestFit="1" customWidth="1"/>
    <col min="2" max="2" width="14.453125" style="33" bestFit="1" customWidth="1"/>
    <col min="3" max="3" width="19.54296875" style="33" bestFit="1" customWidth="1"/>
    <col min="4" max="4" width="34.81640625" style="34" bestFit="1" customWidth="1"/>
    <col min="5" max="5" width="26.1796875" style="34" bestFit="1" customWidth="1"/>
    <col min="6" max="6" width="9.453125" style="34" bestFit="1" customWidth="1"/>
    <col min="7" max="7" width="19.54296875" style="33" bestFit="1" customWidth="1"/>
    <col min="8" max="8" width="22.54296875" style="33" bestFit="1" customWidth="1"/>
    <col min="9" max="9" width="15.1796875" bestFit="1" customWidth="1"/>
    <col min="10" max="10" width="24" bestFit="1" customWidth="1"/>
  </cols>
  <sheetData>
    <row r="1" spans="1:10" x14ac:dyDescent="0.35">
      <c r="A1" s="27" t="s">
        <v>52</v>
      </c>
      <c r="B1" s="28" t="s">
        <v>53</v>
      </c>
      <c r="C1" s="28" t="s">
        <v>54</v>
      </c>
      <c r="D1" s="29" t="s">
        <v>55</v>
      </c>
      <c r="E1" s="28" t="s">
        <v>56</v>
      </c>
      <c r="F1" s="28" t="s">
        <v>57</v>
      </c>
      <c r="G1" s="28" t="s">
        <v>58</v>
      </c>
      <c r="H1" s="28" t="s">
        <v>59</v>
      </c>
      <c r="I1" s="30" t="s">
        <v>60</v>
      </c>
      <c r="J1" s="30" t="s">
        <v>61</v>
      </c>
    </row>
    <row r="2" spans="1:10" x14ac:dyDescent="0.35">
      <c r="A2" s="27" t="s">
        <v>62</v>
      </c>
      <c r="B2" s="28">
        <v>294</v>
      </c>
      <c r="C2" s="28">
        <v>11</v>
      </c>
      <c r="D2" s="53">
        <v>4.3745669895200674</v>
      </c>
      <c r="E2" s="28" t="s">
        <v>66</v>
      </c>
      <c r="F2" s="28">
        <v>6767</v>
      </c>
      <c r="G2" s="28">
        <v>933</v>
      </c>
      <c r="H2" s="28">
        <v>14</v>
      </c>
      <c r="I2" s="30">
        <v>1.5005359056806002E-2</v>
      </c>
      <c r="J2" s="28" t="s">
        <v>69</v>
      </c>
    </row>
    <row r="3" spans="1:10" x14ac:dyDescent="0.35">
      <c r="A3" s="27" t="s">
        <v>65</v>
      </c>
      <c r="B3" s="28">
        <v>203</v>
      </c>
      <c r="C3" s="28">
        <v>8</v>
      </c>
      <c r="D3" s="52">
        <v>2.4078187232361059</v>
      </c>
      <c r="E3" s="28" t="s">
        <v>66</v>
      </c>
      <c r="F3" s="28">
        <v>10435</v>
      </c>
      <c r="G3" s="28">
        <v>1515</v>
      </c>
      <c r="H3" s="28">
        <v>11</v>
      </c>
      <c r="I3" s="30">
        <v>7.2607260726072608E-3</v>
      </c>
      <c r="J3" s="28" t="s">
        <v>66</v>
      </c>
    </row>
    <row r="4" spans="1:10" x14ac:dyDescent="0.35">
      <c r="A4" s="27" t="s">
        <v>67</v>
      </c>
      <c r="B4" s="28">
        <v>134</v>
      </c>
      <c r="C4" s="28">
        <v>14</v>
      </c>
      <c r="D4" s="56">
        <v>9.5662595995290136</v>
      </c>
      <c r="E4" s="28" t="s">
        <v>66</v>
      </c>
      <c r="F4" s="28">
        <v>3571</v>
      </c>
      <c r="G4" s="28">
        <v>489</v>
      </c>
      <c r="H4" s="28">
        <v>15</v>
      </c>
      <c r="I4" s="30">
        <v>3.0674846625766871E-2</v>
      </c>
      <c r="J4" s="28" t="s">
        <v>66</v>
      </c>
    </row>
    <row r="5" spans="1:10" x14ac:dyDescent="0.35">
      <c r="A5" s="27" t="s">
        <v>68</v>
      </c>
      <c r="B5" s="28">
        <v>46</v>
      </c>
      <c r="C5" s="28" t="s">
        <v>63</v>
      </c>
      <c r="D5" s="54">
        <v>2.5877733282797188</v>
      </c>
      <c r="E5" s="28" t="s">
        <v>66</v>
      </c>
      <c r="F5" s="28">
        <v>2909</v>
      </c>
      <c r="G5" s="28">
        <v>467</v>
      </c>
      <c r="H5" s="28">
        <v>3</v>
      </c>
      <c r="I5" s="30">
        <v>6.4239828693790149E-3</v>
      </c>
      <c r="J5" s="28" t="s">
        <v>66</v>
      </c>
    </row>
    <row r="6" spans="1:10" x14ac:dyDescent="0.35">
      <c r="A6" s="27" t="s">
        <v>70</v>
      </c>
      <c r="B6" s="28">
        <v>560</v>
      </c>
      <c r="C6" s="28">
        <v>6</v>
      </c>
      <c r="D6" s="52">
        <v>1.4982738297441445</v>
      </c>
      <c r="E6" s="28" t="s">
        <v>64</v>
      </c>
      <c r="F6" s="28">
        <v>15032</v>
      </c>
      <c r="G6" s="28">
        <v>1870</v>
      </c>
      <c r="H6" s="28">
        <v>9</v>
      </c>
      <c r="I6" s="30">
        <v>4.8128342245989308E-3</v>
      </c>
      <c r="J6" s="28" t="s">
        <v>64</v>
      </c>
    </row>
    <row r="7" spans="1:10" x14ac:dyDescent="0.35">
      <c r="A7" s="27" t="s">
        <v>71</v>
      </c>
      <c r="B7" s="28" t="s">
        <v>63</v>
      </c>
      <c r="C7" s="28">
        <v>0</v>
      </c>
      <c r="D7" s="55">
        <v>0</v>
      </c>
      <c r="E7" s="28" t="s">
        <v>69</v>
      </c>
      <c r="F7" s="28">
        <v>85</v>
      </c>
      <c r="G7" s="28">
        <v>9</v>
      </c>
      <c r="H7" s="28">
        <v>0</v>
      </c>
      <c r="I7" s="31">
        <v>0</v>
      </c>
      <c r="J7" s="28" t="s">
        <v>69</v>
      </c>
    </row>
    <row r="8" spans="1:10" x14ac:dyDescent="0.35">
      <c r="A8" s="27" t="s">
        <v>72</v>
      </c>
      <c r="B8" s="28">
        <v>210</v>
      </c>
      <c r="C8" s="28">
        <v>7</v>
      </c>
      <c r="D8" s="52">
        <v>3.0038375602745133</v>
      </c>
      <c r="E8" s="28" t="s">
        <v>66</v>
      </c>
      <c r="F8" s="28">
        <v>6875</v>
      </c>
      <c r="G8" s="28">
        <v>907</v>
      </c>
      <c r="H8" s="28">
        <v>7</v>
      </c>
      <c r="I8" s="30">
        <v>7.717750826901874E-3</v>
      </c>
      <c r="J8" s="28" t="s">
        <v>66</v>
      </c>
    </row>
    <row r="9" spans="1:10" x14ac:dyDescent="0.35">
      <c r="A9" s="27" t="s">
        <v>73</v>
      </c>
      <c r="B9" s="28">
        <v>251</v>
      </c>
      <c r="C9" s="28">
        <v>95</v>
      </c>
      <c r="D9" s="56">
        <v>16.755725790726249</v>
      </c>
      <c r="E9" s="28" t="s">
        <v>66</v>
      </c>
      <c r="F9" s="28">
        <v>80013</v>
      </c>
      <c r="G9" s="28">
        <v>23661</v>
      </c>
      <c r="H9" s="28">
        <v>99</v>
      </c>
      <c r="I9" s="30">
        <v>4.1841004184100415E-3</v>
      </c>
      <c r="J9" s="28" t="s">
        <v>66</v>
      </c>
    </row>
    <row r="10" spans="1:10" x14ac:dyDescent="0.35">
      <c r="A10" s="27" t="s">
        <v>74</v>
      </c>
      <c r="B10" s="28">
        <v>401</v>
      </c>
      <c r="C10" s="28">
        <v>25</v>
      </c>
      <c r="D10" s="53">
        <v>4.9582378848749311</v>
      </c>
      <c r="E10" s="28" t="s">
        <v>69</v>
      </c>
      <c r="F10" s="28">
        <v>20077</v>
      </c>
      <c r="G10" s="28">
        <v>3626</v>
      </c>
      <c r="H10" s="28">
        <v>30</v>
      </c>
      <c r="I10" s="30">
        <v>8.2735797021511303E-3</v>
      </c>
      <c r="J10" s="28" t="s">
        <v>69</v>
      </c>
    </row>
    <row r="11" spans="1:10" x14ac:dyDescent="0.35">
      <c r="A11" s="27" t="s">
        <v>75</v>
      </c>
      <c r="B11" s="28" t="s">
        <v>63</v>
      </c>
      <c r="C11" s="28" t="s">
        <v>63</v>
      </c>
      <c r="D11" s="54">
        <v>26.940977801231348</v>
      </c>
      <c r="E11" s="28" t="s">
        <v>66</v>
      </c>
      <c r="F11" s="28">
        <v>196</v>
      </c>
      <c r="G11" s="28">
        <v>17</v>
      </c>
      <c r="H11" s="28">
        <v>1</v>
      </c>
      <c r="I11" s="30">
        <v>5.8823529411764705E-2</v>
      </c>
      <c r="J11" s="28" t="s">
        <v>66</v>
      </c>
    </row>
    <row r="12" spans="1:10" x14ac:dyDescent="0.35">
      <c r="A12" s="27" t="s">
        <v>76</v>
      </c>
      <c r="B12" s="28">
        <v>374</v>
      </c>
      <c r="C12" s="28">
        <v>16</v>
      </c>
      <c r="D12" s="52">
        <v>2.4948350603725915</v>
      </c>
      <c r="E12" s="28" t="s">
        <v>64</v>
      </c>
      <c r="F12" s="28">
        <v>23974</v>
      </c>
      <c r="G12" s="28">
        <v>4186</v>
      </c>
      <c r="H12" s="28">
        <v>19</v>
      </c>
      <c r="I12" s="30">
        <v>4.538939321548017E-3</v>
      </c>
      <c r="J12" s="28" t="s">
        <v>69</v>
      </c>
    </row>
    <row r="13" spans="1:10" x14ac:dyDescent="0.35">
      <c r="A13" s="27" t="s">
        <v>77</v>
      </c>
      <c r="B13" s="28">
        <v>38</v>
      </c>
      <c r="C13" s="28">
        <v>0</v>
      </c>
      <c r="D13" s="55">
        <v>0</v>
      </c>
      <c r="E13" s="28" t="s">
        <v>69</v>
      </c>
      <c r="F13" s="28">
        <v>2821</v>
      </c>
      <c r="G13" s="28">
        <v>444</v>
      </c>
      <c r="H13" s="28">
        <v>0</v>
      </c>
      <c r="I13" s="31">
        <v>0</v>
      </c>
      <c r="J13" s="28" t="s">
        <v>69</v>
      </c>
    </row>
    <row r="14" spans="1:10" x14ac:dyDescent="0.35">
      <c r="A14" s="27" t="s">
        <v>78</v>
      </c>
      <c r="B14" s="28">
        <v>18</v>
      </c>
      <c r="C14" s="28">
        <v>0</v>
      </c>
      <c r="D14" s="55">
        <v>0</v>
      </c>
      <c r="E14" s="28" t="s">
        <v>69</v>
      </c>
      <c r="F14" s="28">
        <v>1029</v>
      </c>
      <c r="G14" s="28">
        <v>139</v>
      </c>
      <c r="H14" s="28">
        <v>0</v>
      </c>
      <c r="I14" s="31">
        <v>0</v>
      </c>
      <c r="J14" s="28" t="s">
        <v>69</v>
      </c>
    </row>
    <row r="15" spans="1:10" x14ac:dyDescent="0.35">
      <c r="A15" s="27" t="s">
        <v>79</v>
      </c>
      <c r="B15" s="28">
        <v>7</v>
      </c>
      <c r="C15" s="28" t="s">
        <v>63</v>
      </c>
      <c r="D15" s="54">
        <v>4.1652106681848853</v>
      </c>
      <c r="E15" s="28" t="s">
        <v>66</v>
      </c>
      <c r="F15" s="28">
        <v>635</v>
      </c>
      <c r="G15" s="28">
        <v>115</v>
      </c>
      <c r="H15" s="28">
        <v>2</v>
      </c>
      <c r="I15" s="30">
        <v>1.7391304347826087E-2</v>
      </c>
      <c r="J15" s="28" t="s">
        <v>66</v>
      </c>
    </row>
    <row r="16" spans="1:10" x14ac:dyDescent="0.35">
      <c r="A16" s="27" t="s">
        <v>80</v>
      </c>
      <c r="B16" s="28">
        <v>311</v>
      </c>
      <c r="C16" s="28">
        <v>7</v>
      </c>
      <c r="D16" s="52">
        <v>2.5650516780986186</v>
      </c>
      <c r="E16" s="28" t="s">
        <v>64</v>
      </c>
      <c r="F16" s="28">
        <v>8739</v>
      </c>
      <c r="G16" s="28">
        <v>1366</v>
      </c>
      <c r="H16" s="28">
        <v>10</v>
      </c>
      <c r="I16" s="30">
        <v>7.320644216691069E-3</v>
      </c>
      <c r="J16" s="28" t="s">
        <v>64</v>
      </c>
    </row>
    <row r="17" spans="1:10" x14ac:dyDescent="0.35">
      <c r="A17" s="27" t="s">
        <v>81</v>
      </c>
      <c r="B17" s="28">
        <v>93</v>
      </c>
      <c r="C17" s="28">
        <v>6</v>
      </c>
      <c r="D17" s="52">
        <v>3.5818410137003314</v>
      </c>
      <c r="E17" s="28" t="s">
        <v>66</v>
      </c>
      <c r="F17" s="28">
        <v>5438</v>
      </c>
      <c r="G17" s="28">
        <v>694</v>
      </c>
      <c r="H17" s="28">
        <v>8</v>
      </c>
      <c r="I17" s="30">
        <v>1.1527377521613832E-2</v>
      </c>
      <c r="J17" s="28" t="s">
        <v>69</v>
      </c>
    </row>
    <row r="18" spans="1:10" x14ac:dyDescent="0.35">
      <c r="A18" s="27" t="s">
        <v>82</v>
      </c>
      <c r="B18" s="28">
        <v>887</v>
      </c>
      <c r="C18" s="28">
        <v>68</v>
      </c>
      <c r="D18" s="56">
        <v>10.497891447314084</v>
      </c>
      <c r="E18" s="28" t="s">
        <v>66</v>
      </c>
      <c r="F18" s="28">
        <v>17091</v>
      </c>
      <c r="G18" s="28">
        <v>2669</v>
      </c>
      <c r="H18" s="28">
        <v>82</v>
      </c>
      <c r="I18" s="30">
        <v>3.0723117272386663E-2</v>
      </c>
      <c r="J18" s="28" t="s">
        <v>69</v>
      </c>
    </row>
    <row r="19" spans="1:10" x14ac:dyDescent="0.35">
      <c r="A19" s="27" t="s">
        <v>83</v>
      </c>
      <c r="B19" s="28">
        <v>275</v>
      </c>
      <c r="C19" s="28">
        <v>16</v>
      </c>
      <c r="D19" s="53">
        <v>6.9295906289972269</v>
      </c>
      <c r="E19" s="28" t="s">
        <v>66</v>
      </c>
      <c r="F19" s="28">
        <v>7900</v>
      </c>
      <c r="G19" s="28">
        <v>1344</v>
      </c>
      <c r="H19" s="28">
        <v>22</v>
      </c>
      <c r="I19" s="30">
        <v>1.636904761904762E-2</v>
      </c>
      <c r="J19" s="28" t="s">
        <v>66</v>
      </c>
    </row>
    <row r="20" spans="1:10" x14ac:dyDescent="0.35">
      <c r="A20" s="27" t="s">
        <v>84</v>
      </c>
      <c r="B20" s="28">
        <v>90</v>
      </c>
      <c r="C20" s="28">
        <v>5</v>
      </c>
      <c r="D20" s="56">
        <v>8.1526557319266715</v>
      </c>
      <c r="E20" s="28" t="s">
        <v>64</v>
      </c>
      <c r="F20" s="28">
        <v>2032</v>
      </c>
      <c r="G20" s="28">
        <v>274</v>
      </c>
      <c r="H20" s="28">
        <v>5</v>
      </c>
      <c r="I20" s="30">
        <v>1.824817518248175E-2</v>
      </c>
      <c r="J20" s="28" t="s">
        <v>64</v>
      </c>
    </row>
    <row r="21" spans="1:10" x14ac:dyDescent="0.35">
      <c r="A21" s="27" t="s">
        <v>85</v>
      </c>
      <c r="B21" s="28">
        <v>153</v>
      </c>
      <c r="C21" s="28" t="s">
        <v>63</v>
      </c>
      <c r="D21" s="54">
        <v>1.768038643870909</v>
      </c>
      <c r="E21" s="28" t="s">
        <v>64</v>
      </c>
      <c r="F21" s="28">
        <v>6457</v>
      </c>
      <c r="G21" s="28">
        <v>679</v>
      </c>
      <c r="H21" s="28">
        <v>2</v>
      </c>
      <c r="I21" s="30">
        <v>2.9455081001472753E-3</v>
      </c>
      <c r="J21" s="28" t="s">
        <v>64</v>
      </c>
    </row>
    <row r="22" spans="1:10" x14ac:dyDescent="0.35">
      <c r="A22" s="27" t="s">
        <v>11</v>
      </c>
      <c r="B22" s="28">
        <v>481</v>
      </c>
      <c r="C22" s="28">
        <v>26</v>
      </c>
      <c r="D22" s="53">
        <v>4.1412055394850373</v>
      </c>
      <c r="E22" s="28" t="s">
        <v>66</v>
      </c>
      <c r="F22" s="28">
        <v>16230</v>
      </c>
      <c r="G22" s="28">
        <v>1922</v>
      </c>
      <c r="H22" s="28">
        <v>28</v>
      </c>
      <c r="I22" s="30">
        <v>1.4568158168574402E-2</v>
      </c>
      <c r="J22" s="28" t="s">
        <v>66</v>
      </c>
    </row>
    <row r="23" spans="1:10" x14ac:dyDescent="0.35">
      <c r="A23" s="27" t="s">
        <v>86</v>
      </c>
      <c r="B23" s="28">
        <v>68</v>
      </c>
      <c r="C23" s="28" t="s">
        <v>63</v>
      </c>
      <c r="D23" s="54">
        <v>3.8556064380244055</v>
      </c>
      <c r="E23" s="28" t="s">
        <v>66</v>
      </c>
      <c r="F23" s="28">
        <v>2133</v>
      </c>
      <c r="G23" s="28">
        <v>303</v>
      </c>
      <c r="H23" s="28">
        <v>4</v>
      </c>
      <c r="I23" s="30">
        <v>1.3201320132013201E-2</v>
      </c>
      <c r="J23" s="28" t="s">
        <v>66</v>
      </c>
    </row>
    <row r="24" spans="1:10" x14ac:dyDescent="0.35">
      <c r="A24" s="27" t="s">
        <v>87</v>
      </c>
      <c r="B24" s="28">
        <v>16</v>
      </c>
      <c r="C24" s="28">
        <v>0</v>
      </c>
      <c r="D24" s="55">
        <v>0</v>
      </c>
      <c r="E24" s="28" t="s">
        <v>69</v>
      </c>
      <c r="F24" s="28">
        <v>591</v>
      </c>
      <c r="G24" s="28">
        <v>95</v>
      </c>
      <c r="H24" s="28">
        <v>0</v>
      </c>
      <c r="I24" s="31">
        <v>0</v>
      </c>
      <c r="J24" s="28" t="s">
        <v>69</v>
      </c>
    </row>
    <row r="25" spans="1:10" x14ac:dyDescent="0.35">
      <c r="A25" s="27" t="s">
        <v>88</v>
      </c>
      <c r="B25" s="28">
        <v>281</v>
      </c>
      <c r="C25" s="28">
        <v>13</v>
      </c>
      <c r="D25" s="53">
        <v>6.2335351595124626</v>
      </c>
      <c r="E25" s="28" t="s">
        <v>66</v>
      </c>
      <c r="F25" s="28">
        <v>11452</v>
      </c>
      <c r="G25" s="28">
        <v>1016</v>
      </c>
      <c r="H25" s="28">
        <v>13</v>
      </c>
      <c r="I25" s="30">
        <v>1.2795275590551181E-2</v>
      </c>
      <c r="J25" s="28" t="s">
        <v>66</v>
      </c>
    </row>
    <row r="26" spans="1:10" x14ac:dyDescent="0.35">
      <c r="A26" s="27" t="s">
        <v>89</v>
      </c>
      <c r="B26" s="28">
        <v>142</v>
      </c>
      <c r="C26" s="28">
        <v>8</v>
      </c>
      <c r="D26" s="52">
        <v>3.5887553685685991</v>
      </c>
      <c r="E26" s="28" t="s">
        <v>66</v>
      </c>
      <c r="F26" s="28">
        <v>7740</v>
      </c>
      <c r="G26" s="28">
        <v>1394</v>
      </c>
      <c r="H26" s="28">
        <v>9</v>
      </c>
      <c r="I26" s="30">
        <v>6.4562410329985654E-3</v>
      </c>
      <c r="J26" s="28" t="s">
        <v>66</v>
      </c>
    </row>
    <row r="27" spans="1:10" x14ac:dyDescent="0.35">
      <c r="A27" s="27" t="s">
        <v>90</v>
      </c>
      <c r="B27" s="28">
        <v>170</v>
      </c>
      <c r="C27" s="28" t="s">
        <v>63</v>
      </c>
      <c r="D27" s="54">
        <v>1.5982808158233281</v>
      </c>
      <c r="E27" s="28" t="s">
        <v>64</v>
      </c>
      <c r="F27" s="28">
        <v>5972</v>
      </c>
      <c r="G27" s="28">
        <v>795</v>
      </c>
      <c r="H27" s="28">
        <v>4</v>
      </c>
      <c r="I27" s="30">
        <v>5.0314465408805029E-3</v>
      </c>
      <c r="J27" s="28" t="s">
        <v>64</v>
      </c>
    </row>
    <row r="28" spans="1:10" x14ac:dyDescent="0.35">
      <c r="A28" s="27" t="s">
        <v>91</v>
      </c>
      <c r="B28" s="28">
        <v>272</v>
      </c>
      <c r="C28" s="28">
        <v>9</v>
      </c>
      <c r="D28" s="52">
        <v>2.3542554280654864</v>
      </c>
      <c r="E28" s="28" t="s">
        <v>66</v>
      </c>
      <c r="F28" s="28">
        <v>14624</v>
      </c>
      <c r="G28" s="28">
        <v>2848</v>
      </c>
      <c r="H28" s="28">
        <v>12</v>
      </c>
      <c r="I28" s="30">
        <v>4.2134831460674156E-3</v>
      </c>
      <c r="J28" s="28" t="s">
        <v>66</v>
      </c>
    </row>
    <row r="29" spans="1:10" x14ac:dyDescent="0.35">
      <c r="A29" s="27" t="s">
        <v>92</v>
      </c>
      <c r="B29" s="28">
        <v>90</v>
      </c>
      <c r="C29" s="28" t="s">
        <v>63</v>
      </c>
      <c r="D29" s="54">
        <v>3.1604782494350228</v>
      </c>
      <c r="E29" s="28" t="s">
        <v>69</v>
      </c>
      <c r="F29" s="28">
        <v>2658</v>
      </c>
      <c r="G29" s="28">
        <v>350</v>
      </c>
      <c r="H29" s="28">
        <v>6</v>
      </c>
      <c r="I29" s="30">
        <v>1.7142857142857144E-2</v>
      </c>
      <c r="J29" s="28" t="s">
        <v>66</v>
      </c>
    </row>
    <row r="30" spans="1:10" x14ac:dyDescent="0.35">
      <c r="A30" s="27" t="s">
        <v>93</v>
      </c>
      <c r="B30" s="28">
        <v>25</v>
      </c>
      <c r="C30" s="28" t="s">
        <v>63</v>
      </c>
      <c r="D30" s="54">
        <v>4.4737275871832756</v>
      </c>
      <c r="E30" s="28" t="s">
        <v>69</v>
      </c>
      <c r="F30" s="28">
        <v>1373</v>
      </c>
      <c r="G30" s="28">
        <v>178</v>
      </c>
      <c r="H30" s="28">
        <v>2</v>
      </c>
      <c r="I30" s="30">
        <v>1.1235955056179775E-2</v>
      </c>
      <c r="J30" s="28" t="s">
        <v>69</v>
      </c>
    </row>
    <row r="31" spans="1:10" x14ac:dyDescent="0.35">
      <c r="A31" s="27" t="s">
        <v>94</v>
      </c>
      <c r="B31" s="28">
        <v>8</v>
      </c>
      <c r="C31" s="28">
        <v>0</v>
      </c>
      <c r="D31" s="55">
        <v>0</v>
      </c>
      <c r="E31" s="28" t="s">
        <v>69</v>
      </c>
      <c r="F31" s="28">
        <v>964</v>
      </c>
      <c r="G31" s="28">
        <v>153</v>
      </c>
      <c r="H31" s="28">
        <v>0</v>
      </c>
      <c r="I31" s="31">
        <v>0</v>
      </c>
      <c r="J31" s="28" t="s">
        <v>69</v>
      </c>
    </row>
    <row r="32" spans="1:10" x14ac:dyDescent="0.35">
      <c r="A32" s="27" t="s">
        <v>95</v>
      </c>
      <c r="B32" s="28">
        <v>706</v>
      </c>
      <c r="C32" s="28">
        <v>9</v>
      </c>
      <c r="D32" s="52">
        <v>1.5615975939356672</v>
      </c>
      <c r="E32" s="28" t="s">
        <v>69</v>
      </c>
      <c r="F32" s="28">
        <v>33330</v>
      </c>
      <c r="G32" s="28">
        <v>7640</v>
      </c>
      <c r="H32" s="28">
        <v>11</v>
      </c>
      <c r="I32" s="30">
        <v>1.4397905759162303E-3</v>
      </c>
      <c r="J32" s="28" t="s">
        <v>69</v>
      </c>
    </row>
    <row r="33" spans="1:10" x14ac:dyDescent="0.35">
      <c r="A33" s="27" t="s">
        <v>96</v>
      </c>
      <c r="B33" s="28">
        <v>686</v>
      </c>
      <c r="C33" s="28">
        <v>33</v>
      </c>
      <c r="D33" s="53">
        <v>5.4083924755998876</v>
      </c>
      <c r="E33" s="28" t="s">
        <v>66</v>
      </c>
      <c r="F33" s="28">
        <v>17930</v>
      </c>
      <c r="G33" s="28">
        <v>2516</v>
      </c>
      <c r="H33" s="28">
        <v>38</v>
      </c>
      <c r="I33" s="30">
        <v>1.5103338632750398E-2</v>
      </c>
      <c r="J33" s="28" t="s">
        <v>66</v>
      </c>
    </row>
    <row r="34" spans="1:10" x14ac:dyDescent="0.35">
      <c r="A34" s="27" t="s">
        <v>97</v>
      </c>
      <c r="B34" s="28">
        <v>78</v>
      </c>
      <c r="C34" s="28" t="s">
        <v>63</v>
      </c>
      <c r="D34" s="54">
        <v>2.3692685835049341</v>
      </c>
      <c r="E34" s="28" t="s">
        <v>66</v>
      </c>
      <c r="F34" s="28">
        <v>3082</v>
      </c>
      <c r="G34" s="28">
        <v>410</v>
      </c>
      <c r="H34" s="28">
        <v>3</v>
      </c>
      <c r="I34" s="30">
        <v>7.3170731707317077E-3</v>
      </c>
      <c r="J34" s="28" t="s">
        <v>66</v>
      </c>
    </row>
    <row r="35" spans="1:10" x14ac:dyDescent="0.35">
      <c r="A35" s="27" t="s">
        <v>98</v>
      </c>
      <c r="B35" s="28" t="s">
        <v>63</v>
      </c>
      <c r="C35" s="28">
        <v>0</v>
      </c>
      <c r="D35" s="55">
        <v>0</v>
      </c>
      <c r="E35" s="28" t="s">
        <v>69</v>
      </c>
      <c r="F35" s="28">
        <v>318</v>
      </c>
      <c r="G35" s="28">
        <v>50</v>
      </c>
      <c r="H35" s="28">
        <v>0</v>
      </c>
      <c r="I35" s="31">
        <v>0</v>
      </c>
      <c r="J35" s="28" t="s">
        <v>69</v>
      </c>
    </row>
    <row r="36" spans="1:10" x14ac:dyDescent="0.35">
      <c r="A36" s="27" t="s">
        <v>99</v>
      </c>
      <c r="B36" s="28">
        <v>14</v>
      </c>
      <c r="C36" s="28" t="s">
        <v>63</v>
      </c>
      <c r="D36" s="54">
        <v>1.4137043368144826</v>
      </c>
      <c r="E36" s="28" t="s">
        <v>66</v>
      </c>
      <c r="F36" s="28">
        <v>2454</v>
      </c>
      <c r="G36" s="28">
        <v>400</v>
      </c>
      <c r="H36" s="28">
        <v>1</v>
      </c>
      <c r="I36" s="30">
        <v>2.5000000000000001E-3</v>
      </c>
      <c r="J36" s="28" t="s">
        <v>66</v>
      </c>
    </row>
    <row r="37" spans="1:10" x14ac:dyDescent="0.35">
      <c r="A37" s="27" t="s">
        <v>100</v>
      </c>
      <c r="B37" s="28">
        <v>18339</v>
      </c>
      <c r="C37" s="28">
        <v>972</v>
      </c>
      <c r="D37" s="56">
        <v>9.99017574541943</v>
      </c>
      <c r="E37" s="28" t="s">
        <v>66</v>
      </c>
      <c r="F37" s="28">
        <v>763311</v>
      </c>
      <c r="G37" s="28">
        <v>176376</v>
      </c>
      <c r="H37" s="28">
        <v>1170</v>
      </c>
      <c r="I37" s="30">
        <v>6.6335555857939855E-3</v>
      </c>
      <c r="J37" s="28" t="s">
        <v>66</v>
      </c>
    </row>
    <row r="38" spans="1:10" x14ac:dyDescent="0.35">
      <c r="A38" s="27" t="s">
        <v>101</v>
      </c>
      <c r="B38" s="28">
        <v>200</v>
      </c>
      <c r="C38" s="28">
        <v>22</v>
      </c>
      <c r="D38" s="53">
        <v>7.5116113105755753</v>
      </c>
      <c r="E38" s="28" t="s">
        <v>66</v>
      </c>
      <c r="F38" s="28">
        <v>8996</v>
      </c>
      <c r="G38" s="28">
        <v>1416</v>
      </c>
      <c r="H38" s="28">
        <v>23</v>
      </c>
      <c r="I38" s="30">
        <v>1.6242937853107344E-2</v>
      </c>
      <c r="J38" s="28" t="s">
        <v>66</v>
      </c>
    </row>
    <row r="39" spans="1:10" x14ac:dyDescent="0.35">
      <c r="A39" s="27" t="s">
        <v>102</v>
      </c>
      <c r="B39" s="28">
        <v>31</v>
      </c>
      <c r="C39" s="28" t="s">
        <v>63</v>
      </c>
      <c r="D39" s="54">
        <v>4.1954367387870048</v>
      </c>
      <c r="E39" s="28" t="s">
        <v>66</v>
      </c>
      <c r="F39" s="28">
        <v>2137</v>
      </c>
      <c r="G39" s="28">
        <v>332</v>
      </c>
      <c r="H39" s="28">
        <v>3</v>
      </c>
      <c r="I39" s="30">
        <v>9.0361445783132526E-3</v>
      </c>
      <c r="J39" s="28" t="s">
        <v>66</v>
      </c>
    </row>
    <row r="40" spans="1:10" x14ac:dyDescent="0.35">
      <c r="A40" s="27" t="s">
        <v>103</v>
      </c>
      <c r="B40" s="28">
        <v>59</v>
      </c>
      <c r="C40" s="28" t="s">
        <v>63</v>
      </c>
      <c r="D40" s="54">
        <v>2.7767249386780883</v>
      </c>
      <c r="E40" s="28" t="s">
        <v>69</v>
      </c>
      <c r="F40" s="28">
        <v>3445</v>
      </c>
      <c r="G40" s="28">
        <v>489</v>
      </c>
      <c r="H40" s="28">
        <v>3</v>
      </c>
      <c r="I40" s="30">
        <v>6.1349693251533744E-3</v>
      </c>
      <c r="J40" s="28" t="s">
        <v>64</v>
      </c>
    </row>
    <row r="41" spans="1:10" x14ac:dyDescent="0.35">
      <c r="A41" s="27" t="s">
        <v>104</v>
      </c>
      <c r="B41" s="28">
        <v>26</v>
      </c>
      <c r="C41" s="28">
        <v>0</v>
      </c>
      <c r="D41" s="55">
        <v>0</v>
      </c>
      <c r="E41" s="28" t="s">
        <v>69</v>
      </c>
      <c r="F41" s="28">
        <v>2076</v>
      </c>
      <c r="G41" s="28">
        <v>320</v>
      </c>
      <c r="H41" s="28">
        <v>0</v>
      </c>
      <c r="I41" s="31">
        <v>0</v>
      </c>
      <c r="J41" s="28" t="s">
        <v>69</v>
      </c>
    </row>
    <row r="42" spans="1:10" x14ac:dyDescent="0.35">
      <c r="A42" s="27" t="s">
        <v>105</v>
      </c>
      <c r="B42" s="28">
        <v>932</v>
      </c>
      <c r="C42" s="28">
        <v>36</v>
      </c>
      <c r="D42" s="53">
        <v>6.5331465539213962</v>
      </c>
      <c r="E42" s="28" t="s">
        <v>64</v>
      </c>
      <c r="F42" s="28">
        <v>19522</v>
      </c>
      <c r="G42" s="28">
        <v>2977</v>
      </c>
      <c r="H42" s="28">
        <v>41</v>
      </c>
      <c r="I42" s="30">
        <v>1.3772253946926436E-2</v>
      </c>
      <c r="J42" s="28" t="s">
        <v>64</v>
      </c>
    </row>
    <row r="43" spans="1:10" x14ac:dyDescent="0.35">
      <c r="A43" s="27" t="s">
        <v>106</v>
      </c>
      <c r="B43" s="28">
        <v>121</v>
      </c>
      <c r="C43" s="28" t="s">
        <v>63</v>
      </c>
      <c r="D43" s="54">
        <v>2.1618082530244354</v>
      </c>
      <c r="E43" s="28" t="s">
        <v>69</v>
      </c>
      <c r="F43" s="28">
        <v>3909</v>
      </c>
      <c r="G43" s="28">
        <v>429</v>
      </c>
      <c r="H43" s="28">
        <v>3</v>
      </c>
      <c r="I43" s="30">
        <v>6.993006993006993E-3</v>
      </c>
      <c r="J43" s="28" t="s">
        <v>64</v>
      </c>
    </row>
    <row r="44" spans="1:10" x14ac:dyDescent="0.35">
      <c r="A44" s="27" t="s">
        <v>107</v>
      </c>
      <c r="B44" s="28">
        <v>423</v>
      </c>
      <c r="C44" s="28">
        <v>20</v>
      </c>
      <c r="D44" s="53">
        <v>5.0218739442888003</v>
      </c>
      <c r="E44" s="28" t="s">
        <v>64</v>
      </c>
      <c r="F44" s="28">
        <v>16297</v>
      </c>
      <c r="G44" s="28">
        <v>2750</v>
      </c>
      <c r="H44" s="28">
        <v>24</v>
      </c>
      <c r="I44" s="30">
        <v>8.7272727272727276E-3</v>
      </c>
      <c r="J44" s="28" t="s">
        <v>64</v>
      </c>
    </row>
    <row r="45" spans="1:10" x14ac:dyDescent="0.35">
      <c r="A45" s="27" t="s">
        <v>108</v>
      </c>
      <c r="B45" s="28">
        <v>15</v>
      </c>
      <c r="C45" s="28" t="s">
        <v>63</v>
      </c>
      <c r="D45" s="54">
        <v>1.917330556308295</v>
      </c>
      <c r="E45" s="28" t="s">
        <v>66</v>
      </c>
      <c r="F45" s="28">
        <v>1314</v>
      </c>
      <c r="G45" s="28">
        <v>183</v>
      </c>
      <c r="H45" s="28">
        <v>1</v>
      </c>
      <c r="I45" s="30">
        <v>5.4644808743169399E-3</v>
      </c>
      <c r="J45" s="28" t="s">
        <v>66</v>
      </c>
    </row>
    <row r="46" spans="1:10" x14ac:dyDescent="0.35">
      <c r="A46" s="27" t="s">
        <v>109</v>
      </c>
      <c r="B46" s="28">
        <v>4884</v>
      </c>
      <c r="C46" s="28">
        <v>122</v>
      </c>
      <c r="D46" s="56">
        <v>8.869660839494113</v>
      </c>
      <c r="E46" s="28" t="s">
        <v>66</v>
      </c>
      <c r="F46" s="28">
        <v>54095</v>
      </c>
      <c r="G46" s="28">
        <v>6048</v>
      </c>
      <c r="H46" s="28">
        <v>146</v>
      </c>
      <c r="I46" s="30">
        <v>2.4140211640211639E-2</v>
      </c>
      <c r="J46" s="28" t="s">
        <v>66</v>
      </c>
    </row>
    <row r="47" spans="1:10" x14ac:dyDescent="0.35">
      <c r="A47" s="27" t="s">
        <v>110</v>
      </c>
      <c r="B47" s="28">
        <v>26</v>
      </c>
      <c r="C47" s="28">
        <v>0</v>
      </c>
      <c r="D47" s="55">
        <v>0</v>
      </c>
      <c r="E47" s="28" t="s">
        <v>69</v>
      </c>
      <c r="F47" s="28">
        <v>1399</v>
      </c>
      <c r="G47" s="28">
        <v>158</v>
      </c>
      <c r="H47" s="28">
        <v>0</v>
      </c>
      <c r="I47" s="31">
        <v>0</v>
      </c>
      <c r="J47" s="28" t="s">
        <v>69</v>
      </c>
    </row>
    <row r="48" spans="1:10" x14ac:dyDescent="0.35">
      <c r="A48" s="27" t="s">
        <v>111</v>
      </c>
      <c r="B48" s="28">
        <v>509</v>
      </c>
      <c r="C48" s="28">
        <v>29</v>
      </c>
      <c r="D48" s="52">
        <v>3.2172827012811838</v>
      </c>
      <c r="E48" s="28" t="s">
        <v>66</v>
      </c>
      <c r="F48" s="28">
        <v>44007</v>
      </c>
      <c r="G48" s="28">
        <v>9464</v>
      </c>
      <c r="H48" s="28">
        <v>31</v>
      </c>
      <c r="I48" s="30">
        <v>3.2755705832628909E-3</v>
      </c>
      <c r="J48" s="28" t="s">
        <v>69</v>
      </c>
    </row>
    <row r="49" spans="1:10" x14ac:dyDescent="0.35">
      <c r="A49" s="27" t="s">
        <v>112</v>
      </c>
      <c r="B49" s="28">
        <v>8</v>
      </c>
      <c r="C49" s="28">
        <v>0</v>
      </c>
      <c r="D49" s="55">
        <v>0</v>
      </c>
      <c r="E49" s="28" t="s">
        <v>69</v>
      </c>
      <c r="F49" s="28">
        <v>111</v>
      </c>
      <c r="G49" s="28">
        <v>14</v>
      </c>
      <c r="H49" s="28">
        <v>0</v>
      </c>
      <c r="I49" s="31">
        <v>0</v>
      </c>
      <c r="J49" s="28" t="s">
        <v>69</v>
      </c>
    </row>
    <row r="50" spans="1:10" x14ac:dyDescent="0.35">
      <c r="A50" s="27" t="s">
        <v>113</v>
      </c>
      <c r="B50" s="28">
        <v>323</v>
      </c>
      <c r="C50" s="28">
        <v>29</v>
      </c>
      <c r="D50" s="53">
        <v>7.4933698756479803</v>
      </c>
      <c r="E50" s="28" t="s">
        <v>66</v>
      </c>
      <c r="F50" s="28">
        <v>11194</v>
      </c>
      <c r="G50" s="28">
        <v>1790</v>
      </c>
      <c r="H50" s="28">
        <v>31</v>
      </c>
      <c r="I50" s="30">
        <v>1.7318435754189943E-2</v>
      </c>
      <c r="J50" s="28" t="s">
        <v>66</v>
      </c>
    </row>
    <row r="51" spans="1:10" x14ac:dyDescent="0.35">
      <c r="A51" s="27" t="s">
        <v>114</v>
      </c>
      <c r="B51" s="28">
        <v>1204</v>
      </c>
      <c r="C51" s="28">
        <v>38</v>
      </c>
      <c r="D51" s="52">
        <v>2.4065828586223974</v>
      </c>
      <c r="E51" s="28" t="s">
        <v>64</v>
      </c>
      <c r="F51" s="28">
        <v>165124</v>
      </c>
      <c r="G51" s="28">
        <v>42945</v>
      </c>
      <c r="H51" s="28">
        <v>47</v>
      </c>
      <c r="I51" s="30">
        <v>1.0944230993130749E-3</v>
      </c>
      <c r="J51" s="28" t="s">
        <v>69</v>
      </c>
    </row>
    <row r="52" spans="1:10" x14ac:dyDescent="0.35">
      <c r="A52" s="27" t="s">
        <v>115</v>
      </c>
      <c r="B52" s="28">
        <v>386</v>
      </c>
      <c r="C52" s="28">
        <v>22</v>
      </c>
      <c r="D52" s="53">
        <v>6.8131447280303474</v>
      </c>
      <c r="E52" s="28" t="s">
        <v>66</v>
      </c>
      <c r="F52" s="28">
        <v>13247</v>
      </c>
      <c r="G52" s="28">
        <v>1994</v>
      </c>
      <c r="H52" s="28">
        <v>29</v>
      </c>
      <c r="I52" s="30">
        <v>1.4543630892678034E-2</v>
      </c>
      <c r="J52" s="28" t="s">
        <v>69</v>
      </c>
    </row>
    <row r="53" spans="1:10" x14ac:dyDescent="0.35">
      <c r="A53" s="27" t="s">
        <v>116</v>
      </c>
      <c r="B53" s="28">
        <v>25</v>
      </c>
      <c r="C53" s="28" t="s">
        <v>63</v>
      </c>
      <c r="D53" s="54">
        <v>4.4935358311179199</v>
      </c>
      <c r="E53" s="28" t="s">
        <v>69</v>
      </c>
      <c r="F53" s="28">
        <v>2088</v>
      </c>
      <c r="G53" s="28">
        <v>330</v>
      </c>
      <c r="H53" s="28">
        <v>4</v>
      </c>
      <c r="I53" s="30">
        <v>1.2121212121212121E-2</v>
      </c>
      <c r="J53" s="28" t="s">
        <v>69</v>
      </c>
    </row>
    <row r="54" spans="1:10" x14ac:dyDescent="0.35">
      <c r="A54" s="27" t="s">
        <v>117</v>
      </c>
      <c r="B54" s="28">
        <v>82</v>
      </c>
      <c r="C54" s="28" t="s">
        <v>63</v>
      </c>
      <c r="D54" s="54">
        <v>2.3464861323751722</v>
      </c>
      <c r="E54" s="28" t="s">
        <v>66</v>
      </c>
      <c r="F54" s="28">
        <v>3966</v>
      </c>
      <c r="G54" s="28">
        <v>524</v>
      </c>
      <c r="H54" s="28">
        <v>4</v>
      </c>
      <c r="I54" s="30">
        <v>7.6335877862595417E-3</v>
      </c>
      <c r="J54" s="28" t="s">
        <v>66</v>
      </c>
    </row>
    <row r="55" spans="1:10" x14ac:dyDescent="0.35">
      <c r="A55" s="27" t="s">
        <v>118</v>
      </c>
      <c r="B55" s="28" t="s">
        <v>63</v>
      </c>
      <c r="C55" s="28">
        <v>0</v>
      </c>
      <c r="D55" s="55">
        <v>0</v>
      </c>
      <c r="E55" s="28" t="s">
        <v>64</v>
      </c>
      <c r="F55" s="28">
        <v>517</v>
      </c>
      <c r="G55" s="28">
        <v>69</v>
      </c>
      <c r="H55" s="28">
        <v>0</v>
      </c>
      <c r="I55" s="31">
        <v>0</v>
      </c>
      <c r="J55" s="28" t="s">
        <v>64</v>
      </c>
    </row>
    <row r="56" spans="1:10" x14ac:dyDescent="0.35">
      <c r="A56" s="27" t="s">
        <v>119</v>
      </c>
      <c r="B56" s="28">
        <v>123</v>
      </c>
      <c r="C56" s="28">
        <v>7</v>
      </c>
      <c r="D56" s="52">
        <v>3.5531240282525758</v>
      </c>
      <c r="E56" s="28" t="s">
        <v>66</v>
      </c>
      <c r="F56" s="28">
        <v>6784</v>
      </c>
      <c r="G56" s="28">
        <v>920</v>
      </c>
      <c r="H56" s="28">
        <v>7</v>
      </c>
      <c r="I56" s="30">
        <v>7.6086956521739134E-3</v>
      </c>
      <c r="J56" s="28" t="s">
        <v>66</v>
      </c>
    </row>
    <row r="57" spans="1:10" x14ac:dyDescent="0.35">
      <c r="A57" s="27" t="s">
        <v>120</v>
      </c>
      <c r="B57" s="28">
        <v>35</v>
      </c>
      <c r="C57" s="28" t="s">
        <v>63</v>
      </c>
      <c r="D57" s="54">
        <v>1.2197209356496763</v>
      </c>
      <c r="E57" s="28" t="s">
        <v>64</v>
      </c>
      <c r="F57" s="28">
        <v>2226</v>
      </c>
      <c r="G57" s="28">
        <v>283</v>
      </c>
      <c r="H57" s="28">
        <v>1</v>
      </c>
      <c r="I57" s="30">
        <v>3.5335689045936395E-3</v>
      </c>
      <c r="J57" s="28" t="s">
        <v>64</v>
      </c>
    </row>
    <row r="58" spans="1:10" x14ac:dyDescent="0.35">
      <c r="A58" s="27" t="s">
        <v>121</v>
      </c>
      <c r="B58" s="28">
        <v>473</v>
      </c>
      <c r="C58" s="28">
        <v>45</v>
      </c>
      <c r="D58" s="56">
        <v>8.933137123803645</v>
      </c>
      <c r="E58" s="28" t="s">
        <v>66</v>
      </c>
      <c r="F58" s="28">
        <v>16748</v>
      </c>
      <c r="G58" s="28">
        <v>2348</v>
      </c>
      <c r="H58" s="28">
        <v>52</v>
      </c>
      <c r="I58" s="30">
        <v>2.2146507666098807E-2</v>
      </c>
      <c r="J58" s="28" t="s">
        <v>66</v>
      </c>
    </row>
    <row r="59" spans="1:10" x14ac:dyDescent="0.35">
      <c r="A59" s="27" t="s">
        <v>122</v>
      </c>
      <c r="B59" s="28">
        <v>3685</v>
      </c>
      <c r="C59" s="28">
        <v>118</v>
      </c>
      <c r="D59" s="56">
        <v>22.377970140466068</v>
      </c>
      <c r="E59" s="28" t="s">
        <v>66</v>
      </c>
      <c r="F59" s="28">
        <v>34833</v>
      </c>
      <c r="G59" s="28">
        <v>5273</v>
      </c>
      <c r="H59" s="28">
        <v>141</v>
      </c>
      <c r="I59" s="30">
        <v>2.6739996207092737E-2</v>
      </c>
      <c r="J59" s="28" t="s">
        <v>69</v>
      </c>
    </row>
    <row r="60" spans="1:10" x14ac:dyDescent="0.35">
      <c r="A60" s="27" t="s">
        <v>123</v>
      </c>
      <c r="B60" s="28" t="s">
        <v>63</v>
      </c>
      <c r="C60" s="28">
        <v>0</v>
      </c>
      <c r="D60" s="55">
        <v>0</v>
      </c>
      <c r="E60" s="28" t="s">
        <v>69</v>
      </c>
      <c r="F60" s="28">
        <v>1139</v>
      </c>
      <c r="G60" s="28">
        <v>167</v>
      </c>
      <c r="H60" s="28">
        <v>0</v>
      </c>
      <c r="I60" s="31">
        <v>0</v>
      </c>
      <c r="J60" s="28" t="s">
        <v>69</v>
      </c>
    </row>
    <row r="61" spans="1:10" x14ac:dyDescent="0.35">
      <c r="A61" s="27" t="s">
        <v>124</v>
      </c>
      <c r="B61" s="28">
        <v>6</v>
      </c>
      <c r="C61" s="28">
        <v>0</v>
      </c>
      <c r="D61" s="55">
        <v>0</v>
      </c>
      <c r="E61" s="28" t="s">
        <v>64</v>
      </c>
      <c r="F61" s="28">
        <v>382</v>
      </c>
      <c r="G61" s="28">
        <v>72</v>
      </c>
      <c r="H61" s="28">
        <v>0</v>
      </c>
      <c r="I61" s="31">
        <v>0</v>
      </c>
      <c r="J61" s="28" t="s">
        <v>64</v>
      </c>
    </row>
    <row r="62" spans="1:10" x14ac:dyDescent="0.35">
      <c r="A62" s="27" t="s">
        <v>125</v>
      </c>
      <c r="B62" s="28">
        <v>5</v>
      </c>
      <c r="C62" s="28">
        <v>0</v>
      </c>
      <c r="D62" s="55">
        <v>0</v>
      </c>
      <c r="E62" s="28" t="s">
        <v>69</v>
      </c>
      <c r="F62" s="28">
        <v>393</v>
      </c>
      <c r="G62" s="28">
        <v>60</v>
      </c>
      <c r="H62" s="28">
        <v>0</v>
      </c>
      <c r="I62" s="31">
        <v>0</v>
      </c>
      <c r="J62" s="28" t="s">
        <v>69</v>
      </c>
    </row>
    <row r="63" spans="1:10" x14ac:dyDescent="0.35">
      <c r="A63" s="27" t="s">
        <v>126</v>
      </c>
      <c r="B63" s="28">
        <v>666</v>
      </c>
      <c r="C63" s="28">
        <v>39</v>
      </c>
      <c r="D63" s="53">
        <v>4.8859316979241232</v>
      </c>
      <c r="E63" s="28" t="s">
        <v>66</v>
      </c>
      <c r="F63" s="28">
        <v>23608</v>
      </c>
      <c r="G63" s="28">
        <v>3522</v>
      </c>
      <c r="H63" s="28">
        <v>50</v>
      </c>
      <c r="I63" s="30">
        <v>1.4196479273140262E-2</v>
      </c>
      <c r="J63" s="28" t="s">
        <v>66</v>
      </c>
    </row>
    <row r="64" spans="1:10" x14ac:dyDescent="0.35">
      <c r="A64" s="27" t="s">
        <v>127</v>
      </c>
      <c r="B64" s="28" t="s">
        <v>63</v>
      </c>
      <c r="C64" s="28">
        <v>0</v>
      </c>
      <c r="D64" s="55">
        <v>0</v>
      </c>
      <c r="E64" s="28" t="s">
        <v>69</v>
      </c>
      <c r="F64" s="28">
        <v>1441</v>
      </c>
      <c r="G64" s="28">
        <v>124</v>
      </c>
      <c r="H64" s="28">
        <v>0</v>
      </c>
      <c r="I64" s="31">
        <v>0</v>
      </c>
      <c r="J64" s="28" t="s">
        <v>69</v>
      </c>
    </row>
    <row r="65" spans="1:10" x14ac:dyDescent="0.35">
      <c r="A65" s="27" t="s">
        <v>128</v>
      </c>
      <c r="B65" s="28">
        <v>9</v>
      </c>
      <c r="C65" s="28">
        <v>0</v>
      </c>
      <c r="D65" s="55">
        <v>0</v>
      </c>
      <c r="E65" s="28" t="s">
        <v>69</v>
      </c>
      <c r="F65" s="28">
        <v>452</v>
      </c>
      <c r="G65" s="28">
        <v>65</v>
      </c>
      <c r="H65" s="28">
        <v>0</v>
      </c>
      <c r="I65" s="31">
        <v>0</v>
      </c>
      <c r="J65" s="28" t="s">
        <v>69</v>
      </c>
    </row>
    <row r="66" spans="1:10" x14ac:dyDescent="0.35">
      <c r="A66" s="27" t="s">
        <v>129</v>
      </c>
      <c r="B66" s="28">
        <v>319</v>
      </c>
      <c r="C66" s="28">
        <v>14</v>
      </c>
      <c r="D66" s="53">
        <v>7.1046742321683789</v>
      </c>
      <c r="E66" s="28" t="s">
        <v>64</v>
      </c>
      <c r="F66" s="28">
        <v>6512</v>
      </c>
      <c r="G66" s="28">
        <v>798</v>
      </c>
      <c r="H66" s="28">
        <v>18</v>
      </c>
      <c r="I66" s="30">
        <v>2.2556390977443608E-2</v>
      </c>
      <c r="J66" s="28" t="s">
        <v>64</v>
      </c>
    </row>
    <row r="67" spans="1:10" x14ac:dyDescent="0.35">
      <c r="A67" s="27" t="s">
        <v>130</v>
      </c>
      <c r="B67" s="28">
        <v>36</v>
      </c>
      <c r="C67" s="28" t="s">
        <v>63</v>
      </c>
      <c r="D67" s="54">
        <v>0.96531258990845425</v>
      </c>
      <c r="E67" s="28" t="s">
        <v>69</v>
      </c>
      <c r="F67" s="28">
        <v>2857</v>
      </c>
      <c r="G67" s="28">
        <v>422</v>
      </c>
      <c r="H67" s="28">
        <v>1</v>
      </c>
      <c r="I67" s="30">
        <v>2.3696682464454978E-3</v>
      </c>
      <c r="J67" s="28" t="s">
        <v>69</v>
      </c>
    </row>
    <row r="68" spans="1:10" x14ac:dyDescent="0.35">
      <c r="A68" s="27" t="s">
        <v>131</v>
      </c>
      <c r="B68" s="28" t="s">
        <v>63</v>
      </c>
      <c r="C68" s="28" t="s">
        <v>63</v>
      </c>
      <c r="D68" s="54">
        <v>4.4478892647689738</v>
      </c>
      <c r="E68" s="28" t="s">
        <v>64</v>
      </c>
      <c r="F68" s="28">
        <v>585</v>
      </c>
      <c r="G68" s="28">
        <v>106</v>
      </c>
      <c r="H68" s="28">
        <v>1</v>
      </c>
      <c r="I68" s="30">
        <v>9.433962264150943E-3</v>
      </c>
      <c r="J68" s="28" t="s">
        <v>64</v>
      </c>
    </row>
    <row r="69" spans="1:10" x14ac:dyDescent="0.35">
      <c r="A69" s="27" t="s">
        <v>132</v>
      </c>
      <c r="B69" s="28">
        <v>200</v>
      </c>
      <c r="C69" s="28" t="s">
        <v>63</v>
      </c>
      <c r="D69" s="54">
        <v>1.5258473269232034</v>
      </c>
      <c r="E69" s="28" t="s">
        <v>66</v>
      </c>
      <c r="F69" s="28">
        <v>11973</v>
      </c>
      <c r="G69" s="28">
        <v>1761</v>
      </c>
      <c r="H69" s="28">
        <v>4</v>
      </c>
      <c r="I69" s="30">
        <v>2.2714366837024418E-3</v>
      </c>
      <c r="J69" s="28" t="s">
        <v>69</v>
      </c>
    </row>
    <row r="70" spans="1:10" x14ac:dyDescent="0.35">
      <c r="A70" s="27" t="s">
        <v>133</v>
      </c>
      <c r="B70" s="28" t="s">
        <v>63</v>
      </c>
      <c r="C70" s="28">
        <v>0</v>
      </c>
      <c r="D70" s="55">
        <v>0</v>
      </c>
      <c r="E70" s="28" t="s">
        <v>69</v>
      </c>
      <c r="F70" s="28">
        <v>819</v>
      </c>
      <c r="G70" s="28">
        <v>118</v>
      </c>
      <c r="H70" s="28">
        <v>0</v>
      </c>
      <c r="I70" s="31">
        <v>0</v>
      </c>
      <c r="J70" s="28" t="s">
        <v>69</v>
      </c>
    </row>
    <row r="71" spans="1:10" x14ac:dyDescent="0.35">
      <c r="A71" s="27" t="s">
        <v>134</v>
      </c>
      <c r="B71" s="28" t="s">
        <v>63</v>
      </c>
      <c r="C71" s="28">
        <v>0</v>
      </c>
      <c r="D71" s="55">
        <v>0</v>
      </c>
      <c r="E71" s="28" t="s">
        <v>69</v>
      </c>
      <c r="F71" s="28">
        <v>377</v>
      </c>
      <c r="G71" s="28">
        <v>65</v>
      </c>
      <c r="H71" s="28">
        <v>0</v>
      </c>
      <c r="I71" s="31">
        <v>0</v>
      </c>
      <c r="J71" s="28" t="s">
        <v>69</v>
      </c>
    </row>
    <row r="72" spans="1:10" x14ac:dyDescent="0.35">
      <c r="A72" s="27" t="s">
        <v>135</v>
      </c>
      <c r="B72" s="28">
        <v>22</v>
      </c>
      <c r="C72" s="28" t="s">
        <v>63</v>
      </c>
      <c r="D72" s="54">
        <v>1.0951708884280964</v>
      </c>
      <c r="E72" s="28" t="s">
        <v>64</v>
      </c>
      <c r="F72" s="28">
        <v>2326</v>
      </c>
      <c r="G72" s="28">
        <v>325</v>
      </c>
      <c r="H72" s="28">
        <v>1</v>
      </c>
      <c r="I72" s="30">
        <v>3.0769230769230769E-3</v>
      </c>
      <c r="J72" s="28" t="s">
        <v>64</v>
      </c>
    </row>
    <row r="73" spans="1:10" x14ac:dyDescent="0.35">
      <c r="A73" s="27" t="s">
        <v>136</v>
      </c>
      <c r="B73" s="28">
        <v>805</v>
      </c>
      <c r="C73" s="28">
        <v>12</v>
      </c>
      <c r="D73" s="52">
        <v>3.0016397171238962</v>
      </c>
      <c r="E73" s="28" t="s">
        <v>66</v>
      </c>
      <c r="F73" s="28">
        <v>15897</v>
      </c>
      <c r="G73" s="28">
        <v>2038</v>
      </c>
      <c r="H73" s="28">
        <v>14</v>
      </c>
      <c r="I73" s="30">
        <v>6.8694798822374874E-3</v>
      </c>
      <c r="J73" s="28" t="s">
        <v>66</v>
      </c>
    </row>
    <row r="74" spans="1:10" x14ac:dyDescent="0.35">
      <c r="A74" s="27" t="s">
        <v>137</v>
      </c>
      <c r="B74" s="28">
        <v>508</v>
      </c>
      <c r="C74" s="28">
        <v>42</v>
      </c>
      <c r="D74" s="56">
        <v>8.1478751211302569</v>
      </c>
      <c r="E74" s="28" t="s">
        <v>66</v>
      </c>
      <c r="F74" s="28">
        <v>16744</v>
      </c>
      <c r="G74" s="28">
        <v>2806</v>
      </c>
      <c r="H74" s="28">
        <v>52</v>
      </c>
      <c r="I74" s="30">
        <v>1.8531717747683536E-2</v>
      </c>
      <c r="J74" s="28" t="s">
        <v>66</v>
      </c>
    </row>
    <row r="75" spans="1:10" x14ac:dyDescent="0.35">
      <c r="A75" s="27" t="s">
        <v>138</v>
      </c>
      <c r="B75" s="28">
        <v>527</v>
      </c>
      <c r="C75" s="28">
        <v>19</v>
      </c>
      <c r="D75" s="53">
        <v>5.0033227689034145</v>
      </c>
      <c r="E75" s="28" t="s">
        <v>64</v>
      </c>
      <c r="F75" s="28">
        <v>16470</v>
      </c>
      <c r="G75" s="28">
        <v>2714</v>
      </c>
      <c r="H75" s="28">
        <v>26</v>
      </c>
      <c r="I75" s="30">
        <v>9.5799557848194553E-3</v>
      </c>
      <c r="J75" s="28" t="s">
        <v>66</v>
      </c>
    </row>
    <row r="76" spans="1:10" x14ac:dyDescent="0.35">
      <c r="A76" s="27" t="s">
        <v>139</v>
      </c>
      <c r="B76" s="28">
        <v>18</v>
      </c>
      <c r="C76" s="28" t="s">
        <v>63</v>
      </c>
      <c r="D76" s="54">
        <v>1.3394820811878905</v>
      </c>
      <c r="E76" s="28" t="s">
        <v>69</v>
      </c>
      <c r="F76" s="28">
        <v>6782</v>
      </c>
      <c r="G76" s="28">
        <v>2347</v>
      </c>
      <c r="H76" s="28">
        <v>1</v>
      </c>
      <c r="I76" s="30">
        <v>4.2607584149978694E-4</v>
      </c>
      <c r="J76" s="28" t="s">
        <v>69</v>
      </c>
    </row>
    <row r="77" spans="1:10" x14ac:dyDescent="0.35">
      <c r="A77" s="27" t="s">
        <v>140</v>
      </c>
      <c r="B77" s="28">
        <v>113</v>
      </c>
      <c r="C77" s="28" t="s">
        <v>63</v>
      </c>
      <c r="D77" s="54">
        <v>2.1606370326612496</v>
      </c>
      <c r="E77" s="28" t="s">
        <v>66</v>
      </c>
      <c r="F77" s="28">
        <v>4445</v>
      </c>
      <c r="G77" s="28">
        <v>500</v>
      </c>
      <c r="H77" s="28">
        <v>5</v>
      </c>
      <c r="I77" s="30">
        <v>0.01</v>
      </c>
      <c r="J77" s="28" t="s">
        <v>66</v>
      </c>
    </row>
    <row r="78" spans="1:10" x14ac:dyDescent="0.35">
      <c r="A78" s="27" t="s">
        <v>141</v>
      </c>
      <c r="B78" s="28">
        <v>77</v>
      </c>
      <c r="C78" s="28">
        <v>5</v>
      </c>
      <c r="D78" s="53">
        <v>4.5520439571637459</v>
      </c>
      <c r="E78" s="28" t="s">
        <v>66</v>
      </c>
      <c r="F78" s="28">
        <v>2778</v>
      </c>
      <c r="G78" s="28">
        <v>406</v>
      </c>
      <c r="H78" s="28">
        <v>6</v>
      </c>
      <c r="I78" s="30">
        <v>1.4778325123152709E-2</v>
      </c>
      <c r="J78" s="28" t="s">
        <v>66</v>
      </c>
    </row>
    <row r="79" spans="1:10" x14ac:dyDescent="0.35">
      <c r="A79" s="27" t="s">
        <v>142</v>
      </c>
      <c r="B79" s="28">
        <v>58</v>
      </c>
      <c r="C79" s="28">
        <v>0</v>
      </c>
      <c r="D79" s="55">
        <v>0</v>
      </c>
      <c r="E79" s="28" t="s">
        <v>64</v>
      </c>
      <c r="F79" s="28">
        <v>3077</v>
      </c>
      <c r="G79" s="28">
        <v>480</v>
      </c>
      <c r="H79" s="28">
        <v>0</v>
      </c>
      <c r="I79" s="31">
        <v>0</v>
      </c>
      <c r="J79" s="28" t="s">
        <v>64</v>
      </c>
    </row>
    <row r="80" spans="1:10" x14ac:dyDescent="0.35">
      <c r="A80" s="27" t="s">
        <v>143</v>
      </c>
      <c r="B80" s="28">
        <v>27</v>
      </c>
      <c r="C80" s="28" t="s">
        <v>63</v>
      </c>
      <c r="D80" s="54">
        <v>5.4827045774595531</v>
      </c>
      <c r="E80" s="28" t="s">
        <v>69</v>
      </c>
      <c r="F80" s="28">
        <v>2812</v>
      </c>
      <c r="G80" s="28">
        <v>534</v>
      </c>
      <c r="H80" s="28">
        <v>5</v>
      </c>
      <c r="I80" s="30">
        <v>9.3632958801498131E-3</v>
      </c>
      <c r="J80" s="28" t="s">
        <v>66</v>
      </c>
    </row>
    <row r="81" spans="1:10" x14ac:dyDescent="0.35">
      <c r="A81" s="27" t="s">
        <v>144</v>
      </c>
      <c r="B81" s="28">
        <v>573</v>
      </c>
      <c r="C81" s="28">
        <v>36</v>
      </c>
      <c r="D81" s="53">
        <v>7.9597743078808927</v>
      </c>
      <c r="E81" s="28" t="s">
        <v>64</v>
      </c>
      <c r="F81" s="28">
        <v>15618</v>
      </c>
      <c r="G81" s="28">
        <v>2106</v>
      </c>
      <c r="H81" s="28">
        <v>39</v>
      </c>
      <c r="I81" s="30">
        <v>1.8518518518518517E-2</v>
      </c>
      <c r="J81" s="28" t="s">
        <v>64</v>
      </c>
    </row>
    <row r="82" spans="1:10" x14ac:dyDescent="0.35">
      <c r="A82" s="27" t="s">
        <v>145</v>
      </c>
      <c r="B82" s="28">
        <v>123</v>
      </c>
      <c r="C82" s="28">
        <v>14</v>
      </c>
      <c r="D82" s="56">
        <v>8.0750253372943792</v>
      </c>
      <c r="E82" s="28" t="s">
        <v>66</v>
      </c>
      <c r="F82" s="28">
        <v>12994</v>
      </c>
      <c r="G82" s="28">
        <v>3226</v>
      </c>
      <c r="H82" s="28">
        <v>14</v>
      </c>
      <c r="I82" s="30">
        <v>4.3397396156230625E-3</v>
      </c>
      <c r="J82" s="28" t="s">
        <v>66</v>
      </c>
    </row>
    <row r="83" spans="1:10" x14ac:dyDescent="0.35">
      <c r="A83" s="27" t="s">
        <v>146</v>
      </c>
      <c r="B83" s="28">
        <v>10</v>
      </c>
      <c r="C83" s="28">
        <v>0</v>
      </c>
      <c r="D83" s="55">
        <v>0</v>
      </c>
      <c r="E83" s="28" t="s">
        <v>69</v>
      </c>
      <c r="F83" s="28">
        <v>1087</v>
      </c>
      <c r="G83" s="28">
        <v>161</v>
      </c>
      <c r="H83" s="28">
        <v>0</v>
      </c>
      <c r="I83" s="31">
        <v>0</v>
      </c>
      <c r="J83" s="28" t="s">
        <v>69</v>
      </c>
    </row>
    <row r="84" spans="1:10" x14ac:dyDescent="0.35">
      <c r="A84" s="27" t="s">
        <v>147</v>
      </c>
      <c r="B84" s="28">
        <v>157</v>
      </c>
      <c r="C84" s="28">
        <v>13</v>
      </c>
      <c r="D84" s="53">
        <v>6.1359361707906901</v>
      </c>
      <c r="E84" s="28" t="s">
        <v>69</v>
      </c>
      <c r="F84" s="28">
        <v>7110</v>
      </c>
      <c r="G84" s="28">
        <v>1058</v>
      </c>
      <c r="H84" s="28">
        <v>13</v>
      </c>
      <c r="I84" s="30">
        <v>1.2287334593572778E-2</v>
      </c>
      <c r="J84" s="28" t="s">
        <v>64</v>
      </c>
    </row>
    <row r="85" spans="1:10" x14ac:dyDescent="0.35">
      <c r="A85" s="27" t="s">
        <v>148</v>
      </c>
      <c r="B85" s="28">
        <v>224</v>
      </c>
      <c r="C85" s="28">
        <v>16</v>
      </c>
      <c r="D85" s="53">
        <v>7.744830398402482</v>
      </c>
      <c r="E85" s="28" t="s">
        <v>66</v>
      </c>
      <c r="F85" s="28">
        <v>5237</v>
      </c>
      <c r="G85" s="28">
        <v>709</v>
      </c>
      <c r="H85" s="28">
        <v>16</v>
      </c>
      <c r="I85" s="30">
        <v>2.2566995768688293E-2</v>
      </c>
      <c r="J85" s="28" t="s">
        <v>66</v>
      </c>
    </row>
    <row r="86" spans="1:10" x14ac:dyDescent="0.35">
      <c r="A86" s="27" t="s">
        <v>149</v>
      </c>
      <c r="B86" s="28">
        <v>13</v>
      </c>
      <c r="C86" s="28">
        <v>0</v>
      </c>
      <c r="D86" s="55">
        <v>0</v>
      </c>
      <c r="E86" s="28" t="s">
        <v>69</v>
      </c>
      <c r="F86" s="28">
        <v>777</v>
      </c>
      <c r="G86" s="28">
        <v>103</v>
      </c>
      <c r="H86" s="28">
        <v>0</v>
      </c>
      <c r="I86" s="31">
        <v>0</v>
      </c>
      <c r="J86" s="28" t="s">
        <v>69</v>
      </c>
    </row>
    <row r="87" spans="1:10" x14ac:dyDescent="0.35">
      <c r="A87" s="27" t="s">
        <v>150</v>
      </c>
      <c r="B87" s="28">
        <v>328</v>
      </c>
      <c r="C87" s="28">
        <v>15</v>
      </c>
      <c r="D87" s="53">
        <v>6.3343724004079736</v>
      </c>
      <c r="E87" s="28" t="s">
        <v>66</v>
      </c>
      <c r="F87" s="28">
        <v>8146</v>
      </c>
      <c r="G87" s="28">
        <v>1196</v>
      </c>
      <c r="H87" s="28">
        <v>20</v>
      </c>
      <c r="I87" s="30">
        <v>1.6722408026755852E-2</v>
      </c>
      <c r="J87" s="28" t="s">
        <v>66</v>
      </c>
    </row>
    <row r="88" spans="1:10" x14ac:dyDescent="0.35">
      <c r="A88" s="27" t="s">
        <v>151</v>
      </c>
      <c r="B88" s="28">
        <v>16</v>
      </c>
      <c r="C88" s="28" t="s">
        <v>63</v>
      </c>
      <c r="D88" s="54">
        <v>3.0745848354577743</v>
      </c>
      <c r="E88" s="28" t="s">
        <v>66</v>
      </c>
      <c r="F88" s="28">
        <v>1460</v>
      </c>
      <c r="G88" s="28">
        <v>181</v>
      </c>
      <c r="H88" s="28">
        <v>2</v>
      </c>
      <c r="I88" s="30">
        <v>1.1049723756906077E-2</v>
      </c>
      <c r="J88" s="28" t="s">
        <v>66</v>
      </c>
    </row>
    <row r="89" spans="1:10" x14ac:dyDescent="0.35">
      <c r="A89" s="27" t="s">
        <v>152</v>
      </c>
      <c r="B89" s="28">
        <v>131</v>
      </c>
      <c r="C89" s="28" t="s">
        <v>63</v>
      </c>
      <c r="D89" s="54">
        <v>1.3216471482796854</v>
      </c>
      <c r="E89" s="28" t="s">
        <v>69</v>
      </c>
      <c r="F89" s="28">
        <v>12688</v>
      </c>
      <c r="G89" s="28">
        <v>2746</v>
      </c>
      <c r="H89" s="28">
        <v>3</v>
      </c>
      <c r="I89" s="30">
        <v>1.0924981791697013E-3</v>
      </c>
      <c r="J89" s="28" t="s">
        <v>69</v>
      </c>
    </row>
    <row r="90" spans="1:10" x14ac:dyDescent="0.35">
      <c r="A90" s="27" t="s">
        <v>153</v>
      </c>
      <c r="B90" s="28">
        <v>361</v>
      </c>
      <c r="C90" s="28">
        <v>16</v>
      </c>
      <c r="D90" s="53">
        <v>4.8225335411415804</v>
      </c>
      <c r="E90" s="28" t="s">
        <v>64</v>
      </c>
      <c r="F90" s="28">
        <v>25054</v>
      </c>
      <c r="G90" s="28">
        <v>5547</v>
      </c>
      <c r="H90" s="28">
        <v>19</v>
      </c>
      <c r="I90" s="30">
        <v>3.4252749233820083E-3</v>
      </c>
      <c r="J90" s="28" t="s">
        <v>69</v>
      </c>
    </row>
    <row r="91" spans="1:10" x14ac:dyDescent="0.35">
      <c r="A91" s="27" t="s">
        <v>154</v>
      </c>
      <c r="B91" s="28">
        <v>17</v>
      </c>
      <c r="C91" s="28" t="s">
        <v>63</v>
      </c>
      <c r="D91" s="54">
        <v>3.4829384061575746</v>
      </c>
      <c r="E91" s="28" t="s">
        <v>69</v>
      </c>
      <c r="F91" s="28">
        <v>3871</v>
      </c>
      <c r="G91" s="28">
        <v>387</v>
      </c>
      <c r="H91" s="28">
        <v>2</v>
      </c>
      <c r="I91" s="30">
        <v>5.1679586563307496E-3</v>
      </c>
      <c r="J91" s="28" t="s">
        <v>69</v>
      </c>
    </row>
    <row r="92" spans="1:10" x14ac:dyDescent="0.35">
      <c r="A92" s="27" t="s">
        <v>155</v>
      </c>
      <c r="B92" s="28">
        <v>7</v>
      </c>
      <c r="C92" s="28">
        <v>0</v>
      </c>
      <c r="D92" s="55">
        <v>0</v>
      </c>
      <c r="E92" s="28" t="s">
        <v>69</v>
      </c>
      <c r="F92" s="28">
        <v>353</v>
      </c>
      <c r="G92" s="28">
        <v>46</v>
      </c>
      <c r="H92" s="28">
        <v>0</v>
      </c>
      <c r="I92" s="31">
        <v>0</v>
      </c>
      <c r="J92" s="28" t="s">
        <v>69</v>
      </c>
    </row>
    <row r="93" spans="1:10" x14ac:dyDescent="0.35">
      <c r="A93" s="27" t="s">
        <v>156</v>
      </c>
      <c r="B93" s="28">
        <v>6</v>
      </c>
      <c r="C93" s="28">
        <v>0</v>
      </c>
      <c r="D93" s="55">
        <v>0</v>
      </c>
      <c r="E93" s="28" t="s">
        <v>69</v>
      </c>
      <c r="F93" s="28">
        <v>756</v>
      </c>
      <c r="G93" s="28">
        <v>126</v>
      </c>
      <c r="H93" s="28">
        <v>0</v>
      </c>
      <c r="I93" s="31">
        <v>0</v>
      </c>
      <c r="J93" s="28" t="s">
        <v>69</v>
      </c>
    </row>
    <row r="94" spans="1:10" x14ac:dyDescent="0.35">
      <c r="A94" s="27" t="s">
        <v>14</v>
      </c>
      <c r="B94" s="28">
        <v>29</v>
      </c>
      <c r="C94" s="28" t="s">
        <v>63</v>
      </c>
      <c r="D94" s="54">
        <v>7.6790737747159641</v>
      </c>
      <c r="E94" s="28" t="s">
        <v>69</v>
      </c>
      <c r="F94" s="28">
        <v>1214</v>
      </c>
      <c r="G94" s="28">
        <v>170</v>
      </c>
      <c r="H94" s="28">
        <v>4</v>
      </c>
      <c r="I94" s="30">
        <v>2.3529411764705882E-2</v>
      </c>
      <c r="J94" s="28" t="s">
        <v>64</v>
      </c>
    </row>
    <row r="95" spans="1:10" x14ac:dyDescent="0.35">
      <c r="A95" s="27" t="s">
        <v>157</v>
      </c>
      <c r="B95" s="28">
        <v>2364</v>
      </c>
      <c r="C95" s="28">
        <v>131</v>
      </c>
      <c r="D95" s="56">
        <v>19.278613467547959</v>
      </c>
      <c r="E95" s="28" t="s">
        <v>66</v>
      </c>
      <c r="F95" s="28">
        <v>29392</v>
      </c>
      <c r="G95" s="28">
        <v>4251</v>
      </c>
      <c r="H95" s="28">
        <v>159</v>
      </c>
      <c r="I95" s="30">
        <v>3.7402964008468598E-2</v>
      </c>
      <c r="J95" s="28" t="s">
        <v>66</v>
      </c>
    </row>
    <row r="96" spans="1:10" x14ac:dyDescent="0.35">
      <c r="A96" s="27" t="s">
        <v>158</v>
      </c>
      <c r="B96" s="28">
        <v>285</v>
      </c>
      <c r="C96" s="28">
        <v>14</v>
      </c>
      <c r="D96" s="53">
        <v>6.2380903970636012</v>
      </c>
      <c r="E96" s="28" t="s">
        <v>66</v>
      </c>
      <c r="F96" s="28">
        <v>7555</v>
      </c>
      <c r="G96" s="28">
        <v>1001</v>
      </c>
      <c r="H96" s="28">
        <v>17</v>
      </c>
      <c r="I96" s="30">
        <v>1.6983016983016984E-2</v>
      </c>
      <c r="J96" s="28" t="s">
        <v>66</v>
      </c>
    </row>
    <row r="97" spans="1:10" x14ac:dyDescent="0.35">
      <c r="A97" s="27" t="s">
        <v>159</v>
      </c>
      <c r="B97" s="28">
        <v>2172</v>
      </c>
      <c r="C97" s="28">
        <v>91</v>
      </c>
      <c r="D97" s="53">
        <v>7.2668596256848437</v>
      </c>
      <c r="E97" s="28" t="s">
        <v>64</v>
      </c>
      <c r="F97" s="28">
        <v>46089</v>
      </c>
      <c r="G97" s="28">
        <v>5238</v>
      </c>
      <c r="H97" s="28">
        <v>130</v>
      </c>
      <c r="I97" s="30">
        <v>2.4818633066055747E-2</v>
      </c>
      <c r="J97" s="28" t="s">
        <v>64</v>
      </c>
    </row>
    <row r="98" spans="1:10" x14ac:dyDescent="0.35">
      <c r="A98" s="27" t="s">
        <v>160</v>
      </c>
      <c r="B98" s="28">
        <v>281</v>
      </c>
      <c r="C98" s="28">
        <v>15</v>
      </c>
      <c r="D98" s="52">
        <v>3.428412524230029</v>
      </c>
      <c r="E98" s="28" t="s">
        <v>66</v>
      </c>
      <c r="F98" s="28">
        <v>15728</v>
      </c>
      <c r="G98" s="28">
        <v>2033</v>
      </c>
      <c r="H98" s="28">
        <v>17</v>
      </c>
      <c r="I98" s="30">
        <v>8.362026561731432E-3</v>
      </c>
      <c r="J98" s="28" t="s">
        <v>69</v>
      </c>
    </row>
    <row r="99" spans="1:10" x14ac:dyDescent="0.35">
      <c r="A99" s="27" t="s">
        <v>161</v>
      </c>
      <c r="B99" s="28">
        <v>894</v>
      </c>
      <c r="C99" s="28">
        <v>14</v>
      </c>
      <c r="D99" s="52">
        <v>2.3723281596508445</v>
      </c>
      <c r="E99" s="28" t="s">
        <v>66</v>
      </c>
      <c r="F99" s="28">
        <v>20164</v>
      </c>
      <c r="G99" s="28">
        <v>2390</v>
      </c>
      <c r="H99" s="28">
        <v>16</v>
      </c>
      <c r="I99" s="30">
        <v>6.6945606694560665E-3</v>
      </c>
      <c r="J99" s="28" t="s">
        <v>66</v>
      </c>
    </row>
    <row r="100" spans="1:10" x14ac:dyDescent="0.35">
      <c r="A100" s="27" t="s">
        <v>162</v>
      </c>
      <c r="B100" s="28" t="s">
        <v>63</v>
      </c>
      <c r="C100" s="28" t="s">
        <v>63</v>
      </c>
      <c r="D100" s="54">
        <v>9.0994565363825792</v>
      </c>
      <c r="E100" s="28" t="s">
        <v>69</v>
      </c>
      <c r="F100" s="28">
        <v>180</v>
      </c>
      <c r="G100" s="28">
        <v>30</v>
      </c>
      <c r="H100" s="28">
        <v>1</v>
      </c>
      <c r="I100" s="30">
        <v>3.3333333333333333E-2</v>
      </c>
      <c r="J100" s="28" t="s">
        <v>64</v>
      </c>
    </row>
    <row r="101" spans="1:10" x14ac:dyDescent="0.35">
      <c r="A101" s="27" t="s">
        <v>163</v>
      </c>
      <c r="B101" s="28">
        <v>176</v>
      </c>
      <c r="C101" s="28">
        <v>13</v>
      </c>
      <c r="D101" s="53">
        <v>5.1265969276999659</v>
      </c>
      <c r="E101" s="28" t="s">
        <v>66</v>
      </c>
      <c r="F101" s="28">
        <v>14787</v>
      </c>
      <c r="G101" s="28">
        <v>2367</v>
      </c>
      <c r="H101" s="28">
        <v>16</v>
      </c>
      <c r="I101" s="30">
        <v>6.7596113223489648E-3</v>
      </c>
      <c r="J101" s="28" t="s">
        <v>66</v>
      </c>
    </row>
    <row r="102" spans="1:10" x14ac:dyDescent="0.35">
      <c r="A102" s="27" t="s">
        <v>164</v>
      </c>
      <c r="B102" s="28">
        <v>2338</v>
      </c>
      <c r="C102" s="28">
        <v>133</v>
      </c>
      <c r="D102" s="56">
        <v>12.757453179939732</v>
      </c>
      <c r="E102" s="28" t="s">
        <v>66</v>
      </c>
      <c r="F102" s="28">
        <v>37460</v>
      </c>
      <c r="G102" s="28">
        <v>6471</v>
      </c>
      <c r="H102" s="28">
        <v>163</v>
      </c>
      <c r="I102" s="30">
        <v>2.5189306135064132E-2</v>
      </c>
      <c r="J102" s="28" t="s">
        <v>69</v>
      </c>
    </row>
    <row r="103" spans="1:10" x14ac:dyDescent="0.35">
      <c r="A103" s="27" t="s">
        <v>15</v>
      </c>
      <c r="B103" s="28">
        <v>206</v>
      </c>
      <c r="C103" s="28">
        <v>15</v>
      </c>
      <c r="D103" s="52">
        <v>3.168767324470867</v>
      </c>
      <c r="E103" s="28" t="s">
        <v>66</v>
      </c>
      <c r="F103" s="28">
        <v>12333</v>
      </c>
      <c r="G103" s="28">
        <v>1884</v>
      </c>
      <c r="H103" s="28">
        <v>18</v>
      </c>
      <c r="I103" s="30">
        <v>9.5541401273885346E-3</v>
      </c>
      <c r="J103" s="28" t="s">
        <v>69</v>
      </c>
    </row>
    <row r="104" spans="1:10" x14ac:dyDescent="0.35">
      <c r="A104" s="27" t="s">
        <v>165</v>
      </c>
      <c r="B104" s="28">
        <v>129</v>
      </c>
      <c r="C104" s="28">
        <v>8</v>
      </c>
      <c r="D104" s="53">
        <v>6.3153271924684917</v>
      </c>
      <c r="E104" s="28" t="s">
        <v>66</v>
      </c>
      <c r="F104" s="28">
        <v>3146</v>
      </c>
      <c r="G104" s="28">
        <v>451</v>
      </c>
      <c r="H104" s="28">
        <v>10</v>
      </c>
      <c r="I104" s="30">
        <v>2.2172949002217297E-2</v>
      </c>
      <c r="J104" s="28" t="s">
        <v>66</v>
      </c>
    </row>
    <row r="105" spans="1:10" x14ac:dyDescent="0.35">
      <c r="A105" s="27" t="s">
        <v>166</v>
      </c>
      <c r="B105" s="28">
        <v>217</v>
      </c>
      <c r="C105" s="28" t="s">
        <v>63</v>
      </c>
      <c r="D105" s="54">
        <v>1.429293855683935</v>
      </c>
      <c r="E105" s="28" t="s">
        <v>66</v>
      </c>
      <c r="F105" s="28">
        <v>11471</v>
      </c>
      <c r="G105" s="28">
        <v>1011</v>
      </c>
      <c r="H105" s="28">
        <v>4</v>
      </c>
      <c r="I105" s="30">
        <v>3.956478733926805E-3</v>
      </c>
      <c r="J105" s="28" t="s">
        <v>66</v>
      </c>
    </row>
    <row r="106" spans="1:10" x14ac:dyDescent="0.35">
      <c r="A106" s="27" t="s">
        <v>167</v>
      </c>
      <c r="B106" s="28">
        <v>80</v>
      </c>
      <c r="C106" s="28" t="s">
        <v>63</v>
      </c>
      <c r="D106" s="54">
        <v>3.1981106555639376</v>
      </c>
      <c r="E106" s="28" t="s">
        <v>66</v>
      </c>
      <c r="F106" s="28">
        <v>3393</v>
      </c>
      <c r="G106" s="28">
        <v>494</v>
      </c>
      <c r="H106" s="28">
        <v>4</v>
      </c>
      <c r="I106" s="30">
        <v>8.0971659919028341E-3</v>
      </c>
      <c r="J106" s="28" t="s">
        <v>64</v>
      </c>
    </row>
    <row r="107" spans="1:10" x14ac:dyDescent="0.35">
      <c r="A107" s="27" t="s">
        <v>168</v>
      </c>
      <c r="B107" s="28" t="s">
        <v>63</v>
      </c>
      <c r="C107" s="28">
        <v>0</v>
      </c>
      <c r="D107" s="55">
        <v>0</v>
      </c>
      <c r="E107" s="28" t="s">
        <v>69</v>
      </c>
      <c r="F107" s="28">
        <v>1478</v>
      </c>
      <c r="G107" s="28">
        <v>153</v>
      </c>
      <c r="H107" s="28">
        <v>0</v>
      </c>
      <c r="I107" s="31">
        <v>0</v>
      </c>
      <c r="J107" s="28" t="s">
        <v>69</v>
      </c>
    </row>
    <row r="108" spans="1:10" x14ac:dyDescent="0.35">
      <c r="A108" s="27" t="s">
        <v>169</v>
      </c>
      <c r="B108" s="28">
        <v>306</v>
      </c>
      <c r="C108" s="28">
        <v>10</v>
      </c>
      <c r="D108" s="52">
        <v>2.49532566949076</v>
      </c>
      <c r="E108" s="28" t="s">
        <v>66</v>
      </c>
      <c r="F108" s="28">
        <v>10244</v>
      </c>
      <c r="G108" s="28">
        <v>1252</v>
      </c>
      <c r="H108" s="28">
        <v>10</v>
      </c>
      <c r="I108" s="30">
        <v>7.9872204472843447E-3</v>
      </c>
      <c r="J108" s="28" t="s">
        <v>66</v>
      </c>
    </row>
    <row r="109" spans="1:10" x14ac:dyDescent="0.35">
      <c r="A109" s="27" t="s">
        <v>170</v>
      </c>
      <c r="B109" s="28">
        <v>5</v>
      </c>
      <c r="C109" s="28">
        <v>0</v>
      </c>
      <c r="D109" s="55">
        <v>0</v>
      </c>
      <c r="E109" s="28" t="s">
        <v>69</v>
      </c>
      <c r="F109" s="28">
        <v>220</v>
      </c>
      <c r="G109" s="28">
        <v>41</v>
      </c>
      <c r="H109" s="28">
        <v>0</v>
      </c>
      <c r="I109" s="31">
        <v>0</v>
      </c>
      <c r="J109" s="28" t="s">
        <v>69</v>
      </c>
    </row>
    <row r="110" spans="1:10" x14ac:dyDescent="0.35">
      <c r="A110" s="27" t="s">
        <v>171</v>
      </c>
      <c r="B110" s="28">
        <v>5</v>
      </c>
      <c r="C110" s="28">
        <v>0</v>
      </c>
      <c r="D110" s="55">
        <v>0</v>
      </c>
      <c r="E110" s="28" t="s">
        <v>69</v>
      </c>
      <c r="F110" s="28">
        <v>110</v>
      </c>
      <c r="G110" s="28"/>
      <c r="H110" s="28">
        <v>0</v>
      </c>
      <c r="I110" s="30"/>
      <c r="J110" s="28" t="s">
        <v>69</v>
      </c>
    </row>
    <row r="111" spans="1:10" x14ac:dyDescent="0.35">
      <c r="A111" s="27" t="s">
        <v>172</v>
      </c>
      <c r="B111" s="28">
        <v>121</v>
      </c>
      <c r="C111" s="28" t="s">
        <v>63</v>
      </c>
      <c r="D111" s="54">
        <v>1.4325592069822732</v>
      </c>
      <c r="E111" s="28" t="s">
        <v>64</v>
      </c>
      <c r="F111" s="28">
        <v>8903</v>
      </c>
      <c r="G111" s="28">
        <v>1648</v>
      </c>
      <c r="H111" s="28">
        <v>4</v>
      </c>
      <c r="I111" s="30">
        <v>2.4271844660194173E-3</v>
      </c>
      <c r="J111" s="28" t="s">
        <v>64</v>
      </c>
    </row>
    <row r="112" spans="1:10" x14ac:dyDescent="0.35">
      <c r="A112" s="27" t="s">
        <v>173</v>
      </c>
      <c r="B112" s="28">
        <v>49</v>
      </c>
      <c r="C112" s="28" t="s">
        <v>63</v>
      </c>
      <c r="D112" s="54">
        <v>3.489134488195234</v>
      </c>
      <c r="E112" s="28" t="s">
        <v>66</v>
      </c>
      <c r="F112" s="28">
        <v>2791</v>
      </c>
      <c r="G112" s="28">
        <v>484</v>
      </c>
      <c r="H112" s="28">
        <v>3</v>
      </c>
      <c r="I112" s="30">
        <v>6.1983471074380167E-3</v>
      </c>
      <c r="J112" s="28" t="s">
        <v>66</v>
      </c>
    </row>
    <row r="113" spans="1:10" x14ac:dyDescent="0.35">
      <c r="A113" s="27" t="s">
        <v>174</v>
      </c>
      <c r="B113" s="28">
        <v>13</v>
      </c>
      <c r="C113" s="28" t="s">
        <v>63</v>
      </c>
      <c r="D113" s="54">
        <v>4.589623759211622</v>
      </c>
      <c r="E113" s="28" t="s">
        <v>66</v>
      </c>
      <c r="F113" s="28">
        <v>571</v>
      </c>
      <c r="G113" s="28">
        <v>90</v>
      </c>
      <c r="H113" s="28">
        <v>1</v>
      </c>
      <c r="I113" s="30">
        <v>1.1111111111111112E-2</v>
      </c>
      <c r="J113" s="28" t="s">
        <v>66</v>
      </c>
    </row>
    <row r="114" spans="1:10" x14ac:dyDescent="0.35">
      <c r="A114" s="27" t="s">
        <v>175</v>
      </c>
      <c r="B114" s="28">
        <v>84</v>
      </c>
      <c r="C114" s="28" t="s">
        <v>63</v>
      </c>
      <c r="D114" s="54">
        <v>1.0510780623478559</v>
      </c>
      <c r="E114" s="28" t="s">
        <v>66</v>
      </c>
      <c r="F114" s="28">
        <v>7287</v>
      </c>
      <c r="G114" s="28">
        <v>1141</v>
      </c>
      <c r="H114" s="28">
        <v>1</v>
      </c>
      <c r="I114" s="30">
        <v>8.7642418930762491E-4</v>
      </c>
      <c r="J114" s="28" t="s">
        <v>69</v>
      </c>
    </row>
    <row r="115" spans="1:10" x14ac:dyDescent="0.35">
      <c r="A115" s="27" t="s">
        <v>176</v>
      </c>
      <c r="B115" s="28">
        <v>231</v>
      </c>
      <c r="C115" s="28" t="s">
        <v>63</v>
      </c>
      <c r="D115" s="54">
        <v>0.82270023493649691</v>
      </c>
      <c r="E115" s="28" t="s">
        <v>64</v>
      </c>
      <c r="F115" s="28">
        <v>9135</v>
      </c>
      <c r="G115" s="28">
        <v>1290</v>
      </c>
      <c r="H115" s="28">
        <v>2</v>
      </c>
      <c r="I115" s="30">
        <v>1.5503875968992248E-3</v>
      </c>
      <c r="J115" s="28" t="s">
        <v>69</v>
      </c>
    </row>
    <row r="116" spans="1:10" x14ac:dyDescent="0.35">
      <c r="A116" s="27" t="s">
        <v>177</v>
      </c>
      <c r="B116" s="28">
        <v>53</v>
      </c>
      <c r="C116" s="28">
        <v>5</v>
      </c>
      <c r="D116" s="52">
        <v>3.0668026541109299</v>
      </c>
      <c r="E116" s="28" t="s">
        <v>69</v>
      </c>
      <c r="F116" s="28">
        <v>6252</v>
      </c>
      <c r="G116" s="28">
        <v>1236</v>
      </c>
      <c r="H116" s="28">
        <v>5</v>
      </c>
      <c r="I116" s="30">
        <v>4.0453074433656954E-3</v>
      </c>
      <c r="J116" s="28" t="s">
        <v>69</v>
      </c>
    </row>
    <row r="117" spans="1:10" x14ac:dyDescent="0.35">
      <c r="A117" s="27" t="s">
        <v>178</v>
      </c>
      <c r="B117" s="28">
        <v>53</v>
      </c>
      <c r="C117" s="28">
        <v>6</v>
      </c>
      <c r="D117" s="53">
        <v>6.2714736749793039</v>
      </c>
      <c r="E117" s="28" t="s">
        <v>66</v>
      </c>
      <c r="F117" s="28">
        <v>2662</v>
      </c>
      <c r="G117" s="28">
        <v>445</v>
      </c>
      <c r="H117" s="28">
        <v>7</v>
      </c>
      <c r="I117" s="30">
        <v>1.5730337078651686E-2</v>
      </c>
      <c r="J117" s="28" t="s">
        <v>66</v>
      </c>
    </row>
    <row r="118" spans="1:10" x14ac:dyDescent="0.35">
      <c r="A118" s="27" t="s">
        <v>179</v>
      </c>
      <c r="B118" s="28">
        <v>52</v>
      </c>
      <c r="C118" s="28" t="s">
        <v>63</v>
      </c>
      <c r="D118" s="54">
        <v>2.4843232761378298</v>
      </c>
      <c r="E118" s="28" t="s">
        <v>66</v>
      </c>
      <c r="F118" s="28">
        <v>6130</v>
      </c>
      <c r="G118" s="28">
        <v>1178</v>
      </c>
      <c r="H118" s="28">
        <v>2</v>
      </c>
      <c r="I118" s="30">
        <v>1.697792869269949E-3</v>
      </c>
      <c r="J118" s="28" t="s">
        <v>66</v>
      </c>
    </row>
    <row r="119" spans="1:10" x14ac:dyDescent="0.35">
      <c r="A119" s="27" t="s">
        <v>180</v>
      </c>
      <c r="B119" s="28">
        <v>73</v>
      </c>
      <c r="C119" s="28">
        <v>6</v>
      </c>
      <c r="D119" s="53">
        <v>5.6085479748564113</v>
      </c>
      <c r="E119" s="28" t="s">
        <v>64</v>
      </c>
      <c r="F119" s="28">
        <v>2794</v>
      </c>
      <c r="G119" s="28">
        <v>400</v>
      </c>
      <c r="H119" s="28">
        <v>6</v>
      </c>
      <c r="I119" s="30">
        <v>1.4999999999999999E-2</v>
      </c>
      <c r="J119" s="28" t="s">
        <v>64</v>
      </c>
    </row>
    <row r="120" spans="1:10" x14ac:dyDescent="0.35">
      <c r="A120" s="27" t="s">
        <v>181</v>
      </c>
      <c r="B120" s="28">
        <v>49</v>
      </c>
      <c r="C120" s="28" t="s">
        <v>63</v>
      </c>
      <c r="D120" s="54">
        <v>1.9113842366340319</v>
      </c>
      <c r="E120" s="28" t="s">
        <v>69</v>
      </c>
      <c r="F120" s="28">
        <v>3027</v>
      </c>
      <c r="G120" s="28">
        <v>418</v>
      </c>
      <c r="H120" s="28">
        <v>2</v>
      </c>
      <c r="I120" s="30">
        <v>4.7846889952153108E-3</v>
      </c>
      <c r="J120" s="28" t="s">
        <v>69</v>
      </c>
    </row>
    <row r="121" spans="1:10" x14ac:dyDescent="0.35">
      <c r="A121" s="27" t="s">
        <v>16</v>
      </c>
      <c r="B121" s="28">
        <v>108</v>
      </c>
      <c r="C121" s="28" t="s">
        <v>63</v>
      </c>
      <c r="D121" s="54">
        <v>5.7827781461924461</v>
      </c>
      <c r="E121" s="28" t="s">
        <v>66</v>
      </c>
      <c r="F121" s="28">
        <v>2342</v>
      </c>
      <c r="G121" s="28">
        <v>354</v>
      </c>
      <c r="H121" s="28">
        <v>4</v>
      </c>
      <c r="I121" s="30">
        <v>1.1299435028248588E-2</v>
      </c>
      <c r="J121" s="28" t="s">
        <v>66</v>
      </c>
    </row>
    <row r="122" spans="1:10" x14ac:dyDescent="0.35">
      <c r="A122" s="27" t="s">
        <v>182</v>
      </c>
      <c r="B122" s="28" t="s">
        <v>63</v>
      </c>
      <c r="C122" s="28">
        <v>0</v>
      </c>
      <c r="D122" s="55">
        <v>0</v>
      </c>
      <c r="E122" s="28" t="s">
        <v>69</v>
      </c>
      <c r="F122" s="28">
        <v>87</v>
      </c>
      <c r="G122" s="28">
        <v>7</v>
      </c>
      <c r="H122" s="28">
        <v>0</v>
      </c>
      <c r="I122" s="31">
        <v>0</v>
      </c>
      <c r="J122" s="28" t="s">
        <v>69</v>
      </c>
    </row>
    <row r="123" spans="1:10" x14ac:dyDescent="0.35">
      <c r="A123" s="27" t="s">
        <v>183</v>
      </c>
      <c r="B123" s="28">
        <v>102</v>
      </c>
      <c r="C123" s="28">
        <v>7</v>
      </c>
      <c r="D123" s="52">
        <v>3.4904434579961072</v>
      </c>
      <c r="E123" s="28" t="s">
        <v>66</v>
      </c>
      <c r="F123" s="28">
        <v>5172</v>
      </c>
      <c r="G123" s="28">
        <v>811</v>
      </c>
      <c r="H123" s="28">
        <v>9</v>
      </c>
      <c r="I123" s="30">
        <v>1.1097410604192354E-2</v>
      </c>
      <c r="J123" s="28" t="s">
        <v>69</v>
      </c>
    </row>
    <row r="124" spans="1:10" x14ac:dyDescent="0.35">
      <c r="A124" s="27" t="s">
        <v>184</v>
      </c>
      <c r="B124" s="28">
        <v>132</v>
      </c>
      <c r="C124" s="28">
        <v>6</v>
      </c>
      <c r="D124" s="53">
        <v>4.002823058537297</v>
      </c>
      <c r="E124" s="28" t="s">
        <v>66</v>
      </c>
      <c r="F124" s="28">
        <v>3941</v>
      </c>
      <c r="G124" s="28">
        <v>560</v>
      </c>
      <c r="H124" s="28">
        <v>7</v>
      </c>
      <c r="I124" s="30">
        <v>1.2500000000000001E-2</v>
      </c>
      <c r="J124" s="28" t="s">
        <v>66</v>
      </c>
    </row>
    <row r="125" spans="1:10" x14ac:dyDescent="0.35">
      <c r="A125" s="27" t="s">
        <v>185</v>
      </c>
      <c r="B125" s="28">
        <v>11</v>
      </c>
      <c r="C125" s="28" t="s">
        <v>63</v>
      </c>
      <c r="D125" s="54">
        <v>2.1569961172975982</v>
      </c>
      <c r="E125" s="28" t="s">
        <v>66</v>
      </c>
      <c r="F125" s="28">
        <v>1039</v>
      </c>
      <c r="G125" s="28">
        <v>294</v>
      </c>
      <c r="H125" s="28">
        <v>1</v>
      </c>
      <c r="I125" s="30">
        <v>3.4013605442176869E-3</v>
      </c>
      <c r="J125" s="28" t="s">
        <v>66</v>
      </c>
    </row>
    <row r="126" spans="1:10" x14ac:dyDescent="0.35">
      <c r="A126" s="27" t="s">
        <v>186</v>
      </c>
      <c r="B126" s="28">
        <v>22</v>
      </c>
      <c r="C126" s="28" t="s">
        <v>63</v>
      </c>
      <c r="D126" s="54">
        <v>2.0622252654015254</v>
      </c>
      <c r="E126" s="28" t="s">
        <v>66</v>
      </c>
      <c r="F126" s="28">
        <v>2455</v>
      </c>
      <c r="G126" s="28">
        <v>384</v>
      </c>
      <c r="H126" s="28">
        <v>2</v>
      </c>
      <c r="I126" s="30">
        <v>5.208333333333333E-3</v>
      </c>
      <c r="J126" s="28" t="s">
        <v>66</v>
      </c>
    </row>
    <row r="127" spans="1:10" x14ac:dyDescent="0.35">
      <c r="A127" s="27" t="s">
        <v>187</v>
      </c>
      <c r="B127" s="28">
        <v>162</v>
      </c>
      <c r="C127" s="28">
        <v>12</v>
      </c>
      <c r="D127" s="53">
        <v>6.8227145432831495</v>
      </c>
      <c r="E127" s="28" t="s">
        <v>66</v>
      </c>
      <c r="F127" s="28">
        <v>4918</v>
      </c>
      <c r="G127" s="28">
        <v>515</v>
      </c>
      <c r="H127" s="28">
        <v>12</v>
      </c>
      <c r="I127" s="30">
        <v>2.3300970873786409E-2</v>
      </c>
      <c r="J127" s="28" t="s">
        <v>66</v>
      </c>
    </row>
    <row r="128" spans="1:10" x14ac:dyDescent="0.35">
      <c r="A128" s="27" t="s">
        <v>188</v>
      </c>
      <c r="B128" s="28">
        <v>21</v>
      </c>
      <c r="C128" s="28">
        <v>0</v>
      </c>
      <c r="D128" s="55">
        <v>0</v>
      </c>
      <c r="E128" s="28" t="s">
        <v>69</v>
      </c>
      <c r="F128" s="28">
        <v>1581</v>
      </c>
      <c r="G128" s="28">
        <v>287</v>
      </c>
      <c r="H128" s="28">
        <v>0</v>
      </c>
      <c r="I128" s="31">
        <v>0</v>
      </c>
      <c r="J128" s="28" t="s">
        <v>69</v>
      </c>
    </row>
    <row r="129" spans="1:10" x14ac:dyDescent="0.35">
      <c r="A129" s="27" t="s">
        <v>189</v>
      </c>
      <c r="B129" s="28">
        <v>1628</v>
      </c>
      <c r="C129" s="28">
        <v>184</v>
      </c>
      <c r="D129" s="56">
        <v>19.960128830437263</v>
      </c>
      <c r="E129" s="28" t="s">
        <v>66</v>
      </c>
      <c r="F129" s="28">
        <v>34821</v>
      </c>
      <c r="G129" s="28">
        <v>6075</v>
      </c>
      <c r="H129" s="28">
        <v>210</v>
      </c>
      <c r="I129" s="30">
        <v>3.4567901234567898E-2</v>
      </c>
      <c r="J129" s="28" t="s">
        <v>66</v>
      </c>
    </row>
    <row r="130" spans="1:10" x14ac:dyDescent="0.35">
      <c r="A130" s="27" t="s">
        <v>190</v>
      </c>
      <c r="B130" s="28">
        <v>0</v>
      </c>
      <c r="C130" s="28">
        <v>0</v>
      </c>
      <c r="D130" s="55">
        <v>0</v>
      </c>
      <c r="E130" s="28" t="s">
        <v>69</v>
      </c>
      <c r="F130" s="28">
        <v>40</v>
      </c>
      <c r="G130" s="28">
        <v>2</v>
      </c>
      <c r="H130" s="28">
        <v>0</v>
      </c>
      <c r="I130" s="31">
        <v>0</v>
      </c>
      <c r="J130" s="28" t="s">
        <v>69</v>
      </c>
    </row>
    <row r="131" spans="1:10" x14ac:dyDescent="0.35">
      <c r="A131" s="27" t="s">
        <v>191</v>
      </c>
      <c r="B131" s="28">
        <v>0</v>
      </c>
      <c r="C131" s="28">
        <v>0</v>
      </c>
      <c r="D131" s="55">
        <v>0</v>
      </c>
      <c r="E131" s="28" t="s">
        <v>69</v>
      </c>
      <c r="F131" s="28">
        <v>176</v>
      </c>
      <c r="G131" s="28">
        <v>39</v>
      </c>
      <c r="H131" s="28">
        <v>0</v>
      </c>
      <c r="I131" s="31">
        <v>0</v>
      </c>
      <c r="J131" s="28" t="s">
        <v>69</v>
      </c>
    </row>
    <row r="132" spans="1:10" x14ac:dyDescent="0.35">
      <c r="A132" s="27" t="s">
        <v>192</v>
      </c>
      <c r="B132" s="28">
        <v>352</v>
      </c>
      <c r="C132" s="28">
        <v>21</v>
      </c>
      <c r="D132" s="53">
        <v>6.3057835929810082</v>
      </c>
      <c r="E132" s="28" t="s">
        <v>66</v>
      </c>
      <c r="F132" s="28">
        <v>11131</v>
      </c>
      <c r="G132" s="28">
        <v>1811</v>
      </c>
      <c r="H132" s="28">
        <v>25</v>
      </c>
      <c r="I132" s="30">
        <v>1.3804527885146328E-2</v>
      </c>
      <c r="J132" s="28" t="s">
        <v>66</v>
      </c>
    </row>
    <row r="133" spans="1:10" x14ac:dyDescent="0.35">
      <c r="A133" s="27" t="s">
        <v>193</v>
      </c>
      <c r="B133" s="28">
        <v>5</v>
      </c>
      <c r="C133" s="28">
        <v>0</v>
      </c>
      <c r="D133" s="55">
        <v>0</v>
      </c>
      <c r="E133" s="28" t="s">
        <v>69</v>
      </c>
      <c r="F133" s="28">
        <v>813</v>
      </c>
      <c r="G133" s="28">
        <v>106</v>
      </c>
      <c r="H133" s="28">
        <v>0</v>
      </c>
      <c r="I133" s="31">
        <v>0</v>
      </c>
      <c r="J133" s="28" t="s">
        <v>69</v>
      </c>
    </row>
    <row r="134" spans="1:10" x14ac:dyDescent="0.35">
      <c r="A134" s="27" t="s">
        <v>194</v>
      </c>
      <c r="B134" s="28">
        <v>236</v>
      </c>
      <c r="C134" s="28">
        <v>12</v>
      </c>
      <c r="D134" s="53">
        <v>7.5886636963982506</v>
      </c>
      <c r="E134" s="28" t="s">
        <v>66</v>
      </c>
      <c r="F134" s="28">
        <v>4708</v>
      </c>
      <c r="G134" s="28">
        <v>694</v>
      </c>
      <c r="H134" s="28">
        <v>13</v>
      </c>
      <c r="I134" s="30">
        <v>1.8731988472622477E-2</v>
      </c>
      <c r="J134" s="28" t="s">
        <v>66</v>
      </c>
    </row>
    <row r="135" spans="1:10" x14ac:dyDescent="0.35">
      <c r="A135" s="27" t="s">
        <v>195</v>
      </c>
      <c r="B135" s="28">
        <v>171</v>
      </c>
      <c r="C135" s="28">
        <v>9</v>
      </c>
      <c r="D135" s="52">
        <v>3.4084113161475051</v>
      </c>
      <c r="E135" s="28" t="s">
        <v>64</v>
      </c>
      <c r="F135" s="28">
        <v>9954</v>
      </c>
      <c r="G135" s="28">
        <v>1562</v>
      </c>
      <c r="H135" s="28">
        <v>10</v>
      </c>
      <c r="I135" s="30">
        <v>6.4020486555697821E-3</v>
      </c>
      <c r="J135" s="28" t="s">
        <v>64</v>
      </c>
    </row>
    <row r="136" spans="1:10" x14ac:dyDescent="0.35">
      <c r="A136" s="27" t="s">
        <v>196</v>
      </c>
      <c r="B136" s="28">
        <v>12</v>
      </c>
      <c r="C136" s="28">
        <v>0</v>
      </c>
      <c r="D136" s="55">
        <v>0</v>
      </c>
      <c r="E136" s="28" t="s">
        <v>69</v>
      </c>
      <c r="F136" s="28">
        <v>883</v>
      </c>
      <c r="G136" s="28">
        <v>129</v>
      </c>
      <c r="H136" s="28">
        <v>0</v>
      </c>
      <c r="I136" s="31">
        <v>0</v>
      </c>
      <c r="J136" s="28" t="s">
        <v>69</v>
      </c>
    </row>
    <row r="137" spans="1:10" x14ac:dyDescent="0.35">
      <c r="A137" s="27" t="s">
        <v>197</v>
      </c>
      <c r="B137" s="28">
        <v>104</v>
      </c>
      <c r="C137" s="28">
        <v>11</v>
      </c>
      <c r="D137" s="53">
        <v>5.7000012555930519</v>
      </c>
      <c r="E137" s="28" t="s">
        <v>64</v>
      </c>
      <c r="F137" s="28">
        <v>6591</v>
      </c>
      <c r="G137" s="28">
        <v>1184</v>
      </c>
      <c r="H137" s="28">
        <v>13</v>
      </c>
      <c r="I137" s="30">
        <v>1.097972972972973E-2</v>
      </c>
      <c r="J137" s="28" t="s">
        <v>64</v>
      </c>
    </row>
    <row r="138" spans="1:10" x14ac:dyDescent="0.35">
      <c r="A138" s="27" t="s">
        <v>198</v>
      </c>
      <c r="B138" s="28">
        <v>1178</v>
      </c>
      <c r="C138" s="28">
        <v>62</v>
      </c>
      <c r="D138" s="56">
        <v>10.747809750243951</v>
      </c>
      <c r="E138" s="28" t="s">
        <v>66</v>
      </c>
      <c r="F138" s="28">
        <v>24160</v>
      </c>
      <c r="G138" s="28">
        <v>2834</v>
      </c>
      <c r="H138" s="28">
        <v>66</v>
      </c>
      <c r="I138" s="30">
        <v>2.3288637967537051E-2</v>
      </c>
      <c r="J138" s="28" t="s">
        <v>66</v>
      </c>
    </row>
    <row r="139" spans="1:10" x14ac:dyDescent="0.35">
      <c r="A139" s="27" t="s">
        <v>199</v>
      </c>
      <c r="B139" s="28">
        <v>58</v>
      </c>
      <c r="C139" s="28" t="s">
        <v>63</v>
      </c>
      <c r="D139" s="54">
        <v>1.2577621462167421</v>
      </c>
      <c r="E139" s="28" t="s">
        <v>69</v>
      </c>
      <c r="F139" s="28">
        <v>2797</v>
      </c>
      <c r="G139" s="28">
        <v>328</v>
      </c>
      <c r="H139" s="28">
        <v>1</v>
      </c>
      <c r="I139" s="30">
        <v>3.0487804878048782E-3</v>
      </c>
      <c r="J139" s="28" t="s">
        <v>69</v>
      </c>
    </row>
    <row r="140" spans="1:10" x14ac:dyDescent="0.35">
      <c r="A140" s="27" t="s">
        <v>200</v>
      </c>
      <c r="B140" s="28">
        <v>147</v>
      </c>
      <c r="C140" s="28">
        <v>6</v>
      </c>
      <c r="D140" s="52">
        <v>2.6269458364356484</v>
      </c>
      <c r="E140" s="28" t="s">
        <v>66</v>
      </c>
      <c r="F140" s="28">
        <v>7971</v>
      </c>
      <c r="G140" s="28">
        <v>1331</v>
      </c>
      <c r="H140" s="28">
        <v>6</v>
      </c>
      <c r="I140" s="30">
        <v>4.5078888054094664E-3</v>
      </c>
      <c r="J140" s="28" t="s">
        <v>66</v>
      </c>
    </row>
    <row r="141" spans="1:10" x14ac:dyDescent="0.35">
      <c r="A141" s="27" t="s">
        <v>201</v>
      </c>
      <c r="B141" s="28">
        <v>10</v>
      </c>
      <c r="C141" s="28" t="s">
        <v>63</v>
      </c>
      <c r="D141" s="54">
        <v>3.0651344587472411</v>
      </c>
      <c r="E141" s="28" t="s">
        <v>66</v>
      </c>
      <c r="F141" s="28">
        <v>1650</v>
      </c>
      <c r="G141" s="28">
        <v>237</v>
      </c>
      <c r="H141" s="28">
        <v>2</v>
      </c>
      <c r="I141" s="30">
        <v>8.4388185654008432E-3</v>
      </c>
      <c r="J141" s="28" t="s">
        <v>66</v>
      </c>
    </row>
    <row r="142" spans="1:10" x14ac:dyDescent="0.35">
      <c r="A142" s="27" t="s">
        <v>202</v>
      </c>
      <c r="B142" s="28">
        <v>272</v>
      </c>
      <c r="C142" s="28">
        <v>32</v>
      </c>
      <c r="D142" s="56">
        <v>10.91215960635418</v>
      </c>
      <c r="E142" s="28" t="s">
        <v>66</v>
      </c>
      <c r="F142" s="28">
        <v>8488</v>
      </c>
      <c r="G142" s="28">
        <v>1262</v>
      </c>
      <c r="H142" s="28">
        <v>37</v>
      </c>
      <c r="I142" s="30">
        <v>2.9318541996830427E-2</v>
      </c>
      <c r="J142" s="28" t="s">
        <v>66</v>
      </c>
    </row>
    <row r="143" spans="1:10" x14ac:dyDescent="0.35">
      <c r="A143" s="27" t="s">
        <v>203</v>
      </c>
      <c r="B143" s="28">
        <v>84</v>
      </c>
      <c r="C143" s="28">
        <v>8</v>
      </c>
      <c r="D143" s="53">
        <v>5.7857456749336986</v>
      </c>
      <c r="E143" s="28" t="s">
        <v>66</v>
      </c>
      <c r="F143" s="28">
        <v>3700</v>
      </c>
      <c r="G143" s="28">
        <v>618</v>
      </c>
      <c r="H143" s="28">
        <v>9</v>
      </c>
      <c r="I143" s="30">
        <v>1.4563106796116505E-2</v>
      </c>
      <c r="J143" s="28" t="s">
        <v>64</v>
      </c>
    </row>
    <row r="144" spans="1:10" x14ac:dyDescent="0.35">
      <c r="A144" s="27" t="s">
        <v>204</v>
      </c>
      <c r="B144" s="28">
        <v>19</v>
      </c>
      <c r="C144" s="28">
        <v>0</v>
      </c>
      <c r="D144" s="55">
        <v>0</v>
      </c>
      <c r="E144" s="28" t="s">
        <v>69</v>
      </c>
      <c r="F144" s="28">
        <v>865</v>
      </c>
      <c r="G144" s="28">
        <v>120</v>
      </c>
      <c r="H144" s="28">
        <v>0</v>
      </c>
      <c r="I144" s="31">
        <v>0</v>
      </c>
      <c r="J144" s="28" t="s">
        <v>69</v>
      </c>
    </row>
    <row r="145" spans="1:10" x14ac:dyDescent="0.35">
      <c r="A145" s="27" t="s">
        <v>205</v>
      </c>
      <c r="B145" s="28">
        <v>93</v>
      </c>
      <c r="C145" s="28" t="s">
        <v>63</v>
      </c>
      <c r="D145" s="54">
        <v>2.124755528694418</v>
      </c>
      <c r="E145" s="28" t="s">
        <v>66</v>
      </c>
      <c r="F145" s="28">
        <v>5732</v>
      </c>
      <c r="G145" s="28">
        <v>778</v>
      </c>
      <c r="H145" s="28">
        <v>5</v>
      </c>
      <c r="I145" s="30">
        <v>6.4267352185089976E-3</v>
      </c>
      <c r="J145" s="28" t="s">
        <v>66</v>
      </c>
    </row>
    <row r="146" spans="1:10" x14ac:dyDescent="0.35">
      <c r="A146" s="27" t="s">
        <v>206</v>
      </c>
      <c r="B146" s="28">
        <v>172</v>
      </c>
      <c r="C146" s="28">
        <v>17</v>
      </c>
      <c r="D146" s="56">
        <v>8.9526744156688487</v>
      </c>
      <c r="E146" s="28" t="s">
        <v>66</v>
      </c>
      <c r="F146" s="28">
        <v>6088</v>
      </c>
      <c r="G146" s="28">
        <v>1079</v>
      </c>
      <c r="H146" s="28">
        <v>19</v>
      </c>
      <c r="I146" s="30">
        <v>1.7608897126969416E-2</v>
      </c>
      <c r="J146" s="28" t="s">
        <v>66</v>
      </c>
    </row>
    <row r="147" spans="1:10" x14ac:dyDescent="0.35">
      <c r="A147" s="27" t="s">
        <v>207</v>
      </c>
      <c r="B147" s="28">
        <v>90</v>
      </c>
      <c r="C147" s="28">
        <v>11</v>
      </c>
      <c r="D147" s="53">
        <v>6.9589645659112147</v>
      </c>
      <c r="E147" s="28" t="s">
        <v>66</v>
      </c>
      <c r="F147" s="28">
        <v>4054</v>
      </c>
      <c r="G147" s="28">
        <v>622</v>
      </c>
      <c r="H147" s="28">
        <v>14</v>
      </c>
      <c r="I147" s="30">
        <v>2.2508038585209004E-2</v>
      </c>
      <c r="J147" s="28" t="s">
        <v>66</v>
      </c>
    </row>
    <row r="148" spans="1:10" x14ac:dyDescent="0.35">
      <c r="A148" s="27" t="s">
        <v>208</v>
      </c>
      <c r="B148" s="28">
        <v>117</v>
      </c>
      <c r="C148" s="28" t="s">
        <v>63</v>
      </c>
      <c r="D148" s="54">
        <v>1.6673719937398843</v>
      </c>
      <c r="E148" s="28" t="s">
        <v>64</v>
      </c>
      <c r="F148" s="28">
        <v>3385</v>
      </c>
      <c r="G148" s="28">
        <v>445</v>
      </c>
      <c r="H148" s="28">
        <v>2</v>
      </c>
      <c r="I148" s="30">
        <v>4.4943820224719105E-3</v>
      </c>
      <c r="J148" s="28" t="s">
        <v>64</v>
      </c>
    </row>
    <row r="149" spans="1:10" x14ac:dyDescent="0.35">
      <c r="A149" s="27" t="s">
        <v>209</v>
      </c>
      <c r="B149" s="28">
        <v>8</v>
      </c>
      <c r="C149" s="28">
        <v>0</v>
      </c>
      <c r="D149" s="55">
        <v>0</v>
      </c>
      <c r="E149" s="28" t="s">
        <v>69</v>
      </c>
      <c r="F149" s="28">
        <v>1045</v>
      </c>
      <c r="G149" s="28">
        <v>153</v>
      </c>
      <c r="H149" s="28">
        <v>0</v>
      </c>
      <c r="I149" s="31">
        <v>0</v>
      </c>
      <c r="J149" s="28" t="s">
        <v>69</v>
      </c>
    </row>
    <row r="150" spans="1:10" x14ac:dyDescent="0.35">
      <c r="A150" s="27" t="s">
        <v>210</v>
      </c>
      <c r="B150" s="28">
        <v>5002</v>
      </c>
      <c r="C150" s="28">
        <v>435</v>
      </c>
      <c r="D150" s="56">
        <v>35.238001852838899</v>
      </c>
      <c r="E150" s="28" t="s">
        <v>66</v>
      </c>
      <c r="F150" s="28">
        <v>55765</v>
      </c>
      <c r="G150" s="28">
        <v>7595</v>
      </c>
      <c r="H150" s="28">
        <v>538</v>
      </c>
      <c r="I150" s="30">
        <v>7.0836076366030287E-2</v>
      </c>
      <c r="J150" s="28" t="s">
        <v>66</v>
      </c>
    </row>
    <row r="151" spans="1:10" x14ac:dyDescent="0.35">
      <c r="A151" s="27" t="s">
        <v>211</v>
      </c>
      <c r="B151" s="28">
        <v>23</v>
      </c>
      <c r="C151" s="28" t="s">
        <v>63</v>
      </c>
      <c r="D151" s="54">
        <v>1.2148131964163262</v>
      </c>
      <c r="E151" s="28" t="s">
        <v>66</v>
      </c>
      <c r="F151" s="28">
        <v>2128</v>
      </c>
      <c r="G151" s="28">
        <v>277</v>
      </c>
      <c r="H151" s="28">
        <v>1</v>
      </c>
      <c r="I151" s="30">
        <v>3.6101083032490976E-3</v>
      </c>
      <c r="J151" s="28" t="s">
        <v>66</v>
      </c>
    </row>
    <row r="152" spans="1:10" x14ac:dyDescent="0.35">
      <c r="A152" s="27" t="s">
        <v>212</v>
      </c>
      <c r="B152" s="28">
        <v>191</v>
      </c>
      <c r="C152" s="28">
        <v>14</v>
      </c>
      <c r="D152" s="56">
        <v>8.8779407367499115</v>
      </c>
      <c r="E152" s="28" t="s">
        <v>66</v>
      </c>
      <c r="F152" s="28">
        <v>5708</v>
      </c>
      <c r="G152" s="28">
        <v>841</v>
      </c>
      <c r="H152" s="28">
        <v>15</v>
      </c>
      <c r="I152" s="30">
        <v>1.78359096313912E-2</v>
      </c>
      <c r="J152" s="28" t="s">
        <v>66</v>
      </c>
    </row>
    <row r="153" spans="1:10" x14ac:dyDescent="0.35">
      <c r="A153" s="27" t="s">
        <v>213</v>
      </c>
      <c r="B153" s="28">
        <v>20</v>
      </c>
      <c r="C153" s="28" t="s">
        <v>63</v>
      </c>
      <c r="D153" s="54">
        <v>1.4641110954137921</v>
      </c>
      <c r="E153" s="28" t="s">
        <v>69</v>
      </c>
      <c r="F153" s="28">
        <v>2556</v>
      </c>
      <c r="G153" s="28">
        <v>264</v>
      </c>
      <c r="H153" s="28">
        <v>1</v>
      </c>
      <c r="I153" s="30">
        <v>3.787878787878788E-3</v>
      </c>
      <c r="J153" s="28" t="s">
        <v>69</v>
      </c>
    </row>
    <row r="154" spans="1:10" x14ac:dyDescent="0.35">
      <c r="A154" s="27" t="s">
        <v>214</v>
      </c>
      <c r="B154" s="28">
        <v>797</v>
      </c>
      <c r="C154" s="28">
        <v>23</v>
      </c>
      <c r="D154" s="53">
        <v>4.0472375362414637</v>
      </c>
      <c r="E154" s="28" t="s">
        <v>66</v>
      </c>
      <c r="F154" s="28">
        <v>19925</v>
      </c>
      <c r="G154" s="28">
        <v>2259</v>
      </c>
      <c r="H154" s="28">
        <v>25</v>
      </c>
      <c r="I154" s="30">
        <v>1.1066843736166445E-2</v>
      </c>
      <c r="J154" s="28" t="s">
        <v>66</v>
      </c>
    </row>
    <row r="155" spans="1:10" x14ac:dyDescent="0.35">
      <c r="A155" s="27" t="s">
        <v>215</v>
      </c>
      <c r="B155" s="28">
        <v>5</v>
      </c>
      <c r="C155" s="28" t="s">
        <v>63</v>
      </c>
      <c r="D155" s="54">
        <v>3.5363002549574429</v>
      </c>
      <c r="E155" s="28" t="s">
        <v>66</v>
      </c>
      <c r="F155" s="28">
        <v>1335</v>
      </c>
      <c r="G155" s="28">
        <v>291</v>
      </c>
      <c r="H155" s="28">
        <v>1</v>
      </c>
      <c r="I155" s="30">
        <v>3.4364261168384879E-3</v>
      </c>
      <c r="J155" s="28" t="s">
        <v>66</v>
      </c>
    </row>
    <row r="156" spans="1:10" x14ac:dyDescent="0.35">
      <c r="A156" s="27" t="s">
        <v>216</v>
      </c>
      <c r="B156" s="28">
        <v>362</v>
      </c>
      <c r="C156" s="28">
        <v>10</v>
      </c>
      <c r="D156" s="52">
        <v>2.0980556378356177</v>
      </c>
      <c r="E156" s="28" t="s">
        <v>66</v>
      </c>
      <c r="F156" s="28">
        <v>14429</v>
      </c>
      <c r="G156" s="28">
        <v>2433</v>
      </c>
      <c r="H156" s="28">
        <v>11</v>
      </c>
      <c r="I156" s="30">
        <v>4.5211672831894784E-3</v>
      </c>
      <c r="J156" s="28" t="s">
        <v>66</v>
      </c>
    </row>
    <row r="157" spans="1:10" x14ac:dyDescent="0.35">
      <c r="A157" s="27" t="s">
        <v>217</v>
      </c>
      <c r="B157" s="28">
        <v>0</v>
      </c>
      <c r="C157" s="28">
        <v>0</v>
      </c>
      <c r="D157" s="55">
        <v>0</v>
      </c>
      <c r="E157" s="28" t="s">
        <v>69</v>
      </c>
      <c r="F157" s="28">
        <v>70</v>
      </c>
      <c r="G157" s="28">
        <v>13</v>
      </c>
      <c r="H157" s="28">
        <v>0</v>
      </c>
      <c r="I157" s="31">
        <v>0</v>
      </c>
      <c r="J157" s="28" t="s">
        <v>69</v>
      </c>
    </row>
    <row r="158" spans="1:10" x14ac:dyDescent="0.35">
      <c r="A158" s="27" t="s">
        <v>218</v>
      </c>
      <c r="B158" s="28">
        <v>51</v>
      </c>
      <c r="C158" s="28" t="s">
        <v>63</v>
      </c>
      <c r="D158" s="54">
        <v>2.4764416170283772</v>
      </c>
      <c r="E158" s="28" t="s">
        <v>69</v>
      </c>
      <c r="F158" s="28">
        <v>3316</v>
      </c>
      <c r="G158" s="28">
        <v>425</v>
      </c>
      <c r="H158" s="28">
        <v>3</v>
      </c>
      <c r="I158" s="30">
        <v>7.058823529411765E-3</v>
      </c>
      <c r="J158" s="28" t="s">
        <v>69</v>
      </c>
    </row>
    <row r="159" spans="1:10" x14ac:dyDescent="0.35">
      <c r="A159" s="27" t="s">
        <v>219</v>
      </c>
      <c r="B159" s="28">
        <v>122</v>
      </c>
      <c r="C159" s="28">
        <v>9</v>
      </c>
      <c r="D159" s="53">
        <v>6.6149847218828288</v>
      </c>
      <c r="E159" s="28" t="s">
        <v>66</v>
      </c>
      <c r="F159" s="28">
        <v>4688</v>
      </c>
      <c r="G159" s="28">
        <v>705</v>
      </c>
      <c r="H159" s="28">
        <v>9</v>
      </c>
      <c r="I159" s="30">
        <v>1.276595744680851E-2</v>
      </c>
      <c r="J159" s="28" t="s">
        <v>66</v>
      </c>
    </row>
    <row r="160" spans="1:10" x14ac:dyDescent="0.35">
      <c r="A160" s="27" t="s">
        <v>220</v>
      </c>
      <c r="B160" s="28">
        <v>258</v>
      </c>
      <c r="C160" s="28" t="s">
        <v>63</v>
      </c>
      <c r="D160" s="54">
        <v>1.8421589703233088</v>
      </c>
      <c r="E160" s="28" t="s">
        <v>69</v>
      </c>
      <c r="F160" s="28">
        <v>8075</v>
      </c>
      <c r="G160" s="28">
        <v>1152</v>
      </c>
      <c r="H160" s="28">
        <v>6</v>
      </c>
      <c r="I160" s="30">
        <v>5.208333333333333E-3</v>
      </c>
      <c r="J160" s="28" t="s">
        <v>69</v>
      </c>
    </row>
    <row r="161" spans="1:10" x14ac:dyDescent="0.35">
      <c r="A161" s="27" t="s">
        <v>221</v>
      </c>
      <c r="B161" s="28">
        <v>3612</v>
      </c>
      <c r="C161" s="28">
        <v>266</v>
      </c>
      <c r="D161" s="56">
        <v>16.258952849445752</v>
      </c>
      <c r="E161" s="28" t="s">
        <v>66</v>
      </c>
      <c r="F161" s="28">
        <v>64158</v>
      </c>
      <c r="G161" s="28">
        <v>8322</v>
      </c>
      <c r="H161" s="28">
        <v>297</v>
      </c>
      <c r="I161" s="30">
        <v>3.5688536409516941E-2</v>
      </c>
      <c r="J161" s="28" t="s">
        <v>66</v>
      </c>
    </row>
    <row r="162" spans="1:10" x14ac:dyDescent="0.35">
      <c r="A162" s="27" t="s">
        <v>222</v>
      </c>
      <c r="B162" s="28">
        <v>176</v>
      </c>
      <c r="C162" s="28">
        <v>10</v>
      </c>
      <c r="D162" s="52">
        <v>3.4235267835256713</v>
      </c>
      <c r="E162" s="28" t="s">
        <v>66</v>
      </c>
      <c r="F162" s="28">
        <v>8947</v>
      </c>
      <c r="G162" s="28">
        <v>1449</v>
      </c>
      <c r="H162" s="28">
        <v>14</v>
      </c>
      <c r="I162" s="30">
        <v>9.6618357487922701E-3</v>
      </c>
      <c r="J162" s="28" t="s">
        <v>69</v>
      </c>
    </row>
    <row r="163" spans="1:10" x14ac:dyDescent="0.35">
      <c r="A163" s="27" t="s">
        <v>223</v>
      </c>
      <c r="B163" s="28">
        <v>79</v>
      </c>
      <c r="C163" s="28" t="s">
        <v>63</v>
      </c>
      <c r="D163" s="54">
        <v>0.68635703760887168</v>
      </c>
      <c r="E163" s="28" t="s">
        <v>64</v>
      </c>
      <c r="F163" s="28">
        <v>4225</v>
      </c>
      <c r="G163" s="28">
        <v>553</v>
      </c>
      <c r="H163" s="28">
        <v>1</v>
      </c>
      <c r="I163" s="30">
        <v>1.8083182640144665E-3</v>
      </c>
      <c r="J163" s="28" t="s">
        <v>64</v>
      </c>
    </row>
    <row r="164" spans="1:10" x14ac:dyDescent="0.35">
      <c r="A164" s="27" t="s">
        <v>224</v>
      </c>
      <c r="B164" s="28">
        <v>4950</v>
      </c>
      <c r="C164" s="28">
        <v>139</v>
      </c>
      <c r="D164" s="56">
        <v>9.839695611008251</v>
      </c>
      <c r="E164" s="28" t="s">
        <v>64</v>
      </c>
      <c r="F164" s="28">
        <v>57573</v>
      </c>
      <c r="G164" s="28">
        <v>6455</v>
      </c>
      <c r="H164" s="28">
        <v>194</v>
      </c>
      <c r="I164" s="30">
        <v>3.005422153369481E-2</v>
      </c>
      <c r="J164" s="28" t="s">
        <v>64</v>
      </c>
    </row>
    <row r="165" spans="1:10" x14ac:dyDescent="0.35">
      <c r="A165" s="27" t="s">
        <v>225</v>
      </c>
      <c r="B165" s="28">
        <v>147</v>
      </c>
      <c r="C165" s="28">
        <v>12</v>
      </c>
      <c r="D165" s="53">
        <v>7.3580762907204882</v>
      </c>
      <c r="E165" s="28" t="s">
        <v>64</v>
      </c>
      <c r="F165" s="28">
        <v>5998</v>
      </c>
      <c r="G165" s="28">
        <v>1020</v>
      </c>
      <c r="H165" s="28">
        <v>14</v>
      </c>
      <c r="I165" s="30">
        <v>1.3725490196078431E-2</v>
      </c>
      <c r="J165" s="28" t="s">
        <v>64</v>
      </c>
    </row>
    <row r="166" spans="1:10" x14ac:dyDescent="0.35">
      <c r="A166" s="27" t="s">
        <v>226</v>
      </c>
      <c r="B166" s="28">
        <v>1597</v>
      </c>
      <c r="C166" s="28">
        <v>99</v>
      </c>
      <c r="D166" s="56">
        <v>10.436961290750116</v>
      </c>
      <c r="E166" s="28" t="s">
        <v>66</v>
      </c>
      <c r="F166" s="28">
        <v>35734</v>
      </c>
      <c r="G166" s="28">
        <v>5762</v>
      </c>
      <c r="H166" s="28">
        <v>107</v>
      </c>
      <c r="I166" s="30">
        <v>1.8569940992710865E-2</v>
      </c>
      <c r="J166" s="28" t="s">
        <v>66</v>
      </c>
    </row>
    <row r="167" spans="1:10" x14ac:dyDescent="0.35">
      <c r="A167" s="27" t="s">
        <v>227</v>
      </c>
      <c r="B167" s="28">
        <v>24</v>
      </c>
      <c r="C167" s="28">
        <v>0</v>
      </c>
      <c r="D167" s="55">
        <v>0</v>
      </c>
      <c r="E167" s="28" t="s">
        <v>64</v>
      </c>
      <c r="F167" s="28">
        <v>1890</v>
      </c>
      <c r="G167" s="28">
        <v>267</v>
      </c>
      <c r="H167" s="28">
        <v>1</v>
      </c>
      <c r="I167" s="30">
        <v>3.7453183520599251E-3</v>
      </c>
      <c r="J167" s="28" t="s">
        <v>64</v>
      </c>
    </row>
    <row r="168" spans="1:10" x14ac:dyDescent="0.35">
      <c r="A168" s="27" t="s">
        <v>228</v>
      </c>
      <c r="B168" s="28">
        <v>223</v>
      </c>
      <c r="C168" s="28">
        <v>10</v>
      </c>
      <c r="D168" s="52">
        <v>3.0220082529874799</v>
      </c>
      <c r="E168" s="28" t="s">
        <v>66</v>
      </c>
      <c r="F168" s="28">
        <v>9726</v>
      </c>
      <c r="G168" s="28">
        <v>1599</v>
      </c>
      <c r="H168" s="28">
        <v>12</v>
      </c>
      <c r="I168" s="30">
        <v>7.5046904315196998E-3</v>
      </c>
      <c r="J168" s="28" t="s">
        <v>66</v>
      </c>
    </row>
    <row r="169" spans="1:10" x14ac:dyDescent="0.35">
      <c r="A169" s="27" t="s">
        <v>229</v>
      </c>
      <c r="B169" s="28">
        <v>277</v>
      </c>
      <c r="C169" s="28">
        <v>5</v>
      </c>
      <c r="D169" s="52">
        <v>1.8584182147521822</v>
      </c>
      <c r="E169" s="28" t="s">
        <v>64</v>
      </c>
      <c r="F169" s="28">
        <v>9694</v>
      </c>
      <c r="G169" s="28">
        <v>1301</v>
      </c>
      <c r="H169" s="28">
        <v>6</v>
      </c>
      <c r="I169" s="30">
        <v>4.6118370484242886E-3</v>
      </c>
      <c r="J169" s="28" t="s">
        <v>64</v>
      </c>
    </row>
    <row r="170" spans="1:10" x14ac:dyDescent="0.35">
      <c r="A170" s="27" t="s">
        <v>230</v>
      </c>
      <c r="B170" s="28">
        <v>20</v>
      </c>
      <c r="C170" s="28">
        <v>0</v>
      </c>
      <c r="D170" s="55">
        <v>0</v>
      </c>
      <c r="E170" s="28" t="s">
        <v>64</v>
      </c>
      <c r="F170" s="28">
        <v>4942</v>
      </c>
      <c r="G170" s="28">
        <v>536</v>
      </c>
      <c r="H170" s="28">
        <v>0</v>
      </c>
      <c r="I170" s="31">
        <v>0</v>
      </c>
      <c r="J170" s="28" t="s">
        <v>64</v>
      </c>
    </row>
    <row r="171" spans="1:10" x14ac:dyDescent="0.35">
      <c r="A171" s="27" t="s">
        <v>231</v>
      </c>
      <c r="B171" s="28">
        <v>1274</v>
      </c>
      <c r="C171" s="28">
        <v>73</v>
      </c>
      <c r="D171" s="56">
        <v>12.003688476548399</v>
      </c>
      <c r="E171" s="28" t="s">
        <v>66</v>
      </c>
      <c r="F171" s="28">
        <v>22718</v>
      </c>
      <c r="G171" s="28">
        <v>3372</v>
      </c>
      <c r="H171" s="28">
        <v>92</v>
      </c>
      <c r="I171" s="30">
        <v>2.7283511269276393E-2</v>
      </c>
      <c r="J171" s="28" t="s">
        <v>69</v>
      </c>
    </row>
    <row r="172" spans="1:10" x14ac:dyDescent="0.35">
      <c r="A172" s="27" t="s">
        <v>232</v>
      </c>
      <c r="B172" s="28">
        <v>218</v>
      </c>
      <c r="C172" s="28">
        <v>19</v>
      </c>
      <c r="D172" s="53">
        <v>5.2481338227853112</v>
      </c>
      <c r="E172" s="28" t="s">
        <v>66</v>
      </c>
      <c r="F172" s="28">
        <v>9359</v>
      </c>
      <c r="G172" s="28">
        <v>1300</v>
      </c>
      <c r="H172" s="28">
        <v>24</v>
      </c>
      <c r="I172" s="30">
        <v>1.8461538461538463E-2</v>
      </c>
      <c r="J172" s="28" t="s">
        <v>66</v>
      </c>
    </row>
    <row r="173" spans="1:10" x14ac:dyDescent="0.35">
      <c r="A173" s="27" t="s">
        <v>233</v>
      </c>
      <c r="B173" s="28">
        <v>87</v>
      </c>
      <c r="C173" s="28" t="s">
        <v>63</v>
      </c>
      <c r="D173" s="54">
        <v>1.8579575039551981</v>
      </c>
      <c r="E173" s="28" t="s">
        <v>64</v>
      </c>
      <c r="F173" s="28">
        <v>6165</v>
      </c>
      <c r="G173" s="28">
        <v>727</v>
      </c>
      <c r="H173" s="28">
        <v>6</v>
      </c>
      <c r="I173" s="30">
        <v>8.253094910591471E-3</v>
      </c>
      <c r="J173" s="28" t="s">
        <v>64</v>
      </c>
    </row>
    <row r="174" spans="1:10" x14ac:dyDescent="0.35">
      <c r="A174" s="27" t="s">
        <v>234</v>
      </c>
      <c r="B174" s="28">
        <v>48</v>
      </c>
      <c r="C174" s="28" t="s">
        <v>63</v>
      </c>
      <c r="D174" s="54">
        <v>2.4709659245761624</v>
      </c>
      <c r="E174" s="28" t="s">
        <v>66</v>
      </c>
      <c r="F174" s="28">
        <v>2261</v>
      </c>
      <c r="G174" s="28">
        <v>295</v>
      </c>
      <c r="H174" s="28">
        <v>2</v>
      </c>
      <c r="I174" s="30">
        <v>6.7796610169491523E-3</v>
      </c>
      <c r="J174" s="28" t="s">
        <v>66</v>
      </c>
    </row>
    <row r="175" spans="1:10" x14ac:dyDescent="0.35">
      <c r="A175" s="27" t="s">
        <v>235</v>
      </c>
      <c r="B175" s="28">
        <v>96</v>
      </c>
      <c r="C175" s="28" t="s">
        <v>63</v>
      </c>
      <c r="D175" s="54">
        <v>2.7381378217457453</v>
      </c>
      <c r="E175" s="28" t="s">
        <v>64</v>
      </c>
      <c r="F175" s="28">
        <v>4899</v>
      </c>
      <c r="G175" s="28">
        <v>707</v>
      </c>
      <c r="H175" s="28">
        <v>4</v>
      </c>
      <c r="I175" s="30">
        <v>5.6577086280056579E-3</v>
      </c>
      <c r="J175" s="28" t="s">
        <v>64</v>
      </c>
    </row>
    <row r="176" spans="1:10" x14ac:dyDescent="0.35">
      <c r="A176" s="27" t="s">
        <v>236</v>
      </c>
      <c r="B176" s="28">
        <v>49</v>
      </c>
      <c r="C176" s="28" t="s">
        <v>63</v>
      </c>
      <c r="D176" s="54">
        <v>1.2530909096954244</v>
      </c>
      <c r="E176" s="28" t="s">
        <v>69</v>
      </c>
      <c r="F176" s="28">
        <v>5668</v>
      </c>
      <c r="G176" s="28">
        <v>974</v>
      </c>
      <c r="H176" s="28">
        <v>2</v>
      </c>
      <c r="I176" s="30">
        <v>2.0533880903490761E-3</v>
      </c>
      <c r="J176" s="28" t="s">
        <v>69</v>
      </c>
    </row>
    <row r="177" spans="1:10" x14ac:dyDescent="0.35">
      <c r="A177" s="27" t="s">
        <v>237</v>
      </c>
      <c r="B177" s="28">
        <v>1272</v>
      </c>
      <c r="C177" s="28">
        <v>50</v>
      </c>
      <c r="D177" s="53">
        <v>5.8726687928398249</v>
      </c>
      <c r="E177" s="28" t="s">
        <v>66</v>
      </c>
      <c r="F177" s="28">
        <v>57414</v>
      </c>
      <c r="G177" s="28">
        <v>13696</v>
      </c>
      <c r="H177" s="28">
        <v>58</v>
      </c>
      <c r="I177" s="30">
        <v>4.2348130841121491E-3</v>
      </c>
      <c r="J177" s="28" t="s">
        <v>69</v>
      </c>
    </row>
    <row r="178" spans="1:10" x14ac:dyDescent="0.35">
      <c r="A178" s="27" t="s">
        <v>238</v>
      </c>
      <c r="B178" s="28">
        <v>149</v>
      </c>
      <c r="C178" s="28">
        <v>14</v>
      </c>
      <c r="D178" s="53">
        <v>7.6452960816332132</v>
      </c>
      <c r="E178" s="28" t="s">
        <v>66</v>
      </c>
      <c r="F178" s="28">
        <v>5619</v>
      </c>
      <c r="G178" s="28">
        <v>955</v>
      </c>
      <c r="H178" s="28">
        <v>15</v>
      </c>
      <c r="I178" s="30">
        <v>1.5706806282722512E-2</v>
      </c>
      <c r="J178" s="28" t="s">
        <v>66</v>
      </c>
    </row>
    <row r="179" spans="1:10" x14ac:dyDescent="0.35">
      <c r="A179" s="27" t="s">
        <v>239</v>
      </c>
      <c r="B179" s="28">
        <v>342</v>
      </c>
      <c r="C179" s="28">
        <v>19</v>
      </c>
      <c r="D179" s="53">
        <v>4.6923925955396157</v>
      </c>
      <c r="E179" s="28" t="s">
        <v>66</v>
      </c>
      <c r="F179" s="28">
        <v>17805</v>
      </c>
      <c r="G179" s="28">
        <v>3055</v>
      </c>
      <c r="H179" s="28">
        <v>20</v>
      </c>
      <c r="I179" s="30">
        <v>6.5466448445171853E-3</v>
      </c>
      <c r="J179" s="28" t="s">
        <v>69</v>
      </c>
    </row>
    <row r="180" spans="1:10" x14ac:dyDescent="0.35">
      <c r="A180" s="27" t="s">
        <v>240</v>
      </c>
      <c r="B180" s="28">
        <v>43</v>
      </c>
      <c r="C180" s="28" t="s">
        <v>63</v>
      </c>
      <c r="D180" s="54">
        <v>4.931954714726726</v>
      </c>
      <c r="E180" s="28" t="s">
        <v>66</v>
      </c>
      <c r="F180" s="28">
        <v>2304</v>
      </c>
      <c r="G180" s="28">
        <v>350</v>
      </c>
      <c r="H180" s="28">
        <v>6</v>
      </c>
      <c r="I180" s="30">
        <v>1.7142857142857144E-2</v>
      </c>
      <c r="J180" s="28" t="s">
        <v>66</v>
      </c>
    </row>
    <row r="181" spans="1:10" x14ac:dyDescent="0.35">
      <c r="A181" s="27" t="s">
        <v>241</v>
      </c>
      <c r="B181" s="28">
        <v>46</v>
      </c>
      <c r="C181" s="28" t="s">
        <v>63</v>
      </c>
      <c r="D181" s="54">
        <v>4.4713004285349216</v>
      </c>
      <c r="E181" s="28" t="s">
        <v>66</v>
      </c>
      <c r="F181" s="28">
        <v>2654</v>
      </c>
      <c r="G181" s="28">
        <v>423</v>
      </c>
      <c r="H181" s="28">
        <v>8</v>
      </c>
      <c r="I181" s="30">
        <v>1.8912529550827423E-2</v>
      </c>
      <c r="J181" s="28" t="s">
        <v>66</v>
      </c>
    </row>
    <row r="182" spans="1:10" x14ac:dyDescent="0.35">
      <c r="A182" s="27" t="s">
        <v>242</v>
      </c>
      <c r="B182" s="28">
        <v>1386</v>
      </c>
      <c r="C182" s="28">
        <v>116</v>
      </c>
      <c r="D182" s="56">
        <v>15.472572744856709</v>
      </c>
      <c r="E182" s="28" t="s">
        <v>66</v>
      </c>
      <c r="F182" s="28">
        <v>27072</v>
      </c>
      <c r="G182" s="28">
        <v>3952</v>
      </c>
      <c r="H182" s="28">
        <v>136</v>
      </c>
      <c r="I182" s="30">
        <v>3.4412955465587043E-2</v>
      </c>
      <c r="J182" s="28" t="s">
        <v>66</v>
      </c>
    </row>
    <row r="183" spans="1:10" x14ac:dyDescent="0.35">
      <c r="A183" s="27" t="s">
        <v>243</v>
      </c>
      <c r="B183" s="28">
        <v>327</v>
      </c>
      <c r="C183" s="28">
        <v>7</v>
      </c>
      <c r="D183" s="52">
        <v>1.8572280316575758</v>
      </c>
      <c r="E183" s="28" t="s">
        <v>66</v>
      </c>
      <c r="F183" s="28">
        <v>9709</v>
      </c>
      <c r="G183" s="28">
        <v>1124</v>
      </c>
      <c r="H183" s="28">
        <v>9</v>
      </c>
      <c r="I183" s="30">
        <v>8.0071174377224202E-3</v>
      </c>
      <c r="J183" s="28" t="s">
        <v>66</v>
      </c>
    </row>
    <row r="184" spans="1:10" x14ac:dyDescent="0.35">
      <c r="A184" s="27" t="s">
        <v>244</v>
      </c>
      <c r="B184" s="28">
        <v>0</v>
      </c>
      <c r="C184" s="28">
        <v>0</v>
      </c>
      <c r="D184" s="55">
        <v>0</v>
      </c>
      <c r="E184" s="28" t="s">
        <v>69</v>
      </c>
      <c r="F184" s="28">
        <v>75</v>
      </c>
      <c r="G184" s="28">
        <v>16</v>
      </c>
      <c r="H184" s="28">
        <v>0</v>
      </c>
      <c r="I184" s="31">
        <v>0</v>
      </c>
      <c r="J184" s="28" t="s">
        <v>69</v>
      </c>
    </row>
    <row r="185" spans="1:10" x14ac:dyDescent="0.35">
      <c r="A185" s="27" t="s">
        <v>245</v>
      </c>
      <c r="B185" s="28">
        <v>340</v>
      </c>
      <c r="C185" s="28">
        <v>84</v>
      </c>
      <c r="D185" s="56">
        <v>58.143396244874296</v>
      </c>
      <c r="E185" s="28" t="s">
        <v>66</v>
      </c>
      <c r="F185" s="28">
        <v>4915</v>
      </c>
      <c r="G185" s="28">
        <v>1189</v>
      </c>
      <c r="H185" s="28">
        <v>86</v>
      </c>
      <c r="I185" s="30">
        <v>7.2329688814129517E-2</v>
      </c>
      <c r="J185" s="28" t="s">
        <v>66</v>
      </c>
    </row>
    <row r="186" spans="1:10" x14ac:dyDescent="0.35">
      <c r="A186" s="27" t="s">
        <v>246</v>
      </c>
      <c r="B186" s="28">
        <v>773</v>
      </c>
      <c r="C186" s="28">
        <v>32</v>
      </c>
      <c r="D186" s="53">
        <v>7.8002078706121223</v>
      </c>
      <c r="E186" s="28" t="s">
        <v>66</v>
      </c>
      <c r="F186" s="28">
        <v>14111</v>
      </c>
      <c r="G186" s="28">
        <v>1720</v>
      </c>
      <c r="H186" s="28">
        <v>32</v>
      </c>
      <c r="I186" s="30">
        <v>1.8604651162790697E-2</v>
      </c>
      <c r="J186" s="28" t="s">
        <v>69</v>
      </c>
    </row>
    <row r="187" spans="1:10" x14ac:dyDescent="0.35">
      <c r="A187" s="27" t="s">
        <v>247</v>
      </c>
      <c r="B187" s="28">
        <v>248</v>
      </c>
      <c r="C187" s="28">
        <v>11</v>
      </c>
      <c r="D187" s="53">
        <v>5.7531592429279197</v>
      </c>
      <c r="E187" s="28" t="s">
        <v>66</v>
      </c>
      <c r="F187" s="28">
        <v>5787</v>
      </c>
      <c r="G187" s="28">
        <v>827</v>
      </c>
      <c r="H187" s="28">
        <v>13</v>
      </c>
      <c r="I187" s="30">
        <v>1.5719467956469165E-2</v>
      </c>
      <c r="J187" s="28" t="s">
        <v>66</v>
      </c>
    </row>
    <row r="188" spans="1:10" x14ac:dyDescent="0.35">
      <c r="A188" s="27" t="s">
        <v>248</v>
      </c>
      <c r="B188" s="28">
        <v>64</v>
      </c>
      <c r="C188" s="28" t="s">
        <v>63</v>
      </c>
      <c r="D188" s="54">
        <v>3.6186040158269459</v>
      </c>
      <c r="E188" s="28" t="s">
        <v>66</v>
      </c>
      <c r="F188" s="28">
        <v>3254</v>
      </c>
      <c r="G188" s="28">
        <v>519</v>
      </c>
      <c r="H188" s="28">
        <v>4</v>
      </c>
      <c r="I188" s="30">
        <v>7.7071290944123313E-3</v>
      </c>
      <c r="J188" s="28" t="s">
        <v>66</v>
      </c>
    </row>
    <row r="189" spans="1:10" x14ac:dyDescent="0.35">
      <c r="A189" s="27" t="s">
        <v>249</v>
      </c>
      <c r="B189" s="28">
        <v>29</v>
      </c>
      <c r="C189" s="28" t="s">
        <v>63</v>
      </c>
      <c r="D189" s="54">
        <v>2.0116442175823641</v>
      </c>
      <c r="E189" s="28" t="s">
        <v>66</v>
      </c>
      <c r="F189" s="28">
        <v>1005</v>
      </c>
      <c r="G189" s="28">
        <v>146</v>
      </c>
      <c r="H189" s="28">
        <v>1</v>
      </c>
      <c r="I189" s="30">
        <v>6.8493150684931503E-3</v>
      </c>
      <c r="J189" s="28" t="s">
        <v>64</v>
      </c>
    </row>
    <row r="190" spans="1:10" x14ac:dyDescent="0.35">
      <c r="A190" s="27" t="s">
        <v>250</v>
      </c>
      <c r="B190" s="28">
        <v>399</v>
      </c>
      <c r="C190" s="28">
        <v>30</v>
      </c>
      <c r="D190" s="53">
        <v>7.4847228241470365</v>
      </c>
      <c r="E190" s="28" t="s">
        <v>66</v>
      </c>
      <c r="F190" s="28">
        <v>23351</v>
      </c>
      <c r="G190" s="28">
        <v>4887</v>
      </c>
      <c r="H190" s="28">
        <v>33</v>
      </c>
      <c r="I190" s="30">
        <v>6.752608962553714E-3</v>
      </c>
      <c r="J190" s="28" t="s">
        <v>66</v>
      </c>
    </row>
    <row r="191" spans="1:10" x14ac:dyDescent="0.35">
      <c r="A191" s="27" t="s">
        <v>251</v>
      </c>
      <c r="B191" s="28" t="s">
        <v>63</v>
      </c>
      <c r="C191" s="28">
        <v>0</v>
      </c>
      <c r="D191" s="55">
        <v>0</v>
      </c>
      <c r="E191" s="28" t="s">
        <v>69</v>
      </c>
      <c r="F191" s="28">
        <v>33</v>
      </c>
      <c r="G191" s="28">
        <v>6</v>
      </c>
      <c r="H191" s="28">
        <v>0</v>
      </c>
      <c r="I191" s="31">
        <v>0</v>
      </c>
      <c r="J191" s="28" t="s">
        <v>64</v>
      </c>
    </row>
    <row r="192" spans="1:10" x14ac:dyDescent="0.35">
      <c r="A192" s="27" t="s">
        <v>252</v>
      </c>
      <c r="B192" s="28">
        <v>69</v>
      </c>
      <c r="C192" s="28">
        <v>5</v>
      </c>
      <c r="D192" s="53">
        <v>4.2339301255555659</v>
      </c>
      <c r="E192" s="28" t="s">
        <v>66</v>
      </c>
      <c r="F192" s="28">
        <v>3255</v>
      </c>
      <c r="G192" s="28">
        <v>523</v>
      </c>
      <c r="H192" s="28">
        <v>9</v>
      </c>
      <c r="I192" s="30">
        <v>1.7208413001912046E-2</v>
      </c>
      <c r="J192" s="28" t="s">
        <v>64</v>
      </c>
    </row>
    <row r="193" spans="1:10" x14ac:dyDescent="0.35">
      <c r="A193" s="27" t="s">
        <v>253</v>
      </c>
      <c r="B193" s="28">
        <v>30</v>
      </c>
      <c r="C193" s="28">
        <v>0</v>
      </c>
      <c r="D193" s="55">
        <v>0</v>
      </c>
      <c r="E193" s="28" t="s">
        <v>69</v>
      </c>
      <c r="F193" s="28">
        <v>3865</v>
      </c>
      <c r="G193" s="28">
        <v>722</v>
      </c>
      <c r="H193" s="28">
        <v>0</v>
      </c>
      <c r="I193" s="31">
        <v>0</v>
      </c>
      <c r="J193" s="28" t="s">
        <v>69</v>
      </c>
    </row>
    <row r="194" spans="1:10" x14ac:dyDescent="0.35">
      <c r="A194" s="27" t="s">
        <v>254</v>
      </c>
      <c r="B194" s="28" t="s">
        <v>63</v>
      </c>
      <c r="C194" s="28">
        <v>0</v>
      </c>
      <c r="D194" s="55">
        <v>0</v>
      </c>
      <c r="E194" s="28" t="s">
        <v>64</v>
      </c>
      <c r="F194" s="28">
        <v>377</v>
      </c>
      <c r="G194" s="28">
        <v>53</v>
      </c>
      <c r="H194" s="28">
        <v>0</v>
      </c>
      <c r="I194" s="31">
        <v>0</v>
      </c>
      <c r="J194" s="28" t="s">
        <v>64</v>
      </c>
    </row>
    <row r="195" spans="1:10" x14ac:dyDescent="0.35">
      <c r="A195" s="27" t="s">
        <v>255</v>
      </c>
      <c r="B195" s="28">
        <v>7</v>
      </c>
      <c r="C195" s="28">
        <v>0</v>
      </c>
      <c r="D195" s="55">
        <v>0</v>
      </c>
      <c r="E195" s="28" t="s">
        <v>69</v>
      </c>
      <c r="F195" s="28">
        <v>100</v>
      </c>
      <c r="G195" s="28">
        <v>7</v>
      </c>
      <c r="H195" s="28">
        <v>0</v>
      </c>
      <c r="I195" s="31">
        <v>0</v>
      </c>
      <c r="J195" s="28" t="s">
        <v>69</v>
      </c>
    </row>
    <row r="196" spans="1:10" x14ac:dyDescent="0.35">
      <c r="A196" s="27" t="s">
        <v>256</v>
      </c>
      <c r="B196" s="28">
        <v>0</v>
      </c>
      <c r="C196" s="28">
        <v>0</v>
      </c>
      <c r="D196" s="55">
        <v>0</v>
      </c>
      <c r="E196" s="28" t="s">
        <v>69</v>
      </c>
      <c r="F196" s="28">
        <v>23</v>
      </c>
      <c r="G196" s="28">
        <v>10</v>
      </c>
      <c r="H196" s="28">
        <v>0</v>
      </c>
      <c r="I196" s="31">
        <v>0</v>
      </c>
      <c r="J196" s="28" t="s">
        <v>69</v>
      </c>
    </row>
    <row r="197" spans="1:10" x14ac:dyDescent="0.35">
      <c r="A197" s="27" t="s">
        <v>257</v>
      </c>
      <c r="B197" s="28">
        <v>49</v>
      </c>
      <c r="C197" s="28" t="s">
        <v>63</v>
      </c>
      <c r="D197" s="54">
        <v>4.3661546167509897</v>
      </c>
      <c r="E197" s="28" t="s">
        <v>66</v>
      </c>
      <c r="F197" s="28">
        <v>1739</v>
      </c>
      <c r="G197" s="28">
        <v>252</v>
      </c>
      <c r="H197" s="28">
        <v>2</v>
      </c>
      <c r="I197" s="30">
        <v>7.9365079365079361E-3</v>
      </c>
      <c r="J197" s="28" t="s">
        <v>66</v>
      </c>
    </row>
    <row r="198" spans="1:10" x14ac:dyDescent="0.35">
      <c r="A198" s="27" t="s">
        <v>258</v>
      </c>
      <c r="B198" s="28">
        <v>125</v>
      </c>
      <c r="C198" s="28">
        <v>37</v>
      </c>
      <c r="D198" s="56">
        <v>23.306650753563741</v>
      </c>
      <c r="E198" s="28" t="s">
        <v>66</v>
      </c>
      <c r="F198" s="28">
        <v>6200</v>
      </c>
      <c r="G198" s="28">
        <v>806</v>
      </c>
      <c r="H198" s="28">
        <v>39</v>
      </c>
      <c r="I198" s="30">
        <v>4.8387096774193547E-2</v>
      </c>
      <c r="J198" s="28" t="s">
        <v>66</v>
      </c>
    </row>
    <row r="199" spans="1:10" x14ac:dyDescent="0.35">
      <c r="A199" s="27" t="s">
        <v>259</v>
      </c>
      <c r="B199" s="28">
        <v>499</v>
      </c>
      <c r="C199" s="28">
        <v>18</v>
      </c>
      <c r="D199" s="52">
        <v>3.5791280877205587</v>
      </c>
      <c r="E199" s="28" t="s">
        <v>66</v>
      </c>
      <c r="F199" s="28">
        <v>17927</v>
      </c>
      <c r="G199" s="28">
        <v>3175</v>
      </c>
      <c r="H199" s="28">
        <v>20</v>
      </c>
      <c r="I199" s="30">
        <v>6.2992125984251968E-3</v>
      </c>
      <c r="J199" s="28" t="s">
        <v>69</v>
      </c>
    </row>
    <row r="200" spans="1:10" x14ac:dyDescent="0.35">
      <c r="A200" s="27" t="s">
        <v>260</v>
      </c>
      <c r="B200" s="28">
        <v>411</v>
      </c>
      <c r="C200" s="28">
        <v>21</v>
      </c>
      <c r="D200" s="53">
        <v>5.1173251595473905</v>
      </c>
      <c r="E200" s="28" t="s">
        <v>66</v>
      </c>
      <c r="F200" s="28">
        <v>18293</v>
      </c>
      <c r="G200" s="28">
        <v>3483</v>
      </c>
      <c r="H200" s="28">
        <v>22</v>
      </c>
      <c r="I200" s="30">
        <v>6.3163939132931382E-3</v>
      </c>
      <c r="J200" s="28" t="s">
        <v>69</v>
      </c>
    </row>
    <row r="201" spans="1:10" x14ac:dyDescent="0.35">
      <c r="A201" s="27" t="s">
        <v>261</v>
      </c>
      <c r="B201" s="28">
        <v>0</v>
      </c>
      <c r="C201" s="28">
        <v>0</v>
      </c>
      <c r="D201" s="55">
        <v>0</v>
      </c>
      <c r="E201" s="28" t="s">
        <v>69</v>
      </c>
      <c r="F201" s="28">
        <v>48</v>
      </c>
      <c r="G201" s="28">
        <v>1</v>
      </c>
      <c r="H201" s="28">
        <v>0</v>
      </c>
      <c r="I201" s="31">
        <v>0</v>
      </c>
      <c r="J201" s="28" t="s">
        <v>69</v>
      </c>
    </row>
    <row r="202" spans="1:10" x14ac:dyDescent="0.35">
      <c r="A202" s="27" t="s">
        <v>262</v>
      </c>
      <c r="B202" s="28">
        <v>2764</v>
      </c>
      <c r="C202" s="28">
        <v>139</v>
      </c>
      <c r="D202" s="56">
        <v>9.9729404570088018</v>
      </c>
      <c r="E202" s="28" t="s">
        <v>66</v>
      </c>
      <c r="F202" s="28">
        <v>44697</v>
      </c>
      <c r="G202" s="28">
        <v>4944</v>
      </c>
      <c r="H202" s="28">
        <v>201</v>
      </c>
      <c r="I202" s="30">
        <v>4.0655339805825245E-2</v>
      </c>
      <c r="J202" s="28" t="s">
        <v>66</v>
      </c>
    </row>
    <row r="203" spans="1:10" x14ac:dyDescent="0.35">
      <c r="A203" s="27" t="s">
        <v>263</v>
      </c>
      <c r="B203" s="28" t="s">
        <v>63</v>
      </c>
      <c r="C203" s="28">
        <v>0</v>
      </c>
      <c r="D203" s="55">
        <v>0</v>
      </c>
      <c r="E203" s="28" t="s">
        <v>69</v>
      </c>
      <c r="F203" s="28">
        <v>322</v>
      </c>
      <c r="G203" s="28">
        <v>51</v>
      </c>
      <c r="H203" s="28">
        <v>0</v>
      </c>
      <c r="I203" s="31">
        <v>0</v>
      </c>
      <c r="J203" s="28" t="s">
        <v>69</v>
      </c>
    </row>
    <row r="204" spans="1:10" x14ac:dyDescent="0.35">
      <c r="A204" s="27" t="s">
        <v>264</v>
      </c>
      <c r="B204" s="28">
        <v>9</v>
      </c>
      <c r="C204" s="28">
        <v>0</v>
      </c>
      <c r="D204" s="55">
        <v>0</v>
      </c>
      <c r="E204" s="28" t="s">
        <v>69</v>
      </c>
      <c r="F204" s="28">
        <v>357</v>
      </c>
      <c r="G204" s="28">
        <v>46</v>
      </c>
      <c r="H204" s="28">
        <v>0</v>
      </c>
      <c r="I204" s="31">
        <v>0</v>
      </c>
      <c r="J204" s="28" t="s">
        <v>69</v>
      </c>
    </row>
    <row r="205" spans="1:10" x14ac:dyDescent="0.35">
      <c r="A205" s="27" t="s">
        <v>265</v>
      </c>
      <c r="B205" s="28" t="s">
        <v>63</v>
      </c>
      <c r="C205" s="28">
        <v>0</v>
      </c>
      <c r="D205" s="55">
        <v>0</v>
      </c>
      <c r="E205" s="28" t="s">
        <v>69</v>
      </c>
      <c r="F205" s="28">
        <v>422</v>
      </c>
      <c r="G205" s="28">
        <v>68</v>
      </c>
      <c r="H205" s="28">
        <v>0</v>
      </c>
      <c r="I205" s="31">
        <v>0</v>
      </c>
      <c r="J205" s="28" t="s">
        <v>69</v>
      </c>
    </row>
    <row r="206" spans="1:10" x14ac:dyDescent="0.35">
      <c r="A206" s="27" t="s">
        <v>266</v>
      </c>
      <c r="B206" s="28">
        <v>22</v>
      </c>
      <c r="C206" s="28">
        <v>0</v>
      </c>
      <c r="D206" s="55">
        <v>0</v>
      </c>
      <c r="E206" s="28" t="s">
        <v>64</v>
      </c>
      <c r="F206" s="28">
        <v>2688</v>
      </c>
      <c r="G206" s="28">
        <v>386</v>
      </c>
      <c r="H206" s="28">
        <v>0</v>
      </c>
      <c r="I206" s="31">
        <v>0</v>
      </c>
      <c r="J206" s="28" t="s">
        <v>64</v>
      </c>
    </row>
    <row r="207" spans="1:10" x14ac:dyDescent="0.35">
      <c r="A207" s="27" t="s">
        <v>267</v>
      </c>
      <c r="B207" s="28">
        <v>142</v>
      </c>
      <c r="C207" s="28">
        <v>7</v>
      </c>
      <c r="D207" s="52">
        <v>2.8084033237274246</v>
      </c>
      <c r="E207" s="28" t="s">
        <v>69</v>
      </c>
      <c r="F207" s="28">
        <v>9492</v>
      </c>
      <c r="G207" s="28">
        <v>1523</v>
      </c>
      <c r="H207" s="28">
        <v>7</v>
      </c>
      <c r="I207" s="30">
        <v>4.5961917268548917E-3</v>
      </c>
      <c r="J207" s="28" t="s">
        <v>69</v>
      </c>
    </row>
    <row r="208" spans="1:10" x14ac:dyDescent="0.35">
      <c r="A208" s="27" t="s">
        <v>268</v>
      </c>
      <c r="B208" s="28">
        <v>1001</v>
      </c>
      <c r="C208" s="28">
        <v>33</v>
      </c>
      <c r="D208" s="52">
        <v>2.5697208141554264</v>
      </c>
      <c r="E208" s="28" t="s">
        <v>66</v>
      </c>
      <c r="F208" s="28">
        <v>84839</v>
      </c>
      <c r="G208" s="28">
        <v>21547</v>
      </c>
      <c r="H208" s="28">
        <v>36</v>
      </c>
      <c r="I208" s="30">
        <v>1.6707662319580452E-3</v>
      </c>
      <c r="J208" s="28" t="s">
        <v>69</v>
      </c>
    </row>
    <row r="209" spans="1:10" x14ac:dyDescent="0.35">
      <c r="A209" s="27" t="s">
        <v>19</v>
      </c>
      <c r="B209" s="28">
        <v>45</v>
      </c>
      <c r="C209" s="28" t="s">
        <v>63</v>
      </c>
      <c r="D209" s="54">
        <v>1.735694315556406</v>
      </c>
      <c r="E209" s="28" t="s">
        <v>66</v>
      </c>
      <c r="F209" s="28">
        <v>5537</v>
      </c>
      <c r="G209" s="28">
        <v>598</v>
      </c>
      <c r="H209" s="28">
        <v>3</v>
      </c>
      <c r="I209" s="30">
        <v>5.016722408026756E-3</v>
      </c>
      <c r="J209" s="28" t="s">
        <v>66</v>
      </c>
    </row>
    <row r="210" spans="1:10" x14ac:dyDescent="0.35">
      <c r="A210" s="27" t="s">
        <v>269</v>
      </c>
      <c r="B210" s="28">
        <v>64</v>
      </c>
      <c r="C210" s="28" t="s">
        <v>63</v>
      </c>
      <c r="D210" s="54">
        <v>1.6411507839748805</v>
      </c>
      <c r="E210" s="28" t="s">
        <v>64</v>
      </c>
      <c r="F210" s="28">
        <v>7337</v>
      </c>
      <c r="G210" s="28">
        <v>1619</v>
      </c>
      <c r="H210" s="28">
        <v>4</v>
      </c>
      <c r="I210" s="30">
        <v>2.4706609017912293E-3</v>
      </c>
      <c r="J210" s="28" t="s">
        <v>69</v>
      </c>
    </row>
    <row r="211" spans="1:10" x14ac:dyDescent="0.35">
      <c r="A211" s="27" t="s">
        <v>270</v>
      </c>
      <c r="B211" s="28">
        <v>568</v>
      </c>
      <c r="C211" s="28">
        <v>146</v>
      </c>
      <c r="D211" s="56">
        <v>34.476197446553805</v>
      </c>
      <c r="E211" s="28" t="s">
        <v>66</v>
      </c>
      <c r="F211" s="28">
        <v>36405</v>
      </c>
      <c r="G211" s="28">
        <v>9889</v>
      </c>
      <c r="H211" s="28">
        <v>162</v>
      </c>
      <c r="I211" s="30">
        <v>1.638183840631004E-2</v>
      </c>
      <c r="J211" s="28" t="s">
        <v>66</v>
      </c>
    </row>
    <row r="212" spans="1:10" x14ac:dyDescent="0.35">
      <c r="A212" s="27" t="s">
        <v>271</v>
      </c>
      <c r="B212" s="28">
        <v>349</v>
      </c>
      <c r="C212" s="28">
        <v>13</v>
      </c>
      <c r="D212" s="52">
        <v>3.0732121865695414</v>
      </c>
      <c r="E212" s="28" t="s">
        <v>64</v>
      </c>
      <c r="F212" s="28">
        <v>10049</v>
      </c>
      <c r="G212" s="28">
        <v>1483</v>
      </c>
      <c r="H212" s="28">
        <v>15</v>
      </c>
      <c r="I212" s="30">
        <v>1.0114632501685773E-2</v>
      </c>
      <c r="J212" s="28" t="s">
        <v>64</v>
      </c>
    </row>
    <row r="213" spans="1:10" x14ac:dyDescent="0.35">
      <c r="A213" s="27" t="s">
        <v>272</v>
      </c>
      <c r="B213" s="28">
        <v>26</v>
      </c>
      <c r="C213" s="28">
        <v>0</v>
      </c>
      <c r="D213" s="55">
        <v>0</v>
      </c>
      <c r="E213" s="28" t="s">
        <v>64</v>
      </c>
      <c r="F213" s="28">
        <v>1706</v>
      </c>
      <c r="G213" s="28">
        <v>231</v>
      </c>
      <c r="H213" s="28">
        <v>1</v>
      </c>
      <c r="I213" s="30">
        <v>4.329004329004329E-3</v>
      </c>
      <c r="J213" s="28" t="s">
        <v>69</v>
      </c>
    </row>
    <row r="214" spans="1:10" x14ac:dyDescent="0.35">
      <c r="A214" s="27" t="s">
        <v>273</v>
      </c>
      <c r="B214" s="28">
        <v>234</v>
      </c>
      <c r="C214" s="28">
        <v>14</v>
      </c>
      <c r="D214" s="53">
        <v>6.0478643005012467</v>
      </c>
      <c r="E214" s="28" t="s">
        <v>66</v>
      </c>
      <c r="F214" s="28">
        <v>7422</v>
      </c>
      <c r="G214" s="28">
        <v>1186</v>
      </c>
      <c r="H214" s="28">
        <v>14</v>
      </c>
      <c r="I214" s="30">
        <v>1.1804384485666104E-2</v>
      </c>
      <c r="J214" s="28" t="s">
        <v>66</v>
      </c>
    </row>
    <row r="215" spans="1:10" x14ac:dyDescent="0.35">
      <c r="A215" s="27" t="s">
        <v>274</v>
      </c>
      <c r="B215" s="28">
        <v>325</v>
      </c>
      <c r="C215" s="28" t="s">
        <v>63</v>
      </c>
      <c r="D215" s="54">
        <v>0.48871043948931764</v>
      </c>
      <c r="E215" s="28" t="s">
        <v>66</v>
      </c>
      <c r="F215" s="28">
        <v>22335</v>
      </c>
      <c r="G215" s="28">
        <v>4289</v>
      </c>
      <c r="H215" s="28">
        <v>3</v>
      </c>
      <c r="I215" s="30">
        <v>6.9946374446257871E-4</v>
      </c>
      <c r="J215" s="28" t="s">
        <v>69</v>
      </c>
    </row>
    <row r="216" spans="1:10" x14ac:dyDescent="0.35">
      <c r="A216" s="27" t="s">
        <v>275</v>
      </c>
      <c r="B216" s="28">
        <v>256</v>
      </c>
      <c r="C216" s="28">
        <v>10</v>
      </c>
      <c r="D216" s="53">
        <v>5.2172650703200159</v>
      </c>
      <c r="E216" s="28" t="s">
        <v>69</v>
      </c>
      <c r="F216" s="28">
        <v>7189</v>
      </c>
      <c r="G216" s="28">
        <v>1160</v>
      </c>
      <c r="H216" s="28">
        <v>13</v>
      </c>
      <c r="I216" s="30">
        <v>1.1206896551724138E-2</v>
      </c>
      <c r="J216" s="28" t="s">
        <v>69</v>
      </c>
    </row>
    <row r="217" spans="1:10" x14ac:dyDescent="0.35">
      <c r="A217" s="27" t="s">
        <v>276</v>
      </c>
      <c r="B217" s="28">
        <v>357</v>
      </c>
      <c r="C217" s="28">
        <v>10</v>
      </c>
      <c r="D217" s="53">
        <v>3.9717164665812525</v>
      </c>
      <c r="E217" s="28" t="s">
        <v>66</v>
      </c>
      <c r="F217" s="28">
        <v>7298</v>
      </c>
      <c r="G217" s="28">
        <v>1094</v>
      </c>
      <c r="H217" s="28">
        <v>12</v>
      </c>
      <c r="I217" s="30">
        <v>1.0968921389396709E-2</v>
      </c>
      <c r="J217" s="28" t="s">
        <v>66</v>
      </c>
    </row>
    <row r="218" spans="1:10" x14ac:dyDescent="0.35">
      <c r="A218" s="27" t="s">
        <v>277</v>
      </c>
      <c r="B218" s="28" t="s">
        <v>63</v>
      </c>
      <c r="C218" s="28">
        <v>0</v>
      </c>
      <c r="D218" s="55">
        <v>0</v>
      </c>
      <c r="E218" s="28" t="s">
        <v>69</v>
      </c>
      <c r="F218" s="28">
        <v>1503</v>
      </c>
      <c r="G218" s="28">
        <v>225</v>
      </c>
      <c r="H218" s="28">
        <v>0</v>
      </c>
      <c r="I218" s="31">
        <v>0</v>
      </c>
      <c r="J218" s="28" t="s">
        <v>69</v>
      </c>
    </row>
    <row r="219" spans="1:10" x14ac:dyDescent="0.35">
      <c r="A219" s="27" t="s">
        <v>278</v>
      </c>
      <c r="B219" s="28">
        <v>193</v>
      </c>
      <c r="C219" s="28">
        <v>14</v>
      </c>
      <c r="D219" s="53">
        <v>5.034508808110254</v>
      </c>
      <c r="E219" s="28" t="s">
        <v>69</v>
      </c>
      <c r="F219" s="28">
        <v>21695</v>
      </c>
      <c r="G219" s="28">
        <v>5742</v>
      </c>
      <c r="H219" s="28">
        <v>16</v>
      </c>
      <c r="I219" s="30">
        <v>2.7864855451062349E-3</v>
      </c>
      <c r="J219" s="28" t="s">
        <v>69</v>
      </c>
    </row>
    <row r="220" spans="1:10" x14ac:dyDescent="0.35">
      <c r="A220" s="27" t="s">
        <v>279</v>
      </c>
      <c r="B220" s="28">
        <v>144</v>
      </c>
      <c r="C220" s="28" t="s">
        <v>63</v>
      </c>
      <c r="D220" s="54">
        <v>2.0017540553179063</v>
      </c>
      <c r="E220" s="28" t="s">
        <v>64</v>
      </c>
      <c r="F220" s="28">
        <v>4652</v>
      </c>
      <c r="G220" s="28">
        <v>766</v>
      </c>
      <c r="H220" s="28">
        <v>3</v>
      </c>
      <c r="I220" s="30">
        <v>3.9164490861618795E-3</v>
      </c>
      <c r="J220" s="28" t="s">
        <v>64</v>
      </c>
    </row>
    <row r="221" spans="1:10" x14ac:dyDescent="0.35">
      <c r="A221" s="27" t="s">
        <v>280</v>
      </c>
      <c r="B221" s="28">
        <v>688</v>
      </c>
      <c r="C221" s="28">
        <v>16</v>
      </c>
      <c r="D221" s="52">
        <v>3.7953227530180973</v>
      </c>
      <c r="E221" s="28" t="s">
        <v>64</v>
      </c>
      <c r="F221" s="28">
        <v>15877</v>
      </c>
      <c r="G221" s="28">
        <v>2422</v>
      </c>
      <c r="H221" s="28">
        <v>22</v>
      </c>
      <c r="I221" s="30">
        <v>9.0834021469859624E-3</v>
      </c>
      <c r="J221" s="28" t="s">
        <v>64</v>
      </c>
    </row>
    <row r="222" spans="1:10" x14ac:dyDescent="0.35">
      <c r="A222" s="27" t="s">
        <v>281</v>
      </c>
      <c r="B222" s="28">
        <v>10</v>
      </c>
      <c r="C222" s="28">
        <v>0</v>
      </c>
      <c r="D222" s="55">
        <v>0</v>
      </c>
      <c r="E222" s="28" t="s">
        <v>69</v>
      </c>
      <c r="F222" s="28">
        <v>2520</v>
      </c>
      <c r="G222" s="28">
        <v>240</v>
      </c>
      <c r="H222" s="28">
        <v>0</v>
      </c>
      <c r="I222" s="31">
        <v>0</v>
      </c>
      <c r="J222" s="28" t="s">
        <v>69</v>
      </c>
    </row>
    <row r="223" spans="1:10" x14ac:dyDescent="0.35">
      <c r="A223" s="27" t="s">
        <v>282</v>
      </c>
      <c r="B223" s="28">
        <v>11</v>
      </c>
      <c r="C223" s="28">
        <v>0</v>
      </c>
      <c r="D223" s="55">
        <v>0</v>
      </c>
      <c r="E223" s="28" t="s">
        <v>69</v>
      </c>
      <c r="F223" s="28">
        <v>691</v>
      </c>
      <c r="G223" s="28">
        <v>91</v>
      </c>
      <c r="H223" s="28">
        <v>0</v>
      </c>
      <c r="I223" s="31">
        <v>0</v>
      </c>
      <c r="J223" s="28" t="s">
        <v>69</v>
      </c>
    </row>
    <row r="224" spans="1:10" x14ac:dyDescent="0.35">
      <c r="A224" s="27" t="s">
        <v>283</v>
      </c>
      <c r="B224" s="28">
        <v>50</v>
      </c>
      <c r="C224" s="28">
        <v>0</v>
      </c>
      <c r="D224" s="55">
        <v>0</v>
      </c>
      <c r="E224" s="28" t="s">
        <v>64</v>
      </c>
      <c r="F224" s="28">
        <v>3407</v>
      </c>
      <c r="G224" s="28">
        <v>440</v>
      </c>
      <c r="H224" s="28">
        <v>1</v>
      </c>
      <c r="I224" s="30">
        <v>2.2727272727272726E-3</v>
      </c>
      <c r="J224" s="28" t="s">
        <v>64</v>
      </c>
    </row>
    <row r="225" spans="1:10" x14ac:dyDescent="0.35">
      <c r="A225" s="27" t="s">
        <v>284</v>
      </c>
      <c r="B225" s="28">
        <v>22</v>
      </c>
      <c r="C225" s="28" t="s">
        <v>63</v>
      </c>
      <c r="D225" s="54">
        <v>2.5293424286451418</v>
      </c>
      <c r="E225" s="28" t="s">
        <v>69</v>
      </c>
      <c r="F225" s="28">
        <v>1773</v>
      </c>
      <c r="G225" s="28">
        <v>205</v>
      </c>
      <c r="H225" s="28">
        <v>2</v>
      </c>
      <c r="I225" s="30">
        <v>9.7560975609756097E-3</v>
      </c>
      <c r="J225" s="28" t="s">
        <v>69</v>
      </c>
    </row>
    <row r="226" spans="1:10" x14ac:dyDescent="0.35">
      <c r="A226" s="27" t="s">
        <v>285</v>
      </c>
      <c r="B226" s="28" t="s">
        <v>63</v>
      </c>
      <c r="C226" s="28">
        <v>0</v>
      </c>
      <c r="D226" s="55">
        <v>0</v>
      </c>
      <c r="E226" s="28" t="s">
        <v>69</v>
      </c>
      <c r="F226" s="28">
        <v>429</v>
      </c>
      <c r="G226" s="28">
        <v>59</v>
      </c>
      <c r="H226" s="28">
        <v>0</v>
      </c>
      <c r="I226" s="31">
        <v>0</v>
      </c>
      <c r="J226" s="28" t="s">
        <v>69</v>
      </c>
    </row>
    <row r="227" spans="1:10" x14ac:dyDescent="0.35">
      <c r="A227" s="27" t="s">
        <v>286</v>
      </c>
      <c r="B227" s="28">
        <v>104</v>
      </c>
      <c r="C227" s="28">
        <v>9</v>
      </c>
      <c r="D227" s="53">
        <v>4.6642501322376004</v>
      </c>
      <c r="E227" s="28" t="s">
        <v>66</v>
      </c>
      <c r="F227" s="28">
        <v>5178</v>
      </c>
      <c r="G227" s="28">
        <v>766</v>
      </c>
      <c r="H227" s="28">
        <v>9</v>
      </c>
      <c r="I227" s="30">
        <v>1.1749347258485639E-2</v>
      </c>
      <c r="J227" s="28" t="s">
        <v>66</v>
      </c>
    </row>
    <row r="228" spans="1:10" x14ac:dyDescent="0.35">
      <c r="A228" s="27" t="s">
        <v>287</v>
      </c>
      <c r="B228" s="28">
        <v>86</v>
      </c>
      <c r="C228" s="28">
        <v>7</v>
      </c>
      <c r="D228" s="53">
        <v>4.2036525974323657</v>
      </c>
      <c r="E228" s="28" t="s">
        <v>66</v>
      </c>
      <c r="F228" s="28">
        <v>4604</v>
      </c>
      <c r="G228" s="28">
        <v>651</v>
      </c>
      <c r="H228" s="28">
        <v>9</v>
      </c>
      <c r="I228" s="30">
        <v>1.3824884792626729E-2</v>
      </c>
      <c r="J228" s="28" t="s">
        <v>66</v>
      </c>
    </row>
    <row r="229" spans="1:10" x14ac:dyDescent="0.35">
      <c r="A229" s="27" t="s">
        <v>288</v>
      </c>
      <c r="B229" s="28">
        <v>48</v>
      </c>
      <c r="C229" s="28" t="s">
        <v>63</v>
      </c>
      <c r="D229" s="54">
        <v>2.8864292606138044</v>
      </c>
      <c r="E229" s="28" t="s">
        <v>64</v>
      </c>
      <c r="F229" s="28">
        <v>7478</v>
      </c>
      <c r="G229" s="28">
        <v>1940</v>
      </c>
      <c r="H229" s="28">
        <v>3</v>
      </c>
      <c r="I229" s="30">
        <v>1.5463917525773195E-3</v>
      </c>
      <c r="J229" s="28" t="s">
        <v>69</v>
      </c>
    </row>
    <row r="230" spans="1:10" x14ac:dyDescent="0.35">
      <c r="A230" s="27" t="s">
        <v>289</v>
      </c>
      <c r="B230" s="28">
        <v>1224</v>
      </c>
      <c r="C230" s="28">
        <v>43</v>
      </c>
      <c r="D230" s="53">
        <v>5.5077351838759032</v>
      </c>
      <c r="E230" s="28" t="s">
        <v>66</v>
      </c>
      <c r="F230" s="28">
        <v>27184</v>
      </c>
      <c r="G230" s="28">
        <v>3648</v>
      </c>
      <c r="H230" s="28">
        <v>52</v>
      </c>
      <c r="I230" s="30">
        <v>1.425438596491228E-2</v>
      </c>
      <c r="J230" s="28" t="s">
        <v>66</v>
      </c>
    </row>
    <row r="231" spans="1:10" x14ac:dyDescent="0.35">
      <c r="A231" s="27" t="s">
        <v>290</v>
      </c>
      <c r="B231" s="28" t="s">
        <v>63</v>
      </c>
      <c r="C231" s="28">
        <v>0</v>
      </c>
      <c r="D231" s="55">
        <v>0</v>
      </c>
      <c r="E231" s="28" t="s">
        <v>69</v>
      </c>
      <c r="F231" s="28">
        <v>375</v>
      </c>
      <c r="G231" s="28">
        <v>39</v>
      </c>
      <c r="H231" s="28">
        <v>0</v>
      </c>
      <c r="I231" s="31">
        <v>0</v>
      </c>
      <c r="J231" s="28" t="s">
        <v>69</v>
      </c>
    </row>
    <row r="232" spans="1:10" x14ac:dyDescent="0.35">
      <c r="A232" s="27" t="s">
        <v>291</v>
      </c>
      <c r="B232" s="28">
        <v>135</v>
      </c>
      <c r="C232" s="28">
        <v>17</v>
      </c>
      <c r="D232" s="53">
        <v>6.5028332334211667</v>
      </c>
      <c r="E232" s="28" t="s">
        <v>66</v>
      </c>
      <c r="F232" s="28">
        <v>6255</v>
      </c>
      <c r="G232" s="28">
        <v>903</v>
      </c>
      <c r="H232" s="28">
        <v>17</v>
      </c>
      <c r="I232" s="30">
        <v>1.8826135105204873E-2</v>
      </c>
      <c r="J232" s="28" t="s">
        <v>66</v>
      </c>
    </row>
    <row r="233" spans="1:10" x14ac:dyDescent="0.35">
      <c r="A233" s="27" t="s">
        <v>292</v>
      </c>
      <c r="B233" s="28">
        <v>73</v>
      </c>
      <c r="C233" s="28" t="s">
        <v>63</v>
      </c>
      <c r="D233" s="54">
        <v>2.3264874432855929</v>
      </c>
      <c r="E233" s="28" t="s">
        <v>66</v>
      </c>
      <c r="F233" s="28">
        <v>3907</v>
      </c>
      <c r="G233" s="28">
        <v>572</v>
      </c>
      <c r="H233" s="28">
        <v>4</v>
      </c>
      <c r="I233" s="30">
        <v>6.993006993006993E-3</v>
      </c>
      <c r="J233" s="28" t="s">
        <v>66</v>
      </c>
    </row>
    <row r="234" spans="1:10" x14ac:dyDescent="0.35">
      <c r="A234" s="27" t="s">
        <v>293</v>
      </c>
      <c r="B234" s="28" t="s">
        <v>63</v>
      </c>
      <c r="C234" s="28">
        <v>0</v>
      </c>
      <c r="D234" s="55">
        <v>0</v>
      </c>
      <c r="E234" s="28" t="s">
        <v>69</v>
      </c>
      <c r="F234" s="28">
        <v>161</v>
      </c>
      <c r="G234" s="28">
        <v>14</v>
      </c>
      <c r="H234" s="28">
        <v>0</v>
      </c>
      <c r="I234" s="31">
        <v>0</v>
      </c>
      <c r="J234" s="28" t="s">
        <v>69</v>
      </c>
    </row>
    <row r="235" spans="1:10" x14ac:dyDescent="0.35">
      <c r="A235" s="27" t="s">
        <v>294</v>
      </c>
      <c r="B235" s="28">
        <v>8</v>
      </c>
      <c r="C235" s="28">
        <v>0</v>
      </c>
      <c r="D235" s="55">
        <v>0</v>
      </c>
      <c r="E235" s="28" t="s">
        <v>69</v>
      </c>
      <c r="F235" s="28">
        <v>467</v>
      </c>
      <c r="G235" s="28">
        <v>72</v>
      </c>
      <c r="H235" s="28">
        <v>0</v>
      </c>
      <c r="I235" s="31">
        <v>0</v>
      </c>
      <c r="J235" s="28" t="s">
        <v>69</v>
      </c>
    </row>
    <row r="236" spans="1:10" x14ac:dyDescent="0.35">
      <c r="A236" s="27" t="s">
        <v>295</v>
      </c>
      <c r="B236" s="28">
        <v>19</v>
      </c>
      <c r="C236" s="28">
        <v>0</v>
      </c>
      <c r="D236" s="55">
        <v>0</v>
      </c>
      <c r="E236" s="28" t="s">
        <v>69</v>
      </c>
      <c r="F236" s="28">
        <v>525</v>
      </c>
      <c r="G236" s="28">
        <v>63</v>
      </c>
      <c r="H236" s="28">
        <v>0</v>
      </c>
      <c r="I236" s="31">
        <v>0</v>
      </c>
      <c r="J236" s="28" t="s">
        <v>69</v>
      </c>
    </row>
    <row r="237" spans="1:10" x14ac:dyDescent="0.35">
      <c r="A237" s="27" t="s">
        <v>296</v>
      </c>
      <c r="B237" s="28">
        <v>234</v>
      </c>
      <c r="C237" s="28" t="s">
        <v>63</v>
      </c>
      <c r="D237" s="54">
        <v>0.48395664233277713</v>
      </c>
      <c r="E237" s="28" t="s">
        <v>64</v>
      </c>
      <c r="F237" s="28">
        <v>18466</v>
      </c>
      <c r="G237" s="28">
        <v>2475</v>
      </c>
      <c r="H237" s="28">
        <v>4</v>
      </c>
      <c r="I237" s="30">
        <v>1.6161616161616162E-3</v>
      </c>
      <c r="J237" s="28" t="s">
        <v>69</v>
      </c>
    </row>
    <row r="238" spans="1:10" x14ac:dyDescent="0.35">
      <c r="A238" s="27" t="s">
        <v>297</v>
      </c>
      <c r="B238" s="28" t="s">
        <v>63</v>
      </c>
      <c r="C238" s="28">
        <v>0</v>
      </c>
      <c r="D238" s="55">
        <v>0</v>
      </c>
      <c r="E238" s="28" t="s">
        <v>69</v>
      </c>
      <c r="F238" s="28">
        <v>232</v>
      </c>
      <c r="G238" s="28">
        <v>30</v>
      </c>
      <c r="H238" s="28">
        <v>0</v>
      </c>
      <c r="I238" s="31">
        <v>0</v>
      </c>
      <c r="J238" s="28" t="s">
        <v>69</v>
      </c>
    </row>
    <row r="239" spans="1:10" x14ac:dyDescent="0.35">
      <c r="A239" s="27" t="s">
        <v>298</v>
      </c>
      <c r="B239" s="28">
        <v>95</v>
      </c>
      <c r="C239" s="28" t="s">
        <v>63</v>
      </c>
      <c r="D239" s="54">
        <v>2.3486705609244707</v>
      </c>
      <c r="E239" s="28" t="s">
        <v>64</v>
      </c>
      <c r="F239" s="28">
        <v>3487</v>
      </c>
      <c r="G239" s="28">
        <v>518</v>
      </c>
      <c r="H239" s="28">
        <v>4</v>
      </c>
      <c r="I239" s="30">
        <v>7.7220077220077222E-3</v>
      </c>
      <c r="J239" s="28" t="s">
        <v>64</v>
      </c>
    </row>
    <row r="240" spans="1:10" x14ac:dyDescent="0.35">
      <c r="A240" s="27" t="s">
        <v>20</v>
      </c>
      <c r="B240" s="28">
        <v>776</v>
      </c>
      <c r="C240" s="28">
        <v>81</v>
      </c>
      <c r="D240" s="56">
        <v>9.3263722719266386</v>
      </c>
      <c r="E240" s="28" t="s">
        <v>66</v>
      </c>
      <c r="F240" s="28">
        <v>24293</v>
      </c>
      <c r="G240" s="28">
        <v>3160</v>
      </c>
      <c r="H240" s="28">
        <v>84</v>
      </c>
      <c r="I240" s="30">
        <v>2.6582278481012658E-2</v>
      </c>
      <c r="J240" s="28" t="s">
        <v>66</v>
      </c>
    </row>
    <row r="241" spans="1:10" x14ac:dyDescent="0.35">
      <c r="A241" s="27" t="s">
        <v>299</v>
      </c>
      <c r="B241" s="28">
        <v>15</v>
      </c>
      <c r="C241" s="28" t="s">
        <v>63</v>
      </c>
      <c r="D241" s="54">
        <v>7.1689510587378704</v>
      </c>
      <c r="E241" s="28" t="s">
        <v>66</v>
      </c>
      <c r="F241" s="28">
        <v>964</v>
      </c>
      <c r="G241" s="28">
        <v>129</v>
      </c>
      <c r="H241" s="28">
        <v>3</v>
      </c>
      <c r="I241" s="30">
        <v>2.3255813953488372E-2</v>
      </c>
      <c r="J241" s="28" t="s">
        <v>66</v>
      </c>
    </row>
    <row r="242" spans="1:10" x14ac:dyDescent="0.35">
      <c r="A242" s="27" t="s">
        <v>300</v>
      </c>
      <c r="B242" s="28">
        <v>9</v>
      </c>
      <c r="C242" s="28" t="s">
        <v>63</v>
      </c>
      <c r="D242" s="54">
        <v>2.1894821080120406</v>
      </c>
      <c r="E242" s="28" t="s">
        <v>69</v>
      </c>
      <c r="F242" s="28">
        <v>1678</v>
      </c>
      <c r="G242" s="28">
        <v>274</v>
      </c>
      <c r="H242" s="28">
        <v>1</v>
      </c>
      <c r="I242" s="30">
        <v>3.6496350364963502E-3</v>
      </c>
      <c r="J242" s="28" t="s">
        <v>69</v>
      </c>
    </row>
    <row r="243" spans="1:10" x14ac:dyDescent="0.35">
      <c r="A243" s="27" t="s">
        <v>301</v>
      </c>
      <c r="B243" s="28">
        <v>30</v>
      </c>
      <c r="C243" s="28" t="s">
        <v>63</v>
      </c>
      <c r="D243" s="54">
        <v>2.7222592299000539</v>
      </c>
      <c r="E243" s="28" t="s">
        <v>64</v>
      </c>
      <c r="F243" s="28">
        <v>1729</v>
      </c>
      <c r="G243" s="28">
        <v>111</v>
      </c>
      <c r="H243" s="28">
        <v>1</v>
      </c>
      <c r="I243" s="30">
        <v>9.0090090090090089E-3</v>
      </c>
      <c r="J243" s="28" t="s">
        <v>64</v>
      </c>
    </row>
    <row r="244" spans="1:10" x14ac:dyDescent="0.35">
      <c r="A244" s="27" t="s">
        <v>302</v>
      </c>
      <c r="B244" s="28">
        <v>1528</v>
      </c>
      <c r="C244" s="28">
        <v>85</v>
      </c>
      <c r="D244" s="53">
        <v>6.0029778056207581</v>
      </c>
      <c r="E244" s="28" t="s">
        <v>66</v>
      </c>
      <c r="F244" s="28">
        <v>46893</v>
      </c>
      <c r="G244" s="28">
        <v>7231</v>
      </c>
      <c r="H244" s="28">
        <v>90</v>
      </c>
      <c r="I244" s="30">
        <v>1.2446411284746231E-2</v>
      </c>
      <c r="J244" s="28" t="s">
        <v>66</v>
      </c>
    </row>
    <row r="245" spans="1:10" x14ac:dyDescent="0.35">
      <c r="A245" s="27" t="s">
        <v>303</v>
      </c>
      <c r="B245" s="28">
        <v>1083</v>
      </c>
      <c r="C245" s="28">
        <v>41</v>
      </c>
      <c r="D245" s="56">
        <v>8.5583153975957487</v>
      </c>
      <c r="E245" s="28" t="s">
        <v>66</v>
      </c>
      <c r="F245" s="28">
        <v>18611</v>
      </c>
      <c r="G245" s="28">
        <v>2479</v>
      </c>
      <c r="H245" s="28">
        <v>44</v>
      </c>
      <c r="I245" s="30">
        <v>1.7749092375958047E-2</v>
      </c>
      <c r="J245" s="28" t="s">
        <v>66</v>
      </c>
    </row>
    <row r="246" spans="1:10" x14ac:dyDescent="0.35">
      <c r="A246" s="27" t="s">
        <v>304</v>
      </c>
      <c r="B246" s="28">
        <v>275</v>
      </c>
      <c r="C246" s="28">
        <v>15</v>
      </c>
      <c r="D246" s="53">
        <v>7.1729620298247534</v>
      </c>
      <c r="E246" s="28" t="s">
        <v>66</v>
      </c>
      <c r="F246" s="28">
        <v>6279</v>
      </c>
      <c r="G246" s="28">
        <v>903</v>
      </c>
      <c r="H246" s="28">
        <v>15</v>
      </c>
      <c r="I246" s="30">
        <v>1.6611295681063124E-2</v>
      </c>
      <c r="J246" s="28" t="s">
        <v>69</v>
      </c>
    </row>
    <row r="247" spans="1:10" x14ac:dyDescent="0.35">
      <c r="A247" s="27" t="s">
        <v>305</v>
      </c>
      <c r="B247" s="28">
        <v>349</v>
      </c>
      <c r="C247" s="28">
        <v>12</v>
      </c>
      <c r="D247" s="52">
        <v>3.1187065524338378</v>
      </c>
      <c r="E247" s="28" t="s">
        <v>64</v>
      </c>
      <c r="F247" s="28">
        <v>12419</v>
      </c>
      <c r="G247" s="28">
        <v>1879</v>
      </c>
      <c r="H247" s="28">
        <v>14</v>
      </c>
      <c r="I247" s="30">
        <v>7.4507716870675887E-3</v>
      </c>
      <c r="J247" s="28" t="s">
        <v>69</v>
      </c>
    </row>
    <row r="248" spans="1:10" x14ac:dyDescent="0.35">
      <c r="A248" s="27" t="s">
        <v>306</v>
      </c>
      <c r="B248" s="28">
        <v>92</v>
      </c>
      <c r="C248" s="28">
        <v>8</v>
      </c>
      <c r="D248" s="53">
        <v>4.5294361960811473</v>
      </c>
      <c r="E248" s="28" t="s">
        <v>66</v>
      </c>
      <c r="F248" s="28">
        <v>3457</v>
      </c>
      <c r="G248" s="28">
        <v>502</v>
      </c>
      <c r="H248" s="28">
        <v>9</v>
      </c>
      <c r="I248" s="30">
        <v>1.7928286852589643E-2</v>
      </c>
      <c r="J248" s="28" t="s">
        <v>66</v>
      </c>
    </row>
    <row r="249" spans="1:10" x14ac:dyDescent="0.35">
      <c r="A249" s="27" t="s">
        <v>307</v>
      </c>
      <c r="B249" s="28">
        <v>2741</v>
      </c>
      <c r="C249" s="28">
        <v>152</v>
      </c>
      <c r="D249" s="56">
        <v>17.823041874154402</v>
      </c>
      <c r="E249" s="28" t="s">
        <v>69</v>
      </c>
      <c r="F249" s="28">
        <v>38221</v>
      </c>
      <c r="G249" s="28">
        <v>5625</v>
      </c>
      <c r="H249" s="28">
        <v>196</v>
      </c>
      <c r="I249" s="30">
        <v>3.4844444444444442E-2</v>
      </c>
      <c r="J249" s="28" t="s">
        <v>64</v>
      </c>
    </row>
    <row r="250" spans="1:10" x14ac:dyDescent="0.35">
      <c r="A250" s="27" t="s">
        <v>308</v>
      </c>
      <c r="B250" s="28">
        <v>7</v>
      </c>
      <c r="C250" s="28" t="s">
        <v>63</v>
      </c>
      <c r="D250" s="54">
        <v>5.3790460813867158</v>
      </c>
      <c r="E250" s="28" t="s">
        <v>64</v>
      </c>
      <c r="F250" s="28">
        <v>500</v>
      </c>
      <c r="G250" s="28">
        <v>68</v>
      </c>
      <c r="H250" s="28">
        <v>1</v>
      </c>
      <c r="I250" s="30">
        <v>1.4705882352941176E-2</v>
      </c>
      <c r="J250" s="28" t="s">
        <v>64</v>
      </c>
    </row>
    <row r="251" spans="1:10" x14ac:dyDescent="0.35">
      <c r="A251" s="27" t="s">
        <v>309</v>
      </c>
      <c r="B251" s="28">
        <v>48</v>
      </c>
      <c r="C251" s="28" t="s">
        <v>63</v>
      </c>
      <c r="D251" s="54">
        <v>5.0680201062440133</v>
      </c>
      <c r="E251" s="28" t="s">
        <v>69</v>
      </c>
      <c r="F251" s="28">
        <v>1854</v>
      </c>
      <c r="G251" s="28">
        <v>271</v>
      </c>
      <c r="H251" s="28">
        <v>9</v>
      </c>
      <c r="I251" s="30">
        <v>3.3210332103321034E-2</v>
      </c>
      <c r="J251" s="28" t="s">
        <v>66</v>
      </c>
    </row>
    <row r="252" spans="1:10" x14ac:dyDescent="0.35">
      <c r="A252" s="27" t="s">
        <v>310</v>
      </c>
      <c r="B252" s="28">
        <v>345</v>
      </c>
      <c r="C252" s="28">
        <v>15</v>
      </c>
      <c r="D252" s="53">
        <v>5.9403548557192067</v>
      </c>
      <c r="E252" s="28" t="s">
        <v>66</v>
      </c>
      <c r="F252" s="28">
        <v>6751</v>
      </c>
      <c r="G252" s="28">
        <v>864</v>
      </c>
      <c r="H252" s="28">
        <v>16</v>
      </c>
      <c r="I252" s="30">
        <v>1.8518518518518517E-2</v>
      </c>
      <c r="J252" s="28" t="s">
        <v>64</v>
      </c>
    </row>
    <row r="253" spans="1:10" x14ac:dyDescent="0.35">
      <c r="A253" s="27" t="s">
        <v>311</v>
      </c>
      <c r="B253" s="28">
        <v>88</v>
      </c>
      <c r="C253" s="28" t="s">
        <v>63</v>
      </c>
      <c r="D253" s="54">
        <v>1.0898144066302535</v>
      </c>
      <c r="E253" s="28" t="s">
        <v>66</v>
      </c>
      <c r="F253" s="28">
        <v>2490</v>
      </c>
      <c r="G253" s="28">
        <v>321</v>
      </c>
      <c r="H253" s="28">
        <v>1</v>
      </c>
      <c r="I253" s="30">
        <v>3.1152647975077881E-3</v>
      </c>
      <c r="J253" s="28" t="s">
        <v>69</v>
      </c>
    </row>
    <row r="254" spans="1:10" x14ac:dyDescent="0.35">
      <c r="A254" s="27" t="s">
        <v>312</v>
      </c>
      <c r="B254" s="28">
        <v>0</v>
      </c>
      <c r="C254" s="28">
        <v>0</v>
      </c>
      <c r="D254" s="55">
        <v>0</v>
      </c>
      <c r="E254" s="28" t="s">
        <v>69</v>
      </c>
      <c r="F254" s="28">
        <v>132</v>
      </c>
      <c r="G254" s="28">
        <v>19</v>
      </c>
      <c r="H254" s="28">
        <v>0</v>
      </c>
      <c r="I254" s="31">
        <v>0</v>
      </c>
      <c r="J254" s="28" t="s">
        <v>69</v>
      </c>
    </row>
    <row r="255" spans="1:10" x14ac:dyDescent="0.35">
      <c r="A255" s="27" t="s">
        <v>313</v>
      </c>
      <c r="B255" s="28">
        <v>73</v>
      </c>
      <c r="C255" s="28" t="s">
        <v>63</v>
      </c>
      <c r="D255" s="54">
        <v>4.6280088603797802</v>
      </c>
      <c r="E255" s="28" t="s">
        <v>64</v>
      </c>
      <c r="F255" s="28">
        <v>2856</v>
      </c>
      <c r="G255" s="28">
        <v>344</v>
      </c>
      <c r="H255" s="28">
        <v>7</v>
      </c>
      <c r="I255" s="30">
        <v>2.0348837209302327E-2</v>
      </c>
      <c r="J255" s="28" t="s">
        <v>66</v>
      </c>
    </row>
    <row r="256" spans="1:10" x14ac:dyDescent="0.35">
      <c r="A256" s="27" t="s">
        <v>314</v>
      </c>
      <c r="B256" s="28" t="s">
        <v>63</v>
      </c>
      <c r="C256" s="28">
        <v>0</v>
      </c>
      <c r="D256" s="55">
        <v>0</v>
      </c>
      <c r="E256" s="28" t="s">
        <v>69</v>
      </c>
      <c r="F256" s="28">
        <v>414</v>
      </c>
      <c r="G256" s="28">
        <v>58</v>
      </c>
      <c r="H256" s="28">
        <v>0</v>
      </c>
      <c r="I256" s="31">
        <v>0</v>
      </c>
      <c r="J256" s="28" t="s">
        <v>69</v>
      </c>
    </row>
    <row r="257" spans="1:10" x14ac:dyDescent="0.35">
      <c r="A257" s="27" t="s">
        <v>315</v>
      </c>
      <c r="B257" s="28">
        <v>23</v>
      </c>
      <c r="C257" s="28">
        <v>0</v>
      </c>
      <c r="D257" s="55">
        <v>0</v>
      </c>
      <c r="E257" s="28" t="s">
        <v>69</v>
      </c>
      <c r="F257" s="28">
        <v>575</v>
      </c>
      <c r="G257" s="28">
        <v>83</v>
      </c>
      <c r="H257" s="28">
        <v>0</v>
      </c>
      <c r="I257" s="31">
        <v>0</v>
      </c>
      <c r="J257" s="28" t="s">
        <v>69</v>
      </c>
    </row>
    <row r="258" spans="1:10" x14ac:dyDescent="0.35">
      <c r="A258" s="27" t="s">
        <v>316</v>
      </c>
      <c r="B258" s="28">
        <v>69</v>
      </c>
      <c r="C258" s="28" t="s">
        <v>63</v>
      </c>
      <c r="D258" s="54">
        <v>3.1714162983919776</v>
      </c>
      <c r="E258" s="28" t="s">
        <v>64</v>
      </c>
      <c r="F258" s="28">
        <v>3957</v>
      </c>
      <c r="G258" s="28">
        <v>652</v>
      </c>
      <c r="H258" s="28">
        <v>6</v>
      </c>
      <c r="I258" s="30">
        <v>9.202453987730062E-3</v>
      </c>
      <c r="J258" s="28" t="s">
        <v>64</v>
      </c>
    </row>
    <row r="259" spans="1:10" x14ac:dyDescent="0.35">
      <c r="A259" s="27" t="s">
        <v>317</v>
      </c>
      <c r="B259" s="28">
        <v>860</v>
      </c>
      <c r="C259" s="28">
        <v>40</v>
      </c>
      <c r="D259" s="53">
        <v>6.3465925806784043</v>
      </c>
      <c r="E259" s="28" t="s">
        <v>66</v>
      </c>
      <c r="F259" s="28">
        <v>26573</v>
      </c>
      <c r="G259" s="28">
        <v>4049</v>
      </c>
      <c r="H259" s="28">
        <v>52</v>
      </c>
      <c r="I259" s="30">
        <v>1.2842677204247963E-2</v>
      </c>
      <c r="J259" s="28" t="s">
        <v>69</v>
      </c>
    </row>
    <row r="260" spans="1:10" x14ac:dyDescent="0.35">
      <c r="A260" s="27" t="s">
        <v>318</v>
      </c>
      <c r="B260" s="28">
        <v>72</v>
      </c>
      <c r="C260" s="28">
        <v>5</v>
      </c>
      <c r="D260" s="53">
        <v>4.0398036195218863</v>
      </c>
      <c r="E260" s="28" t="s">
        <v>66</v>
      </c>
      <c r="F260" s="28">
        <v>3141</v>
      </c>
      <c r="G260" s="28">
        <v>408</v>
      </c>
      <c r="H260" s="28">
        <v>7</v>
      </c>
      <c r="I260" s="30">
        <v>1.7156862745098041E-2</v>
      </c>
      <c r="J260" s="28" t="s">
        <v>66</v>
      </c>
    </row>
    <row r="261" spans="1:10" x14ac:dyDescent="0.35">
      <c r="A261" s="27" t="s">
        <v>319</v>
      </c>
      <c r="B261" s="28">
        <v>8</v>
      </c>
      <c r="C261" s="28" t="s">
        <v>63</v>
      </c>
      <c r="D261" s="54">
        <v>7.6467414645105816</v>
      </c>
      <c r="E261" s="28" t="s">
        <v>69</v>
      </c>
      <c r="F261" s="28">
        <v>557</v>
      </c>
      <c r="G261" s="28">
        <v>57</v>
      </c>
      <c r="H261" s="28">
        <v>1</v>
      </c>
      <c r="I261" s="30">
        <v>1.7543859649122806E-2</v>
      </c>
      <c r="J261" s="28" t="s">
        <v>66</v>
      </c>
    </row>
    <row r="262" spans="1:10" x14ac:dyDescent="0.35">
      <c r="A262" s="27" t="s">
        <v>320</v>
      </c>
      <c r="B262" s="28">
        <v>124</v>
      </c>
      <c r="C262" s="28">
        <v>16</v>
      </c>
      <c r="D262" s="53">
        <v>5.4331922705630786</v>
      </c>
      <c r="E262" s="28" t="s">
        <v>66</v>
      </c>
      <c r="F262" s="28">
        <v>6898</v>
      </c>
      <c r="G262" s="28">
        <v>1058</v>
      </c>
      <c r="H262" s="28">
        <v>17</v>
      </c>
      <c r="I262" s="30">
        <v>1.6068052930056712E-2</v>
      </c>
      <c r="J262" s="28" t="s">
        <v>66</v>
      </c>
    </row>
    <row r="263" spans="1:10" x14ac:dyDescent="0.35">
      <c r="A263" s="27" t="s">
        <v>321</v>
      </c>
      <c r="B263" s="28">
        <v>734</v>
      </c>
      <c r="C263" s="28">
        <v>30</v>
      </c>
      <c r="D263" s="53">
        <v>7.5385291684819533</v>
      </c>
      <c r="E263" s="28" t="s">
        <v>64</v>
      </c>
      <c r="F263" s="28">
        <v>15440</v>
      </c>
      <c r="G263" s="28">
        <v>2454</v>
      </c>
      <c r="H263" s="28">
        <v>45</v>
      </c>
      <c r="I263" s="30">
        <v>1.8337408312958436E-2</v>
      </c>
      <c r="J263" s="28" t="s">
        <v>64</v>
      </c>
    </row>
    <row r="264" spans="1:10" x14ac:dyDescent="0.35">
      <c r="A264" s="27" t="s">
        <v>322</v>
      </c>
      <c r="B264" s="28" t="s">
        <v>63</v>
      </c>
      <c r="C264" s="28">
        <v>0</v>
      </c>
      <c r="D264" s="55">
        <v>0</v>
      </c>
      <c r="E264" s="28" t="s">
        <v>69</v>
      </c>
      <c r="F264" s="28">
        <v>178</v>
      </c>
      <c r="G264" s="28">
        <v>27</v>
      </c>
      <c r="H264" s="28">
        <v>0</v>
      </c>
      <c r="I264" s="31">
        <v>0</v>
      </c>
      <c r="J264" s="28" t="s">
        <v>69</v>
      </c>
    </row>
    <row r="265" spans="1:10" x14ac:dyDescent="0.35">
      <c r="A265" s="27" t="s">
        <v>323</v>
      </c>
      <c r="B265" s="28">
        <v>237</v>
      </c>
      <c r="C265" s="28">
        <v>13</v>
      </c>
      <c r="D265" s="53">
        <v>5.1241391259412765</v>
      </c>
      <c r="E265" s="28" t="s">
        <v>69</v>
      </c>
      <c r="F265" s="28">
        <v>7424</v>
      </c>
      <c r="G265" s="28">
        <v>1162</v>
      </c>
      <c r="H265" s="28">
        <v>15</v>
      </c>
      <c r="I265" s="30">
        <v>1.2908777969018933E-2</v>
      </c>
      <c r="J265" s="28" t="s">
        <v>64</v>
      </c>
    </row>
    <row r="266" spans="1:10" x14ac:dyDescent="0.35">
      <c r="A266" s="27" t="s">
        <v>324</v>
      </c>
      <c r="B266" s="28">
        <v>134</v>
      </c>
      <c r="C266" s="28">
        <v>11</v>
      </c>
      <c r="D266" s="53">
        <v>5.6113162085790922</v>
      </c>
      <c r="E266" s="28" t="s">
        <v>69</v>
      </c>
      <c r="F266" s="28">
        <v>4089</v>
      </c>
      <c r="G266" s="28">
        <v>560</v>
      </c>
      <c r="H266" s="28">
        <v>12</v>
      </c>
      <c r="I266" s="30">
        <v>2.1428571428571429E-2</v>
      </c>
      <c r="J266" s="28" t="s">
        <v>64</v>
      </c>
    </row>
    <row r="267" spans="1:10" x14ac:dyDescent="0.35">
      <c r="A267" s="27" t="s">
        <v>325</v>
      </c>
      <c r="B267" s="28">
        <v>192</v>
      </c>
      <c r="C267" s="28">
        <v>9</v>
      </c>
      <c r="D267" s="52">
        <v>3.5108227374291165</v>
      </c>
      <c r="E267" s="28" t="s">
        <v>66</v>
      </c>
      <c r="F267" s="28">
        <v>8792</v>
      </c>
      <c r="G267" s="28">
        <v>1453</v>
      </c>
      <c r="H267" s="28">
        <v>9</v>
      </c>
      <c r="I267" s="30">
        <v>6.1940812112869928E-3</v>
      </c>
      <c r="J267" s="28" t="s">
        <v>66</v>
      </c>
    </row>
    <row r="268" spans="1:10" x14ac:dyDescent="0.35">
      <c r="A268" s="27" t="s">
        <v>326</v>
      </c>
      <c r="B268" s="28">
        <v>20</v>
      </c>
      <c r="C268" s="28" t="s">
        <v>63</v>
      </c>
      <c r="D268" s="54">
        <v>6.941489162914408</v>
      </c>
      <c r="E268" s="28" t="s">
        <v>66</v>
      </c>
      <c r="F268" s="28">
        <v>2142</v>
      </c>
      <c r="G268" s="28">
        <v>742</v>
      </c>
      <c r="H268" s="28">
        <v>3</v>
      </c>
      <c r="I268" s="30">
        <v>4.0431266846361188E-3</v>
      </c>
      <c r="J268" s="28" t="s">
        <v>66</v>
      </c>
    </row>
    <row r="269" spans="1:10" x14ac:dyDescent="0.35">
      <c r="A269" s="27" t="s">
        <v>327</v>
      </c>
      <c r="B269" s="28">
        <v>9</v>
      </c>
      <c r="C269" s="28">
        <v>0</v>
      </c>
      <c r="D269" s="55">
        <v>0</v>
      </c>
      <c r="E269" s="28" t="s">
        <v>69</v>
      </c>
      <c r="F269" s="28">
        <v>1475</v>
      </c>
      <c r="G269" s="28">
        <v>246</v>
      </c>
      <c r="H269" s="28">
        <v>0</v>
      </c>
      <c r="I269" s="31">
        <v>0</v>
      </c>
      <c r="J269" s="28" t="s">
        <v>69</v>
      </c>
    </row>
    <row r="270" spans="1:10" x14ac:dyDescent="0.35">
      <c r="A270" s="27" t="s">
        <v>328</v>
      </c>
      <c r="B270" s="28">
        <v>25</v>
      </c>
      <c r="C270" s="28" t="s">
        <v>63</v>
      </c>
      <c r="D270" s="54">
        <v>3.7228248570904579</v>
      </c>
      <c r="E270" s="28" t="s">
        <v>69</v>
      </c>
      <c r="F270" s="28">
        <v>1918</v>
      </c>
      <c r="G270" s="28">
        <v>314</v>
      </c>
      <c r="H270" s="28">
        <v>2</v>
      </c>
      <c r="I270" s="30">
        <v>6.369426751592357E-3</v>
      </c>
      <c r="J270" s="28" t="s">
        <v>69</v>
      </c>
    </row>
    <row r="271" spans="1:10" x14ac:dyDescent="0.35">
      <c r="A271" s="27" t="s">
        <v>329</v>
      </c>
      <c r="B271" s="28">
        <v>186</v>
      </c>
      <c r="C271" s="28" t="s">
        <v>63</v>
      </c>
      <c r="D271" s="54">
        <v>0.84740659102798299</v>
      </c>
      <c r="E271" s="28" t="s">
        <v>64</v>
      </c>
      <c r="F271" s="28">
        <v>4750</v>
      </c>
      <c r="G271" s="28">
        <v>402</v>
      </c>
      <c r="H271" s="28">
        <v>2</v>
      </c>
      <c r="I271" s="30">
        <v>4.9751243781094526E-3</v>
      </c>
      <c r="J271" s="28" t="s">
        <v>69</v>
      </c>
    </row>
    <row r="272" spans="1:10" x14ac:dyDescent="0.35">
      <c r="A272" s="27" t="s">
        <v>330</v>
      </c>
      <c r="B272" s="28">
        <v>428</v>
      </c>
      <c r="C272" s="28">
        <v>31</v>
      </c>
      <c r="D272" s="53">
        <v>5.6201694258413877</v>
      </c>
      <c r="E272" s="28" t="s">
        <v>66</v>
      </c>
      <c r="F272" s="28">
        <v>18411</v>
      </c>
      <c r="G272" s="28">
        <v>3127</v>
      </c>
      <c r="H272" s="28">
        <v>33</v>
      </c>
      <c r="I272" s="30">
        <v>1.055324592260953E-2</v>
      </c>
      <c r="J272" s="28" t="s">
        <v>66</v>
      </c>
    </row>
    <row r="273" spans="1:10" x14ac:dyDescent="0.35">
      <c r="A273" s="27" t="s">
        <v>331</v>
      </c>
      <c r="B273" s="28" t="s">
        <v>63</v>
      </c>
      <c r="C273" s="28">
        <v>0</v>
      </c>
      <c r="D273" s="55">
        <v>0</v>
      </c>
      <c r="E273" s="28" t="s">
        <v>69</v>
      </c>
      <c r="F273" s="28">
        <v>925</v>
      </c>
      <c r="G273" s="28">
        <v>154</v>
      </c>
      <c r="H273" s="28">
        <v>0</v>
      </c>
      <c r="I273" s="31">
        <v>0</v>
      </c>
      <c r="J273" s="28" t="s">
        <v>69</v>
      </c>
    </row>
    <row r="274" spans="1:10" x14ac:dyDescent="0.35">
      <c r="A274" s="27" t="s">
        <v>332</v>
      </c>
      <c r="B274" s="28">
        <v>250</v>
      </c>
      <c r="C274" s="28">
        <v>9</v>
      </c>
      <c r="D274" s="52">
        <v>3.4734802015851005</v>
      </c>
      <c r="E274" s="28" t="s">
        <v>66</v>
      </c>
      <c r="F274" s="28">
        <v>7827</v>
      </c>
      <c r="G274" s="28">
        <v>817</v>
      </c>
      <c r="H274" s="28">
        <v>11</v>
      </c>
      <c r="I274" s="30">
        <v>1.346389228886169E-2</v>
      </c>
      <c r="J274" s="28" t="s">
        <v>66</v>
      </c>
    </row>
    <row r="275" spans="1:10" x14ac:dyDescent="0.35">
      <c r="A275" s="27" t="s">
        <v>333</v>
      </c>
      <c r="B275" s="28">
        <v>1314</v>
      </c>
      <c r="C275" s="28">
        <v>65</v>
      </c>
      <c r="D275" s="53">
        <v>6.066047298953043</v>
      </c>
      <c r="E275" s="28" t="s">
        <v>66</v>
      </c>
      <c r="F275" s="28">
        <v>93592</v>
      </c>
      <c r="G275" s="28">
        <v>22965</v>
      </c>
      <c r="H275" s="28">
        <v>75</v>
      </c>
      <c r="I275" s="30">
        <v>3.2658393207054214E-3</v>
      </c>
      <c r="J275" s="28" t="s">
        <v>69</v>
      </c>
    </row>
    <row r="276" spans="1:10" x14ac:dyDescent="0.35">
      <c r="A276" s="27" t="s">
        <v>334</v>
      </c>
      <c r="B276" s="28">
        <v>221</v>
      </c>
      <c r="C276" s="28">
        <v>8</v>
      </c>
      <c r="D276" s="52">
        <v>3.1572172424498075</v>
      </c>
      <c r="E276" s="28" t="s">
        <v>66</v>
      </c>
      <c r="F276" s="28">
        <v>10314</v>
      </c>
      <c r="G276" s="28">
        <v>2002</v>
      </c>
      <c r="H276" s="28">
        <v>9</v>
      </c>
      <c r="I276" s="30">
        <v>4.4955044955044959E-3</v>
      </c>
      <c r="J276" s="28" t="s">
        <v>66</v>
      </c>
    </row>
    <row r="277" spans="1:10" x14ac:dyDescent="0.35">
      <c r="A277" s="27" t="s">
        <v>335</v>
      </c>
      <c r="B277" s="28">
        <v>39</v>
      </c>
      <c r="C277" s="28" t="s">
        <v>63</v>
      </c>
      <c r="D277" s="54">
        <v>3.5681252012406608</v>
      </c>
      <c r="E277" s="28" t="s">
        <v>66</v>
      </c>
      <c r="F277" s="28">
        <v>2491</v>
      </c>
      <c r="G277" s="28">
        <v>413</v>
      </c>
      <c r="H277" s="28">
        <v>3</v>
      </c>
      <c r="I277" s="30">
        <v>7.2639225181598066E-3</v>
      </c>
      <c r="J277" s="28" t="s">
        <v>66</v>
      </c>
    </row>
    <row r="278" spans="1:10" x14ac:dyDescent="0.35">
      <c r="A278" s="27" t="s">
        <v>336</v>
      </c>
      <c r="B278" s="28">
        <v>64</v>
      </c>
      <c r="C278" s="28">
        <v>18</v>
      </c>
      <c r="D278" s="56">
        <v>13.223856779153396</v>
      </c>
      <c r="E278" s="28" t="s">
        <v>66</v>
      </c>
      <c r="F278" s="28">
        <v>5915</v>
      </c>
      <c r="G278" s="28">
        <v>1665</v>
      </c>
      <c r="H278" s="28">
        <v>21</v>
      </c>
      <c r="I278" s="30">
        <v>1.2612612612612612E-2</v>
      </c>
      <c r="J278" s="28" t="s">
        <v>66</v>
      </c>
    </row>
    <row r="279" spans="1:10" x14ac:dyDescent="0.35">
      <c r="A279" s="27" t="s">
        <v>337</v>
      </c>
      <c r="B279" s="28">
        <v>229</v>
      </c>
      <c r="C279" s="28">
        <v>21</v>
      </c>
      <c r="D279" s="56">
        <v>8.9056493877025229</v>
      </c>
      <c r="E279" s="28" t="s">
        <v>66</v>
      </c>
      <c r="F279" s="28">
        <v>7312</v>
      </c>
      <c r="G279" s="28">
        <v>1011</v>
      </c>
      <c r="H279" s="28">
        <v>21</v>
      </c>
      <c r="I279" s="30">
        <v>2.0771513353115726E-2</v>
      </c>
      <c r="J279" s="28" t="s">
        <v>66</v>
      </c>
    </row>
    <row r="280" spans="1:10" x14ac:dyDescent="0.35">
      <c r="A280" s="27" t="s">
        <v>338</v>
      </c>
      <c r="B280" s="28">
        <v>71</v>
      </c>
      <c r="C280" s="28" t="s">
        <v>63</v>
      </c>
      <c r="D280" s="54">
        <v>2.917430073478561</v>
      </c>
      <c r="E280" s="28" t="s">
        <v>69</v>
      </c>
      <c r="F280" s="28">
        <v>3531</v>
      </c>
      <c r="G280" s="28">
        <v>458</v>
      </c>
      <c r="H280" s="28">
        <v>4</v>
      </c>
      <c r="I280" s="30">
        <v>8.7336244541484712E-3</v>
      </c>
      <c r="J280" s="28" t="s">
        <v>69</v>
      </c>
    </row>
    <row r="281" spans="1:10" x14ac:dyDescent="0.35">
      <c r="A281" s="27" t="s">
        <v>339</v>
      </c>
      <c r="B281" s="28">
        <v>108</v>
      </c>
      <c r="C281" s="28">
        <v>11</v>
      </c>
      <c r="D281" s="53">
        <v>6.8203039641451548</v>
      </c>
      <c r="E281" s="28" t="s">
        <v>66</v>
      </c>
      <c r="F281" s="28">
        <v>5044</v>
      </c>
      <c r="G281" s="28">
        <v>756</v>
      </c>
      <c r="H281" s="28">
        <v>12</v>
      </c>
      <c r="I281" s="30">
        <v>1.5873015873015872E-2</v>
      </c>
      <c r="J281" s="28" t="s">
        <v>66</v>
      </c>
    </row>
    <row r="282" spans="1:10" x14ac:dyDescent="0.35">
      <c r="A282" s="27" t="s">
        <v>340</v>
      </c>
      <c r="B282" s="28">
        <v>3729</v>
      </c>
      <c r="C282" s="28">
        <v>324</v>
      </c>
      <c r="D282" s="56">
        <v>14.616569313840872</v>
      </c>
      <c r="E282" s="28" t="s">
        <v>66</v>
      </c>
      <c r="F282" s="28">
        <v>78425</v>
      </c>
      <c r="G282" s="28">
        <v>12514</v>
      </c>
      <c r="H282" s="28">
        <v>390</v>
      </c>
      <c r="I282" s="30">
        <v>3.1165095093495285E-2</v>
      </c>
      <c r="J282" s="28" t="s">
        <v>66</v>
      </c>
    </row>
    <row r="283" spans="1:10" x14ac:dyDescent="0.35">
      <c r="A283" s="27" t="s">
        <v>341</v>
      </c>
      <c r="B283" s="28">
        <v>134</v>
      </c>
      <c r="C283" s="28" t="s">
        <v>63</v>
      </c>
      <c r="D283" s="54">
        <v>1.8144395901950876</v>
      </c>
      <c r="E283" s="28" t="s">
        <v>66</v>
      </c>
      <c r="F283" s="28">
        <v>4569</v>
      </c>
      <c r="G283" s="28">
        <v>608</v>
      </c>
      <c r="H283" s="28">
        <v>2</v>
      </c>
      <c r="I283" s="30">
        <v>3.2894736842105261E-3</v>
      </c>
      <c r="J283" s="28" t="s">
        <v>66</v>
      </c>
    </row>
    <row r="284" spans="1:10" x14ac:dyDescent="0.35">
      <c r="A284" s="27" t="s">
        <v>342</v>
      </c>
      <c r="B284" s="28">
        <v>15</v>
      </c>
      <c r="C284" s="28">
        <v>0</v>
      </c>
      <c r="D284" s="55">
        <v>0</v>
      </c>
      <c r="E284" s="28" t="s">
        <v>69</v>
      </c>
      <c r="F284" s="28">
        <v>851</v>
      </c>
      <c r="G284" s="28">
        <v>91</v>
      </c>
      <c r="H284" s="28">
        <v>0</v>
      </c>
      <c r="I284" s="31">
        <v>0</v>
      </c>
      <c r="J284" s="28" t="s">
        <v>69</v>
      </c>
    </row>
    <row r="285" spans="1:10" x14ac:dyDescent="0.35">
      <c r="A285" s="27" t="s">
        <v>343</v>
      </c>
      <c r="B285" s="28">
        <v>460</v>
      </c>
      <c r="C285" s="28">
        <v>13</v>
      </c>
      <c r="D285" s="53">
        <v>4.163260011461289</v>
      </c>
      <c r="E285" s="28" t="s">
        <v>64</v>
      </c>
      <c r="F285" s="28">
        <v>12391</v>
      </c>
      <c r="G285" s="28">
        <v>1942</v>
      </c>
      <c r="H285" s="28">
        <v>16</v>
      </c>
      <c r="I285" s="30">
        <v>8.2389289392378988E-3</v>
      </c>
      <c r="J285" s="28" t="s">
        <v>64</v>
      </c>
    </row>
    <row r="286" spans="1:10" x14ac:dyDescent="0.35">
      <c r="A286" s="27" t="s">
        <v>344</v>
      </c>
      <c r="B286" s="28">
        <v>687</v>
      </c>
      <c r="C286" s="28">
        <v>27</v>
      </c>
      <c r="D286" s="53">
        <v>6.9730369082264962</v>
      </c>
      <c r="E286" s="28" t="s">
        <v>66</v>
      </c>
      <c r="F286" s="28">
        <v>13179</v>
      </c>
      <c r="G286" s="28">
        <v>1849</v>
      </c>
      <c r="H286" s="28">
        <v>29</v>
      </c>
      <c r="I286" s="30">
        <v>1.5684153596538668E-2</v>
      </c>
      <c r="J286" s="28" t="s">
        <v>66</v>
      </c>
    </row>
    <row r="287" spans="1:10" x14ac:dyDescent="0.35">
      <c r="A287" s="27" t="s">
        <v>345</v>
      </c>
      <c r="B287" s="28">
        <v>32</v>
      </c>
      <c r="C287" s="28" t="s">
        <v>63</v>
      </c>
      <c r="D287" s="54">
        <v>2.9721649603519915</v>
      </c>
      <c r="E287" s="28" t="s">
        <v>66</v>
      </c>
      <c r="F287" s="28">
        <v>3260</v>
      </c>
      <c r="G287" s="28">
        <v>487</v>
      </c>
      <c r="H287" s="28">
        <v>3</v>
      </c>
      <c r="I287" s="30">
        <v>6.1601642710472282E-3</v>
      </c>
      <c r="J287" s="28" t="s">
        <v>66</v>
      </c>
    </row>
    <row r="288" spans="1:10" x14ac:dyDescent="0.35">
      <c r="A288" s="27" t="s">
        <v>346</v>
      </c>
      <c r="B288" s="28">
        <v>58</v>
      </c>
      <c r="C288" s="28" t="s">
        <v>63</v>
      </c>
      <c r="D288" s="54">
        <v>2.7361768445281234</v>
      </c>
      <c r="E288" s="28" t="s">
        <v>66</v>
      </c>
      <c r="F288" s="28">
        <v>3636</v>
      </c>
      <c r="G288" s="28">
        <v>581</v>
      </c>
      <c r="H288" s="28">
        <v>5</v>
      </c>
      <c r="I288" s="30">
        <v>8.6058519793459545E-3</v>
      </c>
      <c r="J288" s="28" t="s">
        <v>66</v>
      </c>
    </row>
    <row r="289" spans="1:10" x14ac:dyDescent="0.35">
      <c r="A289" s="27" t="s">
        <v>347</v>
      </c>
      <c r="B289" s="28">
        <v>225</v>
      </c>
      <c r="C289" s="28">
        <v>5</v>
      </c>
      <c r="D289" s="52">
        <v>1.9947782790101913</v>
      </c>
      <c r="E289" s="28" t="s">
        <v>66</v>
      </c>
      <c r="F289" s="28">
        <v>8839</v>
      </c>
      <c r="G289" s="28">
        <v>1289</v>
      </c>
      <c r="H289" s="28">
        <v>5</v>
      </c>
      <c r="I289" s="30">
        <v>3.8789759503491078E-3</v>
      </c>
      <c r="J289" s="28" t="s">
        <v>69</v>
      </c>
    </row>
    <row r="290" spans="1:10" x14ac:dyDescent="0.35">
      <c r="A290" s="27" t="s">
        <v>348</v>
      </c>
      <c r="B290" s="28">
        <v>21</v>
      </c>
      <c r="C290" s="28">
        <v>11</v>
      </c>
      <c r="D290" s="56">
        <v>20.668636018306859</v>
      </c>
      <c r="E290" s="28" t="s">
        <v>66</v>
      </c>
      <c r="F290" s="28">
        <v>5427</v>
      </c>
      <c r="G290" s="28">
        <v>1552</v>
      </c>
      <c r="H290" s="28">
        <v>11</v>
      </c>
      <c r="I290" s="30">
        <v>7.0876288659793814E-3</v>
      </c>
      <c r="J290" s="28" t="s">
        <v>66</v>
      </c>
    </row>
    <row r="291" spans="1:10" x14ac:dyDescent="0.35">
      <c r="A291" s="27" t="s">
        <v>349</v>
      </c>
      <c r="B291" s="28">
        <v>79</v>
      </c>
      <c r="C291" s="28" t="s">
        <v>63</v>
      </c>
      <c r="D291" s="54">
        <v>2.3850555727566762</v>
      </c>
      <c r="E291" s="28" t="s">
        <v>66</v>
      </c>
      <c r="F291" s="28">
        <v>3786</v>
      </c>
      <c r="G291" s="28">
        <v>606</v>
      </c>
      <c r="H291" s="28">
        <v>4</v>
      </c>
      <c r="I291" s="30">
        <v>6.6006600660066007E-3</v>
      </c>
      <c r="J291" s="28" t="s">
        <v>66</v>
      </c>
    </row>
    <row r="292" spans="1:10" x14ac:dyDescent="0.35">
      <c r="A292" s="27" t="s">
        <v>350</v>
      </c>
      <c r="B292" s="28">
        <v>168</v>
      </c>
      <c r="C292" s="28" t="s">
        <v>63</v>
      </c>
      <c r="D292" s="54">
        <v>0.52112296051540219</v>
      </c>
      <c r="E292" s="28" t="s">
        <v>64</v>
      </c>
      <c r="F292" s="28">
        <v>7522</v>
      </c>
      <c r="G292" s="28">
        <v>1167</v>
      </c>
      <c r="H292" s="28">
        <v>3</v>
      </c>
      <c r="I292" s="30">
        <v>2.5706940874035988E-3</v>
      </c>
      <c r="J292" s="28" t="s">
        <v>64</v>
      </c>
    </row>
    <row r="293" spans="1:10" x14ac:dyDescent="0.35">
      <c r="A293" s="27" t="s">
        <v>351</v>
      </c>
      <c r="B293" s="28">
        <v>185</v>
      </c>
      <c r="C293" s="28">
        <v>7</v>
      </c>
      <c r="D293" s="52">
        <v>3.130969625015084</v>
      </c>
      <c r="E293" s="28" t="s">
        <v>66</v>
      </c>
      <c r="F293" s="28">
        <v>6004</v>
      </c>
      <c r="G293" s="28">
        <v>738</v>
      </c>
      <c r="H293" s="28">
        <v>10</v>
      </c>
      <c r="I293" s="30">
        <v>1.3550135501355014E-2</v>
      </c>
      <c r="J293" s="28" t="s">
        <v>64</v>
      </c>
    </row>
    <row r="294" spans="1:10" x14ac:dyDescent="0.35">
      <c r="A294" s="27" t="s">
        <v>352</v>
      </c>
      <c r="B294" s="28">
        <v>1171</v>
      </c>
      <c r="C294" s="28">
        <v>51</v>
      </c>
      <c r="D294" s="53">
        <v>6.3598731881620489</v>
      </c>
      <c r="E294" s="28" t="s">
        <v>66</v>
      </c>
      <c r="F294" s="28">
        <v>27265</v>
      </c>
      <c r="G294" s="28">
        <v>3296</v>
      </c>
      <c r="H294" s="28">
        <v>58</v>
      </c>
      <c r="I294" s="30">
        <v>1.7597087378640776E-2</v>
      </c>
      <c r="J294" s="28" t="s">
        <v>66</v>
      </c>
    </row>
    <row r="295" spans="1:10" x14ac:dyDescent="0.35">
      <c r="A295" s="27" t="s">
        <v>353</v>
      </c>
      <c r="B295" s="28">
        <v>128</v>
      </c>
      <c r="C295" s="28" t="s">
        <v>63</v>
      </c>
      <c r="D295" s="54">
        <v>0.79978578100765574</v>
      </c>
      <c r="E295" s="28" t="s">
        <v>69</v>
      </c>
      <c r="F295" s="28">
        <v>3561</v>
      </c>
      <c r="G295" s="28">
        <v>386</v>
      </c>
      <c r="H295" s="28">
        <v>1</v>
      </c>
      <c r="I295" s="30">
        <v>2.5906735751295338E-3</v>
      </c>
      <c r="J295" s="28" t="s">
        <v>69</v>
      </c>
    </row>
    <row r="296" spans="1:10" x14ac:dyDescent="0.35">
      <c r="A296" s="27" t="s">
        <v>354</v>
      </c>
      <c r="B296" s="28">
        <v>677</v>
      </c>
      <c r="C296" s="28">
        <v>34</v>
      </c>
      <c r="D296" s="53">
        <v>7.8873650827945898</v>
      </c>
      <c r="E296" s="28" t="s">
        <v>66</v>
      </c>
      <c r="F296" s="28">
        <v>17622</v>
      </c>
      <c r="G296" s="28">
        <v>2671</v>
      </c>
      <c r="H296" s="28">
        <v>35</v>
      </c>
      <c r="I296" s="30">
        <v>1.3103706476974916E-2</v>
      </c>
      <c r="J296" s="28" t="s">
        <v>66</v>
      </c>
    </row>
    <row r="297" spans="1:10" x14ac:dyDescent="0.35">
      <c r="A297" s="27" t="s">
        <v>355</v>
      </c>
      <c r="B297" s="28">
        <v>15</v>
      </c>
      <c r="C297" s="28">
        <v>0</v>
      </c>
      <c r="D297" s="55">
        <v>0</v>
      </c>
      <c r="E297" s="28" t="s">
        <v>69</v>
      </c>
      <c r="F297" s="28">
        <v>4766</v>
      </c>
      <c r="G297" s="28">
        <v>490</v>
      </c>
      <c r="H297" s="28">
        <v>0</v>
      </c>
      <c r="I297" s="31">
        <v>0</v>
      </c>
      <c r="J297" s="28" t="s">
        <v>69</v>
      </c>
    </row>
    <row r="298" spans="1:10" x14ac:dyDescent="0.35">
      <c r="A298" s="27" t="s">
        <v>356</v>
      </c>
      <c r="B298" s="28" t="s">
        <v>63</v>
      </c>
      <c r="C298" s="28">
        <v>0</v>
      </c>
      <c r="D298" s="55">
        <v>0</v>
      </c>
      <c r="E298" s="28" t="s">
        <v>69</v>
      </c>
      <c r="F298" s="28">
        <v>55</v>
      </c>
      <c r="G298" s="28">
        <v>5</v>
      </c>
      <c r="H298" s="28">
        <v>0</v>
      </c>
      <c r="I298" s="31">
        <v>0</v>
      </c>
      <c r="J298" s="28" t="s">
        <v>69</v>
      </c>
    </row>
    <row r="299" spans="1:10" x14ac:dyDescent="0.35">
      <c r="A299" s="27" t="s">
        <v>357</v>
      </c>
      <c r="B299" s="28">
        <v>124</v>
      </c>
      <c r="C299" s="28" t="s">
        <v>63</v>
      </c>
      <c r="D299" s="54">
        <v>1.2222682462021222</v>
      </c>
      <c r="E299" s="28" t="s">
        <v>66</v>
      </c>
      <c r="F299" s="28">
        <v>3540</v>
      </c>
      <c r="G299" s="28">
        <v>506</v>
      </c>
      <c r="H299" s="28">
        <v>1</v>
      </c>
      <c r="I299" s="30">
        <v>1.976284584980237E-3</v>
      </c>
      <c r="J299" s="28" t="s">
        <v>66</v>
      </c>
    </row>
    <row r="300" spans="1:10" x14ac:dyDescent="0.35">
      <c r="A300" s="27" t="s">
        <v>358</v>
      </c>
      <c r="B300" s="28">
        <v>45</v>
      </c>
      <c r="C300" s="28" t="s">
        <v>63</v>
      </c>
      <c r="D300" s="54">
        <v>1.5614656095833386</v>
      </c>
      <c r="E300" s="28" t="s">
        <v>69</v>
      </c>
      <c r="F300" s="28">
        <v>3385</v>
      </c>
      <c r="G300" s="28">
        <v>445</v>
      </c>
      <c r="H300" s="28">
        <v>2</v>
      </c>
      <c r="I300" s="30">
        <v>4.4943820224719105E-3</v>
      </c>
      <c r="J300" s="28" t="s">
        <v>64</v>
      </c>
    </row>
    <row r="301" spans="1:10" x14ac:dyDescent="0.35">
      <c r="A301" s="27" t="s">
        <v>359</v>
      </c>
      <c r="B301" s="28">
        <v>13</v>
      </c>
      <c r="C301" s="28" t="s">
        <v>63</v>
      </c>
      <c r="D301" s="54">
        <v>3.6169518286906688</v>
      </c>
      <c r="E301" s="28" t="s">
        <v>66</v>
      </c>
      <c r="F301" s="28">
        <v>734</v>
      </c>
      <c r="G301" s="28">
        <v>46</v>
      </c>
      <c r="H301" s="28">
        <v>1</v>
      </c>
      <c r="I301" s="30">
        <v>2.1739130434782608E-2</v>
      </c>
      <c r="J301" s="28" t="s">
        <v>66</v>
      </c>
    </row>
    <row r="302" spans="1:10" x14ac:dyDescent="0.35">
      <c r="A302" s="27" t="s">
        <v>360</v>
      </c>
      <c r="B302" s="28">
        <v>142</v>
      </c>
      <c r="C302" s="28">
        <v>10</v>
      </c>
      <c r="D302" s="53">
        <v>5.956925680617303</v>
      </c>
      <c r="E302" s="28" t="s">
        <v>66</v>
      </c>
      <c r="F302" s="28">
        <v>4969</v>
      </c>
      <c r="G302" s="28">
        <v>720</v>
      </c>
      <c r="H302" s="28">
        <v>14</v>
      </c>
      <c r="I302" s="30">
        <v>1.9444444444444445E-2</v>
      </c>
      <c r="J302" s="28" t="s">
        <v>66</v>
      </c>
    </row>
    <row r="303" spans="1:10" x14ac:dyDescent="0.35">
      <c r="A303" s="27" t="s">
        <v>361</v>
      </c>
      <c r="B303" s="28" t="s">
        <v>63</v>
      </c>
      <c r="C303" s="28">
        <v>0</v>
      </c>
      <c r="D303" s="55">
        <v>0</v>
      </c>
      <c r="E303" s="28" t="s">
        <v>69</v>
      </c>
      <c r="F303" s="28">
        <v>115</v>
      </c>
      <c r="G303" s="28">
        <v>19</v>
      </c>
      <c r="H303" s="28">
        <v>0</v>
      </c>
      <c r="I303" s="31">
        <v>0</v>
      </c>
      <c r="J303" s="28" t="s">
        <v>69</v>
      </c>
    </row>
    <row r="304" spans="1:10" x14ac:dyDescent="0.35">
      <c r="A304" s="27" t="s">
        <v>362</v>
      </c>
      <c r="B304" s="28">
        <v>36</v>
      </c>
      <c r="C304" s="28" t="s">
        <v>63</v>
      </c>
      <c r="D304" s="54">
        <v>3.1602038994339239</v>
      </c>
      <c r="E304" s="28" t="s">
        <v>69</v>
      </c>
      <c r="F304" s="28">
        <v>2749</v>
      </c>
      <c r="G304" s="28">
        <v>443</v>
      </c>
      <c r="H304" s="28">
        <v>4</v>
      </c>
      <c r="I304" s="30">
        <v>9.0293453724604959E-3</v>
      </c>
      <c r="J304" s="28" t="s">
        <v>69</v>
      </c>
    </row>
    <row r="305" spans="1:10" x14ac:dyDescent="0.35">
      <c r="A305" s="27" t="s">
        <v>363</v>
      </c>
      <c r="B305" s="28">
        <v>105</v>
      </c>
      <c r="C305" s="28">
        <v>14</v>
      </c>
      <c r="D305" s="53">
        <v>6.48790793610556</v>
      </c>
      <c r="E305" s="28" t="s">
        <v>66</v>
      </c>
      <c r="F305" s="28">
        <v>5081</v>
      </c>
      <c r="G305" s="28">
        <v>739</v>
      </c>
      <c r="H305" s="28">
        <v>14</v>
      </c>
      <c r="I305" s="30">
        <v>1.8944519621109608E-2</v>
      </c>
      <c r="J305" s="28" t="s">
        <v>69</v>
      </c>
    </row>
    <row r="306" spans="1:10" x14ac:dyDescent="0.35">
      <c r="A306" s="27" t="s">
        <v>364</v>
      </c>
      <c r="B306" s="28">
        <v>371</v>
      </c>
      <c r="C306" s="28">
        <v>13</v>
      </c>
      <c r="D306" s="52">
        <v>3.4385394205839872</v>
      </c>
      <c r="E306" s="28" t="s">
        <v>66</v>
      </c>
      <c r="F306" s="28">
        <v>14097</v>
      </c>
      <c r="G306" s="28">
        <v>2153</v>
      </c>
      <c r="H306" s="28">
        <v>15</v>
      </c>
      <c r="I306" s="30">
        <v>6.9670227589410123E-3</v>
      </c>
      <c r="J306" s="28" t="s">
        <v>66</v>
      </c>
    </row>
    <row r="307" spans="1:10" x14ac:dyDescent="0.35">
      <c r="A307" s="27" t="s">
        <v>365</v>
      </c>
      <c r="B307" s="28">
        <v>5</v>
      </c>
      <c r="C307" s="28">
        <v>0</v>
      </c>
      <c r="D307" s="55">
        <v>0</v>
      </c>
      <c r="E307" s="28" t="s">
        <v>69</v>
      </c>
      <c r="F307" s="28">
        <v>553</v>
      </c>
      <c r="G307" s="28">
        <v>73</v>
      </c>
      <c r="H307" s="28">
        <v>0</v>
      </c>
      <c r="I307" s="31">
        <v>0</v>
      </c>
      <c r="J307" s="28" t="s">
        <v>69</v>
      </c>
    </row>
    <row r="308" spans="1:10" x14ac:dyDescent="0.35">
      <c r="A308" s="27" t="s">
        <v>366</v>
      </c>
      <c r="B308" s="28">
        <v>315</v>
      </c>
      <c r="C308" s="28">
        <v>27</v>
      </c>
      <c r="D308" s="53">
        <v>7.4460195016142041</v>
      </c>
      <c r="E308" s="28" t="s">
        <v>64</v>
      </c>
      <c r="F308" s="28">
        <v>12328</v>
      </c>
      <c r="G308" s="28">
        <v>1982</v>
      </c>
      <c r="H308" s="28">
        <v>32</v>
      </c>
      <c r="I308" s="30">
        <v>1.6145307769929364E-2</v>
      </c>
      <c r="J308" s="28" t="s">
        <v>64</v>
      </c>
    </row>
    <row r="309" spans="1:10" x14ac:dyDescent="0.35">
      <c r="A309" s="27" t="s">
        <v>367</v>
      </c>
      <c r="B309" s="28">
        <v>1471</v>
      </c>
      <c r="C309" s="28">
        <v>86</v>
      </c>
      <c r="D309" s="56">
        <v>9.2152734056181966</v>
      </c>
      <c r="E309" s="28" t="s">
        <v>66</v>
      </c>
      <c r="F309" s="28">
        <v>66264</v>
      </c>
      <c r="G309" s="28">
        <v>17431</v>
      </c>
      <c r="H309" s="28">
        <v>93</v>
      </c>
      <c r="I309" s="30">
        <v>5.3353221272445647E-3</v>
      </c>
      <c r="J309" s="28" t="s">
        <v>66</v>
      </c>
    </row>
    <row r="310" spans="1:10" x14ac:dyDescent="0.35">
      <c r="A310" s="27" t="s">
        <v>368</v>
      </c>
      <c r="B310" s="28">
        <v>46</v>
      </c>
      <c r="C310" s="28" t="s">
        <v>63</v>
      </c>
      <c r="D310" s="54">
        <v>0.70450918398120432</v>
      </c>
      <c r="E310" s="28" t="s">
        <v>66</v>
      </c>
      <c r="F310" s="28">
        <v>4047</v>
      </c>
      <c r="G310" s="28">
        <v>628</v>
      </c>
      <c r="H310" s="28">
        <v>2</v>
      </c>
      <c r="I310" s="30">
        <v>3.1847133757961785E-3</v>
      </c>
      <c r="J310" s="28" t="s">
        <v>66</v>
      </c>
    </row>
    <row r="311" spans="1:10" x14ac:dyDescent="0.35">
      <c r="A311" s="27" t="s">
        <v>369</v>
      </c>
      <c r="B311" s="28">
        <v>256</v>
      </c>
      <c r="C311" s="28">
        <v>16</v>
      </c>
      <c r="D311" s="53">
        <v>4.7716861846916006</v>
      </c>
      <c r="E311" s="28" t="s">
        <v>66</v>
      </c>
      <c r="F311" s="28">
        <v>7609</v>
      </c>
      <c r="G311" s="28">
        <v>955</v>
      </c>
      <c r="H311" s="28">
        <v>17</v>
      </c>
      <c r="I311" s="30">
        <v>1.7801047120418849E-2</v>
      </c>
      <c r="J311" s="28" t="s">
        <v>66</v>
      </c>
    </row>
    <row r="312" spans="1:10" x14ac:dyDescent="0.35">
      <c r="A312" s="27" t="s">
        <v>370</v>
      </c>
      <c r="B312" s="28">
        <v>32</v>
      </c>
      <c r="C312" s="28" t="s">
        <v>63</v>
      </c>
      <c r="D312" s="54">
        <v>3.9521733384675763</v>
      </c>
      <c r="E312" s="28" t="s">
        <v>66</v>
      </c>
      <c r="F312" s="28">
        <v>1613</v>
      </c>
      <c r="G312" s="28">
        <v>221</v>
      </c>
      <c r="H312" s="28">
        <v>4</v>
      </c>
      <c r="I312" s="30">
        <v>1.8099547511312219E-2</v>
      </c>
      <c r="J312" s="28" t="s">
        <v>66</v>
      </c>
    </row>
    <row r="313" spans="1:10" x14ac:dyDescent="0.35">
      <c r="A313" s="27" t="s">
        <v>371</v>
      </c>
      <c r="B313" s="28">
        <v>0</v>
      </c>
      <c r="C313" s="28">
        <v>0</v>
      </c>
      <c r="D313" s="55">
        <v>0</v>
      </c>
      <c r="E313" s="28" t="s">
        <v>69</v>
      </c>
      <c r="F313" s="28">
        <v>252</v>
      </c>
      <c r="G313" s="28">
        <v>31</v>
      </c>
      <c r="H313" s="28">
        <v>0</v>
      </c>
      <c r="I313" s="31">
        <v>0</v>
      </c>
      <c r="J313" s="28" t="s">
        <v>69</v>
      </c>
    </row>
    <row r="314" spans="1:10" x14ac:dyDescent="0.35">
      <c r="A314" s="27" t="s">
        <v>372</v>
      </c>
      <c r="B314" s="28" t="s">
        <v>63</v>
      </c>
      <c r="C314" s="28">
        <v>0</v>
      </c>
      <c r="D314" s="55">
        <v>0</v>
      </c>
      <c r="E314" s="28" t="s">
        <v>69</v>
      </c>
      <c r="F314" s="28">
        <v>131</v>
      </c>
      <c r="G314" s="28">
        <v>14</v>
      </c>
      <c r="H314" s="28">
        <v>0</v>
      </c>
      <c r="I314" s="31">
        <v>0</v>
      </c>
      <c r="J314" s="28" t="s">
        <v>69</v>
      </c>
    </row>
    <row r="315" spans="1:10" x14ac:dyDescent="0.35">
      <c r="A315" s="27" t="s">
        <v>373</v>
      </c>
      <c r="B315" s="28">
        <v>462</v>
      </c>
      <c r="C315" s="28">
        <v>15</v>
      </c>
      <c r="D315" s="52">
        <v>3.229849260349877</v>
      </c>
      <c r="E315" s="28" t="s">
        <v>66</v>
      </c>
      <c r="F315" s="28">
        <v>19545</v>
      </c>
      <c r="G315" s="28">
        <v>3484</v>
      </c>
      <c r="H315" s="28">
        <v>19</v>
      </c>
      <c r="I315" s="30">
        <v>5.4535017221584384E-3</v>
      </c>
      <c r="J315" s="28" t="s">
        <v>69</v>
      </c>
    </row>
    <row r="316" spans="1:10" x14ac:dyDescent="0.35">
      <c r="A316" s="27" t="s">
        <v>374</v>
      </c>
      <c r="B316" s="28">
        <v>124</v>
      </c>
      <c r="C316" s="28" t="s">
        <v>63</v>
      </c>
      <c r="D316" s="54">
        <v>1.613353081235436</v>
      </c>
      <c r="E316" s="28" t="s">
        <v>64</v>
      </c>
      <c r="F316" s="28">
        <v>7044</v>
      </c>
      <c r="G316" s="28">
        <v>1171</v>
      </c>
      <c r="H316" s="28">
        <v>4</v>
      </c>
      <c r="I316" s="30">
        <v>3.4158838599487617E-3</v>
      </c>
      <c r="J316" s="28" t="s">
        <v>64</v>
      </c>
    </row>
    <row r="317" spans="1:10" x14ac:dyDescent="0.35">
      <c r="A317" s="27" t="s">
        <v>375</v>
      </c>
      <c r="B317" s="28">
        <v>317</v>
      </c>
      <c r="C317" s="28">
        <v>21</v>
      </c>
      <c r="D317" s="56">
        <v>8.72549181663131</v>
      </c>
      <c r="E317" s="28" t="s">
        <v>66</v>
      </c>
      <c r="F317" s="28">
        <v>9192</v>
      </c>
      <c r="G317" s="28">
        <v>1249</v>
      </c>
      <c r="H317" s="28">
        <v>22</v>
      </c>
      <c r="I317" s="30">
        <v>1.7614091273018415E-2</v>
      </c>
      <c r="J317" s="28" t="s">
        <v>66</v>
      </c>
    </row>
    <row r="318" spans="1:10" x14ac:dyDescent="0.35">
      <c r="A318" s="27" t="s">
        <v>376</v>
      </c>
      <c r="B318" s="28">
        <v>296</v>
      </c>
      <c r="C318" s="28">
        <v>10</v>
      </c>
      <c r="D318" s="52">
        <v>2.4021988913645558</v>
      </c>
      <c r="E318" s="28" t="s">
        <v>69</v>
      </c>
      <c r="F318" s="28">
        <v>41351</v>
      </c>
      <c r="G318" s="28">
        <v>13048</v>
      </c>
      <c r="H318" s="28">
        <v>11</v>
      </c>
      <c r="I318" s="30">
        <v>8.4304107909258122E-4</v>
      </c>
      <c r="J318" s="28" t="s">
        <v>69</v>
      </c>
    </row>
    <row r="319" spans="1:10" x14ac:dyDescent="0.35">
      <c r="A319" s="27" t="s">
        <v>377</v>
      </c>
      <c r="B319" s="28">
        <v>8</v>
      </c>
      <c r="C319" s="28">
        <v>0</v>
      </c>
      <c r="D319" s="55">
        <v>0</v>
      </c>
      <c r="E319" s="28" t="s">
        <v>69</v>
      </c>
      <c r="F319" s="28">
        <v>1023</v>
      </c>
      <c r="G319" s="28">
        <v>108</v>
      </c>
      <c r="H319" s="28">
        <v>0</v>
      </c>
      <c r="I319" s="31">
        <v>0</v>
      </c>
      <c r="J319" s="28" t="s">
        <v>69</v>
      </c>
    </row>
    <row r="320" spans="1:10" x14ac:dyDescent="0.35">
      <c r="A320" s="27" t="s">
        <v>378</v>
      </c>
      <c r="B320" s="28">
        <v>0</v>
      </c>
      <c r="C320" s="28">
        <v>0</v>
      </c>
      <c r="D320" s="55">
        <v>0</v>
      </c>
      <c r="E320" s="28" t="s">
        <v>69</v>
      </c>
      <c r="F320" s="28">
        <v>405</v>
      </c>
      <c r="G320" s="28">
        <v>73</v>
      </c>
      <c r="H320" s="28">
        <v>0</v>
      </c>
      <c r="I320" s="31">
        <v>0</v>
      </c>
      <c r="J320" s="28" t="s">
        <v>69</v>
      </c>
    </row>
    <row r="321" spans="1:10" x14ac:dyDescent="0.35">
      <c r="A321" s="27" t="s">
        <v>379</v>
      </c>
      <c r="B321" s="28">
        <v>32</v>
      </c>
      <c r="C321" s="28" t="s">
        <v>63</v>
      </c>
      <c r="D321" s="54">
        <v>1.3720207335786816</v>
      </c>
      <c r="E321" s="28" t="s">
        <v>64</v>
      </c>
      <c r="F321" s="28">
        <v>3440</v>
      </c>
      <c r="G321" s="28">
        <v>405</v>
      </c>
      <c r="H321" s="28">
        <v>1</v>
      </c>
      <c r="I321" s="30">
        <v>2.4691358024691358E-3</v>
      </c>
      <c r="J321" s="28" t="s">
        <v>64</v>
      </c>
    </row>
    <row r="322" spans="1:10" x14ac:dyDescent="0.35">
      <c r="A322" s="27" t="s">
        <v>380</v>
      </c>
      <c r="B322" s="28">
        <v>69</v>
      </c>
      <c r="C322" s="28" t="s">
        <v>63</v>
      </c>
      <c r="D322" s="54">
        <v>1.8197901901084725</v>
      </c>
      <c r="E322" s="28" t="s">
        <v>66</v>
      </c>
      <c r="F322" s="28">
        <v>3503</v>
      </c>
      <c r="G322" s="28">
        <v>524</v>
      </c>
      <c r="H322" s="28">
        <v>2</v>
      </c>
      <c r="I322" s="30">
        <v>3.8167938931297708E-3</v>
      </c>
      <c r="J322" s="28" t="s">
        <v>66</v>
      </c>
    </row>
    <row r="323" spans="1:10" x14ac:dyDescent="0.35">
      <c r="A323" s="27" t="s">
        <v>381</v>
      </c>
      <c r="B323" s="28">
        <v>160</v>
      </c>
      <c r="C323" s="28" t="s">
        <v>63</v>
      </c>
      <c r="D323" s="54">
        <v>1.9711182214413723</v>
      </c>
      <c r="E323" s="28" t="s">
        <v>69</v>
      </c>
      <c r="F323" s="28">
        <v>3866</v>
      </c>
      <c r="G323" s="28">
        <v>563</v>
      </c>
      <c r="H323" s="28">
        <v>2</v>
      </c>
      <c r="I323" s="30">
        <v>3.552397868561279E-3</v>
      </c>
      <c r="J323" s="28" t="s">
        <v>64</v>
      </c>
    </row>
    <row r="324" spans="1:10" x14ac:dyDescent="0.35">
      <c r="A324" s="27" t="s">
        <v>382</v>
      </c>
      <c r="B324" s="28">
        <v>26</v>
      </c>
      <c r="C324" s="28">
        <v>0</v>
      </c>
      <c r="D324" s="55">
        <v>0</v>
      </c>
      <c r="E324" s="28" t="s">
        <v>69</v>
      </c>
      <c r="F324" s="28">
        <v>2171</v>
      </c>
      <c r="G324" s="28">
        <v>213</v>
      </c>
      <c r="H324" s="28">
        <v>0</v>
      </c>
      <c r="I324" s="31">
        <v>0</v>
      </c>
      <c r="J324" s="28" t="s">
        <v>69</v>
      </c>
    </row>
    <row r="325" spans="1:10" x14ac:dyDescent="0.35">
      <c r="A325" s="27" t="s">
        <v>383</v>
      </c>
      <c r="B325" s="28">
        <v>21</v>
      </c>
      <c r="C325" s="28" t="s">
        <v>63</v>
      </c>
      <c r="D325" s="54">
        <v>5.2501688968833049</v>
      </c>
      <c r="E325" s="28" t="s">
        <v>66</v>
      </c>
      <c r="F325" s="28">
        <v>1830</v>
      </c>
      <c r="G325" s="28">
        <v>308</v>
      </c>
      <c r="H325" s="28">
        <v>4</v>
      </c>
      <c r="I325" s="30">
        <v>1.2987012987012988E-2</v>
      </c>
      <c r="J325" s="28" t="s">
        <v>66</v>
      </c>
    </row>
    <row r="326" spans="1:10" x14ac:dyDescent="0.35">
      <c r="A326" s="27" t="s">
        <v>384</v>
      </c>
      <c r="B326" s="28">
        <v>468</v>
      </c>
      <c r="C326" s="28">
        <v>16</v>
      </c>
      <c r="D326" s="52">
        <v>3.8797264710490147</v>
      </c>
      <c r="E326" s="28" t="s">
        <v>66</v>
      </c>
      <c r="F326" s="28">
        <v>11790</v>
      </c>
      <c r="G326" s="28">
        <v>1689</v>
      </c>
      <c r="H326" s="28">
        <v>19</v>
      </c>
      <c r="I326" s="30">
        <v>1.1249259917110717E-2</v>
      </c>
      <c r="J326" s="28" t="s">
        <v>66</v>
      </c>
    </row>
    <row r="327" spans="1:10" x14ac:dyDescent="0.35">
      <c r="A327" s="27" t="s">
        <v>385</v>
      </c>
      <c r="B327" s="28">
        <v>8</v>
      </c>
      <c r="C327" s="28">
        <v>0</v>
      </c>
      <c r="D327" s="55">
        <v>0</v>
      </c>
      <c r="E327" s="28" t="s">
        <v>64</v>
      </c>
      <c r="F327" s="28">
        <v>554</v>
      </c>
      <c r="G327" s="28">
        <v>87</v>
      </c>
      <c r="H327" s="28">
        <v>0</v>
      </c>
      <c r="I327" s="31">
        <v>0</v>
      </c>
      <c r="J327" s="28" t="s">
        <v>64</v>
      </c>
    </row>
    <row r="328" spans="1:10" x14ac:dyDescent="0.35">
      <c r="A328" s="27" t="s">
        <v>386</v>
      </c>
      <c r="B328" s="28">
        <v>16</v>
      </c>
      <c r="C328" s="28" t="s">
        <v>63</v>
      </c>
      <c r="D328" s="54">
        <v>2.4776047356864526</v>
      </c>
      <c r="E328" s="28" t="s">
        <v>64</v>
      </c>
      <c r="F328" s="28">
        <v>1787</v>
      </c>
      <c r="G328" s="28">
        <v>182</v>
      </c>
      <c r="H328" s="28">
        <v>1</v>
      </c>
      <c r="I328" s="30">
        <v>5.4945054945054949E-3</v>
      </c>
      <c r="J328" s="28" t="s">
        <v>64</v>
      </c>
    </row>
    <row r="329" spans="1:10" x14ac:dyDescent="0.35">
      <c r="A329" s="27" t="s">
        <v>387</v>
      </c>
      <c r="B329" s="28">
        <v>400</v>
      </c>
      <c r="C329" s="28">
        <v>9</v>
      </c>
      <c r="D329" s="52">
        <v>3.411799502813738</v>
      </c>
      <c r="E329" s="28" t="s">
        <v>64</v>
      </c>
      <c r="F329" s="28">
        <v>9512</v>
      </c>
      <c r="G329" s="28">
        <v>1536</v>
      </c>
      <c r="H329" s="28">
        <v>10</v>
      </c>
      <c r="I329" s="30">
        <v>6.510416666666667E-3</v>
      </c>
      <c r="J329" s="28" t="s">
        <v>64</v>
      </c>
    </row>
    <row r="330" spans="1:10" x14ac:dyDescent="0.35">
      <c r="A330" s="27" t="s">
        <v>388</v>
      </c>
      <c r="B330" s="28">
        <v>557</v>
      </c>
      <c r="C330" s="28">
        <v>21</v>
      </c>
      <c r="D330" s="52">
        <v>3.6076404510037041</v>
      </c>
      <c r="E330" s="28" t="s">
        <v>66</v>
      </c>
      <c r="F330" s="28">
        <v>16282</v>
      </c>
      <c r="G330" s="28">
        <v>2384</v>
      </c>
      <c r="H330" s="28">
        <v>24</v>
      </c>
      <c r="I330" s="30">
        <v>1.0067114093959731E-2</v>
      </c>
      <c r="J330" s="28" t="s">
        <v>66</v>
      </c>
    </row>
    <row r="331" spans="1:10" x14ac:dyDescent="0.35">
      <c r="A331" s="27" t="s">
        <v>389</v>
      </c>
      <c r="B331" s="28">
        <v>213</v>
      </c>
      <c r="C331" s="28">
        <v>14</v>
      </c>
      <c r="D331" s="53">
        <v>4.3216438590394102</v>
      </c>
      <c r="E331" s="28" t="s">
        <v>64</v>
      </c>
      <c r="F331" s="28">
        <v>10075</v>
      </c>
      <c r="G331" s="28">
        <v>1462</v>
      </c>
      <c r="H331" s="28">
        <v>15</v>
      </c>
      <c r="I331" s="30">
        <v>1.0259917920656635E-2</v>
      </c>
      <c r="J331" s="28" t="s">
        <v>64</v>
      </c>
    </row>
    <row r="332" spans="1:10" x14ac:dyDescent="0.35">
      <c r="A332" s="27" t="s">
        <v>390</v>
      </c>
      <c r="B332" s="28">
        <v>10</v>
      </c>
      <c r="C332" s="28">
        <v>0</v>
      </c>
      <c r="D332" s="55">
        <v>0</v>
      </c>
      <c r="E332" s="28" t="s">
        <v>69</v>
      </c>
      <c r="F332" s="28">
        <v>385</v>
      </c>
      <c r="G332" s="28">
        <v>40</v>
      </c>
      <c r="H332" s="28">
        <v>0</v>
      </c>
      <c r="I332" s="31">
        <v>0</v>
      </c>
      <c r="J332" s="28" t="s">
        <v>69</v>
      </c>
    </row>
    <row r="333" spans="1:10" x14ac:dyDescent="0.35">
      <c r="A333" s="27" t="s">
        <v>391</v>
      </c>
      <c r="B333" s="28">
        <v>42</v>
      </c>
      <c r="C333" s="28" t="s">
        <v>63</v>
      </c>
      <c r="D333" s="54">
        <v>1.9483695613045506</v>
      </c>
      <c r="E333" s="28" t="s">
        <v>66</v>
      </c>
      <c r="F333" s="28">
        <v>3073</v>
      </c>
      <c r="G333" s="28">
        <v>383</v>
      </c>
      <c r="H333" s="28">
        <v>3</v>
      </c>
      <c r="I333" s="30">
        <v>7.832898172323759E-3</v>
      </c>
      <c r="J333" s="28" t="s">
        <v>66</v>
      </c>
    </row>
    <row r="334" spans="1:10" x14ac:dyDescent="0.35">
      <c r="A334" s="27" t="s">
        <v>392</v>
      </c>
      <c r="B334" s="28">
        <v>139</v>
      </c>
      <c r="C334" s="28" t="s">
        <v>63</v>
      </c>
      <c r="D334" s="54">
        <v>2.5754530827665305</v>
      </c>
      <c r="E334" s="28" t="s">
        <v>64</v>
      </c>
      <c r="F334" s="28">
        <v>7461</v>
      </c>
      <c r="G334" s="28">
        <v>1243</v>
      </c>
      <c r="H334" s="28">
        <v>4</v>
      </c>
      <c r="I334" s="30">
        <v>3.2180209171359612E-3</v>
      </c>
      <c r="J334" s="28" t="s">
        <v>64</v>
      </c>
    </row>
    <row r="335" spans="1:10" x14ac:dyDescent="0.35">
      <c r="A335" s="27" t="s">
        <v>393</v>
      </c>
      <c r="B335" s="28">
        <v>144</v>
      </c>
      <c r="C335" s="28">
        <v>7</v>
      </c>
      <c r="D335" s="52">
        <v>3.0041084166119156</v>
      </c>
      <c r="E335" s="28" t="s">
        <v>64</v>
      </c>
      <c r="F335" s="28">
        <v>6089</v>
      </c>
      <c r="G335" s="28">
        <v>709</v>
      </c>
      <c r="H335" s="28">
        <v>9</v>
      </c>
      <c r="I335" s="30">
        <v>1.2693935119887164E-2</v>
      </c>
      <c r="J335" s="28" t="s">
        <v>69</v>
      </c>
    </row>
    <row r="336" spans="1:10" x14ac:dyDescent="0.35">
      <c r="A336" s="27" t="s">
        <v>394</v>
      </c>
      <c r="B336" s="28">
        <v>176</v>
      </c>
      <c r="C336" s="28">
        <v>9</v>
      </c>
      <c r="D336" s="53">
        <v>4.361497012346228</v>
      </c>
      <c r="E336" s="28" t="s">
        <v>64</v>
      </c>
      <c r="F336" s="28">
        <v>7840</v>
      </c>
      <c r="G336" s="28">
        <v>1250</v>
      </c>
      <c r="H336" s="28">
        <v>10</v>
      </c>
      <c r="I336" s="30">
        <v>8.0000000000000002E-3</v>
      </c>
      <c r="J336" s="28" t="s">
        <v>64</v>
      </c>
    </row>
    <row r="337" spans="1:10" x14ac:dyDescent="0.35">
      <c r="A337" s="27" t="s">
        <v>395</v>
      </c>
      <c r="B337" s="28">
        <v>907</v>
      </c>
      <c r="C337" s="28">
        <v>45</v>
      </c>
      <c r="D337" s="53">
        <v>5.7333140085887067</v>
      </c>
      <c r="E337" s="28" t="s">
        <v>66</v>
      </c>
      <c r="F337" s="28">
        <v>23167</v>
      </c>
      <c r="G337" s="28">
        <v>3078</v>
      </c>
      <c r="H337" s="28">
        <v>53</v>
      </c>
      <c r="I337" s="30">
        <v>1.7218973359324236E-2</v>
      </c>
      <c r="J337" s="28" t="s">
        <v>66</v>
      </c>
    </row>
    <row r="338" spans="1:10" x14ac:dyDescent="0.35">
      <c r="A338" s="27" t="s">
        <v>396</v>
      </c>
      <c r="B338" s="28">
        <v>9</v>
      </c>
      <c r="C338" s="28" t="s">
        <v>63</v>
      </c>
      <c r="D338" s="54">
        <v>4.8589188056506272</v>
      </c>
      <c r="E338" s="28" t="s">
        <v>66</v>
      </c>
      <c r="F338" s="28">
        <v>393</v>
      </c>
      <c r="G338" s="28">
        <v>86</v>
      </c>
      <c r="H338" s="28">
        <v>1</v>
      </c>
      <c r="I338" s="30">
        <v>1.1627906976744186E-2</v>
      </c>
      <c r="J338" s="28" t="s">
        <v>66</v>
      </c>
    </row>
    <row r="339" spans="1:10" x14ac:dyDescent="0.35">
      <c r="A339" s="27" t="s">
        <v>397</v>
      </c>
      <c r="B339" s="28">
        <v>226</v>
      </c>
      <c r="C339" s="28">
        <v>5</v>
      </c>
      <c r="D339" s="52">
        <v>2.316133269122882</v>
      </c>
      <c r="E339" s="28" t="s">
        <v>66</v>
      </c>
      <c r="F339" s="28">
        <v>5679</v>
      </c>
      <c r="G339" s="28">
        <v>788</v>
      </c>
      <c r="H339" s="28">
        <v>6</v>
      </c>
      <c r="I339" s="30">
        <v>7.6142131979695434E-3</v>
      </c>
      <c r="J339" s="28" t="s">
        <v>66</v>
      </c>
    </row>
    <row r="340" spans="1:10" x14ac:dyDescent="0.35">
      <c r="A340" s="27" t="s">
        <v>398</v>
      </c>
      <c r="B340" s="28">
        <v>272</v>
      </c>
      <c r="C340" s="28">
        <v>11</v>
      </c>
      <c r="D340" s="53">
        <v>5.4029069933815208</v>
      </c>
      <c r="E340" s="28" t="s">
        <v>64</v>
      </c>
      <c r="F340" s="28">
        <v>10929</v>
      </c>
      <c r="G340" s="28">
        <v>2400</v>
      </c>
      <c r="H340" s="28">
        <v>14</v>
      </c>
      <c r="I340" s="30">
        <v>5.8333333333333336E-3</v>
      </c>
      <c r="J340" s="28" t="s">
        <v>69</v>
      </c>
    </row>
    <row r="341" spans="1:10" x14ac:dyDescent="0.35">
      <c r="A341" s="27" t="s">
        <v>399</v>
      </c>
      <c r="B341" s="28">
        <v>17</v>
      </c>
      <c r="C341" s="28">
        <v>0</v>
      </c>
      <c r="D341" s="55">
        <v>0</v>
      </c>
      <c r="E341" s="28" t="s">
        <v>69</v>
      </c>
      <c r="F341" s="28">
        <v>1738</v>
      </c>
      <c r="G341" s="28">
        <v>237</v>
      </c>
      <c r="H341" s="28">
        <v>0</v>
      </c>
      <c r="I341" s="31">
        <v>0</v>
      </c>
      <c r="J341" s="28" t="s">
        <v>69</v>
      </c>
    </row>
    <row r="342" spans="1:10" x14ac:dyDescent="0.35">
      <c r="A342" s="27" t="s">
        <v>400</v>
      </c>
      <c r="B342" s="28">
        <v>97</v>
      </c>
      <c r="C342" s="28" t="s">
        <v>63</v>
      </c>
      <c r="D342" s="54">
        <v>1.9386901604548015</v>
      </c>
      <c r="E342" s="28" t="s">
        <v>64</v>
      </c>
      <c r="F342" s="28">
        <v>17615</v>
      </c>
      <c r="G342" s="28">
        <v>5002</v>
      </c>
      <c r="H342" s="28">
        <v>2</v>
      </c>
      <c r="I342" s="30">
        <v>3.9984006397441024E-4</v>
      </c>
      <c r="J342" s="28" t="s">
        <v>69</v>
      </c>
    </row>
    <row r="343" spans="1:10" x14ac:dyDescent="0.35">
      <c r="A343" s="27" t="s">
        <v>401</v>
      </c>
      <c r="B343" s="28">
        <v>390</v>
      </c>
      <c r="C343" s="28">
        <v>14</v>
      </c>
      <c r="D343" s="53">
        <v>4.1028690501801117</v>
      </c>
      <c r="E343" s="28" t="s">
        <v>66</v>
      </c>
      <c r="F343" s="28">
        <v>9760</v>
      </c>
      <c r="G343" s="28">
        <v>1476</v>
      </c>
      <c r="H343" s="28">
        <v>16</v>
      </c>
      <c r="I343" s="30">
        <v>1.0840108401084011E-2</v>
      </c>
      <c r="J343" s="28" t="s">
        <v>69</v>
      </c>
    </row>
    <row r="344" spans="1:10" x14ac:dyDescent="0.35">
      <c r="A344" s="27" t="s">
        <v>402</v>
      </c>
      <c r="B344" s="28">
        <v>96</v>
      </c>
      <c r="C344" s="28" t="s">
        <v>63</v>
      </c>
      <c r="D344" s="54">
        <v>0.66465960370033905</v>
      </c>
      <c r="E344" s="28" t="s">
        <v>66</v>
      </c>
      <c r="F344" s="28">
        <v>3905</v>
      </c>
      <c r="G344" s="28">
        <v>405</v>
      </c>
      <c r="H344" s="28">
        <v>1</v>
      </c>
      <c r="I344" s="30">
        <v>2.4691358024691358E-3</v>
      </c>
      <c r="J344" s="28" t="s">
        <v>66</v>
      </c>
    </row>
    <row r="345" spans="1:10" x14ac:dyDescent="0.35">
      <c r="A345" s="27" t="s">
        <v>403</v>
      </c>
      <c r="B345" s="28">
        <v>146</v>
      </c>
      <c r="C345" s="28">
        <v>8</v>
      </c>
      <c r="D345" s="52">
        <v>2.5597349434047652</v>
      </c>
      <c r="E345" s="28" t="s">
        <v>66</v>
      </c>
      <c r="F345" s="28">
        <v>12704</v>
      </c>
      <c r="G345" s="28">
        <v>2102</v>
      </c>
      <c r="H345" s="28">
        <v>8</v>
      </c>
      <c r="I345" s="30">
        <v>3.8058991436726928E-3</v>
      </c>
      <c r="J345" s="28" t="s">
        <v>66</v>
      </c>
    </row>
    <row r="346" spans="1:10" x14ac:dyDescent="0.35">
      <c r="A346" s="27" t="s">
        <v>404</v>
      </c>
      <c r="B346" s="28" t="s">
        <v>63</v>
      </c>
      <c r="C346" s="28" t="s">
        <v>63</v>
      </c>
      <c r="D346" s="54">
        <v>16.724213888285611</v>
      </c>
      <c r="E346" s="28" t="s">
        <v>69</v>
      </c>
      <c r="F346" s="28">
        <v>261</v>
      </c>
      <c r="G346" s="28">
        <v>27</v>
      </c>
      <c r="H346" s="28">
        <v>2</v>
      </c>
      <c r="I346" s="30">
        <v>7.407407407407407E-2</v>
      </c>
      <c r="J346" s="28" t="s">
        <v>66</v>
      </c>
    </row>
    <row r="347" spans="1:10" x14ac:dyDescent="0.35">
      <c r="A347" s="27" t="s">
        <v>405</v>
      </c>
      <c r="B347" s="28">
        <v>435</v>
      </c>
      <c r="C347" s="28">
        <v>22</v>
      </c>
      <c r="D347" s="56">
        <v>8.3377285321368451</v>
      </c>
      <c r="E347" s="28" t="s">
        <v>66</v>
      </c>
      <c r="F347" s="28">
        <v>14522</v>
      </c>
      <c r="G347" s="28">
        <v>2497</v>
      </c>
      <c r="H347" s="28">
        <v>31</v>
      </c>
      <c r="I347" s="30">
        <v>1.2414897877452943E-2</v>
      </c>
      <c r="J347" s="28" t="s">
        <v>69</v>
      </c>
    </row>
    <row r="348" spans="1:10" x14ac:dyDescent="0.35">
      <c r="A348" s="27" t="s">
        <v>406</v>
      </c>
      <c r="B348" s="28">
        <v>812</v>
      </c>
      <c r="C348" s="28">
        <v>53</v>
      </c>
      <c r="D348" s="56">
        <v>9.1241975508390016</v>
      </c>
      <c r="E348" s="28" t="s">
        <v>66</v>
      </c>
      <c r="F348" s="28">
        <v>19705</v>
      </c>
      <c r="G348" s="28">
        <v>3008</v>
      </c>
      <c r="H348" s="28">
        <v>61</v>
      </c>
      <c r="I348" s="30">
        <v>2.0279255319148936E-2</v>
      </c>
      <c r="J348" s="28" t="s">
        <v>66</v>
      </c>
    </row>
    <row r="349" spans="1:10" x14ac:dyDescent="0.35">
      <c r="A349" s="27" t="s">
        <v>22</v>
      </c>
      <c r="B349" s="28">
        <v>6538</v>
      </c>
      <c r="C349" s="28">
        <v>269</v>
      </c>
      <c r="D349" s="56">
        <v>10.014292858178781</v>
      </c>
      <c r="E349" s="28" t="s">
        <v>66</v>
      </c>
      <c r="F349" s="28">
        <v>188270</v>
      </c>
      <c r="G349" s="28">
        <v>36795</v>
      </c>
      <c r="H349" s="28">
        <v>322</v>
      </c>
      <c r="I349" s="30">
        <v>8.7511890202473155E-3</v>
      </c>
      <c r="J349" s="28" t="s">
        <v>69</v>
      </c>
    </row>
    <row r="350" spans="1:10" x14ac:dyDescent="0.35">
      <c r="A350" s="27" t="s">
        <v>407</v>
      </c>
      <c r="B350" s="28" t="s">
        <v>63</v>
      </c>
      <c r="C350" s="28" t="s">
        <v>63</v>
      </c>
      <c r="D350" s="54">
        <v>6.7364108626278201</v>
      </c>
      <c r="E350" s="28" t="s">
        <v>64</v>
      </c>
      <c r="F350" s="28">
        <v>455</v>
      </c>
      <c r="G350" s="28">
        <v>66</v>
      </c>
      <c r="H350" s="28">
        <v>1</v>
      </c>
      <c r="I350" s="30">
        <v>1.5151515151515152E-2</v>
      </c>
      <c r="J350" s="28" t="s">
        <v>64</v>
      </c>
    </row>
    <row r="351" spans="1:10" x14ac:dyDescent="0.35">
      <c r="A351" s="27" t="s">
        <v>408</v>
      </c>
      <c r="B351" s="28">
        <v>253</v>
      </c>
      <c r="C351" s="28">
        <v>5</v>
      </c>
      <c r="D351" s="52">
        <v>3.1677126107015883</v>
      </c>
      <c r="E351" s="28" t="s">
        <v>64</v>
      </c>
      <c r="F351" s="28">
        <v>6711</v>
      </c>
      <c r="G351" s="28">
        <v>828</v>
      </c>
      <c r="H351" s="28">
        <v>6</v>
      </c>
      <c r="I351" s="30">
        <v>7.246376811594203E-3</v>
      </c>
      <c r="J351" s="28" t="s">
        <v>64</v>
      </c>
    </row>
    <row r="352" spans="1:10" x14ac:dyDescent="0.35">
      <c r="A352" s="27" t="s">
        <v>409</v>
      </c>
      <c r="B352" s="28">
        <v>144</v>
      </c>
      <c r="C352" s="28">
        <v>8</v>
      </c>
      <c r="D352" s="52">
        <v>2.3786472411649902</v>
      </c>
      <c r="E352" s="28" t="s">
        <v>66</v>
      </c>
      <c r="F352" s="28">
        <v>8423</v>
      </c>
      <c r="G352" s="28">
        <v>964</v>
      </c>
      <c r="H352" s="28">
        <v>9</v>
      </c>
      <c r="I352" s="30">
        <v>9.3360995850622405E-3</v>
      </c>
      <c r="J352" s="28" t="s">
        <v>66</v>
      </c>
    </row>
    <row r="353" spans="1:10" x14ac:dyDescent="0.35">
      <c r="A353" s="27" t="s">
        <v>23</v>
      </c>
      <c r="B353" s="28">
        <v>295</v>
      </c>
      <c r="C353" s="28">
        <v>27</v>
      </c>
      <c r="D353" s="58" t="s">
        <v>410</v>
      </c>
      <c r="E353" s="28" t="s">
        <v>410</v>
      </c>
      <c r="F353" s="28">
        <v>103995</v>
      </c>
      <c r="G353" s="28">
        <v>11161</v>
      </c>
      <c r="H353" s="28">
        <v>28</v>
      </c>
      <c r="I353" s="30" t="s">
        <v>410</v>
      </c>
      <c r="J353" s="28" t="s">
        <v>410</v>
      </c>
    </row>
    <row r="354" spans="1:10" x14ac:dyDescent="0.35">
      <c r="A354" s="27" t="s">
        <v>411</v>
      </c>
      <c r="B354" s="28">
        <v>133868</v>
      </c>
      <c r="C354" s="28">
        <v>7166</v>
      </c>
      <c r="D354" s="53">
        <v>7.3</v>
      </c>
      <c r="E354" s="28" t="s">
        <v>66</v>
      </c>
      <c r="F354" s="28">
        <v>4478131</v>
      </c>
      <c r="G354" s="28">
        <v>817884</v>
      </c>
      <c r="H354" s="28">
        <v>8471</v>
      </c>
      <c r="I354" s="30">
        <v>1.0357E-2</v>
      </c>
      <c r="J354" s="28" t="s">
        <v>66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DF0426-BE5D-45D4-A70A-6C087B0F3946}">
  <dimension ref="A1:J18"/>
  <sheetViews>
    <sheetView workbookViewId="0">
      <selection activeCell="B20" sqref="B20"/>
    </sheetView>
  </sheetViews>
  <sheetFormatPr defaultColWidth="8.7265625" defaultRowHeight="14.5" x14ac:dyDescent="0.35"/>
  <cols>
    <col min="1" max="1" width="20.54296875" style="37" customWidth="1"/>
    <col min="2" max="2" width="16.7265625" style="37" bestFit="1" customWidth="1"/>
    <col min="3" max="3" width="24.81640625" style="37" bestFit="1" customWidth="1"/>
    <col min="4" max="4" width="53.81640625" style="37" bestFit="1" customWidth="1"/>
    <col min="5" max="5" width="21.54296875" style="37" bestFit="1" customWidth="1"/>
    <col min="6" max="6" width="10.81640625" style="37" bestFit="1" customWidth="1"/>
    <col min="7" max="7" width="8" style="37" bestFit="1" customWidth="1"/>
    <col min="8" max="8" width="8.26953125" style="37" customWidth="1"/>
    <col min="9" max="9" width="31.1796875" style="37" bestFit="1" customWidth="1"/>
    <col min="10" max="10" width="14.7265625" style="37" customWidth="1"/>
    <col min="11" max="16384" width="8.7265625" style="37"/>
  </cols>
  <sheetData>
    <row r="1" spans="1:10" ht="15.5" x14ac:dyDescent="0.35">
      <c r="A1" s="72" t="s">
        <v>412</v>
      </c>
      <c r="B1" s="71" t="s">
        <v>413</v>
      </c>
      <c r="C1" s="71" t="s">
        <v>414</v>
      </c>
      <c r="D1" s="71" t="s">
        <v>415</v>
      </c>
      <c r="E1" s="71" t="s">
        <v>416</v>
      </c>
      <c r="F1" s="73" t="s">
        <v>417</v>
      </c>
      <c r="G1" s="35"/>
      <c r="H1" s="35"/>
      <c r="I1" s="70" t="s">
        <v>418</v>
      </c>
      <c r="J1" s="36"/>
    </row>
    <row r="2" spans="1:10" x14ac:dyDescent="0.35">
      <c r="A2" s="72"/>
      <c r="B2" s="71"/>
      <c r="C2" s="71"/>
      <c r="D2" s="71"/>
      <c r="E2" s="71"/>
      <c r="F2" s="73"/>
      <c r="G2" s="38"/>
      <c r="H2" s="38"/>
      <c r="I2" s="70"/>
      <c r="J2" s="39"/>
    </row>
    <row r="3" spans="1:10" ht="78" thickBot="1" x14ac:dyDescent="0.4">
      <c r="A3" s="72"/>
      <c r="B3" s="71"/>
      <c r="C3" s="71"/>
      <c r="D3" s="71"/>
      <c r="E3" s="71"/>
      <c r="F3" s="71"/>
      <c r="G3" s="40" t="s">
        <v>419</v>
      </c>
      <c r="H3" s="40" t="s">
        <v>420</v>
      </c>
      <c r="I3" s="71"/>
      <c r="J3" s="36" t="s">
        <v>421</v>
      </c>
    </row>
    <row r="4" spans="1:10" ht="15" thickBot="1" x14ac:dyDescent="0.4">
      <c r="A4" s="59" t="s">
        <v>422</v>
      </c>
      <c r="B4" s="60">
        <v>1837</v>
      </c>
      <c r="C4" s="60">
        <v>117</v>
      </c>
      <c r="D4" s="60">
        <v>3.9</v>
      </c>
      <c r="E4" s="60" t="s">
        <v>66</v>
      </c>
      <c r="F4" s="60">
        <v>84657</v>
      </c>
      <c r="G4" s="60">
        <v>10498</v>
      </c>
      <c r="H4" s="60">
        <v>127</v>
      </c>
      <c r="I4" s="61">
        <v>1.21E-2</v>
      </c>
      <c r="J4" s="60" t="s">
        <v>66</v>
      </c>
    </row>
    <row r="5" spans="1:10" ht="15" thickBot="1" x14ac:dyDescent="0.4">
      <c r="A5" s="62" t="s">
        <v>423</v>
      </c>
      <c r="B5" s="63">
        <v>726</v>
      </c>
      <c r="C5" s="63">
        <v>23</v>
      </c>
      <c r="D5" s="63">
        <v>1.3</v>
      </c>
      <c r="E5" s="63" t="s">
        <v>64</v>
      </c>
      <c r="F5" s="63">
        <v>72053</v>
      </c>
      <c r="G5" s="63">
        <v>13563</v>
      </c>
      <c r="H5" s="63">
        <v>25</v>
      </c>
      <c r="I5" s="64">
        <v>1.8E-3</v>
      </c>
      <c r="J5" s="63" t="s">
        <v>69</v>
      </c>
    </row>
    <row r="6" spans="1:10" ht="15" thickBot="1" x14ac:dyDescent="0.4">
      <c r="A6" s="62" t="s">
        <v>424</v>
      </c>
      <c r="B6" s="63">
        <v>10423</v>
      </c>
      <c r="C6" s="63">
        <v>545</v>
      </c>
      <c r="D6" s="63">
        <v>6.8</v>
      </c>
      <c r="E6" s="63" t="s">
        <v>66</v>
      </c>
      <c r="F6" s="63">
        <v>271863</v>
      </c>
      <c r="G6" s="63">
        <v>40250</v>
      </c>
      <c r="H6" s="63">
        <v>705</v>
      </c>
      <c r="I6" s="64">
        <v>1.7500000000000002E-2</v>
      </c>
      <c r="J6" s="63" t="s">
        <v>69</v>
      </c>
    </row>
    <row r="7" spans="1:10" ht="26.5" thickBot="1" x14ac:dyDescent="0.4">
      <c r="A7" s="62" t="s">
        <v>425</v>
      </c>
      <c r="B7" s="63">
        <v>192</v>
      </c>
      <c r="C7" s="63">
        <v>41</v>
      </c>
      <c r="D7" s="63">
        <v>10.199999999999999</v>
      </c>
      <c r="E7" s="63" t="s">
        <v>66</v>
      </c>
      <c r="F7" s="63">
        <v>20891</v>
      </c>
      <c r="G7" s="63">
        <v>2246</v>
      </c>
      <c r="H7" s="63">
        <v>43</v>
      </c>
      <c r="I7" s="64">
        <v>1.9099999999999999E-2</v>
      </c>
      <c r="J7" s="63" t="s">
        <v>66</v>
      </c>
    </row>
    <row r="8" spans="1:10" ht="15" thickBot="1" x14ac:dyDescent="0.4">
      <c r="A8" s="62" t="s">
        <v>426</v>
      </c>
      <c r="B8" s="63">
        <v>20768</v>
      </c>
      <c r="C8" s="63">
        <v>1349</v>
      </c>
      <c r="D8" s="63">
        <v>12.1</v>
      </c>
      <c r="E8" s="63" t="s">
        <v>66</v>
      </c>
      <c r="F8" s="63">
        <v>450618</v>
      </c>
      <c r="G8" s="63">
        <v>72194</v>
      </c>
      <c r="H8" s="63">
        <v>1634</v>
      </c>
      <c r="I8" s="64">
        <v>2.2599999999999999E-2</v>
      </c>
      <c r="J8" s="63" t="s">
        <v>66</v>
      </c>
    </row>
    <row r="9" spans="1:10" ht="15" thickBot="1" x14ac:dyDescent="0.4">
      <c r="A9" s="62" t="s">
        <v>427</v>
      </c>
      <c r="B9" s="63">
        <v>422</v>
      </c>
      <c r="C9" s="63">
        <v>18</v>
      </c>
      <c r="D9" s="63">
        <v>1.8</v>
      </c>
      <c r="E9" s="63" t="s">
        <v>66</v>
      </c>
      <c r="F9" s="63">
        <v>41642</v>
      </c>
      <c r="G9" s="63">
        <v>8458</v>
      </c>
      <c r="H9" s="63">
        <v>20</v>
      </c>
      <c r="I9" s="64">
        <v>2.3999999999999998E-3</v>
      </c>
      <c r="J9" s="63" t="s">
        <v>69</v>
      </c>
    </row>
    <row r="10" spans="1:10" ht="15" thickBot="1" x14ac:dyDescent="0.4">
      <c r="A10" s="62" t="s">
        <v>428</v>
      </c>
      <c r="B10" s="63">
        <v>8611</v>
      </c>
      <c r="C10" s="63">
        <v>530</v>
      </c>
      <c r="D10" s="63">
        <v>8</v>
      </c>
      <c r="E10" s="63" t="s">
        <v>66</v>
      </c>
      <c r="F10" s="63">
        <v>223877</v>
      </c>
      <c r="G10" s="63">
        <v>33688</v>
      </c>
      <c r="H10" s="63">
        <v>640</v>
      </c>
      <c r="I10" s="64">
        <v>1.9E-2</v>
      </c>
      <c r="J10" s="63" t="s">
        <v>66</v>
      </c>
    </row>
    <row r="11" spans="1:10" ht="15" thickBot="1" x14ac:dyDescent="0.4">
      <c r="A11" s="62" t="s">
        <v>429</v>
      </c>
      <c r="B11" s="63">
        <v>1341</v>
      </c>
      <c r="C11" s="63">
        <v>126</v>
      </c>
      <c r="D11" s="63">
        <v>5.5</v>
      </c>
      <c r="E11" s="63" t="s">
        <v>66</v>
      </c>
      <c r="F11" s="63">
        <v>155245</v>
      </c>
      <c r="G11" s="63">
        <v>37796</v>
      </c>
      <c r="H11" s="63">
        <v>134</v>
      </c>
      <c r="I11" s="64">
        <v>3.5000000000000001E-3</v>
      </c>
      <c r="J11" s="63" t="s">
        <v>66</v>
      </c>
    </row>
    <row r="12" spans="1:10" ht="15" thickBot="1" x14ac:dyDescent="0.4">
      <c r="A12" s="62" t="s">
        <v>430</v>
      </c>
      <c r="B12" s="63">
        <v>28533</v>
      </c>
      <c r="C12" s="63">
        <v>1523</v>
      </c>
      <c r="D12" s="63">
        <v>6.7</v>
      </c>
      <c r="E12" s="63" t="s">
        <v>66</v>
      </c>
      <c r="F12" s="63">
        <v>1085819</v>
      </c>
      <c r="G12" s="63">
        <v>213374</v>
      </c>
      <c r="H12" s="63">
        <v>1746</v>
      </c>
      <c r="I12" s="64">
        <v>8.2000000000000007E-3</v>
      </c>
      <c r="J12" s="63" t="s">
        <v>66</v>
      </c>
    </row>
    <row r="13" spans="1:10" ht="15" thickBot="1" x14ac:dyDescent="0.4">
      <c r="A13" s="62" t="s">
        <v>431</v>
      </c>
      <c r="B13" s="63">
        <v>10632</v>
      </c>
      <c r="C13" s="63">
        <v>511</v>
      </c>
      <c r="D13" s="63">
        <v>5.0999999999999996</v>
      </c>
      <c r="E13" s="63" t="s">
        <v>66</v>
      </c>
      <c r="F13" s="63">
        <v>398705</v>
      </c>
      <c r="G13" s="63">
        <v>71673</v>
      </c>
      <c r="H13" s="63">
        <v>578</v>
      </c>
      <c r="I13" s="64">
        <v>8.0999999999999996E-3</v>
      </c>
      <c r="J13" s="63" t="s">
        <v>69</v>
      </c>
    </row>
    <row r="14" spans="1:10" ht="15" thickBot="1" x14ac:dyDescent="0.4">
      <c r="A14" s="62" t="s">
        <v>432</v>
      </c>
      <c r="B14" s="63">
        <v>10024</v>
      </c>
      <c r="C14" s="63">
        <v>449</v>
      </c>
      <c r="D14" s="63">
        <v>6.1</v>
      </c>
      <c r="E14" s="63" t="s">
        <v>66</v>
      </c>
      <c r="F14" s="63">
        <v>225970</v>
      </c>
      <c r="G14" s="63">
        <v>30739</v>
      </c>
      <c r="H14" s="63">
        <v>513</v>
      </c>
      <c r="I14" s="64">
        <v>1.67E-2</v>
      </c>
      <c r="J14" s="63" t="s">
        <v>66</v>
      </c>
    </row>
    <row r="15" spans="1:10" ht="15" thickBot="1" x14ac:dyDescent="0.4">
      <c r="A15" s="62" t="s">
        <v>433</v>
      </c>
      <c r="B15" s="63">
        <v>25200</v>
      </c>
      <c r="C15" s="63">
        <v>1264</v>
      </c>
      <c r="D15" s="63">
        <v>11.1</v>
      </c>
      <c r="E15" s="63" t="s">
        <v>66</v>
      </c>
      <c r="F15" s="63">
        <v>850887</v>
      </c>
      <c r="G15" s="63">
        <v>189771</v>
      </c>
      <c r="H15" s="63">
        <v>1538</v>
      </c>
      <c r="I15" s="64">
        <v>8.0999999999999996E-3</v>
      </c>
      <c r="J15" s="63" t="s">
        <v>66</v>
      </c>
    </row>
    <row r="16" spans="1:10" ht="15" thickBot="1" x14ac:dyDescent="0.4">
      <c r="A16" s="62" t="s">
        <v>434</v>
      </c>
      <c r="B16" s="63">
        <v>14864</v>
      </c>
      <c r="C16" s="63">
        <v>643</v>
      </c>
      <c r="D16" s="63">
        <v>5.5</v>
      </c>
      <c r="E16" s="63" t="s">
        <v>66</v>
      </c>
      <c r="F16" s="63">
        <v>491909</v>
      </c>
      <c r="G16" s="63">
        <v>82473</v>
      </c>
      <c r="H16" s="63">
        <v>740</v>
      </c>
      <c r="I16" s="64">
        <v>8.9999999999999993E-3</v>
      </c>
      <c r="J16" s="63" t="s">
        <v>66</v>
      </c>
    </row>
    <row r="17" spans="1:10" ht="15" thickBot="1" x14ac:dyDescent="0.4">
      <c r="A17" s="62" t="s">
        <v>446</v>
      </c>
      <c r="B17" s="63">
        <v>295</v>
      </c>
      <c r="C17" s="63">
        <v>27</v>
      </c>
      <c r="D17" s="65" t="s">
        <v>410</v>
      </c>
      <c r="E17" s="63" t="s">
        <v>410</v>
      </c>
      <c r="F17" s="63">
        <v>103995</v>
      </c>
      <c r="G17" s="63">
        <v>11161</v>
      </c>
      <c r="H17" s="63">
        <v>28</v>
      </c>
      <c r="I17" s="63" t="s">
        <v>410</v>
      </c>
      <c r="J17" s="63" t="s">
        <v>410</v>
      </c>
    </row>
    <row r="18" spans="1:10" ht="15" thickBot="1" x14ac:dyDescent="0.4">
      <c r="A18" s="62" t="s">
        <v>411</v>
      </c>
      <c r="B18" s="63">
        <v>133868</v>
      </c>
      <c r="C18" s="63">
        <v>7166</v>
      </c>
      <c r="D18" s="63">
        <v>7.3</v>
      </c>
      <c r="E18" s="63" t="s">
        <v>66</v>
      </c>
      <c r="F18" s="63">
        <v>4478131</v>
      </c>
      <c r="G18" s="63">
        <v>817884</v>
      </c>
      <c r="H18" s="63">
        <v>8471</v>
      </c>
      <c r="I18" s="64">
        <v>1.04E-2</v>
      </c>
      <c r="J18" s="63" t="s">
        <v>66</v>
      </c>
    </row>
  </sheetData>
  <mergeCells count="7">
    <mergeCell ref="I1:I3"/>
    <mergeCell ref="A1:A3"/>
    <mergeCell ref="B1:B3"/>
    <mergeCell ref="C1:C3"/>
    <mergeCell ref="D1:D3"/>
    <mergeCell ref="E1:E3"/>
    <mergeCell ref="F1:F3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4053C-EA89-4367-85A5-CFF2CD1045A7}">
  <dimension ref="A1:C10"/>
  <sheetViews>
    <sheetView workbookViewId="0">
      <selection activeCell="C14" sqref="C14"/>
    </sheetView>
  </sheetViews>
  <sheetFormatPr defaultRowHeight="14.5" x14ac:dyDescent="0.35"/>
  <cols>
    <col min="1" max="1" width="47.7265625" bestFit="1" customWidth="1"/>
    <col min="3" max="3" width="9.7265625" bestFit="1" customWidth="1"/>
  </cols>
  <sheetData>
    <row r="1" spans="1:3" x14ac:dyDescent="0.35">
      <c r="B1" s="41" t="s">
        <v>0</v>
      </c>
      <c r="C1" s="42">
        <v>44111</v>
      </c>
    </row>
    <row r="2" spans="1:3" x14ac:dyDescent="0.35">
      <c r="A2" t="s">
        <v>442</v>
      </c>
    </row>
    <row r="3" spans="1:3" x14ac:dyDescent="0.35">
      <c r="A3" t="s">
        <v>435</v>
      </c>
      <c r="B3" s="43">
        <v>1058</v>
      </c>
    </row>
    <row r="4" spans="1:3" x14ac:dyDescent="0.35">
      <c r="A4" t="s">
        <v>450</v>
      </c>
      <c r="B4" s="43">
        <v>211</v>
      </c>
    </row>
    <row r="6" spans="1:3" x14ac:dyDescent="0.35">
      <c r="A6" t="s">
        <v>445</v>
      </c>
      <c r="B6" s="43">
        <v>1141</v>
      </c>
    </row>
    <row r="7" spans="1:3" x14ac:dyDescent="0.35">
      <c r="A7" t="s">
        <v>436</v>
      </c>
      <c r="B7" s="43">
        <v>1256242</v>
      </c>
    </row>
    <row r="8" spans="1:3" x14ac:dyDescent="0.35">
      <c r="A8" t="s">
        <v>449</v>
      </c>
      <c r="B8" s="43">
        <v>205392</v>
      </c>
    </row>
    <row r="10" spans="1:3" x14ac:dyDescent="0.35">
      <c r="A10" t="s">
        <v>441</v>
      </c>
      <c r="B10" s="44">
        <v>0.5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E874F-6C9D-446C-BC8F-D7DCA00922D5}">
  <dimension ref="A1:B58"/>
  <sheetViews>
    <sheetView topLeftCell="A40" workbookViewId="0">
      <selection activeCell="A55" sqref="A55"/>
    </sheetView>
  </sheetViews>
  <sheetFormatPr defaultRowHeight="14.5" x14ac:dyDescent="0.35"/>
  <cols>
    <col min="1" max="1" width="14.1796875" bestFit="1" customWidth="1"/>
  </cols>
  <sheetData>
    <row r="1" spans="1:2" x14ac:dyDescent="0.35">
      <c r="A1" t="s">
        <v>437</v>
      </c>
      <c r="B1" t="s">
        <v>440</v>
      </c>
    </row>
    <row r="2" spans="1:2" x14ac:dyDescent="0.35">
      <c r="A2" s="45">
        <v>44058</v>
      </c>
      <c r="B2">
        <v>3</v>
      </c>
    </row>
    <row r="3" spans="1:2" x14ac:dyDescent="0.35">
      <c r="A3" s="45">
        <v>44059</v>
      </c>
      <c r="B3">
        <v>7</v>
      </c>
    </row>
    <row r="4" spans="1:2" x14ac:dyDescent="0.35">
      <c r="A4" s="45">
        <v>44060</v>
      </c>
      <c r="B4">
        <v>9</v>
      </c>
    </row>
    <row r="5" spans="1:2" x14ac:dyDescent="0.35">
      <c r="A5" s="45">
        <v>44061</v>
      </c>
      <c r="B5">
        <v>3</v>
      </c>
    </row>
    <row r="6" spans="1:2" x14ac:dyDescent="0.35">
      <c r="A6" s="45">
        <v>44062</v>
      </c>
      <c r="B6">
        <v>11</v>
      </c>
    </row>
    <row r="7" spans="1:2" x14ac:dyDescent="0.35">
      <c r="A7" s="45">
        <v>44063</v>
      </c>
      <c r="B7">
        <v>11</v>
      </c>
    </row>
    <row r="8" spans="1:2" x14ac:dyDescent="0.35">
      <c r="A8" s="45">
        <v>44064</v>
      </c>
      <c r="B8">
        <v>10</v>
      </c>
    </row>
    <row r="9" spans="1:2" x14ac:dyDescent="0.35">
      <c r="A9" s="45">
        <v>44065</v>
      </c>
      <c r="B9">
        <v>11</v>
      </c>
    </row>
    <row r="10" spans="1:2" x14ac:dyDescent="0.35">
      <c r="A10" s="45">
        <v>44066</v>
      </c>
      <c r="B10">
        <v>5</v>
      </c>
    </row>
    <row r="11" spans="1:2" x14ac:dyDescent="0.35">
      <c r="A11" s="45">
        <v>44067</v>
      </c>
      <c r="B11">
        <v>19</v>
      </c>
    </row>
    <row r="12" spans="1:2" x14ac:dyDescent="0.35">
      <c r="A12" s="45">
        <v>44068</v>
      </c>
      <c r="B12">
        <v>14</v>
      </c>
    </row>
    <row r="13" spans="1:2" x14ac:dyDescent="0.35">
      <c r="A13" s="45">
        <v>44069</v>
      </c>
      <c r="B13">
        <v>12</v>
      </c>
    </row>
    <row r="14" spans="1:2" x14ac:dyDescent="0.35">
      <c r="A14" s="45">
        <v>44070</v>
      </c>
      <c r="B14">
        <v>13</v>
      </c>
    </row>
    <row r="15" spans="1:2" x14ac:dyDescent="0.35">
      <c r="A15" s="45">
        <v>44071</v>
      </c>
      <c r="B15">
        <v>12</v>
      </c>
    </row>
    <row r="16" spans="1:2" x14ac:dyDescent="0.35">
      <c r="A16" s="45">
        <v>44072</v>
      </c>
      <c r="B16">
        <v>14</v>
      </c>
    </row>
    <row r="17" spans="1:2" x14ac:dyDescent="0.35">
      <c r="A17" s="45">
        <v>44073</v>
      </c>
      <c r="B17">
        <v>17</v>
      </c>
    </row>
    <row r="18" spans="1:2" x14ac:dyDescent="0.35">
      <c r="A18" s="45">
        <v>44074</v>
      </c>
      <c r="B18">
        <v>35</v>
      </c>
    </row>
    <row r="19" spans="1:2" x14ac:dyDescent="0.35">
      <c r="A19" s="45">
        <v>44075</v>
      </c>
      <c r="B19">
        <v>18</v>
      </c>
    </row>
    <row r="20" spans="1:2" x14ac:dyDescent="0.35">
      <c r="A20" s="45">
        <v>44076</v>
      </c>
      <c r="B20">
        <v>33</v>
      </c>
    </row>
    <row r="21" spans="1:2" x14ac:dyDescent="0.35">
      <c r="A21" s="45">
        <v>44077</v>
      </c>
      <c r="B21">
        <v>19</v>
      </c>
    </row>
    <row r="22" spans="1:2" x14ac:dyDescent="0.35">
      <c r="A22" s="45">
        <v>44078</v>
      </c>
      <c r="B22">
        <v>18</v>
      </c>
    </row>
    <row r="23" spans="1:2" x14ac:dyDescent="0.35">
      <c r="A23" s="45">
        <v>44079</v>
      </c>
      <c r="B23">
        <v>11</v>
      </c>
    </row>
    <row r="24" spans="1:2" x14ac:dyDescent="0.35">
      <c r="A24" s="45">
        <v>44080</v>
      </c>
      <c r="B24">
        <v>7</v>
      </c>
    </row>
    <row r="25" spans="1:2" x14ac:dyDescent="0.35">
      <c r="A25" s="45">
        <v>44081</v>
      </c>
      <c r="B25">
        <v>23</v>
      </c>
    </row>
    <row r="26" spans="1:2" x14ac:dyDescent="0.35">
      <c r="A26" s="45">
        <v>44082</v>
      </c>
      <c r="B26">
        <v>58</v>
      </c>
    </row>
    <row r="27" spans="1:2" x14ac:dyDescent="0.35">
      <c r="A27" s="46">
        <v>44083</v>
      </c>
      <c r="B27">
        <v>42</v>
      </c>
    </row>
    <row r="28" spans="1:2" x14ac:dyDescent="0.35">
      <c r="A28" s="46">
        <v>44084</v>
      </c>
      <c r="B28">
        <v>24</v>
      </c>
    </row>
    <row r="29" spans="1:2" x14ac:dyDescent="0.35">
      <c r="A29" s="46">
        <v>44085</v>
      </c>
      <c r="B29">
        <v>25</v>
      </c>
    </row>
    <row r="30" spans="1:2" ht="14.15" customHeight="1" x14ac:dyDescent="0.35">
      <c r="A30" s="46">
        <v>44086</v>
      </c>
      <c r="B30">
        <v>2</v>
      </c>
    </row>
    <row r="31" spans="1:2" ht="14.15" customHeight="1" x14ac:dyDescent="0.35">
      <c r="A31" s="46">
        <v>44087</v>
      </c>
      <c r="B31">
        <v>5</v>
      </c>
    </row>
    <row r="32" spans="1:2" x14ac:dyDescent="0.35">
      <c r="A32" s="46">
        <v>44088</v>
      </c>
      <c r="B32">
        <v>28</v>
      </c>
    </row>
    <row r="33" spans="1:2" x14ac:dyDescent="0.35">
      <c r="A33" s="46">
        <v>44089</v>
      </c>
      <c r="B33">
        <v>10</v>
      </c>
    </row>
    <row r="34" spans="1:2" x14ac:dyDescent="0.35">
      <c r="A34" s="46">
        <v>44090</v>
      </c>
      <c r="B34">
        <v>23</v>
      </c>
    </row>
    <row r="35" spans="1:2" x14ac:dyDescent="0.35">
      <c r="A35" s="46">
        <v>44091</v>
      </c>
      <c r="B35">
        <v>11</v>
      </c>
    </row>
    <row r="36" spans="1:2" x14ac:dyDescent="0.35">
      <c r="A36" s="46">
        <v>44092</v>
      </c>
      <c r="B36">
        <v>16</v>
      </c>
    </row>
    <row r="37" spans="1:2" x14ac:dyDescent="0.35">
      <c r="A37" s="46">
        <v>44093</v>
      </c>
      <c r="B37">
        <v>1</v>
      </c>
    </row>
    <row r="38" spans="1:2" x14ac:dyDescent="0.35">
      <c r="A38" s="46">
        <v>44094</v>
      </c>
      <c r="B38">
        <v>6</v>
      </c>
    </row>
    <row r="39" spans="1:2" x14ac:dyDescent="0.35">
      <c r="A39" s="46">
        <v>44095</v>
      </c>
      <c r="B39">
        <v>36</v>
      </c>
    </row>
    <row r="40" spans="1:2" x14ac:dyDescent="0.35">
      <c r="A40" s="46">
        <v>44096</v>
      </c>
      <c r="B40">
        <v>72</v>
      </c>
    </row>
    <row r="41" spans="1:2" x14ac:dyDescent="0.35">
      <c r="A41" s="46">
        <v>44097</v>
      </c>
      <c r="B41">
        <v>38</v>
      </c>
    </row>
    <row r="42" spans="1:2" x14ac:dyDescent="0.35">
      <c r="A42" s="46">
        <v>44098</v>
      </c>
      <c r="B42">
        <v>29</v>
      </c>
    </row>
    <row r="43" spans="1:2" x14ac:dyDescent="0.35">
      <c r="A43" s="46">
        <v>44099</v>
      </c>
      <c r="B43">
        <v>31</v>
      </c>
    </row>
    <row r="44" spans="1:2" x14ac:dyDescent="0.35">
      <c r="A44" s="46">
        <v>44100</v>
      </c>
      <c r="B44">
        <v>7</v>
      </c>
    </row>
    <row r="45" spans="1:2" x14ac:dyDescent="0.35">
      <c r="A45" s="46">
        <v>44101</v>
      </c>
      <c r="B45">
        <v>11</v>
      </c>
    </row>
    <row r="46" spans="1:2" x14ac:dyDescent="0.35">
      <c r="A46" s="46">
        <v>44102</v>
      </c>
      <c r="B46">
        <v>58</v>
      </c>
    </row>
    <row r="47" spans="1:2" x14ac:dyDescent="0.35">
      <c r="A47" s="46">
        <v>44103</v>
      </c>
      <c r="B47">
        <v>32</v>
      </c>
    </row>
    <row r="48" spans="1:2" x14ac:dyDescent="0.35">
      <c r="A48" s="46">
        <v>44104</v>
      </c>
      <c r="B48">
        <v>36</v>
      </c>
    </row>
    <row r="49" spans="1:2" x14ac:dyDescent="0.35">
      <c r="A49" s="46">
        <v>44105</v>
      </c>
      <c r="B49">
        <v>42</v>
      </c>
    </row>
    <row r="50" spans="1:2" x14ac:dyDescent="0.35">
      <c r="A50" s="46">
        <v>44106</v>
      </c>
      <c r="B50">
        <v>33</v>
      </c>
    </row>
    <row r="51" spans="1:2" x14ac:dyDescent="0.35">
      <c r="A51" s="46">
        <v>44107</v>
      </c>
      <c r="B51">
        <v>5</v>
      </c>
    </row>
    <row r="52" spans="1:2" x14ac:dyDescent="0.35">
      <c r="A52" s="46">
        <v>44108</v>
      </c>
      <c r="B52">
        <v>6</v>
      </c>
    </row>
    <row r="53" spans="1:2" x14ac:dyDescent="0.35">
      <c r="A53" s="46">
        <v>44109</v>
      </c>
      <c r="B53">
        <v>35</v>
      </c>
    </row>
    <row r="54" spans="1:2" x14ac:dyDescent="0.35">
      <c r="A54" s="46">
        <v>44110</v>
      </c>
      <c r="B54">
        <v>1</v>
      </c>
    </row>
    <row r="58" spans="1:2" x14ac:dyDescent="0.35">
      <c r="A58" t="s">
        <v>438</v>
      </c>
      <c r="B58">
        <f>SUM(B2:B55)</f>
        <v>1058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643B1-FA80-45DF-AFF4-0FCC404E7B19}">
  <dimension ref="A1:C60"/>
  <sheetViews>
    <sheetView topLeftCell="A40" workbookViewId="0">
      <selection activeCell="B60" sqref="B60:C60"/>
    </sheetView>
  </sheetViews>
  <sheetFormatPr defaultRowHeight="14.5" x14ac:dyDescent="0.35"/>
  <cols>
    <col min="1" max="1" width="12.81640625" bestFit="1" customWidth="1"/>
    <col min="2" max="2" width="25.453125" bestFit="1" customWidth="1"/>
    <col min="3" max="3" width="18.26953125" bestFit="1" customWidth="1"/>
  </cols>
  <sheetData>
    <row r="1" spans="1:3" x14ac:dyDescent="0.35">
      <c r="A1" t="s">
        <v>0</v>
      </c>
      <c r="B1" t="s">
        <v>443</v>
      </c>
      <c r="C1" t="s">
        <v>444</v>
      </c>
    </row>
    <row r="2" spans="1:3" x14ac:dyDescent="0.35">
      <c r="A2" s="45">
        <v>44058</v>
      </c>
      <c r="B2">
        <v>3</v>
      </c>
      <c r="C2">
        <v>1616</v>
      </c>
    </row>
    <row r="3" spans="1:3" x14ac:dyDescent="0.35">
      <c r="A3" s="45">
        <v>44059</v>
      </c>
      <c r="B3">
        <v>7</v>
      </c>
      <c r="C3">
        <v>1927</v>
      </c>
    </row>
    <row r="4" spans="1:3" x14ac:dyDescent="0.35">
      <c r="A4" s="45">
        <v>44060</v>
      </c>
      <c r="B4">
        <v>11</v>
      </c>
      <c r="C4">
        <v>11716</v>
      </c>
    </row>
    <row r="5" spans="1:3" x14ac:dyDescent="0.35">
      <c r="A5" s="45">
        <v>44061</v>
      </c>
      <c r="B5">
        <v>4</v>
      </c>
      <c r="C5">
        <v>12299</v>
      </c>
    </row>
    <row r="6" spans="1:3" x14ac:dyDescent="0.35">
      <c r="A6" s="45">
        <v>44062</v>
      </c>
      <c r="B6">
        <v>11</v>
      </c>
      <c r="C6">
        <v>12406</v>
      </c>
    </row>
    <row r="7" spans="1:3" x14ac:dyDescent="0.35">
      <c r="A7" s="45">
        <v>44063</v>
      </c>
      <c r="B7">
        <v>12</v>
      </c>
      <c r="C7">
        <v>13936</v>
      </c>
    </row>
    <row r="8" spans="1:3" x14ac:dyDescent="0.35">
      <c r="A8" s="45">
        <v>44064</v>
      </c>
      <c r="B8">
        <v>11</v>
      </c>
      <c r="C8">
        <v>13479</v>
      </c>
    </row>
    <row r="9" spans="1:3" x14ac:dyDescent="0.35">
      <c r="A9" s="45">
        <v>44065</v>
      </c>
      <c r="B9">
        <v>11</v>
      </c>
      <c r="C9">
        <v>8150</v>
      </c>
    </row>
    <row r="10" spans="1:3" x14ac:dyDescent="0.35">
      <c r="A10" s="45">
        <v>44066</v>
      </c>
      <c r="B10">
        <v>5</v>
      </c>
      <c r="C10">
        <v>8536</v>
      </c>
    </row>
    <row r="11" spans="1:3" x14ac:dyDescent="0.35">
      <c r="A11" s="45">
        <v>44067</v>
      </c>
      <c r="B11">
        <v>20</v>
      </c>
      <c r="C11">
        <v>22563</v>
      </c>
    </row>
    <row r="12" spans="1:3" x14ac:dyDescent="0.35">
      <c r="A12" s="45">
        <v>44068</v>
      </c>
      <c r="B12">
        <v>16</v>
      </c>
      <c r="C12">
        <v>22521</v>
      </c>
    </row>
    <row r="13" spans="1:3" x14ac:dyDescent="0.35">
      <c r="A13" s="45">
        <v>44069</v>
      </c>
      <c r="B13">
        <v>12</v>
      </c>
      <c r="C13">
        <v>21821</v>
      </c>
    </row>
    <row r="14" spans="1:3" x14ac:dyDescent="0.35">
      <c r="A14" s="45">
        <v>44070</v>
      </c>
      <c r="B14">
        <v>15</v>
      </c>
      <c r="C14">
        <v>25207</v>
      </c>
    </row>
    <row r="15" spans="1:3" x14ac:dyDescent="0.35">
      <c r="A15" s="45">
        <v>44071</v>
      </c>
      <c r="B15">
        <v>14</v>
      </c>
      <c r="C15">
        <v>22999</v>
      </c>
    </row>
    <row r="16" spans="1:3" x14ac:dyDescent="0.35">
      <c r="A16" s="45">
        <v>44072</v>
      </c>
      <c r="B16">
        <v>15</v>
      </c>
      <c r="C16">
        <v>14678</v>
      </c>
    </row>
    <row r="17" spans="1:3" x14ac:dyDescent="0.35">
      <c r="A17" s="45">
        <v>44073</v>
      </c>
      <c r="B17">
        <v>20</v>
      </c>
      <c r="C17">
        <v>14969</v>
      </c>
    </row>
    <row r="18" spans="1:3" x14ac:dyDescent="0.35">
      <c r="A18" s="45">
        <v>44074</v>
      </c>
      <c r="B18">
        <v>37</v>
      </c>
      <c r="C18">
        <v>33731</v>
      </c>
    </row>
    <row r="19" spans="1:3" x14ac:dyDescent="0.35">
      <c r="A19" s="45">
        <v>44075</v>
      </c>
      <c r="B19">
        <v>22</v>
      </c>
      <c r="C19">
        <v>31350</v>
      </c>
    </row>
    <row r="20" spans="1:3" x14ac:dyDescent="0.35">
      <c r="A20" s="45">
        <v>44076</v>
      </c>
      <c r="B20">
        <v>36</v>
      </c>
      <c r="C20">
        <v>29195</v>
      </c>
    </row>
    <row r="21" spans="1:3" x14ac:dyDescent="0.35">
      <c r="A21" s="45">
        <v>44077</v>
      </c>
      <c r="B21">
        <v>22</v>
      </c>
      <c r="C21">
        <v>34047</v>
      </c>
    </row>
    <row r="22" spans="1:3" x14ac:dyDescent="0.35">
      <c r="A22" s="45">
        <v>44078</v>
      </c>
      <c r="B22">
        <v>18</v>
      </c>
      <c r="C22">
        <v>28156</v>
      </c>
    </row>
    <row r="23" spans="1:3" x14ac:dyDescent="0.35">
      <c r="A23" s="45">
        <v>44079</v>
      </c>
      <c r="B23">
        <v>11</v>
      </c>
      <c r="C23">
        <v>12047</v>
      </c>
    </row>
    <row r="24" spans="1:3" x14ac:dyDescent="0.35">
      <c r="A24" s="45">
        <v>44080</v>
      </c>
      <c r="B24">
        <v>8</v>
      </c>
      <c r="C24">
        <v>13563</v>
      </c>
    </row>
    <row r="25" spans="1:3" x14ac:dyDescent="0.35">
      <c r="A25" s="45">
        <v>44081</v>
      </c>
      <c r="B25">
        <v>26</v>
      </c>
      <c r="C25">
        <v>25389</v>
      </c>
    </row>
    <row r="26" spans="1:3" x14ac:dyDescent="0.35">
      <c r="A26" s="45">
        <v>44082</v>
      </c>
      <c r="B26">
        <v>61</v>
      </c>
      <c r="C26">
        <v>41301</v>
      </c>
    </row>
    <row r="27" spans="1:3" x14ac:dyDescent="0.35">
      <c r="A27" s="45">
        <v>44083</v>
      </c>
      <c r="B27">
        <v>44</v>
      </c>
      <c r="C27">
        <v>34079</v>
      </c>
    </row>
    <row r="28" spans="1:3" x14ac:dyDescent="0.35">
      <c r="A28" s="45">
        <v>44084</v>
      </c>
      <c r="B28">
        <v>25</v>
      </c>
      <c r="C28">
        <v>36036</v>
      </c>
    </row>
    <row r="29" spans="1:3" x14ac:dyDescent="0.35">
      <c r="A29" s="45">
        <v>44085</v>
      </c>
      <c r="B29">
        <v>27</v>
      </c>
      <c r="C29">
        <v>31244</v>
      </c>
    </row>
    <row r="30" spans="1:3" x14ac:dyDescent="0.35">
      <c r="A30" s="45">
        <v>44086</v>
      </c>
      <c r="B30">
        <v>5</v>
      </c>
      <c r="C30">
        <v>9192</v>
      </c>
    </row>
    <row r="31" spans="1:3" x14ac:dyDescent="0.35">
      <c r="A31" s="45">
        <v>44087</v>
      </c>
      <c r="B31">
        <v>7</v>
      </c>
      <c r="C31">
        <v>13057</v>
      </c>
    </row>
    <row r="32" spans="1:3" x14ac:dyDescent="0.35">
      <c r="A32" s="46">
        <v>44088</v>
      </c>
      <c r="B32">
        <v>29</v>
      </c>
      <c r="C32">
        <v>42846</v>
      </c>
    </row>
    <row r="33" spans="1:3" x14ac:dyDescent="0.35">
      <c r="A33" s="46">
        <v>44089</v>
      </c>
      <c r="B33">
        <v>14</v>
      </c>
      <c r="C33">
        <v>37536</v>
      </c>
    </row>
    <row r="34" spans="1:3" x14ac:dyDescent="0.35">
      <c r="A34" s="46">
        <v>44090</v>
      </c>
      <c r="B34">
        <v>25</v>
      </c>
      <c r="C34">
        <v>32686</v>
      </c>
    </row>
    <row r="35" spans="1:3" x14ac:dyDescent="0.35">
      <c r="A35" s="46">
        <v>44091</v>
      </c>
      <c r="B35">
        <v>13</v>
      </c>
      <c r="C35">
        <v>38647</v>
      </c>
    </row>
    <row r="36" spans="1:3" x14ac:dyDescent="0.35">
      <c r="A36" s="46">
        <v>44092</v>
      </c>
      <c r="B36">
        <v>18</v>
      </c>
      <c r="C36">
        <v>30770</v>
      </c>
    </row>
    <row r="37" spans="1:3" x14ac:dyDescent="0.35">
      <c r="A37" s="46">
        <v>44093</v>
      </c>
      <c r="B37">
        <v>1</v>
      </c>
      <c r="C37">
        <v>8753</v>
      </c>
    </row>
    <row r="38" spans="1:3" x14ac:dyDescent="0.35">
      <c r="A38" s="46">
        <v>44094</v>
      </c>
      <c r="B38">
        <v>7</v>
      </c>
      <c r="C38">
        <v>12658</v>
      </c>
    </row>
    <row r="39" spans="1:3" x14ac:dyDescent="0.35">
      <c r="A39" s="46">
        <v>44095</v>
      </c>
      <c r="B39">
        <v>38</v>
      </c>
      <c r="C39">
        <v>44280</v>
      </c>
    </row>
    <row r="40" spans="1:3" x14ac:dyDescent="0.35">
      <c r="A40" s="46">
        <v>44096</v>
      </c>
      <c r="B40">
        <v>77</v>
      </c>
      <c r="C40">
        <v>39702</v>
      </c>
    </row>
    <row r="41" spans="1:3" x14ac:dyDescent="0.35">
      <c r="A41" s="46">
        <v>44097</v>
      </c>
      <c r="B41">
        <v>41</v>
      </c>
      <c r="C41">
        <v>34066</v>
      </c>
    </row>
    <row r="42" spans="1:3" x14ac:dyDescent="0.35">
      <c r="A42" s="46">
        <v>44098</v>
      </c>
      <c r="B42">
        <v>30</v>
      </c>
      <c r="C42">
        <v>42099</v>
      </c>
    </row>
    <row r="43" spans="1:3" x14ac:dyDescent="0.35">
      <c r="A43" s="46">
        <v>44099</v>
      </c>
      <c r="B43">
        <v>34</v>
      </c>
      <c r="C43">
        <v>31489</v>
      </c>
    </row>
    <row r="44" spans="1:3" x14ac:dyDescent="0.35">
      <c r="A44" s="46">
        <v>44100</v>
      </c>
      <c r="B44">
        <v>7</v>
      </c>
      <c r="C44">
        <v>8438</v>
      </c>
    </row>
    <row r="45" spans="1:3" x14ac:dyDescent="0.35">
      <c r="A45" s="46">
        <v>44101</v>
      </c>
      <c r="B45">
        <v>11</v>
      </c>
      <c r="C45">
        <v>9830</v>
      </c>
    </row>
    <row r="46" spans="1:3" x14ac:dyDescent="0.35">
      <c r="A46" s="46">
        <v>44102</v>
      </c>
      <c r="B46">
        <v>60</v>
      </c>
      <c r="C46">
        <v>41608</v>
      </c>
    </row>
    <row r="47" spans="1:3" x14ac:dyDescent="0.35">
      <c r="A47" s="46">
        <v>44103</v>
      </c>
      <c r="B47">
        <v>33</v>
      </c>
      <c r="C47">
        <v>39298</v>
      </c>
    </row>
    <row r="48" spans="1:3" x14ac:dyDescent="0.35">
      <c r="A48" s="46">
        <v>44104</v>
      </c>
      <c r="B48">
        <v>40</v>
      </c>
      <c r="C48">
        <v>30182</v>
      </c>
    </row>
    <row r="49" spans="1:3" x14ac:dyDescent="0.35">
      <c r="A49" s="46">
        <v>44105</v>
      </c>
      <c r="B49">
        <v>44</v>
      </c>
      <c r="C49">
        <v>41989</v>
      </c>
    </row>
    <row r="50" spans="1:3" x14ac:dyDescent="0.35">
      <c r="A50" s="46">
        <v>44106</v>
      </c>
      <c r="B50">
        <v>34</v>
      </c>
      <c r="C50">
        <v>31585</v>
      </c>
    </row>
    <row r="51" spans="1:3" x14ac:dyDescent="0.35">
      <c r="A51" s="46">
        <v>44107</v>
      </c>
      <c r="B51">
        <v>5</v>
      </c>
      <c r="C51">
        <v>9126</v>
      </c>
    </row>
    <row r="52" spans="1:3" x14ac:dyDescent="0.35">
      <c r="A52" s="46">
        <v>44108</v>
      </c>
      <c r="B52">
        <v>6</v>
      </c>
      <c r="C52">
        <v>12139</v>
      </c>
    </row>
    <row r="53" spans="1:3" x14ac:dyDescent="0.35">
      <c r="A53" s="46">
        <v>44109</v>
      </c>
      <c r="B53">
        <v>36</v>
      </c>
      <c r="C53">
        <v>35216</v>
      </c>
    </row>
    <row r="54" spans="1:3" x14ac:dyDescent="0.35">
      <c r="A54" s="46">
        <v>44110</v>
      </c>
      <c r="B54">
        <v>2</v>
      </c>
      <c r="C54">
        <v>89</v>
      </c>
    </row>
    <row r="55" spans="1:3" x14ac:dyDescent="0.35">
      <c r="A55" s="46"/>
    </row>
    <row r="56" spans="1:3" x14ac:dyDescent="0.35">
      <c r="A56" s="46"/>
    </row>
    <row r="60" spans="1:3" x14ac:dyDescent="0.35">
      <c r="A60" t="s">
        <v>438</v>
      </c>
      <c r="B60">
        <f>SUM(B2:B59)</f>
        <v>1141</v>
      </c>
      <c r="C60">
        <f>SUM(C2:C59)</f>
        <v>1256242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F6004C-3C2B-46D0-934E-9FFAD3775173}">
  <dimension ref="A1:D61"/>
  <sheetViews>
    <sheetView topLeftCell="A49" workbookViewId="0">
      <selection activeCell="D3" sqref="D3:D55"/>
    </sheetView>
  </sheetViews>
  <sheetFormatPr defaultRowHeight="14.5" x14ac:dyDescent="0.35"/>
  <cols>
    <col min="1" max="1" width="9.7265625" bestFit="1" customWidth="1"/>
    <col min="2" max="2" width="19.54296875" bestFit="1" customWidth="1"/>
    <col min="3" max="3" width="10.453125" bestFit="1" customWidth="1"/>
    <col min="4" max="4" width="10.1796875" style="51" bestFit="1" customWidth="1"/>
  </cols>
  <sheetData>
    <row r="1" spans="1:4" x14ac:dyDescent="0.35">
      <c r="A1" t="s">
        <v>0</v>
      </c>
      <c r="B1" t="s">
        <v>439</v>
      </c>
      <c r="C1" t="s">
        <v>417</v>
      </c>
      <c r="D1" s="51" t="s">
        <v>41</v>
      </c>
    </row>
    <row r="2" spans="1:4" x14ac:dyDescent="0.35">
      <c r="A2" s="45">
        <v>44058</v>
      </c>
      <c r="B2">
        <v>1616</v>
      </c>
      <c r="C2">
        <v>14486</v>
      </c>
      <c r="D2" s="51">
        <f>(B2/C2)*100</f>
        <v>11.15559850890515</v>
      </c>
    </row>
    <row r="3" spans="1:4" x14ac:dyDescent="0.35">
      <c r="A3" s="45">
        <v>44059</v>
      </c>
      <c r="B3">
        <v>1927</v>
      </c>
      <c r="C3">
        <v>11601</v>
      </c>
      <c r="D3" s="51">
        <f t="shared" ref="D3:D55" si="0">(B3/C3)*100</f>
        <v>16.610637014050514</v>
      </c>
    </row>
    <row r="4" spans="1:4" x14ac:dyDescent="0.35">
      <c r="A4" s="45">
        <v>44060</v>
      </c>
      <c r="B4">
        <v>11716</v>
      </c>
      <c r="C4">
        <v>40713</v>
      </c>
      <c r="D4" s="51">
        <f t="shared" si="0"/>
        <v>28.77704909979613</v>
      </c>
    </row>
    <row r="5" spans="1:4" x14ac:dyDescent="0.35">
      <c r="A5" s="45">
        <v>44061</v>
      </c>
      <c r="B5">
        <v>12299</v>
      </c>
      <c r="C5">
        <v>39514</v>
      </c>
      <c r="D5" s="51">
        <f t="shared" si="0"/>
        <v>31.125676975249277</v>
      </c>
    </row>
    <row r="6" spans="1:4" x14ac:dyDescent="0.35">
      <c r="A6" s="45">
        <v>44062</v>
      </c>
      <c r="B6">
        <v>12406</v>
      </c>
      <c r="C6">
        <v>38626</v>
      </c>
      <c r="D6" s="51">
        <f t="shared" si="0"/>
        <v>32.118262310360898</v>
      </c>
    </row>
    <row r="7" spans="1:4" x14ac:dyDescent="0.35">
      <c r="A7" s="45">
        <v>44063</v>
      </c>
      <c r="B7">
        <v>13936</v>
      </c>
      <c r="C7">
        <v>38805</v>
      </c>
      <c r="D7" s="51">
        <f t="shared" si="0"/>
        <v>35.912897822445558</v>
      </c>
    </row>
    <row r="8" spans="1:4" x14ac:dyDescent="0.35">
      <c r="A8" s="45">
        <v>44064</v>
      </c>
      <c r="B8">
        <v>13479</v>
      </c>
      <c r="C8">
        <v>35298</v>
      </c>
      <c r="D8" s="51">
        <f t="shared" si="0"/>
        <v>38.186299507054223</v>
      </c>
    </row>
    <row r="9" spans="1:4" x14ac:dyDescent="0.35">
      <c r="A9" s="45">
        <v>44065</v>
      </c>
      <c r="B9">
        <v>8150</v>
      </c>
      <c r="C9">
        <v>20574</v>
      </c>
      <c r="D9" s="51">
        <f t="shared" si="0"/>
        <v>39.613103917565859</v>
      </c>
    </row>
    <row r="10" spans="1:4" x14ac:dyDescent="0.35">
      <c r="A10" s="45">
        <v>44066</v>
      </c>
      <c r="B10">
        <v>8536</v>
      </c>
      <c r="C10">
        <v>17650</v>
      </c>
      <c r="D10" s="51">
        <f t="shared" si="0"/>
        <v>48.362606232294617</v>
      </c>
    </row>
    <row r="11" spans="1:4" x14ac:dyDescent="0.35">
      <c r="A11" s="45">
        <v>44067</v>
      </c>
      <c r="B11">
        <v>22563</v>
      </c>
      <c r="C11">
        <v>53212</v>
      </c>
      <c r="D11" s="51">
        <f t="shared" si="0"/>
        <v>42.402089754190783</v>
      </c>
    </row>
    <row r="12" spans="1:4" x14ac:dyDescent="0.35">
      <c r="A12" s="45">
        <v>44068</v>
      </c>
      <c r="B12">
        <v>22521</v>
      </c>
      <c r="C12">
        <v>52312</v>
      </c>
      <c r="D12" s="51">
        <f t="shared" si="0"/>
        <v>43.05130753937911</v>
      </c>
    </row>
    <row r="13" spans="1:4" x14ac:dyDescent="0.35">
      <c r="A13" s="45">
        <v>44069</v>
      </c>
      <c r="B13">
        <v>21821</v>
      </c>
      <c r="C13">
        <v>49472</v>
      </c>
      <c r="D13" s="51">
        <f t="shared" si="0"/>
        <v>44.107778137128072</v>
      </c>
    </row>
    <row r="14" spans="1:4" x14ac:dyDescent="0.35">
      <c r="A14" s="45">
        <v>44070</v>
      </c>
      <c r="B14">
        <v>25207</v>
      </c>
      <c r="C14">
        <v>47531</v>
      </c>
      <c r="D14" s="51">
        <f t="shared" si="0"/>
        <v>53.032757568744607</v>
      </c>
    </row>
    <row r="15" spans="1:4" x14ac:dyDescent="0.35">
      <c r="A15" s="45">
        <v>44071</v>
      </c>
      <c r="B15">
        <v>22999</v>
      </c>
      <c r="C15">
        <v>48208</v>
      </c>
      <c r="D15" s="51">
        <f t="shared" si="0"/>
        <v>47.707849319615001</v>
      </c>
    </row>
    <row r="16" spans="1:4" x14ac:dyDescent="0.35">
      <c r="A16" s="45">
        <v>44072</v>
      </c>
      <c r="B16">
        <v>14678</v>
      </c>
      <c r="C16">
        <v>27917</v>
      </c>
      <c r="D16" s="51">
        <f t="shared" si="0"/>
        <v>52.577282659311528</v>
      </c>
    </row>
    <row r="17" spans="1:4" x14ac:dyDescent="0.35">
      <c r="A17" s="45">
        <v>44073</v>
      </c>
      <c r="B17">
        <v>14969</v>
      </c>
      <c r="C17">
        <v>24738</v>
      </c>
      <c r="D17" s="51">
        <f t="shared" si="0"/>
        <v>60.510146333575875</v>
      </c>
    </row>
    <row r="18" spans="1:4" x14ac:dyDescent="0.35">
      <c r="A18" s="45">
        <v>44074</v>
      </c>
      <c r="B18">
        <v>33731</v>
      </c>
      <c r="C18">
        <v>64260</v>
      </c>
      <c r="D18" s="51">
        <f t="shared" si="0"/>
        <v>52.491441020852783</v>
      </c>
    </row>
    <row r="19" spans="1:4" x14ac:dyDescent="0.35">
      <c r="A19" s="45">
        <v>44075</v>
      </c>
      <c r="B19">
        <v>31350</v>
      </c>
      <c r="C19">
        <v>62420</v>
      </c>
      <c r="D19" s="51">
        <f t="shared" si="0"/>
        <v>50.224287087471964</v>
      </c>
    </row>
    <row r="20" spans="1:4" x14ac:dyDescent="0.35">
      <c r="A20" s="45">
        <v>44076</v>
      </c>
      <c r="B20">
        <v>29195</v>
      </c>
      <c r="C20">
        <v>56619</v>
      </c>
      <c r="D20" s="51">
        <f t="shared" si="0"/>
        <v>51.563962627386559</v>
      </c>
    </row>
    <row r="21" spans="1:4" x14ac:dyDescent="0.35">
      <c r="A21" s="45">
        <v>44077</v>
      </c>
      <c r="B21">
        <v>34047</v>
      </c>
      <c r="C21">
        <v>62507</v>
      </c>
      <c r="D21" s="51">
        <f t="shared" si="0"/>
        <v>54.469099460860384</v>
      </c>
    </row>
    <row r="22" spans="1:4" x14ac:dyDescent="0.35">
      <c r="A22" s="45">
        <v>44078</v>
      </c>
      <c r="B22">
        <v>28156</v>
      </c>
      <c r="C22">
        <v>51474</v>
      </c>
      <c r="D22" s="51">
        <f t="shared" si="0"/>
        <v>54.699459921513771</v>
      </c>
    </row>
    <row r="23" spans="1:4" x14ac:dyDescent="0.35">
      <c r="A23" s="45">
        <v>44079</v>
      </c>
      <c r="B23">
        <v>12047</v>
      </c>
      <c r="C23">
        <v>24126</v>
      </c>
      <c r="D23" s="51">
        <f t="shared" si="0"/>
        <v>49.933681505429831</v>
      </c>
    </row>
    <row r="24" spans="1:4" x14ac:dyDescent="0.35">
      <c r="A24" s="45">
        <v>44080</v>
      </c>
      <c r="B24">
        <v>13563</v>
      </c>
      <c r="C24">
        <v>22851</v>
      </c>
      <c r="D24" s="51">
        <f t="shared" si="0"/>
        <v>59.354076408034665</v>
      </c>
    </row>
    <row r="25" spans="1:4" x14ac:dyDescent="0.35">
      <c r="A25" s="45">
        <v>44081</v>
      </c>
      <c r="B25">
        <v>25389</v>
      </c>
      <c r="C25">
        <v>36609</v>
      </c>
      <c r="D25" s="51">
        <f t="shared" si="0"/>
        <v>69.351798738015248</v>
      </c>
    </row>
    <row r="26" spans="1:4" x14ac:dyDescent="0.35">
      <c r="A26" s="45">
        <v>44082</v>
      </c>
      <c r="B26">
        <v>41301</v>
      </c>
      <c r="C26">
        <v>76776</v>
      </c>
      <c r="D26" s="51">
        <f t="shared" si="0"/>
        <v>53.794154423257268</v>
      </c>
    </row>
    <row r="27" spans="1:4" x14ac:dyDescent="0.35">
      <c r="A27" s="46">
        <v>44083</v>
      </c>
      <c r="B27">
        <v>34079</v>
      </c>
      <c r="C27">
        <v>67736</v>
      </c>
      <c r="D27" s="51">
        <f t="shared" si="0"/>
        <v>50.311503484114795</v>
      </c>
    </row>
    <row r="28" spans="1:4" x14ac:dyDescent="0.35">
      <c r="A28" s="46">
        <v>44084</v>
      </c>
      <c r="B28">
        <v>36036</v>
      </c>
      <c r="C28">
        <v>64229</v>
      </c>
      <c r="D28" s="51">
        <f t="shared" si="0"/>
        <v>56.105497516698065</v>
      </c>
    </row>
    <row r="29" spans="1:4" x14ac:dyDescent="0.35">
      <c r="A29" s="46">
        <v>44085</v>
      </c>
      <c r="B29">
        <v>31244</v>
      </c>
      <c r="C29">
        <v>58209</v>
      </c>
      <c r="D29" s="51">
        <f t="shared" si="0"/>
        <v>53.675548454706309</v>
      </c>
    </row>
    <row r="30" spans="1:4" x14ac:dyDescent="0.35">
      <c r="A30" s="46">
        <v>44086</v>
      </c>
      <c r="B30">
        <v>9192</v>
      </c>
      <c r="C30">
        <v>23227</v>
      </c>
      <c r="D30" s="51">
        <f t="shared" si="0"/>
        <v>39.574632970250143</v>
      </c>
    </row>
    <row r="31" spans="1:4" x14ac:dyDescent="0.35">
      <c r="A31" s="46">
        <v>44087</v>
      </c>
      <c r="B31">
        <v>13057</v>
      </c>
      <c r="C31">
        <v>23690</v>
      </c>
      <c r="D31" s="51">
        <f t="shared" si="0"/>
        <v>55.116082735331361</v>
      </c>
    </row>
    <row r="32" spans="1:4" x14ac:dyDescent="0.35">
      <c r="A32" s="46">
        <v>44088</v>
      </c>
      <c r="B32">
        <v>42846</v>
      </c>
      <c r="C32">
        <v>76827</v>
      </c>
      <c r="D32" s="51">
        <f t="shared" si="0"/>
        <v>55.769456050607211</v>
      </c>
    </row>
    <row r="33" spans="1:4" x14ac:dyDescent="0.35">
      <c r="A33" s="46">
        <v>44089</v>
      </c>
      <c r="B33">
        <v>37536</v>
      </c>
      <c r="C33">
        <v>70560</v>
      </c>
      <c r="D33" s="51">
        <f t="shared" si="0"/>
        <v>53.197278911564624</v>
      </c>
    </row>
    <row r="34" spans="1:4" x14ac:dyDescent="0.35">
      <c r="A34" s="46">
        <v>44090</v>
      </c>
      <c r="B34">
        <v>32686</v>
      </c>
      <c r="C34">
        <v>64524</v>
      </c>
      <c r="D34" s="51">
        <f t="shared" si="0"/>
        <v>50.65711983138057</v>
      </c>
    </row>
    <row r="35" spans="1:4" x14ac:dyDescent="0.35">
      <c r="A35" s="46">
        <v>44091</v>
      </c>
      <c r="B35">
        <v>38647</v>
      </c>
      <c r="C35">
        <v>66938</v>
      </c>
      <c r="D35" s="51">
        <f t="shared" si="0"/>
        <v>57.735516448056416</v>
      </c>
    </row>
    <row r="36" spans="1:4" x14ac:dyDescent="0.35">
      <c r="A36" s="46">
        <v>44092</v>
      </c>
      <c r="B36">
        <v>30770</v>
      </c>
      <c r="C36">
        <v>58204</v>
      </c>
      <c r="D36" s="51">
        <f t="shared" si="0"/>
        <v>52.865782420452199</v>
      </c>
    </row>
    <row r="37" spans="1:4" x14ac:dyDescent="0.35">
      <c r="A37" s="46">
        <v>44093</v>
      </c>
      <c r="B37">
        <v>8753</v>
      </c>
      <c r="C37">
        <v>23055</v>
      </c>
      <c r="D37" s="51">
        <f t="shared" si="0"/>
        <v>37.96573411407504</v>
      </c>
    </row>
    <row r="38" spans="1:4" x14ac:dyDescent="0.35">
      <c r="A38" s="46">
        <v>44094</v>
      </c>
      <c r="B38">
        <v>12658</v>
      </c>
      <c r="C38">
        <v>22856</v>
      </c>
      <c r="D38" s="51">
        <f t="shared" si="0"/>
        <v>55.381519075953797</v>
      </c>
    </row>
    <row r="39" spans="1:4" x14ac:dyDescent="0.35">
      <c r="A39" s="46">
        <v>44095</v>
      </c>
      <c r="B39">
        <v>44280</v>
      </c>
      <c r="C39">
        <v>78232</v>
      </c>
      <c r="D39" s="51">
        <f t="shared" si="0"/>
        <v>56.600879435525108</v>
      </c>
    </row>
    <row r="40" spans="1:4" x14ac:dyDescent="0.35">
      <c r="A40" s="46">
        <v>44096</v>
      </c>
      <c r="B40">
        <v>39702</v>
      </c>
      <c r="C40">
        <v>74552</v>
      </c>
      <c r="D40" s="51">
        <f t="shared" si="0"/>
        <v>53.25410451765211</v>
      </c>
    </row>
    <row r="41" spans="1:4" x14ac:dyDescent="0.35">
      <c r="A41" s="46">
        <v>44097</v>
      </c>
      <c r="B41">
        <v>34066</v>
      </c>
      <c r="C41">
        <v>66292</v>
      </c>
      <c r="D41" s="51">
        <f t="shared" si="0"/>
        <v>51.387799432812407</v>
      </c>
    </row>
    <row r="42" spans="1:4" x14ac:dyDescent="0.35">
      <c r="A42" s="46">
        <v>44098</v>
      </c>
      <c r="B42">
        <v>42099</v>
      </c>
      <c r="C42">
        <v>74097</v>
      </c>
      <c r="D42" s="51">
        <f t="shared" si="0"/>
        <v>56.816065427750104</v>
      </c>
    </row>
    <row r="43" spans="1:4" x14ac:dyDescent="0.35">
      <c r="A43" s="46">
        <v>44099</v>
      </c>
      <c r="B43">
        <v>31489</v>
      </c>
      <c r="C43">
        <v>60649</v>
      </c>
      <c r="D43" s="51">
        <f t="shared" si="0"/>
        <v>51.920064634206668</v>
      </c>
    </row>
    <row r="44" spans="1:4" x14ac:dyDescent="0.35">
      <c r="A44" s="46">
        <v>44100</v>
      </c>
      <c r="B44">
        <v>8438</v>
      </c>
      <c r="C44">
        <v>26371</v>
      </c>
      <c r="D44" s="51">
        <f t="shared" si="0"/>
        <v>31.997269728110421</v>
      </c>
    </row>
    <row r="45" spans="1:4" x14ac:dyDescent="0.35">
      <c r="A45" s="46">
        <v>44101</v>
      </c>
      <c r="B45">
        <v>9830</v>
      </c>
      <c r="C45">
        <v>23270</v>
      </c>
      <c r="D45" s="51">
        <f t="shared" si="0"/>
        <v>42.243231628706489</v>
      </c>
    </row>
    <row r="46" spans="1:4" x14ac:dyDescent="0.35">
      <c r="A46" s="46">
        <v>44102</v>
      </c>
      <c r="B46">
        <v>41608</v>
      </c>
      <c r="C46">
        <v>82549</v>
      </c>
      <c r="D46" s="51">
        <f t="shared" si="0"/>
        <v>50.404002471259489</v>
      </c>
    </row>
    <row r="47" spans="1:4" x14ac:dyDescent="0.35">
      <c r="A47" s="46">
        <v>44103</v>
      </c>
      <c r="B47">
        <v>39298</v>
      </c>
      <c r="C47">
        <v>77498</v>
      </c>
      <c r="D47" s="51">
        <f t="shared" si="0"/>
        <v>50.708405378203317</v>
      </c>
    </row>
    <row r="48" spans="1:4" x14ac:dyDescent="0.35">
      <c r="A48" s="46">
        <v>44104</v>
      </c>
      <c r="B48">
        <v>30182</v>
      </c>
      <c r="C48">
        <v>65607</v>
      </c>
      <c r="D48" s="51">
        <f t="shared" si="0"/>
        <v>46.00423735272151</v>
      </c>
    </row>
    <row r="49" spans="1:4" x14ac:dyDescent="0.35">
      <c r="A49" s="46">
        <v>44105</v>
      </c>
      <c r="B49">
        <v>41989</v>
      </c>
      <c r="C49">
        <v>75120</v>
      </c>
      <c r="D49" s="51">
        <f t="shared" si="0"/>
        <v>55.895899893503731</v>
      </c>
    </row>
    <row r="50" spans="1:4" x14ac:dyDescent="0.35">
      <c r="A50" s="46">
        <v>44106</v>
      </c>
      <c r="B50">
        <v>31585</v>
      </c>
      <c r="C50">
        <v>63275</v>
      </c>
      <c r="D50" s="51">
        <f t="shared" si="0"/>
        <v>49.917028842354796</v>
      </c>
    </row>
    <row r="51" spans="1:4" x14ac:dyDescent="0.35">
      <c r="A51" s="46">
        <v>44107</v>
      </c>
      <c r="B51">
        <v>9126</v>
      </c>
      <c r="C51">
        <v>27516</v>
      </c>
      <c r="D51" s="51">
        <f t="shared" si="0"/>
        <v>33.166157871783689</v>
      </c>
    </row>
    <row r="52" spans="1:4" x14ac:dyDescent="0.35">
      <c r="A52" s="46">
        <v>44108</v>
      </c>
      <c r="B52">
        <v>12139</v>
      </c>
      <c r="C52">
        <v>24125</v>
      </c>
      <c r="D52" s="51">
        <f t="shared" si="0"/>
        <v>50.317098445595853</v>
      </c>
    </row>
    <row r="53" spans="1:4" x14ac:dyDescent="0.35">
      <c r="A53" s="46">
        <v>44109</v>
      </c>
      <c r="B53">
        <v>35216</v>
      </c>
      <c r="C53">
        <v>64157</v>
      </c>
      <c r="D53" s="51">
        <f t="shared" si="0"/>
        <v>54.890347117228053</v>
      </c>
    </row>
    <row r="54" spans="1:4" x14ac:dyDescent="0.35">
      <c r="A54" s="46">
        <v>44110</v>
      </c>
      <c r="B54">
        <v>89</v>
      </c>
      <c r="C54">
        <v>5325</v>
      </c>
      <c r="D54" s="51">
        <f t="shared" si="0"/>
        <v>1.6713615023474178</v>
      </c>
    </row>
    <row r="55" spans="1:4" x14ac:dyDescent="0.35">
      <c r="A55" s="46">
        <v>44111</v>
      </c>
      <c r="B55">
        <v>0</v>
      </c>
      <c r="C55">
        <v>29</v>
      </c>
      <c r="D55" s="51">
        <f t="shared" si="0"/>
        <v>0</v>
      </c>
    </row>
    <row r="56" spans="1:4" x14ac:dyDescent="0.35">
      <c r="A56" s="46"/>
    </row>
    <row r="57" spans="1:4" x14ac:dyDescent="0.35">
      <c r="A57" s="46"/>
    </row>
    <row r="58" spans="1:4" x14ac:dyDescent="0.35">
      <c r="A58" s="46"/>
    </row>
    <row r="59" spans="1:4" x14ac:dyDescent="0.35">
      <c r="A59" s="46"/>
    </row>
    <row r="61" spans="1:4" x14ac:dyDescent="0.35">
      <c r="A61" t="s">
        <v>438</v>
      </c>
      <c r="B61">
        <f>SUM(B2:B60)</f>
        <v>1256242</v>
      </c>
      <c r="C61">
        <f>SUM(C2:C60)</f>
        <v>2527018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COVID-19 Case Data-Wed Only</vt:lpstr>
      <vt:lpstr>Quarantine_Isolation</vt:lpstr>
      <vt:lpstr>City_town</vt:lpstr>
      <vt:lpstr>county</vt:lpstr>
      <vt:lpstr>higher_ed_cases</vt:lpstr>
      <vt:lpstr>higher_ed_cases_by_day</vt:lpstr>
      <vt:lpstr>higher_ed_total_tests</vt:lpstr>
      <vt:lpstr>higher_ed_tests_total_pp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Martelon, MaryKate (DPH)</cp:lastModifiedBy>
  <dcterms:created xsi:type="dcterms:W3CDTF">2020-04-03T18:32:24Z</dcterms:created>
  <dcterms:modified xsi:type="dcterms:W3CDTF">2020-10-22T11:24:29Z</dcterms:modified>
</cp:coreProperties>
</file>