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2"/>
  </bookViews>
  <sheets>
    <sheet name="lncRNA Genes" sheetId="10" r:id="rId1"/>
    <sheet name="adult_sample_info_sheet.txt" sheetId="11" r:id="rId2"/>
    <sheet name="emb_sample_info_sheet.txt" sheetId="12" r:id="rId3"/>
    <sheet name="Pools" sheetId="6" r:id="rId4"/>
    <sheet name="raw reads" sheetId="1" r:id="rId5"/>
    <sheet name="alignments" sheetId="2" r:id="rId6"/>
    <sheet name="quants" sheetId="3" r:id="rId7"/>
    <sheet name="diffs" sheetId="4" r:id="rId8"/>
    <sheet name="norm tables" sheetId="5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8" i="12" l="1"/>
  <c r="AF33" i="12"/>
  <c r="AF14" i="12"/>
  <c r="AF17" i="12"/>
  <c r="AF19" i="12"/>
  <c r="AF24" i="12"/>
  <c r="AF32" i="12"/>
  <c r="AF39" i="12"/>
  <c r="AF42" i="12"/>
  <c r="AF44" i="12"/>
  <c r="AF45" i="12"/>
  <c r="AF48" i="12"/>
  <c r="AF54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AF59" i="12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<sst xmlns="http://schemas.openxmlformats.org/spreadsheetml/2006/main" count="7436" uniqueCount="1879">
  <si>
    <t>filename</t>
  </si>
  <si>
    <t>basename</t>
  </si>
  <si>
    <t>flowcell_id</t>
  </si>
  <si>
    <t>project_id</t>
  </si>
  <si>
    <t>lane</t>
  </si>
  <si>
    <t>Sample_JR677_WT_NT_1_CGATGT.R1.fastq.gz</t>
  </si>
  <si>
    <t>140513_D00365_0205_BH8VJBADXX</t>
  </si>
  <si>
    <t>Project_H8VJEADXX</t>
  </si>
  <si>
    <t>Lane1</t>
  </si>
  <si>
    <t>Sample_JR677_WT_NT_1_CGATGT.R2.fastq.gz</t>
  </si>
  <si>
    <t>Sample_JR678_WT_NT_2_TTAGGC.R1.fastq.gz</t>
  </si>
  <si>
    <t>Sample_JR678_WT_NT_2_TTAGGC.R2.fastq.gz</t>
  </si>
  <si>
    <t>Sample_JR679_WT_NT_3_TGACCA.R1.fastq.gz</t>
  </si>
  <si>
    <t>Sample_JR679_WT_NT_3_TGACCA.R2.fastq.gz</t>
  </si>
  <si>
    <t>Sample_JR680_linc-Cox2_KO_NT_4_GCCAAT.R1.fastq.gz</t>
  </si>
  <si>
    <t>Sample_JR680_linc-Cox2_KO_NT_4_GCCAAT.R2.fastq.gz</t>
  </si>
  <si>
    <t>Sample_JR681_linc-Cox2_KO_NT_5_CAGATC.R1.fastq.gz</t>
  </si>
  <si>
    <t>Sample_JR681_linc-Cox2_KO_NT_5_CAGATC.R2.fastq.gz</t>
  </si>
  <si>
    <t>Sample_JR682_linc-Cox2_KO_NT_6_ACAGTG.R1.fastq.gz</t>
  </si>
  <si>
    <t>Sample_JR682_linc-Cox2_KO_NT_6_ACAGTG.R2.fastq.gz</t>
  </si>
  <si>
    <t>Sample_JR683_WT_posLPS_7_GATCAG.R1.fastq.gz</t>
  </si>
  <si>
    <t>Sample_JR683_WT_posLPS_7_GATCAG.R2.fastq.gz</t>
  </si>
  <si>
    <t>Sample_JR684_WT_posLPS_8_AGTCAA.R1.fastq.gz</t>
  </si>
  <si>
    <t>Sample_JR684_WT_posLPS_8_AGTCAA.R2.fastq.gz</t>
  </si>
  <si>
    <t>Sample_JR685_WT_posLPS_9_GTCCGC.R1.fastq.gz</t>
  </si>
  <si>
    <t>Sample_JR685_WT_posLPS_9_GTCCGC.R2.fastq.gz</t>
  </si>
  <si>
    <t>Sample_JR686_linc-Cox2_KO_posLPS_10_ATGTCA.R1.fastq.gz</t>
  </si>
  <si>
    <t>Sample_JR686_linc-Cox2_KO_posLPS_10_ATGTCA.R2.fastq.gz</t>
  </si>
  <si>
    <t>Sample_JR687_linc-Cox2_KO_posLPS_11_GAGTGG.R1.fastq.gz</t>
  </si>
  <si>
    <t>Sample_JR687_linc-Cox2_KO_posLPS_11_GAGTGG.R2.fastq.gz</t>
  </si>
  <si>
    <t>Sample_JR688_linc-Cox2_KO_posLPS_12_ACTGAT.R1.fastq.gz</t>
  </si>
  <si>
    <t>Sample_JR688_linc-Cox2_KO_posLPS_12_ACTGAT.R2.fastq.gz</t>
  </si>
  <si>
    <t>Lane2</t>
  </si>
  <si>
    <t>Sample_JR710_Peril_L46_E14-5_GE_and_OB_wtm1_ATCACG.R1.fastq.gz</t>
  </si>
  <si>
    <t>140514_D00365_0206_AH9F8UADXX</t>
  </si>
  <si>
    <t>Project_H9F8UADXX</t>
  </si>
  <si>
    <t>Sample_JR710_Peril_L46_E14-5_GE_and_OB_wtm1_ATCACG.R2.fastq.gz</t>
  </si>
  <si>
    <t>Sample_JR711_Peril_L46_E14-5_GE_and_OB_kof2_CGATGT.R1.fastq.gz</t>
  </si>
  <si>
    <t>Sample_JR711_Peril_L46_E14-5_GE_and_OB_kof2_CGATGT.R2.fastq.gz</t>
  </si>
  <si>
    <t>Sample_JR712_Peril_L46_E14-5_GE_and_OB_wtm3_TTAGGC.R1.fastq.gz</t>
  </si>
  <si>
    <t>Sample_JR712_Peril_L46_E14-5_GE_and_OB_wtm3_TTAGGC.R2.fastq.gz</t>
  </si>
  <si>
    <t>Sample_JR713_Peril_L46_E14-5_GE_and_OB_kof_7_TGACCA.R1.fastq.gz</t>
  </si>
  <si>
    <t>Sample_JR713_Peril_L46_E14-5_GE_and_OB_kof_7_TGACCA.R2.fastq.gz</t>
  </si>
  <si>
    <t>Sample_JR717_Peril_L43_E14-5_whole_brain_wtF3_ACTTGA.R1.fastq.gz</t>
  </si>
  <si>
    <t>Sample_JR717_Peril_L43_E14-5_whole_brain_wtF3_ACTTGA.R2.fastq.gz</t>
  </si>
  <si>
    <t>Sample_JR718_Peril_L43_E14-5_whole_brain_koM4_GATCAG.R1.fastq.gz</t>
  </si>
  <si>
    <t>Sample_JR718_Peril_L43_E14-5_whole_brain_koM4_GATCAG.R2.fastq.gz</t>
  </si>
  <si>
    <t>Sample_JR719_Peril_L43_E14-5_whole_brain_wtM8_TAGCTT.R1.fastq.gz</t>
  </si>
  <si>
    <t>Sample_JR719_Peril_L43_E14-5_whole_brain_wtM8_TAGCTT.R2.fastq.gz</t>
  </si>
  <si>
    <t>Sample_JR720_Peril_L43_E14-5_whole_brain_koF9_GGCTAC.R1.fastq.gz</t>
  </si>
  <si>
    <t>Sample_JR720_Peril_L43_E14-5_whole_brain_koF9_GGCTAC.R2.fastq.gz</t>
  </si>
  <si>
    <t>Sample_JR716_Peril_L43_E14-5_whole_brain_wtM1_CAGATC.R1.fastq.gz</t>
  </si>
  <si>
    <t>140514_D00365_0207_BH9F8YADXX</t>
  </si>
  <si>
    <t>Project_H9F8YADXX</t>
  </si>
  <si>
    <t>Sample_JR716_Peril_L43_E14-5_whole_brain_wtM1_CAGATC.R2.fastq.gz</t>
  </si>
  <si>
    <t>Sample_JR721_Peril_L43_E14-5_whole_brain_koF10_CTTGTA.R1.fastq.gz</t>
  </si>
  <si>
    <t>Sample_JR721_Peril_L43_E14-5_whole_brain_koF10_CTTGTA.R2.fastq.gz</t>
  </si>
  <si>
    <t>Sample_JR722_Peril_L43_E14-5_kidney_both_lobeswtM1_ACTGAT.R1.fastq.gz</t>
  </si>
  <si>
    <t>Sample_JR722_Peril_L43_E14-5_kidney_both_lobeswtM1_ACTGAT.R2.fastq.gz</t>
  </si>
  <si>
    <t>Sample_JR723_Peril_L43_E14-5_kidney_both_lobes_wtf3_AGTCAA.R1.fastq.gz</t>
  </si>
  <si>
    <t>Sample_JR723_Peril_L43_E14-5_kidney_both_lobes_wtf3_AGTCAA.R2.fastq.gz</t>
  </si>
  <si>
    <t>Sample_JR724_Peril_L43_E14-5_kidney_both_lobes_kom7_AGTTCC.R1.fastq.gz</t>
  </si>
  <si>
    <t>Sample_JR724_Peril_L43_E14-5_kidney_both_lobes_kom7_AGTTCC.R2.fastq.gz</t>
  </si>
  <si>
    <t>Sample_JR725_Peril_L43_E14-5_kidney_both_lobes_wtm8_ATGTCA.R1.fastq.gz</t>
  </si>
  <si>
    <t>Sample_JR725_Peril_L43_E14-5_kidney_both_lobes_wtm8_ATGTCA.R2.fastq.gz</t>
  </si>
  <si>
    <t>Sample_JR726_Peril_L43_E14-5_kidney_both_lobes_kof9_CCGTCC.R1.fastq.gz</t>
  </si>
  <si>
    <t>Sample_JR726_Peril_L43_E14-5_kidney_both_lobes_kof9_CCGTCC.R2.fastq.gz</t>
  </si>
  <si>
    <t>Sample_JR727_Peril_L43_E14-5_kidney_both_lobes_kof10_ATTCCT.R1.fastq.gz</t>
  </si>
  <si>
    <t>Sample_JR727_Peril_L43_E14-5_kidney_both_lobes_kof10_ATTCCT.R2.fastq.gz</t>
  </si>
  <si>
    <t>Sample_linc-Brn1a_317-1_A4_WT-F_adult_brain_GCCAAT.R1.fastq.gz</t>
  </si>
  <si>
    <t>140515_D00365_0209_BH9ELLADXX</t>
  </si>
  <si>
    <t>Project_H9ELLADXX</t>
  </si>
  <si>
    <t>Sample_linc-Brn1a_317-1_A4_WT-F_adult_brain_GCCAAT.R2.fastq.gz</t>
  </si>
  <si>
    <t>Sample_linc-Brn1a_317-4_A2_WT-M_adult_brain_ACAGTG.R1.fastq.gz</t>
  </si>
  <si>
    <t>Sample_linc-Brn1a_317-4_A2_WT-M_adult_brain_ACAGTG.R2.fastq.gz</t>
  </si>
  <si>
    <t>Sample_linc-Brn1a_318-7_A19_KO-M_adult_brain_CTTGTA.R1.fastq.gz</t>
  </si>
  <si>
    <t>Sample_linc-Brn1a_318-7_A19_KO-M_adult_brain_CTTGTA.R2.fastq.gz</t>
  </si>
  <si>
    <t>Sample_linc-Brn1b_385-7_A32_KO-M_adult_brain_AGTCAA.R1.fastq.gz</t>
  </si>
  <si>
    <t>Sample_linc-Brn1b_385-7_A32_KO-M_adult_brain_AGTCAA.R2.fastq.gz</t>
  </si>
  <si>
    <t>Sample_linc-Cox2_153-2_A14_KO-F_adult_brain_GTGAAA.R1.fastq.gz</t>
  </si>
  <si>
    <t>Sample_linc-Cox2_153-2_A14_KO-F_adult_brain_GTGAAA.R2.fastq.gz</t>
  </si>
  <si>
    <t>Sample_linc-Egfr_339-5_A7_KO-M_adult_brain_GAGTGG.R1.fastq.gz</t>
  </si>
  <si>
    <t>Sample_linc-Egfr_339-5_A7_KO-M_adult_brain_GAGTGG.R2.fastq.gz</t>
  </si>
  <si>
    <t>Sample_JR734_linc-Evi1_190-3_A27_WT-F_adult_brain_CGATGT.R1.fastq.gz</t>
  </si>
  <si>
    <t>140516_D00365_0210_AH8VCDADXX</t>
  </si>
  <si>
    <t>Project_H8VCDADXX</t>
  </si>
  <si>
    <t>Sample_JR734_linc-Evi1_190-3_A27_WT-F_adult_brain_CGATGT.R2.fastq.gz</t>
  </si>
  <si>
    <t>Sample_JR735_linc-HoxA1_290-4_A29_WT-M_adult_brain_TGACCA.R1.fastq.gz</t>
  </si>
  <si>
    <t>Sample_JR735_linc-HoxA1_290-4_A29_WT-M_adult_brain_TGACCA.R2.fastq.gz</t>
  </si>
  <si>
    <t>Sample_JR736_linc-Enc1_299-4_A5_KO-M_adult_brain_CAGATC.R1.fastq.gz</t>
  </si>
  <si>
    <t>Sample_JR736_linc-Enc1_299-4_A5_KO-M_adult_brain_CAGATC.R2.fastq.gz</t>
  </si>
  <si>
    <t>Sample_JR738_linc-HoxA1_290-3_A18_KO-F_adult_brain_CCGTCC.R1.fastq.gz</t>
  </si>
  <si>
    <t>Sample_JR738_linc-HoxA1_290-3_A18_KO-F_adult_brain_CCGTCC.R2.fastq.gz</t>
  </si>
  <si>
    <t>Sample_JR739_linc-Insig2_315-1_A9_KO-M_adult_brain_GTTTCG.R1.fastq.gz</t>
  </si>
  <si>
    <t>Sample_JR739_linc-Insig2_315-1_A9_KO-M_adult_brain_GTTTCG.R2.fastq.gz</t>
  </si>
  <si>
    <t>sample_id</t>
  </si>
  <si>
    <t>JR677</t>
  </si>
  <si>
    <t>JR678</t>
  </si>
  <si>
    <t>JR679</t>
  </si>
  <si>
    <t>JR680</t>
  </si>
  <si>
    <t>JR681</t>
  </si>
  <si>
    <t>JR682</t>
  </si>
  <si>
    <t>JR683</t>
  </si>
  <si>
    <t>JR684</t>
  </si>
  <si>
    <t>JR685</t>
  </si>
  <si>
    <t>JR686</t>
  </si>
  <si>
    <t>JR687</t>
  </si>
  <si>
    <t>JR688</t>
  </si>
  <si>
    <t>JR710</t>
  </si>
  <si>
    <t>JR711</t>
  </si>
  <si>
    <t>JR712</t>
  </si>
  <si>
    <t>JR713</t>
  </si>
  <si>
    <t>JR717</t>
  </si>
  <si>
    <t>JR718</t>
  </si>
  <si>
    <t>JR719</t>
  </si>
  <si>
    <t>JR720</t>
  </si>
  <si>
    <t>JR716</t>
  </si>
  <si>
    <t>JR721</t>
  </si>
  <si>
    <t>JR722</t>
  </si>
  <si>
    <t>JR723</t>
  </si>
  <si>
    <t>JR724</t>
  </si>
  <si>
    <t>JR725</t>
  </si>
  <si>
    <t>JR726</t>
  </si>
  <si>
    <t>JR727</t>
  </si>
  <si>
    <t>JR734</t>
  </si>
  <si>
    <t>JR735</t>
  </si>
  <si>
    <t>JR736</t>
  </si>
  <si>
    <t>JR738</t>
  </si>
  <si>
    <t>JR739</t>
  </si>
  <si>
    <t>read_id</t>
  </si>
  <si>
    <t>R1</t>
  </si>
  <si>
    <t>R2</t>
  </si>
  <si>
    <t>pool_id</t>
  </si>
  <si>
    <t>Rinn_pool_49</t>
  </si>
  <si>
    <t>Rinn_pool_50</t>
  </si>
  <si>
    <t>Rinn_pool_51</t>
  </si>
  <si>
    <t>Rinn_pool_52</t>
  </si>
  <si>
    <t>Rinn_pool_53</t>
  </si>
  <si>
    <t>140519_D00365_0212_AH9N30ADXX</t>
  </si>
  <si>
    <t>Rinn_pool_54</t>
  </si>
  <si>
    <t>140519_D00365_0213_BH9N1UADXX</t>
  </si>
  <si>
    <t>Rinn_pool_55</t>
  </si>
  <si>
    <t>pool</t>
  </si>
  <si>
    <t>JR729</t>
  </si>
  <si>
    <t>JR728</t>
  </si>
  <si>
    <t>JR730</t>
  </si>
  <si>
    <t>JR731</t>
  </si>
  <si>
    <t>JR732</t>
  </si>
  <si>
    <t>JR733</t>
  </si>
  <si>
    <t>/n/rinn_data1/seq/lgoff/Projects/BrainMap/data/flowcells/140519_D00365_0212_AH9N30ADXX/BclToFastq_Lane1_Indexlength6_Run1/Project_H9N30ADXX/Sample_JR740_linc-Egfr_339-6_A3_WT-F_adult_brain_ATCACG.R1.fastq.gz</t>
  </si>
  <si>
    <t>/n/rinn_data1/seq/lgoff/Projects/BrainMap/data/flowcells/140519_D00365_0212_AH9N30ADXX/BclToFastq_Lane1_Indexlength6_Run1/Project_H9N30ADXX/Sample_JR740_linc-Egfr_339-6_A3_WT-F_adult_brain_ATCACG.R2.fastq.gz</t>
  </si>
  <si>
    <t>/n/rinn_data1/seq/lgoff/Projects/BrainMap/data/flowcells/140519_D00365_0212_AH9N30ADXX/BclToFastq_Lane1_Indexlength6_Run1/Project_H9N30ADXX/Sample_JR741_linc-Irx5_299-4_A6_KO-M_adult_brain_ACTTGA.R1.fastq.gz</t>
  </si>
  <si>
    <t>/n/rinn_data1/seq/lgoff/Projects/BrainMap/data/flowcells/140519_D00365_0212_AH9N30ADXX/BclToFastq_Lane1_Indexlength6_Run1/Project_H9N30ADXX/Sample_JR741_linc-Irx5_299-4_A6_KO-M_adult_brain_ACTTGA.R2.fastq.gz</t>
  </si>
  <si>
    <t>/n/rinn_data1/seq/lgoff/Projects/BrainMap/data/flowcells/140519_D00365_0212_AH9N30ADXX/BclToFastq_Lane1_Indexlength6_Run1/Project_H9N30ADXX/Sample_JR742_linc-Jarid1c_301-3_A38_KO-F_adult_brain_TAGCTT.R1.fastq.gz</t>
  </si>
  <si>
    <t>/n/rinn_data1/seq/lgoff/Projects/BrainMap/data/flowcells/140519_D00365_0212_AH9N30ADXX/BclToFastq_Lane1_Indexlength6_Run1/Project_H9N30ADXX/Sample_JR742_linc-Jarid1c_301-3_A38_KO-F_adult_brain_TAGCTT.R2.fastq.gz</t>
  </si>
  <si>
    <t>/n/rinn_data1/seq/lgoff/Projects/BrainMap/data/flowcells/140519_D00365_0212_AH9N30ADXX/BclToFastq_Lane1_Indexlength6_Run1/Project_H9N30ADXX/Sample_JR743_linc-p21_260-1_A11_KO-M_adult_brain_GGCTAC.R1.fastq.gz</t>
  </si>
  <si>
    <t>/n/rinn_data1/seq/lgoff/Projects/BrainMap/data/flowcells/140519_D00365_0212_AH9N30ADXX/BclToFastq_Lane1_Indexlength6_Run1/Project_H9N30ADXX/Sample_JR743_linc-p21_260-1_A11_KO-M_adult_brain_GGCTAC.R2.fastq.gz</t>
  </si>
  <si>
    <t>/n/rinn_data1/seq/lgoff/Projects/BrainMap/data/flowcells/140519_D00365_0212_AH9N30ADXX/BclToFastq_Lane1_Indexlength6_Run1/Project_H9N30ADXX/Sample_JR744_linc-Sox2_351-8_A16_KO-M_adult_brain_GTCCGC.R1.fastq.gz</t>
  </si>
  <si>
    <t>/n/rinn_data1/seq/lgoff/Projects/BrainMap/data/flowcells/140519_D00365_0212_AH9N30ADXX/BclToFastq_Lane1_Indexlength6_Run1/Project_H9N30ADXX/Sample_JR744_linc-Sox2_351-8_A16_KO-M_adult_brain_GTCCGC.R2.fastq.gz</t>
  </si>
  <si>
    <t>/n/rinn_data1/seq/lgoff/Projects/BrainMap/data/flowcells/140519_D00365_0212_AH9N30ADXX/BclToFastq_Lane1_Indexlength6_Run1/Project_H9N30ADXX/Sample_JR745_Tug1_200-3_A26_KO-M_adult_brain_ACTGAT.R1.fastq.gz</t>
  </si>
  <si>
    <t>/n/rinn_data1/seq/lgoff/Projects/BrainMap/data/flowcells/140519_D00365_0212_AH9N30ADXX/BclToFastq_Lane1_Indexlength6_Run1/Project_H9N30ADXX/Sample_JR745_Tug1_200-3_A26_KO-M_adult_brain_ACTGAT.R2.fastq.gz</t>
  </si>
  <si>
    <t>/n/rinn_data1/seq/lgoff/Projects/BrainMap/data/flowcells/140519_D00365_0212_AH9N30ADXX/BclToFastq_Lane2_Indexlength6_Run1/Project_H9N30ADXX/Sample_JR740_linc-Egfr_339-6_A3_WT-F_adult_brain_ATCACG.R1.fastq.gz</t>
  </si>
  <si>
    <t>/n/rinn_data1/seq/lgoff/Projects/BrainMap/data/flowcells/140519_D00365_0212_AH9N30ADXX/BclToFastq_Lane2_Indexlength6_Run1/Project_H9N30ADXX/Sample_JR740_linc-Egfr_339-6_A3_WT-F_adult_brain_ATCACG.R2.fastq.gz</t>
  </si>
  <si>
    <t>/n/rinn_data1/seq/lgoff/Projects/BrainMap/data/flowcells/140519_D00365_0212_AH9N30ADXX/BclToFastq_Lane2_Indexlength6_Run1/Project_H9N30ADXX/Sample_JR741_linc-Irx5_299-4_A6_KO-M_adult_brain_ACTTGA.R1.fastq.gz</t>
  </si>
  <si>
    <t>/n/rinn_data1/seq/lgoff/Projects/BrainMap/data/flowcells/140519_D00365_0212_AH9N30ADXX/BclToFastq_Lane2_Indexlength6_Run1/Project_H9N30ADXX/Sample_JR741_linc-Irx5_299-4_A6_KO-M_adult_brain_ACTTGA.R2.fastq.gz</t>
  </si>
  <si>
    <t>/n/rinn_data1/seq/lgoff/Projects/BrainMap/data/flowcells/140519_D00365_0212_AH9N30ADXX/BclToFastq_Lane2_Indexlength6_Run1/Project_H9N30ADXX/Sample_JR742_linc-Jarid1c_301-3_A38_KO-F_adult_brain_TAGCTT.R1.fastq.gz</t>
  </si>
  <si>
    <t>/n/rinn_data1/seq/lgoff/Projects/BrainMap/data/flowcells/140519_D00365_0212_AH9N30ADXX/BclToFastq_Lane2_Indexlength6_Run1/Project_H9N30ADXX/Sample_JR742_linc-Jarid1c_301-3_A38_KO-F_adult_brain_TAGCTT.R2.fastq.gz</t>
  </si>
  <si>
    <t>/n/rinn_data1/seq/lgoff/Projects/BrainMap/data/flowcells/140519_D00365_0212_AH9N30ADXX/BclToFastq_Lane2_Indexlength6_Run1/Project_H9N30ADXX/Sample_JR743_linc-p21_260-1_A11_KO-M_adult_brain_GGCTAC.R1.fastq.gz</t>
  </si>
  <si>
    <t>/n/rinn_data1/seq/lgoff/Projects/BrainMap/data/flowcells/140519_D00365_0212_AH9N30ADXX/BclToFastq_Lane2_Indexlength6_Run1/Project_H9N30ADXX/Sample_JR743_linc-p21_260-1_A11_KO-M_adult_brain_GGCTAC.R2.fastq.gz</t>
  </si>
  <si>
    <t>/n/rinn_data1/seq/lgoff/Projects/BrainMap/data/flowcells/140519_D00365_0212_AH9N30ADXX/BclToFastq_Lane2_Indexlength6_Run1/Project_H9N30ADXX/Sample_JR744_linc-Sox2_351-8_A16_KO-M_adult_brain_GTCCGC.R1.fastq.gz</t>
  </si>
  <si>
    <t>/n/rinn_data1/seq/lgoff/Projects/BrainMap/data/flowcells/140519_D00365_0212_AH9N30ADXX/BclToFastq_Lane2_Indexlength6_Run1/Project_H9N30ADXX/Sample_JR744_linc-Sox2_351-8_A16_KO-M_adult_brain_GTCCGC.R2.fastq.gz</t>
  </si>
  <si>
    <t>/n/rinn_data1/seq/lgoff/Projects/BrainMap/data/flowcells/140519_D00365_0212_AH9N30ADXX/BclToFastq_Lane2_Indexlength6_Run1/Project_H9N30ADXX/Sample_JR745_Tug1_200-3_A26_KO-M_adult_brain_ACTGAT.R1.fastq.gz</t>
  </si>
  <si>
    <t>/n/rinn_data1/seq/lgoff/Projects/BrainMap/data/flowcells/140519_D00365_0212_AH9N30ADXX/BclToFastq_Lane2_Indexlength6_Run1/Project_H9N30ADXX/Sample_JR745_Tug1_200-3_A26_KO-M_adult_brain_ACTGAT.R2.fastq.gz</t>
  </si>
  <si>
    <t>/n/rinn_data1/seq/lgoff/Projects/BrainMap/data/flowcells/140519_D00365_0213_BH9N1UADXX/BclToFastq_Lane1_Indexlength6_Run1/Project_H9N1VADXX/Sample_JR746_linc-Jarid1c_L12-7_WT-M_E14.5_brain_ACAGTG.R1.fastq.gz</t>
  </si>
  <si>
    <t>/n/rinn_data1/seq/lgoff/Projects/BrainMap/data/flowcells/140519_D00365_0213_BH9N1UADXX/BclToFastq_Lane1_Indexlength6_Run1/Project_H9N1VADXX/Sample_JR746_linc-Jarid1c_L12-7_WT-M_E14.5_brain_ACAGTG.R2.fastq.gz</t>
  </si>
  <si>
    <t>/n/rinn_data1/seq/lgoff/Projects/BrainMap/data/flowcells/140519_D00365_0213_BH9N1UADXX/BclToFastq_Lane1_Indexlength6_Run1/Project_H9N1VADXX/Sample_JR747_linc-Jarid1c_L13-2_KO-F_E14.5_brain_GCCAAT.R1.fastq.gz</t>
  </si>
  <si>
    <t>/n/rinn_data1/seq/lgoff/Projects/BrainMap/data/flowcells/140519_D00365_0213_BH9N1UADXX/BclToFastq_Lane1_Indexlength6_Run1/Project_H9N1VADXX/Sample_JR747_linc-Jarid1c_L13-2_KO-F_E14.5_brain_GCCAAT.R2.fastq.gz</t>
  </si>
  <si>
    <t>/n/rinn_data1/seq/lgoff/Projects/BrainMap/data/flowcells/140519_D00365_0213_BH9N1UADXX/BclToFastq_Lane1_Indexlength6_Run1/Project_H9N1VADXX/Sample_JR748_linc-p21_L17-2_WT-F_E14.5_brain_CTTGTA.R1.fastq.gz</t>
  </si>
  <si>
    <t>/n/rinn_data1/seq/lgoff/Projects/BrainMap/data/flowcells/140519_D00365_0213_BH9N1UADXX/BclToFastq_Lane1_Indexlength6_Run1/Project_H9N1VADXX/Sample_JR748_linc-p21_L17-2_WT-F_E14.5_brain_CTTGTA.R2.fastq.gz</t>
  </si>
  <si>
    <t>/n/rinn_data1/seq/lgoff/Projects/BrainMap/data/flowcells/140519_D00365_0213_BH9N1UADXX/BclToFastq_Lane1_Indexlength6_Run1/Project_H9N1VADXX/Sample_JR749_linc-p21_L17-3_KO-M_E14.5_brain_AGTCAA.R1.fastq.gz</t>
  </si>
  <si>
    <t>/n/rinn_data1/seq/lgoff/Projects/BrainMap/data/flowcells/140519_D00365_0213_BH9N1UADXX/BclToFastq_Lane1_Indexlength6_Run1/Project_H9N1VADXX/Sample_JR749_linc-p21_L17-3_KO-M_E14.5_brain_AGTCAA.R2.fastq.gz</t>
  </si>
  <si>
    <t>/n/rinn_data1/seq/lgoff/Projects/BrainMap/data/flowcells/140519_D00365_0213_BH9N1UADXX/BclToFastq_Lane1_Indexlength6_Run1/Project_H9N1VADXX/Sample_JR750_linc-Evi1_L19-1_WT-F_E14.5_brain_GTGAAA.R1.fastq.gz</t>
  </si>
  <si>
    <t>/n/rinn_data1/seq/lgoff/Projects/BrainMap/data/flowcells/140519_D00365_0213_BH9N1UADXX/BclToFastq_Lane1_Indexlength6_Run1/Project_H9N1VADXX/Sample_JR750_linc-Evi1_L19-1_WT-F_E14.5_brain_GTGAAA.R2.fastq.gz</t>
  </si>
  <si>
    <t>/n/rinn_data1/seq/lgoff/Projects/BrainMap/data/flowcells/140519_D00365_0213_BH9N1UADXX/BclToFastq_Lane1_Indexlength6_Run1/Project_H9N1VADXX/Sample_JR751_linc-Evi1_L19-7_KO-F_E14.5_brain_GAGTGG.R1.fastq.gz</t>
  </si>
  <si>
    <t>/n/rinn_data1/seq/lgoff/Projects/BrainMap/data/flowcells/140519_D00365_0213_BH9N1UADXX/BclToFastq_Lane1_Indexlength6_Run1/Project_H9N1VADXX/Sample_JR751_linc-Evi1_L19-7_KO-F_E14.5_brain_GAGTGG.R2.fastq.gz</t>
  </si>
  <si>
    <t>/n/rinn_data1/seq/lgoff/Projects/BrainMap/data/flowcells/140519_D00365_0213_BH9N1UADXX/BclToFastq_Lane2_Indexlength6_Run1/Project_H9N1VADXX/Sample_JR746_linc-Jarid1c_L12-7_WT-M_E14.5_brain_ACAGTG.R1.fastq.gz</t>
  </si>
  <si>
    <t>/n/rinn_data1/seq/lgoff/Projects/BrainMap/data/flowcells/140519_D00365_0213_BH9N1UADXX/BclToFastq_Lane2_Indexlength6_Run1/Project_H9N1VADXX/Sample_JR746_linc-Jarid1c_L12-7_WT-M_E14.5_brain_ACAGTG.R2.fastq.gz</t>
  </si>
  <si>
    <t>/n/rinn_data1/seq/lgoff/Projects/BrainMap/data/flowcells/140519_D00365_0213_BH9N1UADXX/BclToFastq_Lane2_Indexlength6_Run1/Project_H9N1VADXX/Sample_JR747_linc-Jarid1c_L13-2_KO-F_E14.5_brain_GCCAAT.R1.fastq.gz</t>
  </si>
  <si>
    <t>/n/rinn_data1/seq/lgoff/Projects/BrainMap/data/flowcells/140519_D00365_0213_BH9N1UADXX/BclToFastq_Lane2_Indexlength6_Run1/Project_H9N1VADXX/Sample_JR747_linc-Jarid1c_L13-2_KO-F_E14.5_brain_GCCAAT.R2.fastq.gz</t>
  </si>
  <si>
    <t>/n/rinn_data1/seq/lgoff/Projects/BrainMap/data/flowcells/140519_D00365_0213_BH9N1UADXX/BclToFastq_Lane2_Indexlength6_Run1/Project_H9N1VADXX/Sample_JR748_linc-p21_L17-2_WT-F_E14.5_brain_CTTGTA.R1.fastq.gz</t>
  </si>
  <si>
    <t>/n/rinn_data1/seq/lgoff/Projects/BrainMap/data/flowcells/140519_D00365_0213_BH9N1UADXX/BclToFastq_Lane2_Indexlength6_Run1/Project_H9N1VADXX/Sample_JR748_linc-p21_L17-2_WT-F_E14.5_brain_CTTGTA.R2.fastq.gz</t>
  </si>
  <si>
    <t>/n/rinn_data1/seq/lgoff/Projects/BrainMap/data/flowcells/140519_D00365_0213_BH9N1UADXX/BclToFastq_Lane2_Indexlength6_Run1/Project_H9N1VADXX/Sample_JR749_linc-p21_L17-3_KO-M_E14.5_brain_AGTCAA.R1.fastq.gz</t>
  </si>
  <si>
    <t>/n/rinn_data1/seq/lgoff/Projects/BrainMap/data/flowcells/140519_D00365_0213_BH9N1UADXX/BclToFastq_Lane2_Indexlength6_Run1/Project_H9N1VADXX/Sample_JR749_linc-p21_L17-3_KO-M_E14.5_brain_AGTCAA.R2.fastq.gz</t>
  </si>
  <si>
    <t>/n/rinn_data1/seq/lgoff/Projects/BrainMap/data/flowcells/140519_D00365_0213_BH9N1UADXX/BclToFastq_Lane2_Indexlength6_Run1/Project_H9N1VADXX/Sample_JR750_linc-Evi1_L19-1_WT-F_E14.5_brain_GTGAAA.R1.fastq.gz</t>
  </si>
  <si>
    <t>/n/rinn_data1/seq/lgoff/Projects/BrainMap/data/flowcells/140519_D00365_0213_BH9N1UADXX/BclToFastq_Lane2_Indexlength6_Run1/Project_H9N1VADXX/Sample_JR750_linc-Evi1_L19-1_WT-F_E14.5_brain_GTGAAA.R2.fastq.gz</t>
  </si>
  <si>
    <t>/n/rinn_data1/seq/lgoff/Projects/BrainMap/data/flowcells/140519_D00365_0213_BH9N1UADXX/BclToFastq_Lane2_Indexlength6_Run1/Project_H9N1VADXX/Sample_JR751_linc-Evi1_L19-7_KO-F_E14.5_brain_GAGTGG.R1.fastq.gz</t>
  </si>
  <si>
    <t>/n/rinn_data1/seq/lgoff/Projects/BrainMap/data/flowcells/140519_D00365_0213_BH9N1UADXX/BclToFastq_Lane2_Indexlength6_Run1/Project_H9N1VADXX/Sample_JR751_linc-Evi1_L19-7_KO-F_E14.5_brain_GAGTGG.R2.fastq.gz</t>
  </si>
  <si>
    <t>/n/rinn_data1/seq/lgoff/Projects/BrainMap/data/flowcells/140513_D00365_0205_BH8VJBADXX/BclToFastq_Lane1_Indexlength6_Run1/Project_H8VJEADXX/Sample_JR677_WT_NT_1_CGATGT.R1.fastq.gz</t>
  </si>
  <si>
    <t>/n/rinn_data1/seq/lgoff/Projects/BrainMap/data/flowcells/140513_D00365_0205_BH8VJBADXX/BclToFastq_Lane1_Indexlength6_Run1/Project_H8VJEADXX/Sample_JR677_WT_NT_1_CGATGT.R2.fastq.gz</t>
  </si>
  <si>
    <t>/n/rinn_data1/seq/lgoff/Projects/BrainMap/data/flowcells/140513_D00365_0205_BH8VJBADXX/BclToFastq_Lane1_Indexlength6_Run1/Project_H8VJEADXX/Sample_JR678_WT_NT_2_TTAGGC.R1.fastq.gz</t>
  </si>
  <si>
    <t>/n/rinn_data1/seq/lgoff/Projects/BrainMap/data/flowcells/140513_D00365_0205_BH8VJBADXX/BclToFastq_Lane1_Indexlength6_Run1/Project_H8VJEADXX/Sample_JR678_WT_NT_2_TTAGGC.R2.fastq.gz</t>
  </si>
  <si>
    <t>/n/rinn_data1/seq/lgoff/Projects/BrainMap/data/flowcells/140513_D00365_0205_BH8VJBADXX/BclToFastq_Lane1_Indexlength6_Run1/Project_H8VJEADXX/Sample_JR679_WT_NT_3_TGACCA.R1.fastq.gz</t>
  </si>
  <si>
    <t>/n/rinn_data1/seq/lgoff/Projects/BrainMap/data/flowcells/140513_D00365_0205_BH8VJBADXX/BclToFastq_Lane1_Indexlength6_Run1/Project_H8VJEADXX/Sample_JR679_WT_NT_3_TGACCA.R2.fastq.gz</t>
  </si>
  <si>
    <t>/n/rinn_data1/seq/lgoff/Projects/BrainMap/data/flowcells/140513_D00365_0205_BH8VJBADXX/BclToFastq_Lane1_Indexlength6_Run1/Project_H8VJEADXX/Sample_JR680_linc-Cox2_KO_NT_4_GCCAAT.R1.fastq.gz</t>
  </si>
  <si>
    <t>/n/rinn_data1/seq/lgoff/Projects/BrainMap/data/flowcells/140513_D00365_0205_BH8VJBADXX/BclToFastq_Lane1_Indexlength6_Run1/Project_H8VJEADXX/Sample_JR680_linc-Cox2_KO_NT_4_GCCAAT.R2.fastq.gz</t>
  </si>
  <si>
    <t>/n/rinn_data1/seq/lgoff/Projects/BrainMap/data/flowcells/140513_D00365_0205_BH8VJBADXX/BclToFastq_Lane1_Indexlength6_Run1/Project_H8VJEADXX/Sample_JR681_linc-Cox2_KO_NT_5_CAGATC.R1.fastq.gz</t>
  </si>
  <si>
    <t>/n/rinn_data1/seq/lgoff/Projects/BrainMap/data/flowcells/140513_D00365_0205_BH8VJBADXX/BclToFastq_Lane1_Indexlength6_Run1/Project_H8VJEADXX/Sample_JR681_linc-Cox2_KO_NT_5_CAGATC.R2.fastq.gz</t>
  </si>
  <si>
    <t>/n/rinn_data1/seq/lgoff/Projects/BrainMap/data/flowcells/140513_D00365_0205_BH8VJBADXX/BclToFastq_Lane1_Indexlength6_Run1/Project_H8VJEADXX/Sample_JR682_linc-Cox2_KO_NT_6_ACAGTG.R1.fastq.gz</t>
  </si>
  <si>
    <t>/n/rinn_data1/seq/lgoff/Projects/BrainMap/data/flowcells/140513_D00365_0205_BH8VJBADXX/BclToFastq_Lane1_Indexlength6_Run1/Project_H8VJEADXX/Sample_JR682_linc-Cox2_KO_NT_6_ACAGTG.R2.fastq.gz</t>
  </si>
  <si>
    <t>/n/rinn_data1/seq/lgoff/Projects/BrainMap/data/flowcells/140513_D00365_0205_BH8VJBADXX/BclToFastq_Lane1_Indexlength6_Run1/Project_H8VJEADXX/Sample_JR683_WT_posLPS_7_GATCAG.R1.fastq.gz</t>
  </si>
  <si>
    <t>/n/rinn_data1/seq/lgoff/Projects/BrainMap/data/flowcells/140513_D00365_0205_BH8VJBADXX/BclToFastq_Lane1_Indexlength6_Run1/Project_H8VJEADXX/Sample_JR683_WT_posLPS_7_GATCAG.R2.fastq.gz</t>
  </si>
  <si>
    <t>/n/rinn_data1/seq/lgoff/Projects/BrainMap/data/flowcells/140513_D00365_0205_BH8VJBADXX/BclToFastq_Lane1_Indexlength6_Run1/Project_H8VJEADXX/Sample_JR684_WT_posLPS_8_AGTCAA.R1.fastq.gz</t>
  </si>
  <si>
    <t>/n/rinn_data1/seq/lgoff/Projects/BrainMap/data/flowcells/140513_D00365_0205_BH8VJBADXX/BclToFastq_Lane1_Indexlength6_Run1/Project_H8VJEADXX/Sample_JR684_WT_posLPS_8_AGTCAA.R2.fastq.gz</t>
  </si>
  <si>
    <t>/n/rinn_data1/seq/lgoff/Projects/BrainMap/data/flowcells/140513_D00365_0205_BH8VJBADXX/BclToFastq_Lane1_Indexlength6_Run1/Project_H8VJEADXX/Sample_JR685_WT_posLPS_9_GTCCGC.R1.fastq.gz</t>
  </si>
  <si>
    <t>/n/rinn_data1/seq/lgoff/Projects/BrainMap/data/flowcells/140513_D00365_0205_BH8VJBADXX/BclToFastq_Lane1_Indexlength6_Run1/Project_H8VJEADXX/Sample_JR685_WT_posLPS_9_GTCCGC.R2.fastq.gz</t>
  </si>
  <si>
    <t>/n/rinn_data1/seq/lgoff/Projects/BrainMap/data/flowcells/140513_D00365_0205_BH8VJBADXX/BclToFastq_Lane1_Indexlength6_Run1/Project_H8VJEADXX/Sample_JR686_linc-Cox2_KO_posLPS_10_ATGTCA.R1.fastq.gz</t>
  </si>
  <si>
    <t>/n/rinn_data1/seq/lgoff/Projects/BrainMap/data/flowcells/140513_D00365_0205_BH8VJBADXX/BclToFastq_Lane1_Indexlength6_Run1/Project_H8VJEADXX/Sample_JR686_linc-Cox2_KO_posLPS_10_ATGTCA.R2.fastq.gz</t>
  </si>
  <si>
    <t>/n/rinn_data1/seq/lgoff/Projects/BrainMap/data/flowcells/140513_D00365_0205_BH8VJBADXX/BclToFastq_Lane1_Indexlength6_Run1/Project_H8VJEADXX/Sample_JR687_linc-Cox2_KO_posLPS_11_GAGTGG.R1.fastq.gz</t>
  </si>
  <si>
    <t>/n/rinn_data1/seq/lgoff/Projects/BrainMap/data/flowcells/140513_D00365_0205_BH8VJBADXX/BclToFastq_Lane1_Indexlength6_Run1/Project_H8VJEADXX/Sample_JR687_linc-Cox2_KO_posLPS_11_GAGTGG.R2.fastq.gz</t>
  </si>
  <si>
    <t>/n/rinn_data1/seq/lgoff/Projects/BrainMap/data/flowcells/140513_D00365_0205_BH8VJBADXX/BclToFastq_Lane1_Indexlength6_Run1/Project_H8VJEADXX/Sample_JR688_linc-Cox2_KO_posLPS_12_ACTGAT.R1.fastq.gz</t>
  </si>
  <si>
    <t>/n/rinn_data1/seq/lgoff/Projects/BrainMap/data/flowcells/140513_D00365_0205_BH8VJBADXX/BclToFastq_Lane1_Indexlength6_Run1/Project_H8VJEADXX/Sample_JR688_linc-Cox2_KO_posLPS_12_ACTGAT.R2.fastq.gz</t>
  </si>
  <si>
    <t>/n/rinn_data1/seq/lgoff/Projects/BrainMap/data/flowcells/140513_D00365_0205_BH8VJBADXX/BclToFastq_Lane2_Indexlength6_Run1/Project_H8VJEADXX/Sample_JR677_WT_NT_1_CGATGT.R1.fastq.gz</t>
  </si>
  <si>
    <t>/n/rinn_data1/seq/lgoff/Projects/BrainMap/data/flowcells/140513_D00365_0205_BH8VJBADXX/BclToFastq_Lane2_Indexlength6_Run1/Project_H8VJEADXX/Sample_JR677_WT_NT_1_CGATGT.R2.fastq.gz</t>
  </si>
  <si>
    <t>/n/rinn_data1/seq/lgoff/Projects/BrainMap/data/flowcells/140513_D00365_0205_BH8VJBADXX/BclToFastq_Lane2_Indexlength6_Run1/Project_H8VJEADXX/Sample_JR678_WT_NT_2_TTAGGC.R1.fastq.gz</t>
  </si>
  <si>
    <t>/n/rinn_data1/seq/lgoff/Projects/BrainMap/data/flowcells/140513_D00365_0205_BH8VJBADXX/BclToFastq_Lane2_Indexlength6_Run1/Project_H8VJEADXX/Sample_JR678_WT_NT_2_TTAGGC.R2.fastq.gz</t>
  </si>
  <si>
    <t>/n/rinn_data1/seq/lgoff/Projects/BrainMap/data/flowcells/140513_D00365_0205_BH8VJBADXX/BclToFastq_Lane2_Indexlength6_Run1/Project_H8VJEADXX/Sample_JR679_WT_NT_3_TGACCA.R1.fastq.gz</t>
  </si>
  <si>
    <t>/n/rinn_data1/seq/lgoff/Projects/BrainMap/data/flowcells/140513_D00365_0205_BH8VJBADXX/BclToFastq_Lane2_Indexlength6_Run1/Project_H8VJEADXX/Sample_JR679_WT_NT_3_TGACCA.R2.fastq.gz</t>
  </si>
  <si>
    <t>/n/rinn_data1/seq/lgoff/Projects/BrainMap/data/flowcells/140513_D00365_0205_BH8VJBADXX/BclToFastq_Lane2_Indexlength6_Run1/Project_H8VJEADXX/Sample_JR680_linc-Cox2_KO_NT_4_GCCAAT.R1.fastq.gz</t>
  </si>
  <si>
    <t>/n/rinn_data1/seq/lgoff/Projects/BrainMap/data/flowcells/140513_D00365_0205_BH8VJBADXX/BclToFastq_Lane2_Indexlength6_Run1/Project_H8VJEADXX/Sample_JR680_linc-Cox2_KO_NT_4_GCCAAT.R2.fastq.gz</t>
  </si>
  <si>
    <t>/n/rinn_data1/seq/lgoff/Projects/BrainMap/data/flowcells/140513_D00365_0205_BH8VJBADXX/BclToFastq_Lane2_Indexlength6_Run1/Project_H8VJEADXX/Sample_JR681_linc-Cox2_KO_NT_5_CAGATC.R1.fastq.gz</t>
  </si>
  <si>
    <t>/n/rinn_data1/seq/lgoff/Projects/BrainMap/data/flowcells/140513_D00365_0205_BH8VJBADXX/BclToFastq_Lane2_Indexlength6_Run1/Project_H8VJEADXX/Sample_JR681_linc-Cox2_KO_NT_5_CAGATC.R2.fastq.gz</t>
  </si>
  <si>
    <t>/n/rinn_data1/seq/lgoff/Projects/BrainMap/data/flowcells/140513_D00365_0205_BH8VJBADXX/BclToFastq_Lane2_Indexlength6_Run1/Project_H8VJEADXX/Sample_JR682_linc-Cox2_KO_NT_6_ACAGTG.R1.fastq.gz</t>
  </si>
  <si>
    <t>/n/rinn_data1/seq/lgoff/Projects/BrainMap/data/flowcells/140513_D00365_0205_BH8VJBADXX/BclToFastq_Lane2_Indexlength6_Run1/Project_H8VJEADXX/Sample_JR682_linc-Cox2_KO_NT_6_ACAGTG.R2.fastq.gz</t>
  </si>
  <si>
    <t>/n/rinn_data1/seq/lgoff/Projects/BrainMap/data/flowcells/140513_D00365_0205_BH8VJBADXX/BclToFastq_Lane2_Indexlength6_Run1/Project_H8VJEADXX/Sample_JR683_WT_posLPS_7_GATCAG.R1.fastq.gz</t>
  </si>
  <si>
    <t>/n/rinn_data1/seq/lgoff/Projects/BrainMap/data/flowcells/140513_D00365_0205_BH8VJBADXX/BclToFastq_Lane2_Indexlength6_Run1/Project_H8VJEADXX/Sample_JR683_WT_posLPS_7_GATCAG.R2.fastq.gz</t>
  </si>
  <si>
    <t>/n/rinn_data1/seq/lgoff/Projects/BrainMap/data/flowcells/140513_D00365_0205_BH8VJBADXX/BclToFastq_Lane2_Indexlength6_Run1/Project_H8VJEADXX/Sample_JR684_WT_posLPS_8_AGTCAA.R1.fastq.gz</t>
  </si>
  <si>
    <t>/n/rinn_data1/seq/lgoff/Projects/BrainMap/data/flowcells/140513_D00365_0205_BH8VJBADXX/BclToFastq_Lane2_Indexlength6_Run1/Project_H8VJEADXX/Sample_JR684_WT_posLPS_8_AGTCAA.R2.fastq.gz</t>
  </si>
  <si>
    <t>/n/rinn_data1/seq/lgoff/Projects/BrainMap/data/flowcells/140513_D00365_0205_BH8VJBADXX/BclToFastq_Lane2_Indexlength6_Run1/Project_H8VJEADXX/Sample_JR685_WT_posLPS_9_GTCCGC.R1.fastq.gz</t>
  </si>
  <si>
    <t>/n/rinn_data1/seq/lgoff/Projects/BrainMap/data/flowcells/140513_D00365_0205_BH8VJBADXX/BclToFastq_Lane2_Indexlength6_Run1/Project_H8VJEADXX/Sample_JR685_WT_posLPS_9_GTCCGC.R2.fastq.gz</t>
  </si>
  <si>
    <t>/n/rinn_data1/seq/lgoff/Projects/BrainMap/data/flowcells/140513_D00365_0205_BH8VJBADXX/BclToFastq_Lane2_Indexlength6_Run1/Project_H8VJEADXX/Sample_JR686_linc-Cox2_KO_posLPS_10_ATGTCA.R1.fastq.gz</t>
  </si>
  <si>
    <t>/n/rinn_data1/seq/lgoff/Projects/BrainMap/data/flowcells/140513_D00365_0205_BH8VJBADXX/BclToFastq_Lane2_Indexlength6_Run1/Project_H8VJEADXX/Sample_JR686_linc-Cox2_KO_posLPS_10_ATGTCA.R2.fastq.gz</t>
  </si>
  <si>
    <t>/n/rinn_data1/seq/lgoff/Projects/BrainMap/data/flowcells/140513_D00365_0205_BH8VJBADXX/BclToFastq_Lane2_Indexlength6_Run1/Project_H8VJEADXX/Sample_JR687_linc-Cox2_KO_posLPS_11_GAGTGG.R1.fastq.gz</t>
  </si>
  <si>
    <t>/n/rinn_data1/seq/lgoff/Projects/BrainMap/data/flowcells/140513_D00365_0205_BH8VJBADXX/BclToFastq_Lane2_Indexlength6_Run1/Project_H8VJEADXX/Sample_JR687_linc-Cox2_KO_posLPS_11_GAGTGG.R2.fastq.gz</t>
  </si>
  <si>
    <t>/n/rinn_data1/seq/lgoff/Projects/BrainMap/data/flowcells/140513_D00365_0205_BH8VJBADXX/BclToFastq_Lane2_Indexlength6_Run1/Project_H8VJEADXX/Sample_JR688_linc-Cox2_KO_posLPS_12_ACTGAT.R1.fastq.gz</t>
  </si>
  <si>
    <t>/n/rinn_data1/seq/lgoff/Projects/BrainMap/data/flowcells/140513_D00365_0205_BH8VJBADXX/BclToFastq_Lane2_Indexlength6_Run1/Project_H8VJEADXX/Sample_JR688_linc-Cox2_KO_posLPS_12_ACTGAT.R2.fastq.gz</t>
  </si>
  <si>
    <t>/n/rinn_data1/seq/lgoff/Projects/BrainMap/data/flowcells/140514_D00365_0206_AH9F8UADXX/BclToFastq_Lane1_Indexlength6_Run1/Project_H9F8UADXX/Sample_JR710_Peril_L46_E14-5_GE_and_OB_wtm1_ATCACG.R1.fastq.gz</t>
  </si>
  <si>
    <t>/n/rinn_data1/seq/lgoff/Projects/BrainMap/data/flowcells/140514_D00365_0206_AH9F8UADXX/BclToFastq_Lane1_Indexlength6_Run1/Project_H9F8UADXX/Sample_JR710_Peril_L46_E14-5_GE_and_OB_wtm1_ATCACG.R2.fastq.gz</t>
  </si>
  <si>
    <t>/n/rinn_data1/seq/lgoff/Projects/BrainMap/data/flowcells/140514_D00365_0206_AH9F8UADXX/BclToFastq_Lane1_Indexlength6_Run1/Project_H9F8UADXX/Sample_JR711_Peril_L46_E14-5_GE_and_OB_kof2_CGATGT.R1.fastq.gz</t>
  </si>
  <si>
    <t>/n/rinn_data1/seq/lgoff/Projects/BrainMap/data/flowcells/140514_D00365_0206_AH9F8UADXX/BclToFastq_Lane1_Indexlength6_Run1/Project_H9F8UADXX/Sample_JR711_Peril_L46_E14-5_GE_and_OB_kof2_CGATGT.R2.fastq.gz</t>
  </si>
  <si>
    <t>/n/rinn_data1/seq/lgoff/Projects/BrainMap/data/flowcells/140514_D00365_0206_AH9F8UADXX/BclToFastq_Lane1_Indexlength6_Run1/Project_H9F8UADXX/Sample_JR712_Peril_L46_E14-5_GE_and_OB_wtm3_TTAGGC.R1.fastq.gz</t>
  </si>
  <si>
    <t>/n/rinn_data1/seq/lgoff/Projects/BrainMap/data/flowcells/140514_D00365_0206_AH9F8UADXX/BclToFastq_Lane1_Indexlength6_Run1/Project_H9F8UADXX/Sample_JR712_Peril_L46_E14-5_GE_and_OB_wtm3_TTAGGC.R2.fastq.gz</t>
  </si>
  <si>
    <t>/n/rinn_data1/seq/lgoff/Projects/BrainMap/data/flowcells/140514_D00365_0206_AH9F8UADXX/BclToFastq_Lane1_Indexlength6_Run1/Project_H9F8UADXX/Sample_JR713_Peril_L46_E14-5_GE_and_OB_kof_7_TGACCA.R1.fastq.gz</t>
  </si>
  <si>
    <t>/n/rinn_data1/seq/lgoff/Projects/BrainMap/data/flowcells/140514_D00365_0206_AH9F8UADXX/BclToFastq_Lane1_Indexlength6_Run1/Project_H9F8UADXX/Sample_JR713_Peril_L46_E14-5_GE_and_OB_kof_7_TGACCA.R2.fastq.gz</t>
  </si>
  <si>
    <t>/n/rinn_data1/seq/lgoff/Projects/BrainMap/data/flowcells/140514_D00365_0206_AH9F8UADXX/BclToFastq_Lane1_Indexlength6_Run1/Project_H9F8UADXX/Sample_JR717_Peril_L43_E14-5_whole_brain_wtF3_ACTTGA.R1.fastq.gz</t>
  </si>
  <si>
    <t>/n/rinn_data1/seq/lgoff/Projects/BrainMap/data/flowcells/140514_D00365_0206_AH9F8UADXX/BclToFastq_Lane1_Indexlength6_Run1/Project_H9F8UADXX/Sample_JR717_Peril_L43_E14-5_whole_brain_wtF3_ACTTGA.R2.fastq.gz</t>
  </si>
  <si>
    <t>/n/rinn_data1/seq/lgoff/Projects/BrainMap/data/flowcells/140514_D00365_0206_AH9F8UADXX/BclToFastq_Lane1_Indexlength6_Run1/Project_H9F8UADXX/Sample_JR718_Peril_L43_E14-5_whole_brain_koM4_GATCAG.R1.fastq.gz</t>
  </si>
  <si>
    <t>/n/rinn_data1/seq/lgoff/Projects/BrainMap/data/flowcells/140514_D00365_0206_AH9F8UADXX/BclToFastq_Lane1_Indexlength6_Run1/Project_H9F8UADXX/Sample_JR718_Peril_L43_E14-5_whole_brain_koM4_GATCAG.R2.fastq.gz</t>
  </si>
  <si>
    <t>/n/rinn_data1/seq/lgoff/Projects/BrainMap/data/flowcells/140514_D00365_0206_AH9F8UADXX/BclToFastq_Lane1_Indexlength6_Run1/Project_H9F8UADXX/Sample_JR719_Peril_L43_E14-5_whole_brain_wtM8_TAGCTT.R1.fastq.gz</t>
  </si>
  <si>
    <t>/n/rinn_data1/seq/lgoff/Projects/BrainMap/data/flowcells/140514_D00365_0206_AH9F8UADXX/BclToFastq_Lane1_Indexlength6_Run1/Project_H9F8UADXX/Sample_JR719_Peril_L43_E14-5_whole_brain_wtM8_TAGCTT.R2.fastq.gz</t>
  </si>
  <si>
    <t>/n/rinn_data1/seq/lgoff/Projects/BrainMap/data/flowcells/140514_D00365_0206_AH9F8UADXX/BclToFastq_Lane1_Indexlength6_Run1/Project_H9F8UADXX/Sample_JR720_Peril_L43_E14-5_whole_brain_koF9_GGCTAC.R1.fastq.gz</t>
  </si>
  <si>
    <t>/n/rinn_data1/seq/lgoff/Projects/BrainMap/data/flowcells/140514_D00365_0206_AH9F8UADXX/BclToFastq_Lane1_Indexlength6_Run1/Project_H9F8UADXX/Sample_JR720_Peril_L43_E14-5_whole_brain_koF9_GGCTAC.R2.fastq.gz</t>
  </si>
  <si>
    <t>/n/rinn_data1/seq/lgoff/Projects/BrainMap/data/flowcells/140514_D00365_0206_AH9F8UADXX/BclToFastq_Lane2_Indexlength6_Run1/Project_H9F8UADXX/Sample_JR710_Peril_L46_E14-5_GE_and_OB_wtm1_ATCACG.R1.fastq.gz</t>
  </si>
  <si>
    <t>/n/rinn_data1/seq/lgoff/Projects/BrainMap/data/flowcells/140514_D00365_0206_AH9F8UADXX/BclToFastq_Lane2_Indexlength6_Run1/Project_H9F8UADXX/Sample_JR710_Peril_L46_E14-5_GE_and_OB_wtm1_ATCACG.R2.fastq.gz</t>
  </si>
  <si>
    <t>/n/rinn_data1/seq/lgoff/Projects/BrainMap/data/flowcells/140514_D00365_0206_AH9F8UADXX/BclToFastq_Lane2_Indexlength6_Run1/Project_H9F8UADXX/Sample_JR711_Peril_L46_E14-5_GE_and_OB_kof2_CGATGT.R1.fastq.gz</t>
  </si>
  <si>
    <t>/n/rinn_data1/seq/lgoff/Projects/BrainMap/data/flowcells/140514_D00365_0206_AH9F8UADXX/BclToFastq_Lane2_Indexlength6_Run1/Project_H9F8UADXX/Sample_JR711_Peril_L46_E14-5_GE_and_OB_kof2_CGATGT.R2.fastq.gz</t>
  </si>
  <si>
    <t>/n/rinn_data1/seq/lgoff/Projects/BrainMap/data/flowcells/140514_D00365_0206_AH9F8UADXX/BclToFastq_Lane2_Indexlength6_Run1/Project_H9F8UADXX/Sample_JR712_Peril_L46_E14-5_GE_and_OB_wtm3_TTAGGC.R1.fastq.gz</t>
  </si>
  <si>
    <t>/n/rinn_data1/seq/lgoff/Projects/BrainMap/data/flowcells/140514_D00365_0206_AH9F8UADXX/BclToFastq_Lane2_Indexlength6_Run1/Project_H9F8UADXX/Sample_JR712_Peril_L46_E14-5_GE_and_OB_wtm3_TTAGGC.R2.fastq.gz</t>
  </si>
  <si>
    <t>/n/rinn_data1/seq/lgoff/Projects/BrainMap/data/flowcells/140514_D00365_0206_AH9F8UADXX/BclToFastq_Lane2_Indexlength6_Run1/Project_H9F8UADXX/Sample_JR713_Peril_L46_E14-5_GE_and_OB_kof_7_TGACCA.R1.fastq.gz</t>
  </si>
  <si>
    <t>/n/rinn_data1/seq/lgoff/Projects/BrainMap/data/flowcells/140514_D00365_0206_AH9F8UADXX/BclToFastq_Lane2_Indexlength6_Run1/Project_H9F8UADXX/Sample_JR713_Peril_L46_E14-5_GE_and_OB_kof_7_TGACCA.R2.fastq.gz</t>
  </si>
  <si>
    <t>/n/rinn_data1/seq/lgoff/Projects/BrainMap/data/flowcells/140514_D00365_0206_AH9F8UADXX/BclToFastq_Lane2_Indexlength6_Run1/Project_H9F8UADXX/Sample_JR717_Peril_L43_E14-5_whole_brain_wtF3_ACTTGA.R1.fastq.gz</t>
  </si>
  <si>
    <t>/n/rinn_data1/seq/lgoff/Projects/BrainMap/data/flowcells/140514_D00365_0206_AH9F8UADXX/BclToFastq_Lane2_Indexlength6_Run1/Project_H9F8UADXX/Sample_JR717_Peril_L43_E14-5_whole_brain_wtF3_ACTTGA.R2.fastq.gz</t>
  </si>
  <si>
    <t>/n/rinn_data1/seq/lgoff/Projects/BrainMap/data/flowcells/140514_D00365_0206_AH9F8UADXX/BclToFastq_Lane2_Indexlength6_Run1/Project_H9F8UADXX/Sample_JR718_Peril_L43_E14-5_whole_brain_koM4_GATCAG.R1.fastq.gz</t>
  </si>
  <si>
    <t>/n/rinn_data1/seq/lgoff/Projects/BrainMap/data/flowcells/140514_D00365_0206_AH9F8UADXX/BclToFastq_Lane2_Indexlength6_Run1/Project_H9F8UADXX/Sample_JR718_Peril_L43_E14-5_whole_brain_koM4_GATCAG.R2.fastq.gz</t>
  </si>
  <si>
    <t>/n/rinn_data1/seq/lgoff/Projects/BrainMap/data/flowcells/140514_D00365_0206_AH9F8UADXX/BclToFastq_Lane2_Indexlength6_Run1/Project_H9F8UADXX/Sample_JR719_Peril_L43_E14-5_whole_brain_wtM8_TAGCTT.R1.fastq.gz</t>
  </si>
  <si>
    <t>/n/rinn_data1/seq/lgoff/Projects/BrainMap/data/flowcells/140514_D00365_0206_AH9F8UADXX/BclToFastq_Lane2_Indexlength6_Run1/Project_H9F8UADXX/Sample_JR719_Peril_L43_E14-5_whole_brain_wtM8_TAGCTT.R2.fastq.gz</t>
  </si>
  <si>
    <t>/n/rinn_data1/seq/lgoff/Projects/BrainMap/data/flowcells/140514_D00365_0206_AH9F8UADXX/BclToFastq_Lane2_Indexlength6_Run1/Project_H9F8UADXX/Sample_JR720_Peril_L43_E14-5_whole_brain_koF9_GGCTAC.R1.fastq.gz</t>
  </si>
  <si>
    <t>/n/rinn_data1/seq/lgoff/Projects/BrainMap/data/flowcells/140514_D00365_0206_AH9F8UADXX/BclToFastq_Lane2_Indexlength6_Run1/Project_H9F8UADXX/Sample_JR720_Peril_L43_E14-5_whole_brain_koF9_GGCTAC.R2.fastq.gz</t>
  </si>
  <si>
    <t>/n/rinn_data1/seq/lgoff/Projects/BrainMap/data/flowcells/140514_D00365_0207_BH9F8YADXX/BclToFastq_Lane1_Indexlength6_Run1/Project_H9F8YADXX/Sample_JR716_Peril_L43_E14-5_whole_brain_wtM1_CAGATC.R1.fastq.gz</t>
  </si>
  <si>
    <t>/n/rinn_data1/seq/lgoff/Projects/BrainMap/data/flowcells/140514_D00365_0207_BH9F8YADXX/BclToFastq_Lane1_Indexlength6_Run1/Project_H9F8YADXX/Sample_JR716_Peril_L43_E14-5_whole_brain_wtM1_CAGATC.R2.fastq.gz</t>
  </si>
  <si>
    <t>/n/rinn_data1/seq/lgoff/Projects/BrainMap/data/flowcells/140514_D00365_0207_BH9F8YADXX/BclToFastq_Lane1_Indexlength6_Run1/Project_H9F8YADXX/Sample_JR721_Peril_L43_E14-5_whole_brain_koF10_CTTGTA.R1.fastq.gz</t>
  </si>
  <si>
    <t>/n/rinn_data1/seq/lgoff/Projects/BrainMap/data/flowcells/140514_D00365_0207_BH9F8YADXX/BclToFastq_Lane1_Indexlength6_Run1/Project_H9F8YADXX/Sample_JR721_Peril_L43_E14-5_whole_brain_koF10_CTTGTA.R2.fastq.gz</t>
  </si>
  <si>
    <t>/n/rinn_data1/seq/lgoff/Projects/BrainMap/data/flowcells/140514_D00365_0207_BH9F8YADXX/BclToFastq_Lane1_Indexlength6_Run1/Project_H9F8YADXX/Sample_JR722_Peril_L43_E14-5_kidney_both_lobeswtM1_ACTGAT.R1.fastq.gz</t>
  </si>
  <si>
    <t>/n/rinn_data1/seq/lgoff/Projects/BrainMap/data/flowcells/140514_D00365_0207_BH9F8YADXX/BclToFastq_Lane1_Indexlength6_Run1/Project_H9F8YADXX/Sample_JR722_Peril_L43_E14-5_kidney_both_lobeswtM1_ACTGAT.R2.fastq.gz</t>
  </si>
  <si>
    <t>/n/rinn_data1/seq/lgoff/Projects/BrainMap/data/flowcells/140514_D00365_0207_BH9F8YADXX/BclToFastq_Lane1_Indexlength6_Run1/Project_H9F8YADXX/Sample_JR723_Peril_L43_E14-5_kidney_both_lobes_wtf3_AGTCAA.R1.fastq.gz</t>
  </si>
  <si>
    <t>/n/rinn_data1/seq/lgoff/Projects/BrainMap/data/flowcells/140514_D00365_0207_BH9F8YADXX/BclToFastq_Lane1_Indexlength6_Run1/Project_H9F8YADXX/Sample_JR723_Peril_L43_E14-5_kidney_both_lobes_wtf3_AGTCAA.R2.fastq.gz</t>
  </si>
  <si>
    <t>/n/rinn_data1/seq/lgoff/Projects/BrainMap/data/flowcells/140514_D00365_0207_BH9F8YADXX/BclToFastq_Lane1_Indexlength6_Run1/Project_H9F8YADXX/Sample_JR724_Peril_L43_E14-5_kidney_both_lobes_kom7_AGTTCC.R1.fastq.gz</t>
  </si>
  <si>
    <t>/n/rinn_data1/seq/lgoff/Projects/BrainMap/data/flowcells/140514_D00365_0207_BH9F8YADXX/BclToFastq_Lane1_Indexlength6_Run1/Project_H9F8YADXX/Sample_JR724_Peril_L43_E14-5_kidney_both_lobes_kom7_AGTTCC.R2.fastq.gz</t>
  </si>
  <si>
    <t>/n/rinn_data1/seq/lgoff/Projects/BrainMap/data/flowcells/140514_D00365_0207_BH9F8YADXX/BclToFastq_Lane1_Indexlength6_Run1/Project_H9F8YADXX/Sample_JR725_Peril_L43_E14-5_kidney_both_lobes_wtm8_ATGTCA.R1.fastq.gz</t>
  </si>
  <si>
    <t>/n/rinn_data1/seq/lgoff/Projects/BrainMap/data/flowcells/140514_D00365_0207_BH9F8YADXX/BclToFastq_Lane1_Indexlength6_Run1/Project_H9F8YADXX/Sample_JR725_Peril_L43_E14-5_kidney_both_lobes_wtm8_ATGTCA.R2.fastq.gz</t>
  </si>
  <si>
    <t>/n/rinn_data1/seq/lgoff/Projects/BrainMap/data/flowcells/140514_D00365_0207_BH9F8YADXX/BclToFastq_Lane1_Indexlength6_Run1/Project_H9F8YADXX/Sample_JR726_Peril_L43_E14-5_kidney_both_lobes_kof9_CCGTCC.R1.fastq.gz</t>
  </si>
  <si>
    <t>/n/rinn_data1/seq/lgoff/Projects/BrainMap/data/flowcells/140514_D00365_0207_BH9F8YADXX/BclToFastq_Lane1_Indexlength6_Run1/Project_H9F8YADXX/Sample_JR726_Peril_L43_E14-5_kidney_both_lobes_kof9_CCGTCC.R2.fastq.gz</t>
  </si>
  <si>
    <t>/n/rinn_data1/seq/lgoff/Projects/BrainMap/data/flowcells/140514_D00365_0207_BH9F8YADXX/BclToFastq_Lane1_Indexlength6_Run1/Project_H9F8YADXX/Sample_JR727_Peril_L43_E14-5_kidney_both_lobes_kof10_ATTCCT.R1.fastq.gz</t>
  </si>
  <si>
    <t>/n/rinn_data1/seq/lgoff/Projects/BrainMap/data/flowcells/140514_D00365_0207_BH9F8YADXX/BclToFastq_Lane1_Indexlength6_Run1/Project_H9F8YADXX/Sample_JR727_Peril_L43_E14-5_kidney_both_lobes_kof10_ATTCCT.R2.fastq.gz</t>
  </si>
  <si>
    <t>/n/rinn_data1/seq/lgoff/Projects/BrainMap/data/flowcells/140514_D00365_0207_BH9F8YADXX/BclToFastq_Lane2_Indexlength6_Run1/Project_H9F8YADXX/Sample_JR716_Peril_L43_E14-5_whole_brain_wtM1_CAGATC.R1.fastq.gz</t>
  </si>
  <si>
    <t>/n/rinn_data1/seq/lgoff/Projects/BrainMap/data/flowcells/140514_D00365_0207_BH9F8YADXX/BclToFastq_Lane2_Indexlength6_Run1/Project_H9F8YADXX/Sample_JR716_Peril_L43_E14-5_whole_brain_wtM1_CAGATC.R2.fastq.gz</t>
  </si>
  <si>
    <t>/n/rinn_data1/seq/lgoff/Projects/BrainMap/data/flowcells/140514_D00365_0207_BH9F8YADXX/BclToFastq_Lane2_Indexlength6_Run1/Project_H9F8YADXX/Sample_JR721_Peril_L43_E14-5_whole_brain_koF10_CTTGTA.R1.fastq.gz</t>
  </si>
  <si>
    <t>/n/rinn_data1/seq/lgoff/Projects/BrainMap/data/flowcells/140514_D00365_0207_BH9F8YADXX/BclToFastq_Lane2_Indexlength6_Run1/Project_H9F8YADXX/Sample_JR721_Peril_L43_E14-5_whole_brain_koF10_CTTGTA.R2.fastq.gz</t>
  </si>
  <si>
    <t>/n/rinn_data1/seq/lgoff/Projects/BrainMap/data/flowcells/140514_D00365_0207_BH9F8YADXX/BclToFastq_Lane2_Indexlength6_Run1/Project_H9F8YADXX/Sample_JR722_Peril_L43_E14-5_kidney_both_lobeswtM1_ACTGAT.R1.fastq.gz</t>
  </si>
  <si>
    <t>/n/rinn_data1/seq/lgoff/Projects/BrainMap/data/flowcells/140514_D00365_0207_BH9F8YADXX/BclToFastq_Lane2_Indexlength6_Run1/Project_H9F8YADXX/Sample_JR722_Peril_L43_E14-5_kidney_both_lobeswtM1_ACTGAT.R2.fastq.gz</t>
  </si>
  <si>
    <t>/n/rinn_data1/seq/lgoff/Projects/BrainMap/data/flowcells/140514_D00365_0207_BH9F8YADXX/BclToFastq_Lane2_Indexlength6_Run1/Project_H9F8YADXX/Sample_JR723_Peril_L43_E14-5_kidney_both_lobes_wtf3_AGTCAA.R1.fastq.gz</t>
  </si>
  <si>
    <t>/n/rinn_data1/seq/lgoff/Projects/BrainMap/data/flowcells/140514_D00365_0207_BH9F8YADXX/BclToFastq_Lane2_Indexlength6_Run1/Project_H9F8YADXX/Sample_JR723_Peril_L43_E14-5_kidney_both_lobes_wtf3_AGTCAA.R2.fastq.gz</t>
  </si>
  <si>
    <t>/n/rinn_data1/seq/lgoff/Projects/BrainMap/data/flowcells/140514_D00365_0207_BH9F8YADXX/BclToFastq_Lane2_Indexlength6_Run1/Project_H9F8YADXX/Sample_JR724_Peril_L43_E14-5_kidney_both_lobes_kom7_AGTTCC.R1.fastq.gz</t>
  </si>
  <si>
    <t>/n/rinn_data1/seq/lgoff/Projects/BrainMap/data/flowcells/140514_D00365_0207_BH9F8YADXX/BclToFastq_Lane2_Indexlength6_Run1/Project_H9F8YADXX/Sample_JR724_Peril_L43_E14-5_kidney_both_lobes_kom7_AGTTCC.R2.fastq.gz</t>
  </si>
  <si>
    <t>/n/rinn_data1/seq/lgoff/Projects/BrainMap/data/flowcells/140514_D00365_0207_BH9F8YADXX/BclToFastq_Lane2_Indexlength6_Run1/Project_H9F8YADXX/Sample_JR725_Peril_L43_E14-5_kidney_both_lobes_wtm8_ATGTCA.R1.fastq.gz</t>
  </si>
  <si>
    <t>/n/rinn_data1/seq/lgoff/Projects/BrainMap/data/flowcells/140514_D00365_0207_BH9F8YADXX/BclToFastq_Lane2_Indexlength6_Run1/Project_H9F8YADXX/Sample_JR725_Peril_L43_E14-5_kidney_both_lobes_wtm8_ATGTCA.R2.fastq.gz</t>
  </si>
  <si>
    <t>/n/rinn_data1/seq/lgoff/Projects/BrainMap/data/flowcells/140514_D00365_0207_BH9F8YADXX/BclToFastq_Lane2_Indexlength6_Run1/Project_H9F8YADXX/Sample_JR726_Peril_L43_E14-5_kidney_both_lobes_kof9_CCGTCC.R1.fastq.gz</t>
  </si>
  <si>
    <t>/n/rinn_data1/seq/lgoff/Projects/BrainMap/data/flowcells/140514_D00365_0207_BH9F8YADXX/BclToFastq_Lane2_Indexlength6_Run1/Project_H9F8YADXX/Sample_JR726_Peril_L43_E14-5_kidney_both_lobes_kof9_CCGTCC.R2.fastq.gz</t>
  </si>
  <si>
    <t>/n/rinn_data1/seq/lgoff/Projects/BrainMap/data/flowcells/140514_D00365_0207_BH9F8YADXX/BclToFastq_Lane2_Indexlength6_Run1/Project_H9F8YADXX/Sample_JR727_Peril_L43_E14-5_kidney_both_lobes_kof10_ATTCCT.R1.fastq.gz</t>
  </si>
  <si>
    <t>/n/rinn_data1/seq/lgoff/Projects/BrainMap/data/flowcells/140514_D00365_0207_BH9F8YADXX/BclToFastq_Lane2_Indexlength6_Run1/Project_H9F8YADXX/Sample_JR727_Peril_L43_E14-5_kidney_both_lobes_kof10_ATTCCT.R2.fastq.gz</t>
  </si>
  <si>
    <t>/n/rinn_data1/seq/lgoff/Projects/BrainMap/data/flowcells/140515_D00365_0209_BH9ELLADXX/BclToFastq_Lane1_Indexlength6_Run1/Project_H9ELLADXX/Sample_linc-Brn1a_317-1_A4_WT-F_adult_brain_GCCAAT.R1.fastq.gz</t>
  </si>
  <si>
    <t>/n/rinn_data1/seq/lgoff/Projects/BrainMap/data/flowcells/140515_D00365_0209_BH9ELLADXX/BclToFastq_Lane1_Indexlength6_Run1/Project_H9ELLADXX/Sample_linc-Brn1a_317-1_A4_WT-F_adult_brain_GCCAAT.R2.fastq.gz</t>
  </si>
  <si>
    <t>/n/rinn_data1/seq/lgoff/Projects/BrainMap/data/flowcells/140515_D00365_0209_BH9ELLADXX/BclToFastq_Lane1_Indexlength6_Run1/Project_H9ELLADXX/Sample_linc-Brn1a_317-4_A2_WT-M_adult_brain_ACAGTG.R1.fastq.gz</t>
  </si>
  <si>
    <t>/n/rinn_data1/seq/lgoff/Projects/BrainMap/data/flowcells/140515_D00365_0209_BH9ELLADXX/BclToFastq_Lane1_Indexlength6_Run1/Project_H9ELLADXX/Sample_linc-Brn1a_317-4_A2_WT-M_adult_brain_ACAGTG.R2.fastq.gz</t>
  </si>
  <si>
    <t>/n/rinn_data1/seq/lgoff/Projects/BrainMap/data/flowcells/140515_D00365_0209_BH9ELLADXX/BclToFastq_Lane1_Indexlength6_Run1/Project_H9ELLADXX/Sample_linc-Brn1a_318-7_A19_KO-M_adult_brain_CTTGTA.R1.fastq.gz</t>
  </si>
  <si>
    <t>/n/rinn_data1/seq/lgoff/Projects/BrainMap/data/flowcells/140515_D00365_0209_BH9ELLADXX/BclToFastq_Lane1_Indexlength6_Run1/Project_H9ELLADXX/Sample_linc-Brn1a_318-7_A19_KO-M_adult_brain_CTTGTA.R2.fastq.gz</t>
  </si>
  <si>
    <t>/n/rinn_data1/seq/lgoff/Projects/BrainMap/data/flowcells/140515_D00365_0209_BH9ELLADXX/BclToFastq_Lane1_Indexlength6_Run1/Project_H9ELLADXX/Sample_linc-Brn1b_385-7_A32_KO-M_adult_brain_AGTCAA.R1.fastq.gz</t>
  </si>
  <si>
    <t>/n/rinn_data1/seq/lgoff/Projects/BrainMap/data/flowcells/140515_D00365_0209_BH9ELLADXX/BclToFastq_Lane1_Indexlength6_Run1/Project_H9ELLADXX/Sample_linc-Brn1b_385-7_A32_KO-M_adult_brain_AGTCAA.R2.fastq.gz</t>
  </si>
  <si>
    <t>/n/rinn_data1/seq/lgoff/Projects/BrainMap/data/flowcells/140515_D00365_0209_BH9ELLADXX/BclToFastq_Lane1_Indexlength6_Run1/Project_H9ELLADXX/Sample_linc-Cox2_153-2_A14_KO-F_adult_brain_GTGAAA.R1.fastq.gz</t>
  </si>
  <si>
    <t>/n/rinn_data1/seq/lgoff/Projects/BrainMap/data/flowcells/140515_D00365_0209_BH9ELLADXX/BclToFastq_Lane1_Indexlength6_Run1/Project_H9ELLADXX/Sample_linc-Cox2_153-2_A14_KO-F_adult_brain_GTGAAA.R2.fastq.gz</t>
  </si>
  <si>
    <t>/n/rinn_data1/seq/lgoff/Projects/BrainMap/data/flowcells/140515_D00365_0209_BH9ELLADXX/BclToFastq_Lane1_Indexlength6_Run1/Project_H9ELLADXX/Sample_linc-Egfr_339-5_A7_KO-M_adult_brain_GAGTGG.R1.fastq.gz</t>
  </si>
  <si>
    <t>/n/rinn_data1/seq/lgoff/Projects/BrainMap/data/flowcells/140515_D00365_0209_BH9ELLADXX/BclToFastq_Lane1_Indexlength6_Run1/Project_H9ELLADXX/Sample_linc-Egfr_339-5_A7_KO-M_adult_brain_GAGTGG.R2.fastq.gz</t>
  </si>
  <si>
    <t>/n/rinn_data1/seq/lgoff/Projects/BrainMap/data/flowcells/140515_D00365_0209_BH9ELLADXX/BclToFastq_Lane2_Indexlength6_Run1/Project_H9ELLADXX/Sample_linc-Brn1a_317-1_A4_WT-F_adult_brain_GCCAAT.R1.fastq.gz</t>
  </si>
  <si>
    <t>/n/rinn_data1/seq/lgoff/Projects/BrainMap/data/flowcells/140515_D00365_0209_BH9ELLADXX/BclToFastq_Lane2_Indexlength6_Run1/Project_H9ELLADXX/Sample_linc-Brn1a_317-1_A4_WT-F_adult_brain_GCCAAT.R2.fastq.gz</t>
  </si>
  <si>
    <t>/n/rinn_data1/seq/lgoff/Projects/BrainMap/data/flowcells/140515_D00365_0209_BH9ELLADXX/BclToFastq_Lane2_Indexlength6_Run1/Project_H9ELLADXX/Sample_linc-Brn1a_317-4_A2_WT-M_adult_brain_ACAGTG.R1.fastq.gz</t>
  </si>
  <si>
    <t>/n/rinn_data1/seq/lgoff/Projects/BrainMap/data/flowcells/140515_D00365_0209_BH9ELLADXX/BclToFastq_Lane2_Indexlength6_Run1/Project_H9ELLADXX/Sample_linc-Brn1a_317-4_A2_WT-M_adult_brain_ACAGTG.R2.fastq.gz</t>
  </si>
  <si>
    <t>/n/rinn_data1/seq/lgoff/Projects/BrainMap/data/flowcells/140515_D00365_0209_BH9ELLADXX/BclToFastq_Lane2_Indexlength6_Run1/Project_H9ELLADXX/Sample_linc-Brn1a_318-7_A19_KO-M_adult_brain_CTTGTA.R1.fastq.gz</t>
  </si>
  <si>
    <t>/n/rinn_data1/seq/lgoff/Projects/BrainMap/data/flowcells/140515_D00365_0209_BH9ELLADXX/BclToFastq_Lane2_Indexlength6_Run1/Project_H9ELLADXX/Sample_linc-Brn1a_318-7_A19_KO-M_adult_brain_CTTGTA.R2.fastq.gz</t>
  </si>
  <si>
    <t>/n/rinn_data1/seq/lgoff/Projects/BrainMap/data/flowcells/140515_D00365_0209_BH9ELLADXX/BclToFastq_Lane2_Indexlength6_Run1/Project_H9ELLADXX/Sample_linc-Brn1b_385-7_A32_KO-M_adult_brain_AGTCAA.R1.fastq.gz</t>
  </si>
  <si>
    <t>/n/rinn_data1/seq/lgoff/Projects/BrainMap/data/flowcells/140515_D00365_0209_BH9ELLADXX/BclToFastq_Lane2_Indexlength6_Run1/Project_H9ELLADXX/Sample_linc-Brn1b_385-7_A32_KO-M_adult_brain_AGTCAA.R2.fastq.gz</t>
  </si>
  <si>
    <t>/n/rinn_data1/seq/lgoff/Projects/BrainMap/data/flowcells/140515_D00365_0209_BH9ELLADXX/BclToFastq_Lane2_Indexlength6_Run1/Project_H9ELLADXX/Sample_linc-Cox2_153-2_A14_KO-F_adult_brain_GTGAAA.R1.fastq.gz</t>
  </si>
  <si>
    <t>/n/rinn_data1/seq/lgoff/Projects/BrainMap/data/flowcells/140515_D00365_0209_BH9ELLADXX/BclToFastq_Lane2_Indexlength6_Run1/Project_H9ELLADXX/Sample_linc-Cox2_153-2_A14_KO-F_adult_brain_GTGAAA.R2.fastq.gz</t>
  </si>
  <si>
    <t>/n/rinn_data1/seq/lgoff/Projects/BrainMap/data/flowcells/140515_D00365_0209_BH9ELLADXX/BclToFastq_Lane2_Indexlength6_Run1/Project_H9ELLADXX/Sample_linc-Egfr_339-5_A7_KO-M_adult_brain_GAGTGG.R1.fastq.gz</t>
  </si>
  <si>
    <t>/n/rinn_data1/seq/lgoff/Projects/BrainMap/data/flowcells/140515_D00365_0209_BH9ELLADXX/BclToFastq_Lane2_Indexlength6_Run1/Project_H9ELLADXX/Sample_linc-Egfr_339-5_A7_KO-M_adult_brain_GAGTGG.R2.fastq.gz</t>
  </si>
  <si>
    <t>/n/rinn_data1/seq/lgoff/Projects/BrainMap/data/flowcells/140516_D00365_0210_AH8VCDADXX/BclToFastq_Lane1_Indexlength6_Run1/Project_H8VCDADXX/Sample_JR734_linc-Evi1_190-3_A27_WT-F_adult_brain_CGATGT.R1.fastq.gz</t>
  </si>
  <si>
    <t>/n/rinn_data1/seq/lgoff/Projects/BrainMap/data/flowcells/140516_D00365_0210_AH8VCDADXX/BclToFastq_Lane1_Indexlength6_Run1/Project_H8VCDADXX/Sample_JR734_linc-Evi1_190-3_A27_WT-F_adult_brain_CGATGT.R2.fastq.gz</t>
  </si>
  <si>
    <t>/n/rinn_data1/seq/lgoff/Projects/BrainMap/data/flowcells/140516_D00365_0210_AH8VCDADXX/BclToFastq_Lane1_Indexlength6_Run1/Project_H8VCDADXX/Sample_JR735_linc-HoxA1_290-4_A29_WT-M_adult_brain_TGACCA.R1.fastq.gz</t>
  </si>
  <si>
    <t>/n/rinn_data1/seq/lgoff/Projects/BrainMap/data/flowcells/140516_D00365_0210_AH8VCDADXX/BclToFastq_Lane1_Indexlength6_Run1/Project_H8VCDADXX/Sample_JR735_linc-HoxA1_290-4_A29_WT-M_adult_brain_TGACCA.R2.fastq.gz</t>
  </si>
  <si>
    <t>/n/rinn_data1/seq/lgoff/Projects/BrainMap/data/flowcells/140516_D00365_0210_AH8VCDADXX/BclToFastq_Lane1_Indexlength6_Run1/Project_H8VCDADXX/Sample_JR736_linc-Enc1_299-4_A5_KO-M_adult_brain_CAGATC.R1.fastq.gz</t>
  </si>
  <si>
    <t>/n/rinn_data1/seq/lgoff/Projects/BrainMap/data/flowcells/140516_D00365_0210_AH8VCDADXX/BclToFastq_Lane1_Indexlength6_Run1/Project_H8VCDADXX/Sample_JR736_linc-Enc1_299-4_A5_KO-M_adult_brain_CAGATC.R2.fastq.gz</t>
  </si>
  <si>
    <t>/n/rinn_data1/seq/lgoff/Projects/BrainMap/data/flowcells/140516_D00365_0210_AH8VCDADXX/BclToFastq_Lane1_Indexlength6_Run1/Project_H8VCDADXX/Sample_JR738_linc-HoxA1_290-3_A18_KO-F_adult_brain_CCGTCC.R1.fastq.gz</t>
  </si>
  <si>
    <t>/n/rinn_data1/seq/lgoff/Projects/BrainMap/data/flowcells/140516_D00365_0210_AH8VCDADXX/BclToFastq_Lane1_Indexlength6_Run1/Project_H8VCDADXX/Sample_JR738_linc-HoxA1_290-3_A18_KO-F_adult_brain_CCGTCC.R2.fastq.gz</t>
  </si>
  <si>
    <t>/n/rinn_data1/seq/lgoff/Projects/BrainMap/data/flowcells/140516_D00365_0210_AH8VCDADXX/BclToFastq_Lane1_Indexlength6_Run1/Project_H8VCDADXX/Sample_JR739_linc-Insig2_315-1_A9_KO-M_adult_brain_GTTTCG.R1.fastq.gz</t>
  </si>
  <si>
    <t>/n/rinn_data1/seq/lgoff/Projects/BrainMap/data/flowcells/140516_D00365_0210_AH8VCDADXX/BclToFastq_Lane1_Indexlength6_Run1/Project_H8VCDADXX/Sample_JR739_linc-Insig2_315-1_A9_KO-M_adult_brain_GTTTCG.R2.fastq.gz</t>
  </si>
  <si>
    <t>/n/rinn_data1/seq/lgoff/Projects/BrainMap/data/flowcells/140516_D00365_0210_AH8VCDADXX/BclToFastq_Lane2_Indexlength6_Run1/Project_H8VCDADXX/Sample_JR734_linc-Evi1_190-3_A27_WT-F_adult_brain_CGATGT.R1.fastq.gz</t>
  </si>
  <si>
    <t>/n/rinn_data1/seq/lgoff/Projects/BrainMap/data/flowcells/140516_D00365_0210_AH8VCDADXX/BclToFastq_Lane2_Indexlength6_Run1/Project_H8VCDADXX/Sample_JR734_linc-Evi1_190-3_A27_WT-F_adult_brain_CGATGT.R2.fastq.gz</t>
  </si>
  <si>
    <t>/n/rinn_data1/seq/lgoff/Projects/BrainMap/data/flowcells/140516_D00365_0210_AH8VCDADXX/BclToFastq_Lane2_Indexlength6_Run1/Project_H8VCDADXX/Sample_JR735_linc-HoxA1_290-4_A29_WT-M_adult_brain_TGACCA.R1.fastq.gz</t>
  </si>
  <si>
    <t>/n/rinn_data1/seq/lgoff/Projects/BrainMap/data/flowcells/140516_D00365_0210_AH8VCDADXX/BclToFastq_Lane2_Indexlength6_Run1/Project_H8VCDADXX/Sample_JR735_linc-HoxA1_290-4_A29_WT-M_adult_brain_TGACCA.R2.fastq.gz</t>
  </si>
  <si>
    <t>/n/rinn_data1/seq/lgoff/Projects/BrainMap/data/flowcells/140516_D00365_0210_AH8VCDADXX/BclToFastq_Lane2_Indexlength6_Run1/Project_H8VCDADXX/Sample_JR736_linc-Enc1_299-4_A5_KO-M_adult_brain_CAGATC.R1.fastq.gz</t>
  </si>
  <si>
    <t>/n/rinn_data1/seq/lgoff/Projects/BrainMap/data/flowcells/140516_D00365_0210_AH8VCDADXX/BclToFastq_Lane2_Indexlength6_Run1/Project_H8VCDADXX/Sample_JR736_linc-Enc1_299-4_A5_KO-M_adult_brain_CAGATC.R2.fastq.gz</t>
  </si>
  <si>
    <t>/n/rinn_data1/seq/lgoff/Projects/BrainMap/data/flowcells/140516_D00365_0210_AH8VCDADXX/BclToFastq_Lane2_Indexlength6_Run1/Project_H8VCDADXX/Sample_JR738_linc-HoxA1_290-3_A18_KO-F_adult_brain_CCGTCC.R1.fastq.gz</t>
  </si>
  <si>
    <t>/n/rinn_data1/seq/lgoff/Projects/BrainMap/data/flowcells/140516_D00365_0210_AH8VCDADXX/BclToFastq_Lane2_Indexlength6_Run1/Project_H8VCDADXX/Sample_JR738_linc-HoxA1_290-3_A18_KO-F_adult_brain_CCGTCC.R2.fastq.gz</t>
  </si>
  <si>
    <t>/n/rinn_data1/seq/lgoff/Projects/BrainMap/data/flowcells/140516_D00365_0210_AH8VCDADXX/BclToFastq_Lane2_Indexlength6_Run1/Project_H8VCDADXX/Sample_JR739_linc-Insig2_315-1_A9_KO-M_adult_brain_GTTTCG.R1.fastq.gz</t>
  </si>
  <si>
    <t>/n/rinn_data1/seq/lgoff/Projects/BrainMap/data/flowcells/140516_D00365_0210_AH8VCDADXX/BclToFastq_Lane2_Indexlength6_Run1/Project_H8VCDADXX/Sample_JR739_linc-Insig2_315-1_A9_KO-M_adult_brain_GTTTCG.R2.fastq.gz</t>
  </si>
  <si>
    <t>Sample_JR740_linc-Egfr_339-6_A3_WT-F_adult_brain_ATCACG.R1.fastq.gz</t>
  </si>
  <si>
    <t>Sample_JR740_linc-Egfr_339-6_A3_WT-F_adult_brain_ATCACG.R2.fastq.gz</t>
  </si>
  <si>
    <t>Sample_JR741_linc-Irx5_299-4_A6_KO-M_adult_brain_ACTTGA.R1.fastq.gz</t>
  </si>
  <si>
    <t>Sample_JR741_linc-Irx5_299-4_A6_KO-M_adult_brain_ACTTGA.R2.fastq.gz</t>
  </si>
  <si>
    <t>Sample_JR742_linc-Jarid1c_301-3_A38_KO-F_adult_brain_TAGCTT.R1.fastq.gz</t>
  </si>
  <si>
    <t>Sample_JR742_linc-Jarid1c_301-3_A38_KO-F_adult_brain_TAGCTT.R2.fastq.gz</t>
  </si>
  <si>
    <t>Sample_JR743_linc-p21_260-1_A11_KO-M_adult_brain_GGCTAC.R1.fastq.gz</t>
  </si>
  <si>
    <t>Sample_JR743_linc-p21_260-1_A11_KO-M_adult_brain_GGCTAC.R2.fastq.gz</t>
  </si>
  <si>
    <t>Sample_JR744_linc-Sox2_351-8_A16_KO-M_adult_brain_GTCCGC.R1.fastq.gz</t>
  </si>
  <si>
    <t>Sample_JR744_linc-Sox2_351-8_A16_KO-M_adult_brain_GTCCGC.R2.fastq.gz</t>
  </si>
  <si>
    <t>Sample_JR745_Tug1_200-3_A26_KO-M_adult_brain_ACTGAT.R1.fastq.gz</t>
  </si>
  <si>
    <t>Sample_JR745_Tug1_200-3_A26_KO-M_adult_brain_ACTGAT.R2.fastq.gz</t>
  </si>
  <si>
    <t>Sample_JR746_linc-Jarid1c_L12-7_WT-M_E14.5_brain_ACAGTG.R1.fastq.gz</t>
  </si>
  <si>
    <t>Sample_JR746_linc-Jarid1c_L12-7_WT-M_E14.5_brain_ACAGTG.R2.fastq.gz</t>
  </si>
  <si>
    <t>Sample_JR747_linc-Jarid1c_L13-2_KO-F_E14.5_brain_GCCAAT.R1.fastq.gz</t>
  </si>
  <si>
    <t>Sample_JR747_linc-Jarid1c_L13-2_KO-F_E14.5_brain_GCCAAT.R2.fastq.gz</t>
  </si>
  <si>
    <t>Sample_JR748_linc-p21_L17-2_WT-F_E14.5_brain_CTTGTA.R1.fastq.gz</t>
  </si>
  <si>
    <t>Sample_JR748_linc-p21_L17-2_WT-F_E14.5_brain_CTTGTA.R2.fastq.gz</t>
  </si>
  <si>
    <t>Sample_JR749_linc-p21_L17-3_KO-M_E14.5_brain_AGTCAA.R1.fastq.gz</t>
  </si>
  <si>
    <t>Sample_JR749_linc-p21_L17-3_KO-M_E14.5_brain_AGTCAA.R2.fastq.gz</t>
  </si>
  <si>
    <t>Sample_JR750_linc-Evi1_L19-1_WT-F_E14.5_brain_GTGAAA.R1.fastq.gz</t>
  </si>
  <si>
    <t>Sample_JR750_linc-Evi1_L19-1_WT-F_E14.5_brain_GTGAAA.R2.fastq.gz</t>
  </si>
  <si>
    <t>Sample_JR751_linc-Evi1_L19-7_KO-F_E14.5_brain_GAGTGG.R1.fastq.gz</t>
  </si>
  <si>
    <t>Sample_JR751_linc-Evi1_L19-7_KO-F_E14.5_brain_GAGTGG.R2.fastq.gz</t>
  </si>
  <si>
    <t>Project_H9N30ADXX</t>
  </si>
  <si>
    <t>Project_H9N1VADXX</t>
  </si>
  <si>
    <t>/n/rinn_data1/seq/lgoff/Projects/BrainMap/data/flowcells/140520_D00365_0214_AH9N3KADXX/BclToFastq_Lane1_Indexlength6_Run1/Project_H9N3KADXX/Sample_JR752_linc-Enc1_L12-1_KO-F_E14_5_brain_CGATGT.R1.fastq.gz</t>
  </si>
  <si>
    <t>/n/rinn_data1/seq/lgoff/Projects/BrainMap/data/flowcells/140520_D00365_0214_AH9N3KADXX/BclToFastq_Lane1_Indexlength6_Run1/Project_H9N3KADXX/Sample_JR752_linc-Enc1_L12-1_KO-F_E14_5_brain_CGATGT.R2.fastq.gz</t>
  </si>
  <si>
    <t>/n/rinn_data1/seq/lgoff/Projects/BrainMap/data/flowcells/140520_D00365_0214_AH9N3KADXX/BclToFastq_Lane1_Indexlength6_Run1/Project_H9N3KADXX/Sample_JR753_linc-Enc1_L12-4_WT-M_E14_5_brain_TGACCA.R1.fastq.gz</t>
  </si>
  <si>
    <t>/n/rinn_data1/seq/lgoff/Projects/BrainMap/data/flowcells/140520_D00365_0214_AH9N3KADXX/BclToFastq_Lane1_Indexlength6_Run1/Project_H9N3KADXX/Sample_JR753_linc-Enc1_L12-4_WT-M_E14_5_brain_TGACCA.R2.fastq.gz</t>
  </si>
  <si>
    <t>/n/rinn_data1/seq/lgoff/Projects/BrainMap/data/flowcells/140520_D00365_0214_AH9N3KADXX/BclToFastq_Lane1_Indexlength6_Run1/Project_H9N3KADXX/Sample_JR754_linc-HoxA1_L1-6_KO-F_E14_5_brain_CAGATC.R1.fastq.gz</t>
  </si>
  <si>
    <t>/n/rinn_data1/seq/lgoff/Projects/BrainMap/data/flowcells/140520_D00365_0214_AH9N3KADXX/BclToFastq_Lane1_Indexlength6_Run1/Project_H9N3KADXX/Sample_JR754_linc-HoxA1_L1-6_KO-F_E14_5_brain_CAGATC.R2.fastq.gz</t>
  </si>
  <si>
    <t>/n/rinn_data1/seq/lgoff/Projects/BrainMap/data/flowcells/140520_D00365_0214_AH9N3KADXX/BclToFastq_Lane1_Indexlength6_Run1/Project_H9N3KADXX/Sample_JR755_linc-HoxA1_L1-7_WT-F_E14_5_brain_GATCAG.R1.fastq.gz</t>
  </si>
  <si>
    <t>/n/rinn_data1/seq/lgoff/Projects/BrainMap/data/flowcells/140520_D00365_0214_AH9N3KADXX/BclToFastq_Lane1_Indexlength6_Run1/Project_H9N3KADXX/Sample_JR755_linc-HoxA1_L1-7_WT-F_E14_5_brain_GATCAG.R2.fastq.gz</t>
  </si>
  <si>
    <t>/n/rinn_data1/seq/lgoff/Projects/BrainMap/data/flowcells/140520_D00365_0214_AH9N3KADXX/BclToFastq_Lane1_Indexlength6_Run1/Project_H9N3KADXX/Sample_JR756_Tug1_L12-3_WT-F_E14_5_brain_CCGTCC.R1.fastq.gz</t>
  </si>
  <si>
    <t>/n/rinn_data1/seq/lgoff/Projects/BrainMap/data/flowcells/140520_D00365_0214_AH9N3KADXX/BclToFastq_Lane1_Indexlength6_Run1/Project_H9N3KADXX/Sample_JR756_Tug1_L12-3_WT-F_E14_5_brain_CCGTCC.R2.fastq.gz</t>
  </si>
  <si>
    <t>/n/rinn_data1/seq/lgoff/Projects/BrainMap/data/flowcells/140520_D00365_0214_AH9N3KADXX/BclToFastq_Lane1_Indexlength6_Run1/Project_H9N3KADXX/Sample_JR757_Tug1_L12-4_KO-F_E14_5_brain_GTTTCG.R1.fastq.gz</t>
  </si>
  <si>
    <t>/n/rinn_data1/seq/lgoff/Projects/BrainMap/data/flowcells/140520_D00365_0214_AH9N3KADXX/BclToFastq_Lane1_Indexlength6_Run1/Project_H9N3KADXX/Sample_JR757_Tug1_L12-4_KO-F_E14_5_brain_GTTTCG.R2.fastq.gz</t>
  </si>
  <si>
    <t>/n/rinn_data1/seq/lgoff/Projects/BrainMap/data/flowcells/140520_D00365_0214_AH9N3KADXX/BclToFastq_Lane2_Indexlength6_Run1/Project_H9N3KADXX/Sample_JR752_linc-Enc1_L12-1_KO-F_E14_5_brain_CGATGT.R1.fastq.gz</t>
  </si>
  <si>
    <t>/n/rinn_data1/seq/lgoff/Projects/BrainMap/data/flowcells/140520_D00365_0214_AH9N3KADXX/BclToFastq_Lane2_Indexlength6_Run1/Project_H9N3KADXX/Sample_JR752_linc-Enc1_L12-1_KO-F_E14_5_brain_CGATGT.R2.fastq.gz</t>
  </si>
  <si>
    <t>/n/rinn_data1/seq/lgoff/Projects/BrainMap/data/flowcells/140520_D00365_0214_AH9N3KADXX/BclToFastq_Lane2_Indexlength6_Run1/Project_H9N3KADXX/Sample_JR753_linc-Enc1_L12-4_WT-M_E14_5_brain_TGACCA.R1.fastq.gz</t>
  </si>
  <si>
    <t>/n/rinn_data1/seq/lgoff/Projects/BrainMap/data/flowcells/140520_D00365_0214_AH9N3KADXX/BclToFastq_Lane2_Indexlength6_Run1/Project_H9N3KADXX/Sample_JR753_linc-Enc1_L12-4_WT-M_E14_5_brain_TGACCA.R2.fastq.gz</t>
  </si>
  <si>
    <t>/n/rinn_data1/seq/lgoff/Projects/BrainMap/data/flowcells/140520_D00365_0214_AH9N3KADXX/BclToFastq_Lane2_Indexlength6_Run1/Project_H9N3KADXX/Sample_JR754_linc-HoxA1_L1-6_KO-F_E14_5_brain_CAGATC.R1.fastq.gz</t>
  </si>
  <si>
    <t>/n/rinn_data1/seq/lgoff/Projects/BrainMap/data/flowcells/140520_D00365_0214_AH9N3KADXX/BclToFastq_Lane2_Indexlength6_Run1/Project_H9N3KADXX/Sample_JR754_linc-HoxA1_L1-6_KO-F_E14_5_brain_CAGATC.R2.fastq.gz</t>
  </si>
  <si>
    <t>/n/rinn_data1/seq/lgoff/Projects/BrainMap/data/flowcells/140520_D00365_0214_AH9N3KADXX/BclToFastq_Lane2_Indexlength6_Run1/Project_H9N3KADXX/Sample_JR755_linc-HoxA1_L1-7_WT-F_E14_5_brain_GATCAG.R1.fastq.gz</t>
  </si>
  <si>
    <t>/n/rinn_data1/seq/lgoff/Projects/BrainMap/data/flowcells/140520_D00365_0214_AH9N3KADXX/BclToFastq_Lane2_Indexlength6_Run1/Project_H9N3KADXX/Sample_JR755_linc-HoxA1_L1-7_WT-F_E14_5_brain_GATCAG.R2.fastq.gz</t>
  </si>
  <si>
    <t>/n/rinn_data1/seq/lgoff/Projects/BrainMap/data/flowcells/140520_D00365_0214_AH9N3KADXX/BclToFastq_Lane2_Indexlength6_Run1/Project_H9N3KADXX/Sample_JR756_Tug1_L12-3_WT-F_E14_5_brain_CCGTCC.R1.fastq.gz</t>
  </si>
  <si>
    <t>/n/rinn_data1/seq/lgoff/Projects/BrainMap/data/flowcells/140520_D00365_0214_AH9N3KADXX/BclToFastq_Lane2_Indexlength6_Run1/Project_H9N3KADXX/Sample_JR756_Tug1_L12-3_WT-F_E14_5_brain_CCGTCC.R2.fastq.gz</t>
  </si>
  <si>
    <t>/n/rinn_data1/seq/lgoff/Projects/BrainMap/data/flowcells/140520_D00365_0214_AH9N3KADXX/BclToFastq_Lane2_Indexlength6_Run1/Project_H9N3KADXX/Sample_JR757_Tug1_L12-4_KO-F_E14_5_brain_GTTTCG.R1.fastq.gz</t>
  </si>
  <si>
    <t>/n/rinn_data1/seq/lgoff/Projects/BrainMap/data/flowcells/140520_D00365_0214_AH9N3KADXX/BclToFastq_Lane2_Indexlength6_Run1/Project_H9N3KADXX/Sample_JR757_Tug1_L12-4_KO-F_E14_5_brain_GTTTCG.R2.fastq.gz</t>
  </si>
  <si>
    <t>/n/rinn_data1/seq/lgoff/Projects/BrainMap/data/flowcells/140520_D00365_0215_BH9N1NADXX/BclToFastq_Lane1_Indexlength6_Run1/Project_H9N1NADXX/Sample_JR758_linc-Brn1b_L42-3_KO-F_E14_5_brain_ATCACG.R1.fastq.gz</t>
  </si>
  <si>
    <t>/n/rinn_data1/seq/lgoff/Projects/BrainMap/data/flowcells/140520_D00365_0215_BH9N1NADXX/BclToFastq_Lane1_Indexlength6_Run1/Project_H9N1NADXX/Sample_JR758_linc-Brn1b_L42-3_KO-F_E14_5_brain_ATCACG.R2.fastq.gz</t>
  </si>
  <si>
    <t>/n/rinn_data1/seq/lgoff/Projects/BrainMap/data/flowcells/140520_D00365_0215_BH9N1NADXX/BclToFastq_Lane1_Indexlength6_Run1/Project_H9N1NADXX/Sample_JR759_linc-HoxA1_L2-8_KO-M_E14_5_brain_ACTTGA.R1.fastq.gz</t>
  </si>
  <si>
    <t>/n/rinn_data1/seq/lgoff/Projects/BrainMap/data/flowcells/140520_D00365_0215_BH9N1NADXX/BclToFastq_Lane1_Indexlength6_Run1/Project_H9N1NADXX/Sample_JR759_linc-HoxA1_L2-8_KO-M_E14_5_brain_ACTTGA.R2.fastq.gz</t>
  </si>
  <si>
    <t>/n/rinn_data1/seq/lgoff/Projects/BrainMap/data/flowcells/140520_D00365_0215_BH9N1NADXX/BclToFastq_Lane1_Indexlength6_Run1/Project_H9N1NADXX/Sample_JR760_linc-Insig2_L27-4_KO-F_E14_5_brain_TAGCTT.R1.fastq.gz</t>
  </si>
  <si>
    <t>/n/rinn_data1/seq/lgoff/Projects/BrainMap/data/flowcells/140520_D00365_0215_BH9N1NADXX/BclToFastq_Lane1_Indexlength6_Run1/Project_H9N1NADXX/Sample_JR760_linc-Insig2_L27-4_KO-F_E14_5_brain_TAGCTT.R2.fastq.gz</t>
  </si>
  <si>
    <t>/n/rinn_data1/seq/lgoff/Projects/BrainMap/data/flowcells/140520_D00365_0215_BH9N1NADXX/BclToFastq_Lane1_Indexlength6_Run1/Project_H9N1NADXX/Sample_JR761_linc-Insig2_L27-7_WT-M_E14_5_brain_GGCTAC.R1.fastq.gz</t>
  </si>
  <si>
    <t>/n/rinn_data1/seq/lgoff/Projects/BrainMap/data/flowcells/140520_D00365_0215_BH9N1NADXX/BclToFastq_Lane1_Indexlength6_Run1/Project_H9N1NADXX/Sample_JR761_linc-Insig2_L27-7_WT-M_E14_5_brain_GGCTAC.R2.fastq.gz</t>
  </si>
  <si>
    <t>/n/rinn_data1/seq/lgoff/Projects/BrainMap/data/flowcells/140520_D00365_0215_BH9N1NADXX/BclToFastq_Lane1_Indexlength6_Run1/Project_H9N1NADXX/Sample_JR762_linc-Jarid1c_L12-1_WT-M_E14_5_brain_GTCCGC.R1.fastq.gz</t>
  </si>
  <si>
    <t>/n/rinn_data1/seq/lgoff/Projects/BrainMap/data/flowcells/140520_D00365_0215_BH9N1NADXX/BclToFastq_Lane1_Indexlength6_Run1/Project_H9N1NADXX/Sample_JR762_linc-Jarid1c_L12-1_WT-M_E14_5_brain_GTCCGC.R2.fastq.gz</t>
  </si>
  <si>
    <t>/n/rinn_data1/seq/lgoff/Projects/BrainMap/data/flowcells/140520_D00365_0215_BH9N1NADXX/BclToFastq_Lane1_Indexlength6_Run1/Project_H9N1NADXX/Sample_JR763_linc-Jarid1c_L12-6_KO-F_E14_5_brain_ACTGAT.R1.fastq.gz</t>
  </si>
  <si>
    <t>/n/rinn_data1/seq/lgoff/Projects/BrainMap/data/flowcells/140520_D00365_0215_BH9N1NADXX/BclToFastq_Lane1_Indexlength6_Run1/Project_H9N1NADXX/Sample_JR763_linc-Jarid1c_L12-6_KO-F_E14_5_brain_ACTGAT.R2.fastq.gz</t>
  </si>
  <si>
    <t>/n/rinn_data1/seq/lgoff/Projects/BrainMap/data/flowcells/140520_D00365_0215_BH9N1NADXX/BclToFastq_Lane2_Indexlength6_Run1/Project_H9N1NADXX/Sample_JR758_linc-Brn1b_L42-3_KO-F_E14_5_brain_ATCACG.R1.fastq.gz</t>
  </si>
  <si>
    <t>/n/rinn_data1/seq/lgoff/Projects/BrainMap/data/flowcells/140520_D00365_0215_BH9N1NADXX/BclToFastq_Lane2_Indexlength6_Run1/Project_H9N1NADXX/Sample_JR758_linc-Brn1b_L42-3_KO-F_E14_5_brain_ATCACG.R2.fastq.gz</t>
  </si>
  <si>
    <t>/n/rinn_data1/seq/lgoff/Projects/BrainMap/data/flowcells/140520_D00365_0215_BH9N1NADXX/BclToFastq_Lane2_Indexlength6_Run1/Project_H9N1NADXX/Sample_JR759_linc-HoxA1_L2-8_KO-M_E14_5_brain_ACTTGA.R1.fastq.gz</t>
  </si>
  <si>
    <t>/n/rinn_data1/seq/lgoff/Projects/BrainMap/data/flowcells/140520_D00365_0215_BH9N1NADXX/BclToFastq_Lane2_Indexlength6_Run1/Project_H9N1NADXX/Sample_JR759_linc-HoxA1_L2-8_KO-M_E14_5_brain_ACTTGA.R2.fastq.gz</t>
  </si>
  <si>
    <t>/n/rinn_data1/seq/lgoff/Projects/BrainMap/data/flowcells/140520_D00365_0215_BH9N1NADXX/BclToFastq_Lane2_Indexlength6_Run1/Project_H9N1NADXX/Sample_JR760_linc-Insig2_L27-4_KO-F_E14_5_brain_TAGCTT.R1.fastq.gz</t>
  </si>
  <si>
    <t>/n/rinn_data1/seq/lgoff/Projects/BrainMap/data/flowcells/140520_D00365_0215_BH9N1NADXX/BclToFastq_Lane2_Indexlength6_Run1/Project_H9N1NADXX/Sample_JR760_linc-Insig2_L27-4_KO-F_E14_5_brain_TAGCTT.R2.fastq.gz</t>
  </si>
  <si>
    <t>/n/rinn_data1/seq/lgoff/Projects/BrainMap/data/flowcells/140520_D00365_0215_BH9N1NADXX/BclToFastq_Lane2_Indexlength6_Run1/Project_H9N1NADXX/Sample_JR761_linc-Insig2_L27-7_WT-M_E14_5_brain_GGCTAC.R1.fastq.gz</t>
  </si>
  <si>
    <t>/n/rinn_data1/seq/lgoff/Projects/BrainMap/data/flowcells/140520_D00365_0215_BH9N1NADXX/BclToFastq_Lane2_Indexlength6_Run1/Project_H9N1NADXX/Sample_JR761_linc-Insig2_L27-7_WT-M_E14_5_brain_GGCTAC.R2.fastq.gz</t>
  </si>
  <si>
    <t>/n/rinn_data1/seq/lgoff/Projects/BrainMap/data/flowcells/140520_D00365_0215_BH9N1NADXX/BclToFastq_Lane2_Indexlength6_Run1/Project_H9N1NADXX/Sample_JR762_linc-Jarid1c_L12-1_WT-M_E14_5_brain_GTCCGC.R1.fastq.gz</t>
  </si>
  <si>
    <t>/n/rinn_data1/seq/lgoff/Projects/BrainMap/data/flowcells/140520_D00365_0215_BH9N1NADXX/BclToFastq_Lane2_Indexlength6_Run1/Project_H9N1NADXX/Sample_JR762_linc-Jarid1c_L12-1_WT-M_E14_5_brain_GTCCGC.R2.fastq.gz</t>
  </si>
  <si>
    <t>/n/rinn_data1/seq/lgoff/Projects/BrainMap/data/flowcells/140520_D00365_0215_BH9N1NADXX/BclToFastq_Lane2_Indexlength6_Run1/Project_H9N1NADXX/Sample_JR763_linc-Jarid1c_L12-6_KO-F_E14_5_brain_ACTGAT.R1.fastq.gz</t>
  </si>
  <si>
    <t>/n/rinn_data1/seq/lgoff/Projects/BrainMap/data/flowcells/140520_D00365_0215_BH9N1NADXX/BclToFastq_Lane2_Indexlength6_Run1/Project_H9N1NADXX/Sample_JR763_linc-Jarid1c_L12-6_KO-F_E14_5_brain_ACTGAT.R2.fastq.gz</t>
  </si>
  <si>
    <t>Sample_JR752_linc-Enc1_L12-1_KO-F_E14_5_brain_CGATGT.R1.fastq.gz</t>
  </si>
  <si>
    <t>Sample_JR752_linc-Enc1_L12-1_KO-F_E14_5_brain_CGATGT.R2.fastq.gz</t>
  </si>
  <si>
    <t>Sample_JR753_linc-Enc1_L12-4_WT-M_E14_5_brain_TGACCA.R1.fastq.gz</t>
  </si>
  <si>
    <t>Sample_JR753_linc-Enc1_L12-4_WT-M_E14_5_brain_TGACCA.R2.fastq.gz</t>
  </si>
  <si>
    <t>Sample_JR754_linc-HoxA1_L1-6_KO-F_E14_5_brain_CAGATC.R1.fastq.gz</t>
  </si>
  <si>
    <t>Sample_JR754_linc-HoxA1_L1-6_KO-F_E14_5_brain_CAGATC.R2.fastq.gz</t>
  </si>
  <si>
    <t>Sample_JR755_linc-HoxA1_L1-7_WT-F_E14_5_brain_GATCAG.R1.fastq.gz</t>
  </si>
  <si>
    <t>Sample_JR755_linc-HoxA1_L1-7_WT-F_E14_5_brain_GATCAG.R2.fastq.gz</t>
  </si>
  <si>
    <t>Sample_JR756_Tug1_L12-3_WT-F_E14_5_brain_CCGTCC.R1.fastq.gz</t>
  </si>
  <si>
    <t>Sample_JR756_Tug1_L12-3_WT-F_E14_5_brain_CCGTCC.R2.fastq.gz</t>
  </si>
  <si>
    <t>Sample_JR757_Tug1_L12-4_KO-F_E14_5_brain_GTTTCG.R1.fastq.gz</t>
  </si>
  <si>
    <t>Sample_JR757_Tug1_L12-4_KO-F_E14_5_brain_GTTTCG.R2.fastq.gz</t>
  </si>
  <si>
    <t>Sample_JR758_linc-Brn1b_L42-3_KO-F_E14_5_brain_ATCACG.R1.fastq.gz</t>
  </si>
  <si>
    <t>Sample_JR758_linc-Brn1b_L42-3_KO-F_E14_5_brain_ATCACG.R2.fastq.gz</t>
  </si>
  <si>
    <t>Sample_JR759_linc-HoxA1_L2-8_KO-M_E14_5_brain_ACTTGA.R1.fastq.gz</t>
  </si>
  <si>
    <t>Sample_JR759_linc-HoxA1_L2-8_KO-M_E14_5_brain_ACTTGA.R2.fastq.gz</t>
  </si>
  <si>
    <t>Sample_JR760_linc-Insig2_L27-4_KO-F_E14_5_brain_TAGCTT.R1.fastq.gz</t>
  </si>
  <si>
    <t>Sample_JR760_linc-Insig2_L27-4_KO-F_E14_5_brain_TAGCTT.R2.fastq.gz</t>
  </si>
  <si>
    <t>Sample_JR761_linc-Insig2_L27-7_WT-M_E14_5_brain_GGCTAC.R1.fastq.gz</t>
  </si>
  <si>
    <t>Sample_JR761_linc-Insig2_L27-7_WT-M_E14_5_brain_GGCTAC.R2.fastq.gz</t>
  </si>
  <si>
    <t>Sample_JR762_linc-Jarid1c_L12-1_WT-M_E14_5_brain_GTCCGC.R1.fastq.gz</t>
  </si>
  <si>
    <t>Sample_JR762_linc-Jarid1c_L12-1_WT-M_E14_5_brain_GTCCGC.R2.fastq.gz</t>
  </si>
  <si>
    <t>Sample_JR763_linc-Jarid1c_L12-6_KO-F_E14_5_brain_ACTGAT.R1.fastq.gz</t>
  </si>
  <si>
    <t>Sample_JR763_linc-Jarid1c_L12-6_KO-F_E14_5_brain_ACTGAT.R2.fastq.gz</t>
  </si>
  <si>
    <t>140520_D00365_0214_AH9N3KADXX</t>
  </si>
  <si>
    <t>140520_D00365_0215_BH9N1NADXX</t>
  </si>
  <si>
    <t>Project_H9N3KADXX</t>
  </si>
  <si>
    <t>Project_H9N1NADXX</t>
  </si>
  <si>
    <t>Rinn_pool_56</t>
  </si>
  <si>
    <t>Rinn_pool_57</t>
  </si>
  <si>
    <t>/n/rinn_data1/seq/lgoff/Projects/BrainMap/data/flowcells/140521_D00365_0216_AH9N38ADXX/BclToFastq_Lane1_Indexlength6_Run1/Project_H9N38ADXX/Sample_JR764_linc-Brn1b_L42-6_KO-M_E14_5_brain_ACAGTG.R1.fastq.gz</t>
  </si>
  <si>
    <t>/n/rinn_data1/seq/lgoff/Projects/BrainMap/data/flowcells/140521_D00365_0216_AH9N38ADXX/BclToFastq_Lane1_Indexlength6_Run1/Project_H9N38ADXX/Sample_JR764_linc-Brn1b_L42-6_KO-M_E14_5_brain_ACAGTG.R2.fastq.gz</t>
  </si>
  <si>
    <t>/n/rinn_data1/seq/lgoff/Projects/BrainMap/data/flowcells/140521_D00365_0216_AH9N38ADXX/BclToFastq_Lane1_Indexlength6_Run1/Project_H9N38ADXX/Sample_JR765_linc-Enc1_L15-1_WT-F_E14_5_brain_GCCAAT.R1.fastq.gz</t>
  </si>
  <si>
    <t>/n/rinn_data1/seq/lgoff/Projects/BrainMap/data/flowcells/140521_D00365_0216_AH9N38ADXX/BclToFastq_Lane1_Indexlength6_Run1/Project_H9N38ADXX/Sample_JR765_linc-Enc1_L15-1_WT-F_E14_5_brain_GCCAAT.R2.fastq.gz</t>
  </si>
  <si>
    <t>/n/rinn_data1/seq/lgoff/Projects/BrainMap/data/flowcells/140521_D00365_0216_AH9N38ADXX/BclToFastq_Lane1_Indexlength6_Run1/Project_H9N38ADXX/Sample_JR766_linc-Enc1_L15-3_KO-F_E14_5_brain_CTTGTA.R1.fastq.gz</t>
  </si>
  <si>
    <t>/n/rinn_data1/seq/lgoff/Projects/BrainMap/data/flowcells/140521_D00365_0216_AH9N38ADXX/BclToFastq_Lane1_Indexlength6_Run1/Project_H9N38ADXX/Sample_JR766_linc-Enc1_L15-3_KO-F_E14_5_brain_CTTGTA.R2.fastq.gz</t>
  </si>
  <si>
    <t>/n/rinn_data1/seq/lgoff/Projects/BrainMap/data/flowcells/140521_D00365_0216_AH9N38ADXX/BclToFastq_Lane1_Indexlength6_Run1/Project_H9N38ADXX/Sample_JR767_linc-HoxA1_L2-6_KO-M_E14_5_brain_AGTCAA.R1.fastq.gz</t>
  </si>
  <si>
    <t>/n/rinn_data1/seq/lgoff/Projects/BrainMap/data/flowcells/140521_D00365_0216_AH9N38ADXX/BclToFastq_Lane1_Indexlength6_Run1/Project_H9N38ADXX/Sample_JR767_linc-HoxA1_L2-6_KO-M_E14_5_brain_AGTCAA.R2.fastq.gz</t>
  </si>
  <si>
    <t>/n/rinn_data1/seq/lgoff/Projects/BrainMap/data/flowcells/140521_D00365_0216_AH9N38ADXX/BclToFastq_Lane1_Indexlength6_Run1/Project_H9N38ADXX/Sample_JR768_linc-HoxA1_L2-7_WT-M_E14_5_brain_GTGAAA.R1.fastq.gz</t>
  </si>
  <si>
    <t>/n/rinn_data1/seq/lgoff/Projects/BrainMap/data/flowcells/140521_D00365_0216_AH9N38ADXX/BclToFastq_Lane1_Indexlength6_Run1/Project_H9N38ADXX/Sample_JR768_linc-HoxA1_L2-7_WT-M_E14_5_brain_GTGAAA.R2.fastq.gz</t>
  </si>
  <si>
    <t>/n/rinn_data1/seq/lgoff/Projects/BrainMap/data/flowcells/140521_D00365_0216_AH9N38ADXX/BclToFastq_Lane1_Indexlength6_Run1/Project_H9N38ADXX/Sample_JR769_linc-Insig2_L23-5_KO-M_E14_5_brain_GAGTGG.R1.fastq.gz</t>
  </si>
  <si>
    <t>/n/rinn_data1/seq/lgoff/Projects/BrainMap/data/flowcells/140521_D00365_0216_AH9N38ADXX/BclToFastq_Lane1_Indexlength6_Run1/Project_H9N38ADXX/Sample_JR769_linc-Insig2_L23-5_KO-M_E14_5_brain_GAGTGG.R2.fastq.gz</t>
  </si>
  <si>
    <t>/n/rinn_data1/seq/lgoff/Projects/BrainMap/data/flowcells/140521_D00365_0216_AH9N38ADXX/BclToFastq_Lane2_Indexlength6_Run1/Project_H9N38ADXX/Sample_JR764_linc-Brn1b_L42-6_KO-M_E14_5_brain_ACAGTG.R1.fastq.gz</t>
  </si>
  <si>
    <t>/n/rinn_data1/seq/lgoff/Projects/BrainMap/data/flowcells/140521_D00365_0216_AH9N38ADXX/BclToFastq_Lane2_Indexlength6_Run1/Project_H9N38ADXX/Sample_JR764_linc-Brn1b_L42-6_KO-M_E14_5_brain_ACAGTG.R2.fastq.gz</t>
  </si>
  <si>
    <t>/n/rinn_data1/seq/lgoff/Projects/BrainMap/data/flowcells/140521_D00365_0216_AH9N38ADXX/BclToFastq_Lane2_Indexlength6_Run1/Project_H9N38ADXX/Sample_JR765_linc-Enc1_L15-1_WT-F_E14_5_brain_GCCAAT.R1.fastq.gz</t>
  </si>
  <si>
    <t>/n/rinn_data1/seq/lgoff/Projects/BrainMap/data/flowcells/140521_D00365_0216_AH9N38ADXX/BclToFastq_Lane2_Indexlength6_Run1/Project_H9N38ADXX/Sample_JR765_linc-Enc1_L15-1_WT-F_E14_5_brain_GCCAAT.R2.fastq.gz</t>
  </si>
  <si>
    <t>/n/rinn_data1/seq/lgoff/Projects/BrainMap/data/flowcells/140521_D00365_0216_AH9N38ADXX/BclToFastq_Lane2_Indexlength6_Run1/Project_H9N38ADXX/Sample_JR766_linc-Enc1_L15-3_KO-F_E14_5_brain_CTTGTA.R1.fastq.gz</t>
  </si>
  <si>
    <t>/n/rinn_data1/seq/lgoff/Projects/BrainMap/data/flowcells/140521_D00365_0216_AH9N38ADXX/BclToFastq_Lane2_Indexlength6_Run1/Project_H9N38ADXX/Sample_JR766_linc-Enc1_L15-3_KO-F_E14_5_brain_CTTGTA.R2.fastq.gz</t>
  </si>
  <si>
    <t>/n/rinn_data1/seq/lgoff/Projects/BrainMap/data/flowcells/140521_D00365_0216_AH9N38ADXX/BclToFastq_Lane2_Indexlength6_Run1/Project_H9N38ADXX/Sample_JR767_linc-HoxA1_L2-6_KO-M_E14_5_brain_AGTCAA.R1.fastq.gz</t>
  </si>
  <si>
    <t>/n/rinn_data1/seq/lgoff/Projects/BrainMap/data/flowcells/140521_D00365_0216_AH9N38ADXX/BclToFastq_Lane2_Indexlength6_Run1/Project_H9N38ADXX/Sample_JR767_linc-HoxA1_L2-6_KO-M_E14_5_brain_AGTCAA.R2.fastq.gz</t>
  </si>
  <si>
    <t>/n/rinn_data1/seq/lgoff/Projects/BrainMap/data/flowcells/140521_D00365_0216_AH9N38ADXX/BclToFastq_Lane2_Indexlength6_Run1/Project_H9N38ADXX/Sample_JR768_linc-HoxA1_L2-7_WT-M_E14_5_brain_GTGAAA.R1.fastq.gz</t>
  </si>
  <si>
    <t>/n/rinn_data1/seq/lgoff/Projects/BrainMap/data/flowcells/140521_D00365_0216_AH9N38ADXX/BclToFastq_Lane2_Indexlength6_Run1/Project_H9N38ADXX/Sample_JR768_linc-HoxA1_L2-7_WT-M_E14_5_brain_GTGAAA.R2.fastq.gz</t>
  </si>
  <si>
    <t>/n/rinn_data1/seq/lgoff/Projects/BrainMap/data/flowcells/140521_D00365_0216_AH9N38ADXX/BclToFastq_Lane2_Indexlength6_Run1/Project_H9N38ADXX/Sample_JR769_linc-Insig2_L23-5_KO-M_E14_5_brain_GAGTGG.R1.fastq.gz</t>
  </si>
  <si>
    <t>/n/rinn_data1/seq/lgoff/Projects/BrainMap/data/flowcells/140521_D00365_0216_AH9N38ADXX/BclToFastq_Lane2_Indexlength6_Run1/Project_H9N38ADXX/Sample_JR769_linc-Insig2_L23-5_KO-M_E14_5_brain_GAGTGG.R2.fastq.gz</t>
  </si>
  <si>
    <t>/n/rinn_data1/seq/lgoff/Projects/BrainMap/data/flowcells/140521_D00365_0217_BH9N1EADXX/BclToFastq_Lane1_Indexlength6_Run1/Project_H9N1EADXX/Sample_JR770_linc-Enc1_L12-5_KO-F_E14_5_brain_CGATGT.R1.fastq.gz</t>
  </si>
  <si>
    <t>/n/rinn_data1/seq/lgoff/Projects/BrainMap/data/flowcells/140521_D00365_0217_BH9N1EADXX/BclToFastq_Lane1_Indexlength6_Run1/Project_H9N1EADXX/Sample_JR770_linc-Enc1_L12-5_KO-F_E14_5_brain_CGATGT.R2.fastq.gz</t>
  </si>
  <si>
    <t>/n/rinn_data1/seq/lgoff/Projects/BrainMap/data/flowcells/140521_D00365_0217_BH9N1EADXX/BclToFastq_Lane1_Indexlength6_Run1/Project_H9N1EADXX/Sample_JR771_linc-Evi1_L20-3_WT-F_E14_5_brain_TGACCA.R1.fastq.gz</t>
  </si>
  <si>
    <t>/n/rinn_data1/seq/lgoff/Projects/BrainMap/data/flowcells/140521_D00365_0217_BH9N1EADXX/BclToFastq_Lane1_Indexlength6_Run1/Project_H9N1EADXX/Sample_JR771_linc-Evi1_L20-3_WT-F_E14_5_brain_TGACCA.R2.fastq.gz</t>
  </si>
  <si>
    <t>/n/rinn_data1/seq/lgoff/Projects/BrainMap/data/flowcells/140521_D00365_0217_BH9N1EADXX/BclToFastq_Lane1_Indexlength6_Run1/Project_H9N1EADXX/Sample_JR772_linc-Evi1_L20-4_KO-F_E14_5_brain_CAGATC.R1.fastq.gz</t>
  </si>
  <si>
    <t>/n/rinn_data1/seq/lgoff/Projects/BrainMap/data/flowcells/140521_D00365_0217_BH9N1EADXX/BclToFastq_Lane1_Indexlength6_Run1/Project_H9N1EADXX/Sample_JR772_linc-Evi1_L20-4_KO-F_E14_5_brain_CAGATC.R2.fastq.gz</t>
  </si>
  <si>
    <t>/n/rinn_data1/seq/lgoff/Projects/BrainMap/data/flowcells/140521_D00365_0217_BH9N1EADXX/BclToFastq_Lane1_Indexlength6_Run1/Project_H9N1EADXX/Sample_JR773_linc-Insig2_L23-7_KO-F_E14_5_brain_GATCAG.R1.fastq.gz</t>
  </si>
  <si>
    <t>/n/rinn_data1/seq/lgoff/Projects/BrainMap/data/flowcells/140521_D00365_0217_BH9N1EADXX/BclToFastq_Lane1_Indexlength6_Run1/Project_H9N1EADXX/Sample_JR773_linc-Insig2_L23-7_KO-F_E14_5_brain_GATCAG.R2.fastq.gz</t>
  </si>
  <si>
    <t>/n/rinn_data1/seq/lgoff/Projects/BrainMap/data/flowcells/140521_D00365_0217_BH9N1EADXX/BclToFastq_Lane1_Indexlength6_Run1/Project_H9N1EADXX/Sample_JR774_linc-Jarid1c_L12-2_WT-M_E14_5_brain_CCGTCC.R1.fastq.gz</t>
  </si>
  <si>
    <t>/n/rinn_data1/seq/lgoff/Projects/BrainMap/data/flowcells/140521_D00365_0217_BH9N1EADXX/BclToFastq_Lane1_Indexlength6_Run1/Project_H9N1EADXX/Sample_JR774_linc-Jarid1c_L12-2_WT-M_E14_5_brain_CCGTCC.R2.fastq.gz</t>
  </si>
  <si>
    <t>/n/rinn_data1/seq/lgoff/Projects/BrainMap/data/flowcells/140521_D00365_0217_BH9N1EADXX/BclToFastq_Lane1_Indexlength6_Run1/Project_H9N1EADXX/Sample_JR775_linc-Jarid1c_L12-8_KO-M_E14_5_brain_GTTTCG.R1.fastq.gz</t>
  </si>
  <si>
    <t>/n/rinn_data1/seq/lgoff/Projects/BrainMap/data/flowcells/140521_D00365_0217_BH9N1EADXX/BclToFastq_Lane1_Indexlength6_Run1/Project_H9N1EADXX/Sample_JR775_linc-Jarid1c_L12-8_KO-M_E14_5_brain_GTTTCG.R2.fastq.gz</t>
  </si>
  <si>
    <t>/n/rinn_data1/seq/lgoff/Projects/BrainMap/data/flowcells/140521_D00365_0217_BH9N1EADXX/BclToFastq_Lane2_Indexlength6_Run1/Project_H9N1EADXX/Sample_JR770_linc-Enc1_L12-5_KO-F_E14_5_brain_CGATGT.R1.fastq.gz</t>
  </si>
  <si>
    <t>/n/rinn_data1/seq/lgoff/Projects/BrainMap/data/flowcells/140521_D00365_0217_BH9N1EADXX/BclToFastq_Lane2_Indexlength6_Run1/Project_H9N1EADXX/Sample_JR770_linc-Enc1_L12-5_KO-F_E14_5_brain_CGATGT.R2.fastq.gz</t>
  </si>
  <si>
    <t>/n/rinn_data1/seq/lgoff/Projects/BrainMap/data/flowcells/140521_D00365_0217_BH9N1EADXX/BclToFastq_Lane2_Indexlength6_Run1/Project_H9N1EADXX/Sample_JR771_linc-Evi1_L20-3_WT-F_E14_5_brain_TGACCA.R1.fastq.gz</t>
  </si>
  <si>
    <t>/n/rinn_data1/seq/lgoff/Projects/BrainMap/data/flowcells/140521_D00365_0217_BH9N1EADXX/BclToFastq_Lane2_Indexlength6_Run1/Project_H9N1EADXX/Sample_JR771_linc-Evi1_L20-3_WT-F_E14_5_brain_TGACCA.R2.fastq.gz</t>
  </si>
  <si>
    <t>/n/rinn_data1/seq/lgoff/Projects/BrainMap/data/flowcells/140521_D00365_0217_BH9N1EADXX/BclToFastq_Lane2_Indexlength6_Run1/Project_H9N1EADXX/Sample_JR772_linc-Evi1_L20-4_KO-F_E14_5_brain_CAGATC.R1.fastq.gz</t>
  </si>
  <si>
    <t>/n/rinn_data1/seq/lgoff/Projects/BrainMap/data/flowcells/140521_D00365_0217_BH9N1EADXX/BclToFastq_Lane2_Indexlength6_Run1/Project_H9N1EADXX/Sample_JR772_linc-Evi1_L20-4_KO-F_E14_5_brain_CAGATC.R2.fastq.gz</t>
  </si>
  <si>
    <t>/n/rinn_data1/seq/lgoff/Projects/BrainMap/data/flowcells/140521_D00365_0217_BH9N1EADXX/BclToFastq_Lane2_Indexlength6_Run1/Project_H9N1EADXX/Sample_JR773_linc-Insig2_L23-7_KO-F_E14_5_brain_GATCAG.R1.fastq.gz</t>
  </si>
  <si>
    <t>/n/rinn_data1/seq/lgoff/Projects/BrainMap/data/flowcells/140521_D00365_0217_BH9N1EADXX/BclToFastq_Lane2_Indexlength6_Run1/Project_H9N1EADXX/Sample_JR773_linc-Insig2_L23-7_KO-F_E14_5_brain_GATCAG.R2.fastq.gz</t>
  </si>
  <si>
    <t>/n/rinn_data1/seq/lgoff/Projects/BrainMap/data/flowcells/140521_D00365_0217_BH9N1EADXX/BclToFastq_Lane2_Indexlength6_Run1/Project_H9N1EADXX/Sample_JR774_linc-Jarid1c_L12-2_WT-M_E14_5_brain_CCGTCC.R1.fastq.gz</t>
  </si>
  <si>
    <t>/n/rinn_data1/seq/lgoff/Projects/BrainMap/data/flowcells/140521_D00365_0217_BH9N1EADXX/BclToFastq_Lane2_Indexlength6_Run1/Project_H9N1EADXX/Sample_JR774_linc-Jarid1c_L12-2_WT-M_E14_5_brain_CCGTCC.R2.fastq.gz</t>
  </si>
  <si>
    <t>/n/rinn_data1/seq/lgoff/Projects/BrainMap/data/flowcells/140521_D00365_0217_BH9N1EADXX/BclToFastq_Lane2_Indexlength6_Run1/Project_H9N1EADXX/Sample_JR775_linc-Jarid1c_L12-8_KO-M_E14_5_brain_GTTTCG.R1.fastq.gz</t>
  </si>
  <si>
    <t>/n/rinn_data1/seq/lgoff/Projects/BrainMap/data/flowcells/140521_D00365_0217_BH9N1EADXX/BclToFastq_Lane2_Indexlength6_Run1/Project_H9N1EADXX/Sample_JR775_linc-Jarid1c_L12-8_KO-M_E14_5_brain_GTTTCG.R2.fastq.gz</t>
  </si>
  <si>
    <t>Sample_JR764_linc-Brn1b_L42-6_KO-M_E14_5_brain_ACAGTG.R1.fastq.gz</t>
  </si>
  <si>
    <t>Sample_JR764_linc-Brn1b_L42-6_KO-M_E14_5_brain_ACAGTG.R2.fastq.gz</t>
  </si>
  <si>
    <t>Sample_JR765_linc-Enc1_L15-1_WT-F_E14_5_brain_GCCAAT.R1.fastq.gz</t>
  </si>
  <si>
    <t>Sample_JR765_linc-Enc1_L15-1_WT-F_E14_5_brain_GCCAAT.R2.fastq.gz</t>
  </si>
  <si>
    <t>Sample_JR766_linc-Enc1_L15-3_KO-F_E14_5_brain_CTTGTA.R1.fastq.gz</t>
  </si>
  <si>
    <t>Sample_JR766_linc-Enc1_L15-3_KO-F_E14_5_brain_CTTGTA.R2.fastq.gz</t>
  </si>
  <si>
    <t>Sample_JR767_linc-HoxA1_L2-6_KO-M_E14_5_brain_AGTCAA.R1.fastq.gz</t>
  </si>
  <si>
    <t>Sample_JR767_linc-HoxA1_L2-6_KO-M_E14_5_brain_AGTCAA.R2.fastq.gz</t>
  </si>
  <si>
    <t>Sample_JR768_linc-HoxA1_L2-7_WT-M_E14_5_brain_GTGAAA.R1.fastq.gz</t>
  </si>
  <si>
    <t>Sample_JR768_linc-HoxA1_L2-7_WT-M_E14_5_brain_GTGAAA.R2.fastq.gz</t>
  </si>
  <si>
    <t>Sample_JR769_linc-Insig2_L23-5_KO-M_E14_5_brain_GAGTGG.R1.fastq.gz</t>
  </si>
  <si>
    <t>Sample_JR769_linc-Insig2_L23-5_KO-M_E14_5_brain_GAGTGG.R2.fastq.gz</t>
  </si>
  <si>
    <t>Sample_JR770_linc-Enc1_L12-5_KO-F_E14_5_brain_CGATGT.R1.fastq.gz</t>
  </si>
  <si>
    <t>Sample_JR770_linc-Enc1_L12-5_KO-F_E14_5_brain_CGATGT.R2.fastq.gz</t>
  </si>
  <si>
    <t>Sample_JR771_linc-Evi1_L20-3_WT-F_E14_5_brain_TGACCA.R1.fastq.gz</t>
  </si>
  <si>
    <t>Sample_JR771_linc-Evi1_L20-3_WT-F_E14_5_brain_TGACCA.R2.fastq.gz</t>
  </si>
  <si>
    <t>Sample_JR772_linc-Evi1_L20-4_KO-F_E14_5_brain_CAGATC.R1.fastq.gz</t>
  </si>
  <si>
    <t>Sample_JR772_linc-Evi1_L20-4_KO-F_E14_5_brain_CAGATC.R2.fastq.gz</t>
  </si>
  <si>
    <t>Sample_JR773_linc-Insig2_L23-7_KO-F_E14_5_brain_GATCAG.R1.fastq.gz</t>
  </si>
  <si>
    <t>Sample_JR773_linc-Insig2_L23-7_KO-F_E14_5_brain_GATCAG.R2.fastq.gz</t>
  </si>
  <si>
    <t>Sample_JR774_linc-Jarid1c_L12-2_WT-M_E14_5_brain_CCGTCC.R1.fastq.gz</t>
  </si>
  <si>
    <t>Sample_JR774_linc-Jarid1c_L12-2_WT-M_E14_5_brain_CCGTCC.R2.fastq.gz</t>
  </si>
  <si>
    <t>Sample_JR775_linc-Jarid1c_L12-8_KO-M_E14_5_brain_GTTTCG.R1.fastq.gz</t>
  </si>
  <si>
    <t>Sample_JR775_linc-Jarid1c_L12-8_KO-M_E14_5_brain_GTTTCG.R2.fastq.gz</t>
  </si>
  <si>
    <t>140521_D00365_0216_AH9N38ADXX</t>
  </si>
  <si>
    <t>140521_D00365_0217_BH9N1EADXX</t>
  </si>
  <si>
    <t>Project_H9N38ADXX</t>
  </si>
  <si>
    <t>Project_H9N1EADXX</t>
  </si>
  <si>
    <t>Rinn_pool_58</t>
  </si>
  <si>
    <t>Rinn_pool_59</t>
  </si>
  <si>
    <t>/n/rinn_data1/seq/lgoff/Projects/BrainMap/data/flowcells/140522_D00365_0218_AH9N06ADXX/BclToFastq_Lane1_Indexlength6_Run1/Project_H9N06ADXX/Sample_JR737_linc-Evi1_190-5_A17_KO-M_adult_brain_GTCCGC.R1.fastq.gz</t>
  </si>
  <si>
    <t>/n/rinn_data1/seq/lgoff/Projects/BrainMap/data/flowcells/140522_D00365_0218_AH9N06ADXX/BclToFastq_Lane1_Indexlength6_Run1/Project_H9N06ADXX/Sample_JR737_linc-Evi1_190-5_A17_KO-M_adult_brain_GTCCGC.R2.fastq.gz</t>
  </si>
  <si>
    <t>/n/rinn_data1/seq/lgoff/Projects/BrainMap/data/flowcells/140522_D00365_0218_AH9N06ADXX/BclToFastq_Lane1_Indexlength6_Run1/Project_H9N06ADXX/Sample_JR776_linc-Cox2_153-3_A13_KO-M_adult_brain_ATCACG.R1.fastq.gz</t>
  </si>
  <si>
    <t>/n/rinn_data1/seq/lgoff/Projects/BrainMap/data/flowcells/140522_D00365_0218_AH9N06ADXX/BclToFastq_Lane1_Indexlength6_Run1/Project_H9N06ADXX/Sample_JR776_linc-Cox2_153-3_A13_KO-M_adult_brain_ATCACG.R2.fastq.gz</t>
  </si>
  <si>
    <t>/n/rinn_data1/seq/lgoff/Projects/BrainMap/data/flowcells/140522_D00365_0218_AH9N06ADXX/BclToFastq_Lane1_Indexlength6_Run1/Project_H9N06ADXX/Sample_JR777_linc-Egfr_340-4_A33_KO-M_adult_brain_ACTTGA.R1.fastq.gz</t>
  </si>
  <si>
    <t>/n/rinn_data1/seq/lgoff/Projects/BrainMap/data/flowcells/140522_D00365_0218_AH9N06ADXX/BclToFastq_Lane1_Indexlength6_Run1/Project_H9N06ADXX/Sample_JR777_linc-Egfr_340-4_A33_KO-M_adult_brain_ACTTGA.R2.fastq.gz</t>
  </si>
  <si>
    <t>/n/rinn_data1/seq/lgoff/Projects/BrainMap/data/flowcells/140522_D00365_0218_AH9N06ADXX/BclToFastq_Lane1_Indexlength6_Run1/Project_H9N06ADXX/Sample_JR778_linc-Enc1_300-7_A25_WT-M_adult_brain_TAGCTT.R1.fastq.gz</t>
  </si>
  <si>
    <t>/n/rinn_data1/seq/lgoff/Projects/BrainMap/data/flowcells/140522_D00365_0218_AH9N06ADXX/BclToFastq_Lane1_Indexlength6_Run1/Project_H9N06ADXX/Sample_JR778_linc-Enc1_300-7_A25_WT-M_adult_brain_TAGCTT.R2.fastq.gz</t>
  </si>
  <si>
    <t>/n/rinn_data1/seq/lgoff/Projects/BrainMap/data/flowcells/140522_D00365_0218_AH9N06ADXX/BclToFastq_Lane1_Indexlength6_Run1/Project_H9N06ADXX/Sample_JR779_linc-Enc1_300-4_A21_KO-F_adult_brain_GGCTAC.R1.fastq.gz</t>
  </si>
  <si>
    <t>/n/rinn_data1/seq/lgoff/Projects/BrainMap/data/flowcells/140522_D00365_0218_AH9N06ADXX/BclToFastq_Lane1_Indexlength6_Run1/Project_H9N06ADXX/Sample_JR779_linc-Enc1_300-4_A21_KO-F_adult_brain_GGCTAC.R2.fastq.gz</t>
  </si>
  <si>
    <t>/n/rinn_data1/seq/lgoff/Projects/BrainMap/data/flowcells/140522_D00365_0218_AH9N06ADXX/BclToFastq_Lane1_Indexlength6_Run1/Project_H9N06ADXX/Sample_JR780_linc-Evi1_190-4_A20_KO-M_adult_brain_ACTGAT.R1.fastq.gz</t>
  </si>
  <si>
    <t>/n/rinn_data1/seq/lgoff/Projects/BrainMap/data/flowcells/140522_D00365_0218_AH9N06ADXX/BclToFastq_Lane1_Indexlength6_Run1/Project_H9N06ADXX/Sample_JR780_linc-Evi1_190-4_A20_KO-M_adult_brain_ACTGAT.R2.fastq.gz</t>
  </si>
  <si>
    <t>/n/rinn_data1/seq/lgoff/Projects/BrainMap/data/flowcells/140522_D00365_0218_AH9N06ADXX/BclToFastq_Lane2_Indexlength6_Run1/Project_H9N06ADXX/Sample_JR737_linc-Evi1_190-5_A17_KO-M_adult_brain_GTCCGC.R1.fastq.gz</t>
  </si>
  <si>
    <t>/n/rinn_data1/seq/lgoff/Projects/BrainMap/data/flowcells/140522_D00365_0218_AH9N06ADXX/BclToFastq_Lane2_Indexlength6_Run1/Project_H9N06ADXX/Sample_JR737_linc-Evi1_190-5_A17_KO-M_adult_brain_GTCCGC.R2.fastq.gz</t>
  </si>
  <si>
    <t>/n/rinn_data1/seq/lgoff/Projects/BrainMap/data/flowcells/140522_D00365_0218_AH9N06ADXX/BclToFastq_Lane2_Indexlength6_Run1/Project_H9N06ADXX/Sample_JR776_linc-Cox2_153-3_A13_KO-M_adult_brain_ATCACG.R1.fastq.gz</t>
  </si>
  <si>
    <t>/n/rinn_data1/seq/lgoff/Projects/BrainMap/data/flowcells/140522_D00365_0218_AH9N06ADXX/BclToFastq_Lane2_Indexlength6_Run1/Project_H9N06ADXX/Sample_JR776_linc-Cox2_153-3_A13_KO-M_adult_brain_ATCACG.R2.fastq.gz</t>
  </si>
  <si>
    <t>/n/rinn_data1/seq/lgoff/Projects/BrainMap/data/flowcells/140522_D00365_0218_AH9N06ADXX/BclToFastq_Lane2_Indexlength6_Run1/Project_H9N06ADXX/Sample_JR777_linc-Egfr_340-4_A33_KO-M_adult_brain_ACTTGA.R1.fastq.gz</t>
  </si>
  <si>
    <t>/n/rinn_data1/seq/lgoff/Projects/BrainMap/data/flowcells/140522_D00365_0218_AH9N06ADXX/BclToFastq_Lane2_Indexlength6_Run1/Project_H9N06ADXX/Sample_JR777_linc-Egfr_340-4_A33_KO-M_adult_brain_ACTTGA.R2.fastq.gz</t>
  </si>
  <si>
    <t>/n/rinn_data1/seq/lgoff/Projects/BrainMap/data/flowcells/140522_D00365_0218_AH9N06ADXX/BclToFastq_Lane2_Indexlength6_Run1/Project_H9N06ADXX/Sample_JR778_linc-Enc1_300-7_A25_WT-M_adult_brain_TAGCTT.R1.fastq.gz</t>
  </si>
  <si>
    <t>/n/rinn_data1/seq/lgoff/Projects/BrainMap/data/flowcells/140522_D00365_0218_AH9N06ADXX/BclToFastq_Lane2_Indexlength6_Run1/Project_H9N06ADXX/Sample_JR778_linc-Enc1_300-7_A25_WT-M_adult_brain_TAGCTT.R2.fastq.gz</t>
  </si>
  <si>
    <t>/n/rinn_data1/seq/lgoff/Projects/BrainMap/data/flowcells/140522_D00365_0218_AH9N06ADXX/BclToFastq_Lane2_Indexlength6_Run1/Project_H9N06ADXX/Sample_JR779_linc-Enc1_300-4_A21_KO-F_adult_brain_GGCTAC.R1.fastq.gz</t>
  </si>
  <si>
    <t>/n/rinn_data1/seq/lgoff/Projects/BrainMap/data/flowcells/140522_D00365_0218_AH9N06ADXX/BclToFastq_Lane2_Indexlength6_Run1/Project_H9N06ADXX/Sample_JR779_linc-Enc1_300-4_A21_KO-F_adult_brain_GGCTAC.R2.fastq.gz</t>
  </si>
  <si>
    <t>/n/rinn_data1/seq/lgoff/Projects/BrainMap/data/flowcells/140522_D00365_0218_AH9N06ADXX/BclToFastq_Lane2_Indexlength6_Run1/Project_H9N06ADXX/Sample_JR780_linc-Evi1_190-4_A20_KO-M_adult_brain_ACTGAT.R1.fastq.gz</t>
  </si>
  <si>
    <t>/n/rinn_data1/seq/lgoff/Projects/BrainMap/data/flowcells/140522_D00365_0218_AH9N06ADXX/BclToFastq_Lane2_Indexlength6_Run1/Project_H9N06ADXX/Sample_JR780_linc-Evi1_190-4_A20_KO-M_adult_brain_ACTGAT.R2.fastq.gz</t>
  </si>
  <si>
    <t>/n/rinn_data1/seq/lgoff/Projects/BrainMap/data/flowcells/140522_D00365_0219_BH9N23ADXX/BclToFastq_Lane1_Indexlength6_Run1/Project_H9N23ADXX/Sample_JR781_linc-P21_261-2_A51_WT-M_adult_brain_ACAGTG.R1.fastq.gz</t>
  </si>
  <si>
    <t>/n/rinn_data1/seq/lgoff/Projects/BrainMap/data/flowcells/140522_D00365_0219_BH9N23ADXX/BclToFastq_Lane1_Indexlength6_Run1/Project_H9N23ADXX/Sample_JR781_linc-P21_261-2_A51_WT-M_adult_brain_ACAGTG.R2.fastq.gz</t>
  </si>
  <si>
    <t>/n/rinn_data1/seq/lgoff/Projects/BrainMap/data/flowcells/140522_D00365_0219_BH9N23ADXX/BclToFastq_Lane1_Indexlength6_Run1/Project_H9N23ADXX/Sample_JR782_linc-HoxA1_290-5_A22_KO-M_adult_brain_GCCAAT.R1.fastq.gz</t>
  </si>
  <si>
    <t>/n/rinn_data1/seq/lgoff/Projects/BrainMap/data/flowcells/140522_D00365_0219_BH9N23ADXX/BclToFastq_Lane1_Indexlength6_Run1/Project_H9N23ADXX/Sample_JR782_linc-HoxA1_290-5_A22_KO-M_adult_brain_GCCAAT.R2.fastq.gz</t>
  </si>
  <si>
    <t>/n/rinn_data1/seq/lgoff/Projects/BrainMap/data/flowcells/140522_D00365_0219_BH9N23ADXX/BclToFastq_Lane1_Indexlength6_Run1/Project_H9N23ADXX/Sample_JR783_linc-Insig2_315-2_A10_KO-F_adult_brain_CTTGTA.R1.fastq.gz</t>
  </si>
  <si>
    <t>/n/rinn_data1/seq/lgoff/Projects/BrainMap/data/flowcells/140522_D00365_0219_BH9N23ADXX/BclToFastq_Lane1_Indexlength6_Run1/Project_H9N23ADXX/Sample_JR783_linc-Insig2_315-2_A10_KO-F_adult_brain_CTTGTA.R2.fastq.gz</t>
  </si>
  <si>
    <t>/n/rinn_data1/seq/lgoff/Projects/BrainMap/data/flowcells/140522_D00365_0219_BH9N23ADXX/BclToFastq_Lane1_Indexlength6_Run1/Project_H9N23ADXX/Sample_JR784_linc-Irx5_300-2_A57_KO-M_adult_brain_AGTCAA.R1.fastq.gz</t>
  </si>
  <si>
    <t>/n/rinn_data1/seq/lgoff/Projects/BrainMap/data/flowcells/140522_D00365_0219_BH9N23ADXX/BclToFastq_Lane1_Indexlength6_Run1/Project_H9N23ADXX/Sample_JR784_linc-Irx5_300-2_A57_KO-M_adult_brain_AGTCAA.R2.fastq.gz</t>
  </si>
  <si>
    <t>/n/rinn_data1/seq/lgoff/Projects/BrainMap/data/flowcells/140522_D00365_0219_BH9N23ADXX/BclToFastq_Lane1_Indexlength6_Run1/Project_H9N23ADXX/Sample_JR785_linc-Irx5_301-2_A55_WT-F_adult_brain_GTGAAA.R1.fastq.gz</t>
  </si>
  <si>
    <t>/n/rinn_data1/seq/lgoff/Projects/BrainMap/data/flowcells/140522_D00365_0219_BH9N23ADXX/BclToFastq_Lane1_Indexlength6_Run1/Project_H9N23ADXX/Sample_JR785_linc-Irx5_301-2_A55_WT-F_adult_brain_GTGAAA.R2.fastq.gz</t>
  </si>
  <si>
    <t>/n/rinn_data1/seq/lgoff/Projects/BrainMap/data/flowcells/140522_D00365_0219_BH9N23ADXX/BclToFastq_Lane1_Indexlength6_Run1/Project_H9N23ADXX/Sample_JR786_linc-p21_260-8_A12_KO-F_adult_brain_GAGTGG.R1.fastq.gz</t>
  </si>
  <si>
    <t>/n/rinn_data1/seq/lgoff/Projects/BrainMap/data/flowcells/140522_D00365_0219_BH9N23ADXX/BclToFastq_Lane1_Indexlength6_Run1/Project_H9N23ADXX/Sample_JR786_linc-p21_260-8_A12_KO-F_adult_brain_GAGTGG.R2.fastq.gz</t>
  </si>
  <si>
    <t>/n/rinn_data1/seq/lgoff/Projects/BrainMap/data/flowcells/140522_D00365_0219_BH9N23ADXX/BclToFastq_Lane2_Indexlength6_Run1/Project_H9N23ADXX/Sample_JR781_linc-P21_261-2_A51_WT-M_adult_brain_ACAGTG.R1.fastq.gz</t>
  </si>
  <si>
    <t>/n/rinn_data1/seq/lgoff/Projects/BrainMap/data/flowcells/140522_D00365_0219_BH9N23ADXX/BclToFastq_Lane2_Indexlength6_Run1/Project_H9N23ADXX/Sample_JR781_linc-P21_261-2_A51_WT-M_adult_brain_ACAGTG.R2.fastq.gz</t>
  </si>
  <si>
    <t>/n/rinn_data1/seq/lgoff/Projects/BrainMap/data/flowcells/140522_D00365_0219_BH9N23ADXX/BclToFastq_Lane2_Indexlength6_Run1/Project_H9N23ADXX/Sample_JR782_linc-HoxA1_290-5_A22_KO-M_adult_brain_GCCAAT.R1.fastq.gz</t>
  </si>
  <si>
    <t>/n/rinn_data1/seq/lgoff/Projects/BrainMap/data/flowcells/140522_D00365_0219_BH9N23ADXX/BclToFastq_Lane2_Indexlength6_Run1/Project_H9N23ADXX/Sample_JR782_linc-HoxA1_290-5_A22_KO-M_adult_brain_GCCAAT.R2.fastq.gz</t>
  </si>
  <si>
    <t>/n/rinn_data1/seq/lgoff/Projects/BrainMap/data/flowcells/140522_D00365_0219_BH9N23ADXX/BclToFastq_Lane2_Indexlength6_Run1/Project_H9N23ADXX/Sample_JR783_linc-Insig2_315-2_A10_KO-F_adult_brain_CTTGTA.R1.fastq.gz</t>
  </si>
  <si>
    <t>/n/rinn_data1/seq/lgoff/Projects/BrainMap/data/flowcells/140522_D00365_0219_BH9N23ADXX/BclToFastq_Lane2_Indexlength6_Run1/Project_H9N23ADXX/Sample_JR783_linc-Insig2_315-2_A10_KO-F_adult_brain_CTTGTA.R2.fastq.gz</t>
  </si>
  <si>
    <t>/n/rinn_data1/seq/lgoff/Projects/BrainMap/data/flowcells/140522_D00365_0219_BH9N23ADXX/BclToFastq_Lane2_Indexlength6_Run1/Project_H9N23ADXX/Sample_JR784_linc-Irx5_300-2_A57_KO-M_adult_brain_AGTCAA.R1.fastq.gz</t>
  </si>
  <si>
    <t>/n/rinn_data1/seq/lgoff/Projects/BrainMap/data/flowcells/140522_D00365_0219_BH9N23ADXX/BclToFastq_Lane2_Indexlength6_Run1/Project_H9N23ADXX/Sample_JR784_linc-Irx5_300-2_A57_KO-M_adult_brain_AGTCAA.R2.fastq.gz</t>
  </si>
  <si>
    <t>/n/rinn_data1/seq/lgoff/Projects/BrainMap/data/flowcells/140522_D00365_0219_BH9N23ADXX/BclToFastq_Lane2_Indexlength6_Run1/Project_H9N23ADXX/Sample_JR785_linc-Irx5_301-2_A55_WT-F_adult_brain_GTGAAA.R1.fastq.gz</t>
  </si>
  <si>
    <t>/n/rinn_data1/seq/lgoff/Projects/BrainMap/data/flowcells/140522_D00365_0219_BH9N23ADXX/BclToFastq_Lane2_Indexlength6_Run1/Project_H9N23ADXX/Sample_JR785_linc-Irx5_301-2_A55_WT-F_adult_brain_GTGAAA.R2.fastq.gz</t>
  </si>
  <si>
    <t>/n/rinn_data1/seq/lgoff/Projects/BrainMap/data/flowcells/140522_D00365_0219_BH9N23ADXX/BclToFastq_Lane2_Indexlength6_Run1/Project_H9N23ADXX/Sample_JR786_linc-p21_260-8_A12_KO-F_adult_brain_GAGTGG.R1.fastq.gz</t>
  </si>
  <si>
    <t>/n/rinn_data1/seq/lgoff/Projects/BrainMap/data/flowcells/140522_D00365_0219_BH9N23ADXX/BclToFastq_Lane2_Indexlength6_Run1/Project_H9N23ADXX/Sample_JR786_linc-p21_260-8_A12_KO-F_adult_brain_GAGTGG.R2.fastq.gz</t>
  </si>
  <si>
    <t>Sample_JR737_linc-Evi1_190-5_A17_KO-M_adult_brain_GTCCGC.R1.fastq.gz</t>
  </si>
  <si>
    <t>Sample_JR737_linc-Evi1_190-5_A17_KO-M_adult_brain_GTCCGC.R2.fastq.gz</t>
  </si>
  <si>
    <t>Sample_JR776_linc-Cox2_153-3_A13_KO-M_adult_brain_ATCACG.R1.fastq.gz</t>
  </si>
  <si>
    <t>Sample_JR776_linc-Cox2_153-3_A13_KO-M_adult_brain_ATCACG.R2.fastq.gz</t>
  </si>
  <si>
    <t>Sample_JR777_linc-Egfr_340-4_A33_KO-M_adult_brain_ACTTGA.R1.fastq.gz</t>
  </si>
  <si>
    <t>Sample_JR777_linc-Egfr_340-4_A33_KO-M_adult_brain_ACTTGA.R2.fastq.gz</t>
  </si>
  <si>
    <t>Sample_JR778_linc-Enc1_300-7_A25_WT-M_adult_brain_TAGCTT.R1.fastq.gz</t>
  </si>
  <si>
    <t>Sample_JR778_linc-Enc1_300-7_A25_WT-M_adult_brain_TAGCTT.R2.fastq.gz</t>
  </si>
  <si>
    <t>Sample_JR779_linc-Enc1_300-4_A21_KO-F_adult_brain_GGCTAC.R1.fastq.gz</t>
  </si>
  <si>
    <t>Sample_JR779_linc-Enc1_300-4_A21_KO-F_adult_brain_GGCTAC.R2.fastq.gz</t>
  </si>
  <si>
    <t>Sample_JR780_linc-Evi1_190-4_A20_KO-M_adult_brain_ACTGAT.R1.fastq.gz</t>
  </si>
  <si>
    <t>Sample_JR780_linc-Evi1_190-4_A20_KO-M_adult_brain_ACTGAT.R2.fastq.gz</t>
  </si>
  <si>
    <t>Sample_JR781_linc-P21_261-2_A51_WT-M_adult_brain_ACAGTG.R1.fastq.gz</t>
  </si>
  <si>
    <t>Sample_JR781_linc-P21_261-2_A51_WT-M_adult_brain_ACAGTG.R2.fastq.gz</t>
  </si>
  <si>
    <t>Sample_JR782_linc-HoxA1_290-5_A22_KO-M_adult_brain_GCCAAT.R1.fastq.gz</t>
  </si>
  <si>
    <t>Sample_JR782_linc-HoxA1_290-5_A22_KO-M_adult_brain_GCCAAT.R2.fastq.gz</t>
  </si>
  <si>
    <t>Sample_JR783_linc-Insig2_315-2_A10_KO-F_adult_brain_CTTGTA.R1.fastq.gz</t>
  </si>
  <si>
    <t>Sample_JR783_linc-Insig2_315-2_A10_KO-F_adult_brain_CTTGTA.R2.fastq.gz</t>
  </si>
  <si>
    <t>Sample_JR784_linc-Irx5_300-2_A57_KO-M_adult_brain_AGTCAA.R1.fastq.gz</t>
  </si>
  <si>
    <t>Sample_JR784_linc-Irx5_300-2_A57_KO-M_adult_brain_AGTCAA.R2.fastq.gz</t>
  </si>
  <si>
    <t>Sample_JR785_linc-Irx5_301-2_A55_WT-F_adult_brain_GTGAAA.R1.fastq.gz</t>
  </si>
  <si>
    <t>Sample_JR785_linc-Irx5_301-2_A55_WT-F_adult_brain_GTGAAA.R2.fastq.gz</t>
  </si>
  <si>
    <t>Sample_JR786_linc-p21_260-8_A12_KO-F_adult_brain_GAGTGG.R1.fastq.gz</t>
  </si>
  <si>
    <t>Sample_JR786_linc-p21_260-8_A12_KO-F_adult_brain_GAGTGG.R2.fastq.gz</t>
  </si>
  <si>
    <t>140522_D00365_0218_AH9N06ADXX</t>
  </si>
  <si>
    <t>140522_D00365_0219_BH9N23ADXX</t>
  </si>
  <si>
    <t>Project_H9N06ADXX</t>
  </si>
  <si>
    <t>Project_H9N23ADXX</t>
  </si>
  <si>
    <t>Rinn_pool_60</t>
  </si>
  <si>
    <t>Rinn_pool_61</t>
  </si>
  <si>
    <t>bamfile</t>
  </si>
  <si>
    <t>/n/rinn_data1/seq/lgoff/Projects/BrainMap/data/bam/JR730/accepted_hits.bam</t>
  </si>
  <si>
    <t>/n/rinn_data1/seq/lgoff/Projects/BrainMap/data/bam/JR744/accepted_hits.bam</t>
  </si>
  <si>
    <t>/n/rinn_data1/seq/lgoff/Projects/BrainMap/data/bam/JR740/accepted_hits.bam</t>
  </si>
  <si>
    <t>/n/rinn_data1/seq/lgoff/Projects/BrainMap/data/bam/JR723/accepted_hits.bam</t>
  </si>
  <si>
    <t>/n/rinn_data1/seq/lgoff/Projects/BrainMap/data/bam/JR736/accepted_hits.bam</t>
  </si>
  <si>
    <t>/n/rinn_data1/seq/lgoff/Projects/BrainMap/data/bam/JR724/accepted_hits.bam</t>
  </si>
  <si>
    <t>/n/rinn_data1/seq/lgoff/Projects/BrainMap/data/bam/JR725/accepted_hits.bam</t>
  </si>
  <si>
    <t>/n/rinn_data1/seq/lgoff/Projects/BrainMap/data/bam/JR726/accepted_hits.bam</t>
  </si>
  <si>
    <t>/n/rinn_data1/seq/lgoff/Projects/BrainMap/data/bam/JR727/accepted_hits.bam</t>
  </si>
  <si>
    <t>/n/rinn_data1/seq/lgoff/Projects/BrainMap/data/bam/JR720/accepted_hits.bam</t>
  </si>
  <si>
    <t>/n/rinn_data1/seq/lgoff/Projects/BrainMap/data/bam/JR721/accepted_hits.bam</t>
  </si>
  <si>
    <t>/n/rinn_data1/seq/lgoff/Projects/BrainMap/data/bam/JR722/accepted_hits.bam</t>
  </si>
  <si>
    <t>/n/rinn_data1/seq/lgoff/Projects/BrainMap/data/bam/JR688/accepted_hits.bam</t>
  </si>
  <si>
    <t>/n/rinn_data1/seq/lgoff/Projects/BrainMap/data/bam/JR687/accepted_hits.bam</t>
  </si>
  <si>
    <t>/n/rinn_data1/seq/lgoff/Projects/BrainMap/data/bam/JR686/accepted_hits.bam</t>
  </si>
  <si>
    <t>/n/rinn_data1/seq/lgoff/Projects/BrainMap/data/bam/JR685/accepted_hits.bam</t>
  </si>
  <si>
    <t>/n/rinn_data1/seq/lgoff/Projects/BrainMap/data/bam/JR684/accepted_hits.bam</t>
  </si>
  <si>
    <t>/n/rinn_data1/seq/lgoff/Projects/BrainMap/data/bam/JR683/accepted_hits.bam</t>
  </si>
  <si>
    <t>/n/rinn_data1/seq/lgoff/Projects/BrainMap/data/bam/JR682/accepted_hits.bam</t>
  </si>
  <si>
    <t>/n/rinn_data1/seq/lgoff/Projects/BrainMap/data/bam/JR681/accepted_hits.bam</t>
  </si>
  <si>
    <t>/n/rinn_data1/seq/lgoff/Projects/BrainMap/data/bam/JR680/accepted_hits.bam</t>
  </si>
  <si>
    <t>/n/rinn_data1/seq/lgoff/Projects/BrainMap/data/bam/JR749/accepted_hits.bam</t>
  </si>
  <si>
    <t>/n/rinn_data1/seq/lgoff/Projects/BrainMap/data/bam/JR728/accepted_hits.bam</t>
  </si>
  <si>
    <t>/n/rinn_data1/seq/lgoff/Projects/BrainMap/data/bam/JR735/accepted_hits.bam</t>
  </si>
  <si>
    <t>/n/rinn_data1/seq/lgoff/Projects/BrainMap/data/bam/JR745/accepted_hits.bam</t>
  </si>
  <si>
    <t>/n/rinn_data1/seq/lgoff/Projects/BrainMap/data/bam/JR729/accepted_hits.bam</t>
  </si>
  <si>
    <t>/n/rinn_data1/seq/lgoff/Projects/BrainMap/data/bam/JR734/accepted_hits.bam</t>
  </si>
  <si>
    <t>/n/rinn_data1/seq/lgoff/Projects/BrainMap/data/bam/JR751/accepted_hits.bam</t>
  </si>
  <si>
    <t>/n/rinn_data1/seq/lgoff/Projects/BrainMap/data/bam/JR750/accepted_hits.bam</t>
  </si>
  <si>
    <t>/n/rinn_data1/seq/lgoff/Projects/BrainMap/data/bam/JR747/accepted_hits.bam</t>
  </si>
  <si>
    <t>/n/rinn_data1/seq/lgoff/Projects/BrainMap/data/bam/JR742/accepted_hits.bam</t>
  </si>
  <si>
    <t>/n/rinn_data1/seq/lgoff/Projects/BrainMap/data/bam/JR739/accepted_hits.bam</t>
  </si>
  <si>
    <t>/n/rinn_data1/seq/lgoff/Projects/BrainMap/data/bam/JR738/accepted_hits.bam</t>
  </si>
  <si>
    <t>/n/rinn_data1/seq/lgoff/Projects/BrainMap/data/bam/JR719/accepted_hits.bam</t>
  </si>
  <si>
    <t>/n/rinn_data1/seq/lgoff/Projects/BrainMap/data/bam/JR718/accepted_hits.bam</t>
  </si>
  <si>
    <t>/n/rinn_data1/seq/lgoff/Projects/BrainMap/data/bam/JR743/accepted_hits.bam</t>
  </si>
  <si>
    <t>/n/rinn_data1/seq/lgoff/Projects/BrainMap/data/bam/JR733/accepted_hits.bam</t>
  </si>
  <si>
    <t>/n/rinn_data1/seq/lgoff/Projects/BrainMap/data/bam/JR732/accepted_hits.bam</t>
  </si>
  <si>
    <t>/n/rinn_data1/seq/lgoff/Projects/BrainMap/data/bam/JR717/accepted_hits.bam</t>
  </si>
  <si>
    <t>/n/rinn_data1/seq/lgoff/Projects/BrainMap/data/bam/JR716/accepted_hits.bam</t>
  </si>
  <si>
    <t>/n/rinn_data1/seq/lgoff/Projects/BrainMap/data/bam/JR711/accepted_hits.bam</t>
  </si>
  <si>
    <t>/n/rinn_data1/seq/lgoff/Projects/BrainMap/data/bam/JR710/accepted_hits.bam</t>
  </si>
  <si>
    <t>/n/rinn_data1/seq/lgoff/Projects/BrainMap/data/bam/JR713/accepted_hits.bam</t>
  </si>
  <si>
    <t>/n/rinn_data1/seq/lgoff/Projects/BrainMap/data/bam/JR712/accepted_hits.bam</t>
  </si>
  <si>
    <t>/n/rinn_data1/seq/lgoff/Projects/BrainMap/data/bam/JR677/accepted_hits.bam</t>
  </si>
  <si>
    <t>/n/rinn_data1/seq/lgoff/Projects/BrainMap/data/bam/JR741/accepted_hits.bam</t>
  </si>
  <si>
    <t>/n/rinn_data1/seq/lgoff/Projects/BrainMap/data/bam/JR748/accepted_hits.bam</t>
  </si>
  <si>
    <t>/n/rinn_data1/seq/lgoff/Projects/BrainMap/data/bam/JR746/accepted_hits.bam</t>
  </si>
  <si>
    <t>/n/rinn_data1/seq/lgoff/Projects/BrainMap/data/bam/JR731/accepted_hits.bam</t>
  </si>
  <si>
    <t>/n/rinn_data1/seq/lgoff/Projects/BrainMap/data/bam/JR678/accepted_hits.bam</t>
  </si>
  <si>
    <t>/n/rinn_data1/seq/lgoff/Projects/BrainMap/data/bam/JR679/accepted_hits.bam</t>
  </si>
  <si>
    <t>/n/rinn_data1/seq/lgoff/Projects/BrainMap/data/bam/JR752/accepted_hits.bam</t>
  </si>
  <si>
    <t>/n/rinn_data1/seq/lgoff/Projects/BrainMap/data/bam/JR753/accepted_hits.bam</t>
  </si>
  <si>
    <t>/n/rinn_data1/seq/lgoff/Projects/BrainMap/data/bam/JR754/accepted_hits.bam</t>
  </si>
  <si>
    <t>/n/rinn_data1/seq/lgoff/Projects/BrainMap/data/bam/JR755/accepted_hits.bam</t>
  </si>
  <si>
    <t>/n/rinn_data1/seq/lgoff/Projects/BrainMap/data/bam/JR756/accepted_hits.bam</t>
  </si>
  <si>
    <t>/n/rinn_data1/seq/lgoff/Projects/BrainMap/data/bam/JR757/accepted_hits.bam</t>
  </si>
  <si>
    <t>/n/rinn_data1/seq/lgoff/Projects/BrainMap/data/bam/JR758/accepted_hits.bam</t>
  </si>
  <si>
    <t>/n/rinn_data1/seq/lgoff/Projects/BrainMap/data/bam/JR759/accepted_hits.bam</t>
  </si>
  <si>
    <t>/n/rinn_data1/seq/lgoff/Projects/BrainMap/data/bam/JR760/accepted_hits.bam</t>
  </si>
  <si>
    <t>/n/rinn_data1/seq/lgoff/Projects/BrainMap/data/bam/JR761/accepted_hits.bam</t>
  </si>
  <si>
    <t>/n/rinn_data1/seq/lgoff/Projects/BrainMap/data/bam/JR762/accepted_hits.bam</t>
  </si>
  <si>
    <t>/n/rinn_data1/seq/lgoff/Projects/BrainMap/data/bam/JR763/accepted_hits.bam</t>
  </si>
  <si>
    <t>/n/rinn_data1/seq/lgoff/Projects/BrainMap/data/bam/JR764/accepted_hits.bam</t>
  </si>
  <si>
    <t>/n/rinn_data1/seq/lgoff/Projects/BrainMap/data/bam/JR765/accepted_hits.bam</t>
  </si>
  <si>
    <t>/n/rinn_data1/seq/lgoff/Projects/BrainMap/data/bam/JR766/accepted_hits.bam</t>
  </si>
  <si>
    <t>/n/rinn_data1/seq/lgoff/Projects/BrainMap/data/bam/JR767/accepted_hits.bam</t>
  </si>
  <si>
    <t>/n/rinn_data1/seq/lgoff/Projects/BrainMap/data/bam/JR768/accepted_hits.bam</t>
  </si>
  <si>
    <t>/n/rinn_data1/seq/lgoff/Projects/BrainMap/data/bam/JR769/accepted_hits.bam</t>
  </si>
  <si>
    <t>/n/rinn_data1/seq/lgoff/Projects/BrainMap/data/bam/JR770/accepted_hits.bam</t>
  </si>
  <si>
    <t>/n/rinn_data1/seq/lgoff/Projects/BrainMap/data/bam/JR771/accepted_hits.bam</t>
  </si>
  <si>
    <t>/n/rinn_data1/seq/lgoff/Projects/BrainMap/data/bam/JR772/accepted_hits.bam</t>
  </si>
  <si>
    <t>/n/rinn_data1/seq/lgoff/Projects/BrainMap/data/bam/JR773/accepted_hits.bam</t>
  </si>
  <si>
    <t>/n/rinn_data1/seq/lgoff/Projects/BrainMap/data/bam/JR774/accepted_hits.bam</t>
  </si>
  <si>
    <t>/n/rinn_data1/seq/lgoff/Projects/BrainMap/data/bam/JR775/accepted_hits.bam</t>
  </si>
  <si>
    <t>sample_name</t>
  </si>
  <si>
    <t>/n/rinn_data1/seq/lgoff/Projects/BrainMap/data/flowcells/140527_D00365_0222_AH9N3WADXX/BclToFastq_Lane1_Indexlength6_Run1/Project_H9N3WADXX/Sample_JR787_linc-Egfr_L6-4_KO-M_E14_5_brain_CGATGT.R1.fastq.gz</t>
  </si>
  <si>
    <t>/n/rinn_data1/seq/lgoff/Projects/BrainMap/data/flowcells/140527_D00365_0222_AH9N3WADXX/BclToFastq_Lane1_Indexlength6_Run1/Project_H9N3WADXX/Sample_JR787_linc-Egfr_L6-4_KO-M_E14_5_brain_CGATGT.R2.fastq.gz</t>
  </si>
  <si>
    <t>/n/rinn_data1/seq/lgoff/Projects/BrainMap/data/flowcells/140527_D00365_0222_AH9N3WADXX/BclToFastq_Lane1_Indexlength6_Run1/Project_H9N3WADXX/Sample_JR788_linc-Evi1_L23-4_KO-M_E14_5_brain_ATCACG.R1.fastq.gz</t>
  </si>
  <si>
    <t>/n/rinn_data1/seq/lgoff/Projects/BrainMap/data/flowcells/140527_D00365_0222_AH9N3WADXX/BclToFastq_Lane1_Indexlength6_Run1/Project_H9N3WADXX/Sample_JR788_linc-Evi1_L23-4_KO-M_E14_5_brain_ATCACG.R2.fastq.gz</t>
  </si>
  <si>
    <t>/n/rinn_data1/seq/lgoff/Projects/BrainMap/data/flowcells/140527_D00365_0222_AH9N3WADXX/BclToFastq_Lane1_Indexlength6_Run1/Project_H9N3WADXX/Sample_JR789_linc-Irx5_L20-5_WT-M_E14_5_brain_ACTTGA.R1.fastq.gz</t>
  </si>
  <si>
    <t>/n/rinn_data1/seq/lgoff/Projects/BrainMap/data/flowcells/140527_D00365_0222_AH9N3WADXX/BclToFastq_Lane1_Indexlength6_Run1/Project_H9N3WADXX/Sample_JR789_linc-Irx5_L20-5_WT-M_E14_5_brain_ACTTGA.R2.fastq.gz</t>
  </si>
  <si>
    <t>/n/rinn_data1/seq/lgoff/Projects/BrainMap/data/flowcells/140527_D00365_0222_AH9N3WADXX/BclToFastq_Lane1_Indexlength6_Run1/Project_H9N3WADXX/Sample_JR790_linc-Irx5_L20-7_KO-M_E14_5_brain_TAGCTT.R1.fastq.gz</t>
  </si>
  <si>
    <t>/n/rinn_data1/seq/lgoff/Projects/BrainMap/data/flowcells/140527_D00365_0222_AH9N3WADXX/BclToFastq_Lane1_Indexlength6_Run1/Project_H9N3WADXX/Sample_JR790_linc-Irx5_L20-7_KO-M_E14_5_brain_TAGCTT.R2.fastq.gz</t>
  </si>
  <si>
    <t>/n/rinn_data1/seq/lgoff/Projects/BrainMap/data/flowcells/140527_D00365_0222_AH9N3WADXX/BclToFastq_Lane1_Indexlength6_Run1/Project_H9N3WADXX/Sample_JR791_linc-Sox2_L48-3_WT-F_E14_5_brain_GTCCGC.R1.fastq.gz</t>
  </si>
  <si>
    <t>/n/rinn_data1/seq/lgoff/Projects/BrainMap/data/flowcells/140527_D00365_0222_AH9N3WADXX/BclToFastq_Lane1_Indexlength6_Run1/Project_H9N3WADXX/Sample_JR791_linc-Sox2_L48-3_WT-F_E14_5_brain_GTCCGC.R2.fastq.gz</t>
  </si>
  <si>
    <t>/n/rinn_data1/seq/lgoff/Projects/BrainMap/data/flowcells/140527_D00365_0222_AH9N3WADXX/BclToFastq_Lane1_Indexlength6_Run1/Project_H9N3WADXX/Sample_JR792_linc-Sox2_L49-2_KO-F_E14_5_brain_ACTGAT.R1.fastq.gz</t>
  </si>
  <si>
    <t>/n/rinn_data1/seq/lgoff/Projects/BrainMap/data/flowcells/140527_D00365_0222_AH9N3WADXX/BclToFastq_Lane1_Indexlength6_Run1/Project_H9N3WADXX/Sample_JR792_linc-Sox2_L49-2_KO-F_E14_5_brain_ACTGAT.R2.fastq.gz</t>
  </si>
  <si>
    <t>/n/rinn_data1/seq/lgoff/Projects/BrainMap/data/flowcells/140527_D00365_0222_AH9N3WADXX/BclToFastq_Lane2_Indexlength6_Run1/Project_H9N3WADXX/Sample_JR787_linc-Egfr_L6-4_KO-M_E14_5_brain_CGATGT.R1.fastq.gz</t>
  </si>
  <si>
    <t>/n/rinn_data1/seq/lgoff/Projects/BrainMap/data/flowcells/140527_D00365_0222_AH9N3WADXX/BclToFastq_Lane2_Indexlength6_Run1/Project_H9N3WADXX/Sample_JR787_linc-Egfr_L6-4_KO-M_E14_5_brain_CGATGT.R2.fastq.gz</t>
  </si>
  <si>
    <t>/n/rinn_data1/seq/lgoff/Projects/BrainMap/data/flowcells/140527_D00365_0222_AH9N3WADXX/BclToFastq_Lane2_Indexlength6_Run1/Project_H9N3WADXX/Sample_JR788_linc-Evi1_L23-4_KO-M_E14_5_brain_ATCACG.R1.fastq.gz</t>
  </si>
  <si>
    <t>/n/rinn_data1/seq/lgoff/Projects/BrainMap/data/flowcells/140527_D00365_0222_AH9N3WADXX/BclToFastq_Lane2_Indexlength6_Run1/Project_H9N3WADXX/Sample_JR788_linc-Evi1_L23-4_KO-M_E14_5_brain_ATCACG.R2.fastq.gz</t>
  </si>
  <si>
    <t>/n/rinn_data1/seq/lgoff/Projects/BrainMap/data/flowcells/140527_D00365_0222_AH9N3WADXX/BclToFastq_Lane2_Indexlength6_Run1/Project_H9N3WADXX/Sample_JR789_linc-Irx5_L20-5_WT-M_E14_5_brain_ACTTGA.R1.fastq.gz</t>
  </si>
  <si>
    <t>/n/rinn_data1/seq/lgoff/Projects/BrainMap/data/flowcells/140527_D00365_0222_AH9N3WADXX/BclToFastq_Lane2_Indexlength6_Run1/Project_H9N3WADXX/Sample_JR789_linc-Irx5_L20-5_WT-M_E14_5_brain_ACTTGA.R2.fastq.gz</t>
  </si>
  <si>
    <t>/n/rinn_data1/seq/lgoff/Projects/BrainMap/data/flowcells/140527_D00365_0222_AH9N3WADXX/BclToFastq_Lane2_Indexlength6_Run1/Project_H9N3WADXX/Sample_JR790_linc-Irx5_L20-7_KO-M_E14_5_brain_TAGCTT.R1.fastq.gz</t>
  </si>
  <si>
    <t>/n/rinn_data1/seq/lgoff/Projects/BrainMap/data/flowcells/140527_D00365_0222_AH9N3WADXX/BclToFastq_Lane2_Indexlength6_Run1/Project_H9N3WADXX/Sample_JR790_linc-Irx5_L20-7_KO-M_E14_5_brain_TAGCTT.R2.fastq.gz</t>
  </si>
  <si>
    <t>/n/rinn_data1/seq/lgoff/Projects/BrainMap/data/flowcells/140527_D00365_0222_AH9N3WADXX/BclToFastq_Lane2_Indexlength6_Run1/Project_H9N3WADXX/Sample_JR791_linc-Sox2_L48-3_WT-F_E14_5_brain_GTCCGC.R1.fastq.gz</t>
  </si>
  <si>
    <t>/n/rinn_data1/seq/lgoff/Projects/BrainMap/data/flowcells/140527_D00365_0222_AH9N3WADXX/BclToFastq_Lane2_Indexlength6_Run1/Project_H9N3WADXX/Sample_JR791_linc-Sox2_L48-3_WT-F_E14_5_brain_GTCCGC.R2.fastq.gz</t>
  </si>
  <si>
    <t>/n/rinn_data1/seq/lgoff/Projects/BrainMap/data/flowcells/140527_D00365_0222_AH9N3WADXX/BclToFastq_Lane2_Indexlength6_Run1/Project_H9N3WADXX/Sample_JR792_linc-Sox2_L49-2_KO-F_E14_5_brain_ACTGAT.R1.fastq.gz</t>
  </si>
  <si>
    <t>/n/rinn_data1/seq/lgoff/Projects/BrainMap/data/flowcells/140527_D00365_0222_AH9N3WADXX/BclToFastq_Lane2_Indexlength6_Run1/Project_H9N3WADXX/Sample_JR792_linc-Sox2_L49-2_KO-F_E14_5_brain_ACTGAT.R2.fastq.gz</t>
  </si>
  <si>
    <t>Sample_JR787_linc-Egfr_L6-4_KO-M_E14_5_brain_CGATGT.R1.fastq.gz</t>
  </si>
  <si>
    <t>Sample_JR787_linc-Egfr_L6-4_KO-M_E14_5_brain_CGATGT.R2.fastq.gz</t>
  </si>
  <si>
    <t>Sample_JR788_linc-Evi1_L23-4_KO-M_E14_5_brain_ATCACG.R1.fastq.gz</t>
  </si>
  <si>
    <t>Sample_JR788_linc-Evi1_L23-4_KO-M_E14_5_brain_ATCACG.R2.fastq.gz</t>
  </si>
  <si>
    <t>Sample_JR789_linc-Irx5_L20-5_WT-M_E14_5_brain_ACTTGA.R1.fastq.gz</t>
  </si>
  <si>
    <t>Sample_JR789_linc-Irx5_L20-5_WT-M_E14_5_brain_ACTTGA.R2.fastq.gz</t>
  </si>
  <si>
    <t>Sample_JR790_linc-Irx5_L20-7_KO-M_E14_5_brain_TAGCTT.R1.fastq.gz</t>
  </si>
  <si>
    <t>Sample_JR790_linc-Irx5_L20-7_KO-M_E14_5_brain_TAGCTT.R2.fastq.gz</t>
  </si>
  <si>
    <t>Sample_JR791_linc-Sox2_L48-3_WT-F_E14_5_brain_GTCCGC.R1.fastq.gz</t>
  </si>
  <si>
    <t>Sample_JR791_linc-Sox2_L48-3_WT-F_E14_5_brain_GTCCGC.R2.fastq.gz</t>
  </si>
  <si>
    <t>Sample_JR792_linc-Sox2_L49-2_KO-F_E14_5_brain_ACTGAT.R1.fastq.gz</t>
  </si>
  <si>
    <t>Sample_JR792_linc-Sox2_L49-2_KO-F_E14_5_brain_ACTGAT.R2.fastq.gz</t>
  </si>
  <si>
    <t>140527_D00365_0222_AH9N3WADXX</t>
  </si>
  <si>
    <t>140528_D00365_0224_AH9N40ADXX</t>
  </si>
  <si>
    <t>Project_H9N3WADXX</t>
  </si>
  <si>
    <t>Project_H9N40ADXX</t>
  </si>
  <si>
    <t>Rinn_pool_62</t>
  </si>
  <si>
    <t>/n/rinn_data1/seq/lgoff/Projects/BrainMap/data/flowcells/140528_D00365_0224_AH9N40ADXX/BclToFastq_Lane1_Indexlength6_Run1/Project_H9N40ADXX/Sample_JR796_linc-Brn1a_318-3_A28_WT-M_adult_brain_ACAGTG.R1.fastq.gz</t>
  </si>
  <si>
    <t>/n/rinn_data1/seq/lgoff/Projects/BrainMap/data/flowcells/140528_D00365_0224_AH9N40ADXX/BclToFastq_Lane1_Indexlength6_Run1/Project_H9N40ADXX/Sample_JR796_linc-Brn1a_318-3_A28_WT-M_adult_brain_ACAGTG.R2.fastq.gz</t>
  </si>
  <si>
    <t>/n/rinn_data1/seq/lgoff/Projects/BrainMap/data/flowcells/140528_D00365_0224_AH9N40ADXX/BclToFastq_Lane1_Indexlength6_Run1/Project_H9N40ADXX/Sample_JR797_linc-Brn1b_385-6_A49_WT-M_adult_brain_GCCAAT.R1.fastq.gz</t>
  </si>
  <si>
    <t>/n/rinn_data1/seq/lgoff/Projects/BrainMap/data/flowcells/140528_D00365_0224_AH9N40ADXX/BclToFastq_Lane1_Indexlength6_Run1/Project_H9N40ADXX/Sample_JR797_linc-Brn1b_385-6_A49_WT-M_adult_brain_GCCAAT.R2.fastq.gz</t>
  </si>
  <si>
    <t>/n/rinn_data1/seq/lgoff/Projects/BrainMap/data/flowcells/140528_D00365_0224_AH9N40ADXX/BclToFastq_Lane1_Indexlength6_Run1/Project_H9N40ADXX/Sample_JR798_linc-Cox2_171-1_A44_KO-F_adult_brain_CTTGTA.R1.fastq.gz</t>
  </si>
  <si>
    <t>/n/rinn_data1/seq/lgoff/Projects/BrainMap/data/flowcells/140528_D00365_0224_AH9N40ADXX/BclToFastq_Lane1_Indexlength6_Run1/Project_H9N40ADXX/Sample_JR798_linc-Cox2_171-1_A44_KO-F_adult_brain_CTTGTA.R2.fastq.gz</t>
  </si>
  <si>
    <t>/n/rinn_data1/seq/lgoff/Projects/BrainMap/data/flowcells/140528_D00365_0224_AH9N40ADXX/BclToFastq_Lane1_Indexlength6_Run1/Project_H9N40ADXX/Sample_JR799_linc-Egfr_340-1_A34_KO-F_adult_brain_AGTCAA.R1.fastq.gz</t>
  </si>
  <si>
    <t>/n/rinn_data1/seq/lgoff/Projects/BrainMap/data/flowcells/140528_D00365_0224_AH9N40ADXX/BclToFastq_Lane1_Indexlength6_Run1/Project_H9N40ADXX/Sample_JR799_linc-Egfr_340-1_A34_KO-F_adult_brain_AGTCAA.R2.fastq.gz</t>
  </si>
  <si>
    <t>/n/rinn_data1/seq/lgoff/Projects/BrainMap/data/flowcells/140528_D00365_0224_AH9N40ADXX/BclToFastq_Lane1_Indexlength6_Run1/Project_H9N40ADXX/Sample_JR800_linc-Enc1_300-3_A24_WT-M_adult_brain_GTGAAA.R1.fastq.gz</t>
  </si>
  <si>
    <t>/n/rinn_data1/seq/lgoff/Projects/BrainMap/data/flowcells/140528_D00365_0224_AH9N40ADXX/BclToFastq_Lane1_Indexlength6_Run1/Project_H9N40ADXX/Sample_JR800_linc-Enc1_300-3_A24_WT-M_adult_brain_GTGAAA.R2.fastq.gz</t>
  </si>
  <si>
    <t>/n/rinn_data1/seq/lgoff/Projects/BrainMap/data/flowcells/140528_D00365_0224_AH9N40ADXX/BclToFastq_Lane1_Indexlength6_Run1/Project_H9N40ADXX/Sample_JR801_linc-Evi1_192-2_A46_KO-M_adult_brain_GAGTGG.R1.fastq.gz</t>
  </si>
  <si>
    <t>/n/rinn_data1/seq/lgoff/Projects/BrainMap/data/flowcells/140528_D00365_0224_AH9N40ADXX/BclToFastq_Lane1_Indexlength6_Run1/Project_H9N40ADXX/Sample_JR801_linc-Evi1_192-2_A46_KO-M_adult_brain_GAGTGG.R2.fastq.gz</t>
  </si>
  <si>
    <t>/n/rinn_data1/seq/lgoff/Projects/BrainMap/data/flowcells/140528_D00365_0224_AH9N40ADXX/BclToFastq_Lane2_Indexlength6_Run1/Project_H9N40ADXX/Sample_JR796_linc-Brn1a_318-3_A28_WT-M_adult_brain_ACAGTG.R1.fastq.gz</t>
  </si>
  <si>
    <t>/n/rinn_data1/seq/lgoff/Projects/BrainMap/data/flowcells/140528_D00365_0224_AH9N40ADXX/BclToFastq_Lane2_Indexlength6_Run1/Project_H9N40ADXX/Sample_JR796_linc-Brn1a_318-3_A28_WT-M_adult_brain_ACAGTG.R2.fastq.gz</t>
  </si>
  <si>
    <t>/n/rinn_data1/seq/lgoff/Projects/BrainMap/data/flowcells/140528_D00365_0224_AH9N40ADXX/BclToFastq_Lane2_Indexlength6_Run1/Project_H9N40ADXX/Sample_JR797_linc-Brn1b_385-6_A49_WT-M_adult_brain_GCCAAT.R1.fastq.gz</t>
  </si>
  <si>
    <t>/n/rinn_data1/seq/lgoff/Projects/BrainMap/data/flowcells/140528_D00365_0224_AH9N40ADXX/BclToFastq_Lane2_Indexlength6_Run1/Project_H9N40ADXX/Sample_JR797_linc-Brn1b_385-6_A49_WT-M_adult_brain_GCCAAT.R2.fastq.gz</t>
  </si>
  <si>
    <t>/n/rinn_data1/seq/lgoff/Projects/BrainMap/data/flowcells/140528_D00365_0224_AH9N40ADXX/BclToFastq_Lane2_Indexlength6_Run1/Project_H9N40ADXX/Sample_JR798_linc-Cox2_171-1_A44_KO-F_adult_brain_CTTGTA.R1.fastq.gz</t>
  </si>
  <si>
    <t>/n/rinn_data1/seq/lgoff/Projects/BrainMap/data/flowcells/140528_D00365_0224_AH9N40ADXX/BclToFastq_Lane2_Indexlength6_Run1/Project_H9N40ADXX/Sample_JR798_linc-Cox2_171-1_A44_KO-F_adult_brain_CTTGTA.R2.fastq.gz</t>
  </si>
  <si>
    <t>/n/rinn_data1/seq/lgoff/Projects/BrainMap/data/flowcells/140528_D00365_0224_AH9N40ADXX/BclToFastq_Lane2_Indexlength6_Run1/Project_H9N40ADXX/Sample_JR799_linc-Egfr_340-1_A34_KO-F_adult_brain_AGTCAA.R1.fastq.gz</t>
  </si>
  <si>
    <t>/n/rinn_data1/seq/lgoff/Projects/BrainMap/data/flowcells/140528_D00365_0224_AH9N40ADXX/BclToFastq_Lane2_Indexlength6_Run1/Project_H9N40ADXX/Sample_JR799_linc-Egfr_340-1_A34_KO-F_adult_brain_AGTCAA.R2.fastq.gz</t>
  </si>
  <si>
    <t>/n/rinn_data1/seq/lgoff/Projects/BrainMap/data/flowcells/140528_D00365_0224_AH9N40ADXX/BclToFastq_Lane2_Indexlength6_Run1/Project_H9N40ADXX/Sample_JR800_linc-Enc1_300-3_A24_WT-M_adult_brain_GTGAAA.R1.fastq.gz</t>
  </si>
  <si>
    <t>/n/rinn_data1/seq/lgoff/Projects/BrainMap/data/flowcells/140528_D00365_0224_AH9N40ADXX/BclToFastq_Lane2_Indexlength6_Run1/Project_H9N40ADXX/Sample_JR800_linc-Enc1_300-3_A24_WT-M_adult_brain_GTGAAA.R2.fastq.gz</t>
  </si>
  <si>
    <t>/n/rinn_data1/seq/lgoff/Projects/BrainMap/data/flowcells/140528_D00365_0224_AH9N40ADXX/BclToFastq_Lane2_Indexlength6_Run1/Project_H9N40ADXX/Sample_JR801_linc-Evi1_192-2_A46_KO-M_adult_brain_GAGTGG.R1.fastq.gz</t>
  </si>
  <si>
    <t>/n/rinn_data1/seq/lgoff/Projects/BrainMap/data/flowcells/140528_D00365_0224_AH9N40ADXX/BclToFastq_Lane2_Indexlength6_Run1/Project_H9N40ADXX/Sample_JR801_linc-Evi1_192-2_A46_KO-M_adult_brain_GAGTGG.R2.fastq.gz</t>
  </si>
  <si>
    <t>Sample_JR796_linc-Brn1a_318-3_A28_WT-M_adult_brain_ACAGTG.R1.fastq.gz</t>
  </si>
  <si>
    <t>Sample_JR796_linc-Brn1a_318-3_A28_WT-M_adult_brain_ACAGTG.R2.fastq.gz</t>
  </si>
  <si>
    <t>Sample_JR797_linc-Brn1b_385-6_A49_WT-M_adult_brain_GCCAAT.R1.fastq.gz</t>
  </si>
  <si>
    <t>Sample_JR797_linc-Brn1b_385-6_A49_WT-M_adult_brain_GCCAAT.R2.fastq.gz</t>
  </si>
  <si>
    <t>Sample_JR798_linc-Cox2_171-1_A44_KO-F_adult_brain_CTTGTA.R1.fastq.gz</t>
  </si>
  <si>
    <t>Sample_JR798_linc-Cox2_171-1_A44_KO-F_adult_brain_CTTGTA.R2.fastq.gz</t>
  </si>
  <si>
    <t>Sample_JR799_linc-Egfr_340-1_A34_KO-F_adult_brain_AGTCAA.R1.fastq.gz</t>
  </si>
  <si>
    <t>Sample_JR799_linc-Egfr_340-1_A34_KO-F_adult_brain_AGTCAA.R2.fastq.gz</t>
  </si>
  <si>
    <t>Sample_JR800_linc-Enc1_300-3_A24_WT-M_adult_brain_GTGAAA.R1.fastq.gz</t>
  </si>
  <si>
    <t>Sample_JR800_linc-Enc1_300-3_A24_WT-M_adult_brain_GTGAAA.R2.fastq.gz</t>
  </si>
  <si>
    <t>Sample_JR801_linc-Evi1_192-2_A46_KO-M_adult_brain_GAGTGG.R1.fastq.gz</t>
  </si>
  <si>
    <t>Sample_JR801_linc-Evi1_192-2_A46_KO-M_adult_brain_GAGTGG.R2.fastq.gz</t>
  </si>
  <si>
    <t>Rinn_pool_63</t>
  </si>
  <si>
    <t>/n/rinn_data1/seq/lgoff/Projects/BrainMap/data/flowcells/140530_D00365_0226_BH9N43ADXX/BclToFastq_Lane1_Indexlength6_Run1/Project_H9N43ADXX/Sample_JR802_linc-Evi1_192-5_A52_WT-F_adult_brain_CGATGT.R1.fastq.gz</t>
  </si>
  <si>
    <t>/n/rinn_data1/seq/lgoff/Projects/BrainMap/data/flowcells/140530_D00365_0226_BH9N43ADXX/BclToFastq_Lane1_Indexlength6_Run1/Project_H9N43ADXX/Sample_JR802_linc-Evi1_192-5_A52_WT-F_adult_brain_CGATGT.R2.fastq.gz</t>
  </si>
  <si>
    <t>/n/rinn_data1/seq/lgoff/Projects/BrainMap/data/flowcells/140530_D00365_0226_BH9N43ADXX/BclToFastq_Lane1_Indexlength6_Run1/Project_H9N43ADXX/Sample_JR803_linc-HoxA1_289-4_A1_WT-M_adult_brain_TGACCA.R1.fastq.gz</t>
  </si>
  <si>
    <t>/n/rinn_data1/seq/lgoff/Projects/BrainMap/data/flowcells/140530_D00365_0226_BH9N43ADXX/BclToFastq_Lane1_Indexlength6_Run1/Project_H9N43ADXX/Sample_JR803_linc-HoxA1_289-4_A1_WT-M_adult_brain_TGACCA.R2.fastq.gz</t>
  </si>
  <si>
    <t>/n/rinn_data1/seq/lgoff/Projects/BrainMap/data/flowcells/140530_D00365_0226_BH9N43ADXX/BclToFastq_Lane1_Indexlength6_Run1/Project_H9N43ADXX/Sample_JR804_linc-Insig2_316-5_A42_KO-M_adult_brain_CAGATC.R1.fastq.gz</t>
  </si>
  <si>
    <t>/n/rinn_data1/seq/lgoff/Projects/BrainMap/data/flowcells/140530_D00365_0226_BH9N43ADXX/BclToFastq_Lane1_Indexlength6_Run1/Project_H9N43ADXX/Sample_JR804_linc-Insig2_316-5_A42_KO-M_adult_brain_CAGATC.R2.fastq.gz</t>
  </si>
  <si>
    <t>/n/rinn_data1/seq/lgoff/Projects/BrainMap/data/flowcells/140530_D00365_0226_BH9N43ADXX/BclToFastq_Lane1_Indexlength6_Run1/Project_H9N43ADXX/Sample_JR805_linc-P21_261-6_A47_KO-M_adult_brain_GATCAG.R1.fastq.gz</t>
  </si>
  <si>
    <t>/n/rinn_data1/seq/lgoff/Projects/BrainMap/data/flowcells/140530_D00365_0226_BH9N43ADXX/BclToFastq_Lane1_Indexlength6_Run1/Project_H9N43ADXX/Sample_JR805_linc-P21_261-6_A47_KO-M_adult_brain_GATCAG.R2.fastq.gz</t>
  </si>
  <si>
    <t>/n/rinn_data1/seq/lgoff/Projects/BrainMap/data/flowcells/140530_D00365_0226_BH9N43ADXX/BclToFastq_Lane1_Indexlength6_Run1/Project_H9N43ADXX/Sample_JR806_linc-Sox2_351-4_A15_KO-M_adult_brain_CCGTCC.R1.fastq.gz</t>
  </si>
  <si>
    <t>/n/rinn_data1/seq/lgoff/Projects/BrainMap/data/flowcells/140530_D00365_0226_BH9N43ADXX/BclToFastq_Lane1_Indexlength6_Run1/Project_H9N43ADXX/Sample_JR806_linc-Sox2_351-4_A15_KO-M_adult_brain_CCGTCC.R2.fastq.gz</t>
  </si>
  <si>
    <t>/n/rinn_data1/seq/lgoff/Projects/BrainMap/data/flowcells/140530_D00365_0226_BH9N43ADXX/BclToFastq_Lane1_Indexlength6_Run1/Project_H9N43ADXX/Sample_JR807_Tug1_201-3_A31_KO-M_adult_brain_GTTTCG.R1.fastq.gz</t>
  </si>
  <si>
    <t>/n/rinn_data1/seq/lgoff/Projects/BrainMap/data/flowcells/140530_D00365_0226_BH9N43ADXX/BclToFastq_Lane1_Indexlength6_Run1/Project_H9N43ADXX/Sample_JR807_Tug1_201-3_A31_KO-M_adult_brain_GTTTCG.R2.fastq.gz</t>
  </si>
  <si>
    <t>/n/rinn_data1/seq/lgoff/Projects/BrainMap/data/flowcells/140530_D00365_0226_BH9N43ADXX/BclToFastq_Lane2_Indexlength6_Run1/Project_H9N43ADXX/Sample_JR802_linc-Evi1_192-5_A52_WT-F_adult_brain_CGATGT.R1.fastq.gz</t>
  </si>
  <si>
    <t>/n/rinn_data1/seq/lgoff/Projects/BrainMap/data/flowcells/140530_D00365_0226_BH9N43ADXX/BclToFastq_Lane2_Indexlength6_Run1/Project_H9N43ADXX/Sample_JR802_linc-Evi1_192-5_A52_WT-F_adult_brain_CGATGT.R2.fastq.gz</t>
  </si>
  <si>
    <t>/n/rinn_data1/seq/lgoff/Projects/BrainMap/data/flowcells/140530_D00365_0226_BH9N43ADXX/BclToFastq_Lane2_Indexlength6_Run1/Project_H9N43ADXX/Sample_JR803_linc-HoxA1_289-4_A1_WT-M_adult_brain_TGACCA.R1.fastq.gz</t>
  </si>
  <si>
    <t>/n/rinn_data1/seq/lgoff/Projects/BrainMap/data/flowcells/140530_D00365_0226_BH9N43ADXX/BclToFastq_Lane2_Indexlength6_Run1/Project_H9N43ADXX/Sample_JR803_linc-HoxA1_289-4_A1_WT-M_adult_brain_TGACCA.R2.fastq.gz</t>
  </si>
  <si>
    <t>/n/rinn_data1/seq/lgoff/Projects/BrainMap/data/flowcells/140530_D00365_0226_BH9N43ADXX/BclToFastq_Lane2_Indexlength6_Run1/Project_H9N43ADXX/Sample_JR804_linc-Insig2_316-5_A42_KO-M_adult_brain_CAGATC.R1.fastq.gz</t>
  </si>
  <si>
    <t>/n/rinn_data1/seq/lgoff/Projects/BrainMap/data/flowcells/140530_D00365_0226_BH9N43ADXX/BclToFastq_Lane2_Indexlength6_Run1/Project_H9N43ADXX/Sample_JR804_linc-Insig2_316-5_A42_KO-M_adult_brain_CAGATC.R2.fastq.gz</t>
  </si>
  <si>
    <t>/n/rinn_data1/seq/lgoff/Projects/BrainMap/data/flowcells/140530_D00365_0226_BH9N43ADXX/BclToFastq_Lane2_Indexlength6_Run1/Project_H9N43ADXX/Sample_JR805_linc-P21_261-6_A47_KO-M_adult_brain_GATCAG.R1.fastq.gz</t>
  </si>
  <si>
    <t>/n/rinn_data1/seq/lgoff/Projects/BrainMap/data/flowcells/140530_D00365_0226_BH9N43ADXX/BclToFastq_Lane2_Indexlength6_Run1/Project_H9N43ADXX/Sample_JR805_linc-P21_261-6_A47_KO-M_adult_brain_GATCAG.R2.fastq.gz</t>
  </si>
  <si>
    <t>/n/rinn_data1/seq/lgoff/Projects/BrainMap/data/flowcells/140530_D00365_0226_BH9N43ADXX/BclToFastq_Lane2_Indexlength6_Run1/Project_H9N43ADXX/Sample_JR806_linc-Sox2_351-4_A15_KO-M_adult_brain_CCGTCC.R1.fastq.gz</t>
  </si>
  <si>
    <t>/n/rinn_data1/seq/lgoff/Projects/BrainMap/data/flowcells/140530_D00365_0226_BH9N43ADXX/BclToFastq_Lane2_Indexlength6_Run1/Project_H9N43ADXX/Sample_JR806_linc-Sox2_351-4_A15_KO-M_adult_brain_CCGTCC.R2.fastq.gz</t>
  </si>
  <si>
    <t>/n/rinn_data1/seq/lgoff/Projects/BrainMap/data/flowcells/140530_D00365_0226_BH9N43ADXX/BclToFastq_Lane2_Indexlength6_Run1/Project_H9N43ADXX/Sample_JR807_Tug1_201-3_A31_KO-M_adult_brain_GTTTCG.R1.fastq.gz</t>
  </si>
  <si>
    <t>/n/rinn_data1/seq/lgoff/Projects/BrainMap/data/flowcells/140530_D00365_0226_BH9N43ADXX/BclToFastq_Lane2_Indexlength6_Run1/Project_H9N43ADXX/Sample_JR807_Tug1_201-3_A31_KO-M_adult_brain_GTTTCG.R2.fastq.gz</t>
  </si>
  <si>
    <t>Sample_JR802_linc-Evi1_192-5_A52_WT-F_adult_brain_CGATGT.R1.fastq.gz</t>
  </si>
  <si>
    <t>Sample_JR802_linc-Evi1_192-5_A52_WT-F_adult_brain_CGATGT.R2.fastq.gz</t>
  </si>
  <si>
    <t>Sample_JR803_linc-HoxA1_289-4_A1_WT-M_adult_brain_TGACCA.R1.fastq.gz</t>
  </si>
  <si>
    <t>Sample_JR803_linc-HoxA1_289-4_A1_WT-M_adult_brain_TGACCA.R2.fastq.gz</t>
  </si>
  <si>
    <t>Sample_JR804_linc-Insig2_316-5_A42_KO-M_adult_brain_CAGATC.R1.fastq.gz</t>
  </si>
  <si>
    <t>Sample_JR804_linc-Insig2_316-5_A42_KO-M_adult_brain_CAGATC.R2.fastq.gz</t>
  </si>
  <si>
    <t>Sample_JR805_linc-P21_261-6_A47_KO-M_adult_brain_GATCAG.R1.fastq.gz</t>
  </si>
  <si>
    <t>Sample_JR805_linc-P21_261-6_A47_KO-M_adult_brain_GATCAG.R2.fastq.gz</t>
  </si>
  <si>
    <t>Sample_JR806_linc-Sox2_351-4_A15_KO-M_adult_brain_CCGTCC.R1.fastq.gz</t>
  </si>
  <si>
    <t>Sample_JR806_linc-Sox2_351-4_A15_KO-M_adult_brain_CCGTCC.R2.fastq.gz</t>
  </si>
  <si>
    <t>Sample_JR807_Tug1_201-3_A31_KO-M_adult_brain_GTTTCG.R1.fastq.gz</t>
  </si>
  <si>
    <t>Sample_JR807_Tug1_201-3_A31_KO-M_adult_brain_GTTTCG.R2.fastq.gz</t>
  </si>
  <si>
    <t>140530_D00365_0226_BH9N43ADXX</t>
  </si>
  <si>
    <t>Project_H9N43ADXX</t>
  </si>
  <si>
    <t>Rinn_pool_64</t>
  </si>
  <si>
    <t>/n/rinn_data1/seq/lgoff/Projects/BrainMap/data/flowcells/140604_D00365_0229_AH9NMGADXX/BclToFastq_Lane1_Indexlength6_Run1/Project_H9NMGADXX/Sample_JR808_linc-Brn1b_L43-5_KO-M_E14_5_brain_ACAGTG.R1.fastq.gz</t>
  </si>
  <si>
    <t>/n/rinn_data1/seq/lgoff/Projects/BrainMap/data/flowcells/140604_D00365_0229_AH9NMGADXX/BclToFastq_Lane1_Indexlength6_Run1/Project_H9NMGADXX/Sample_JR808_linc-Brn1b_L43-5_KO-M_E14_5_brain_ACAGTG.R2.fastq.gz</t>
  </si>
  <si>
    <t>/n/rinn_data1/seq/lgoff/Projects/BrainMap/data/flowcells/140604_D00365_0229_AH9NMGADXX/BclToFastq_Lane1_Indexlength6_Run1/Project_H9NMGADXX/Sample_JR809_linc-Cox2_L1-3_KO-F_E14_5_brain_GCCAAT.R1.fastq.gz</t>
  </si>
  <si>
    <t>/n/rinn_data1/seq/lgoff/Projects/BrainMap/data/flowcells/140604_D00365_0229_AH9NMGADXX/BclToFastq_Lane1_Indexlength6_Run1/Project_H9NMGADXX/Sample_JR809_linc-Cox2_L1-3_KO-F_E14_5_brain_GCCAAT.R2.fastq.gz</t>
  </si>
  <si>
    <t>/n/rinn_data1/seq/lgoff/Projects/BrainMap/data/flowcells/140604_D00365_0229_AH9NMGADXX/BclToFastq_Lane1_Indexlength6_Run1/Project_H9NMGADXX/Sample_JR810_linc-Egfr_L6-5_KO-F_E14_5_brain_CTTGTA.R1.fastq.gz</t>
  </si>
  <si>
    <t>/n/rinn_data1/seq/lgoff/Projects/BrainMap/data/flowcells/140604_D00365_0229_AH9NMGADXX/BclToFastq_Lane1_Indexlength6_Run1/Project_H9NMGADXX/Sample_JR810_linc-Egfr_L6-5_KO-F_E14_5_brain_CTTGTA.R2.fastq.gz</t>
  </si>
  <si>
    <t>/n/rinn_data1/seq/lgoff/Projects/BrainMap/data/flowcells/140604_D00365_0229_AH9NMGADXX/BclToFastq_Lane1_Indexlength6_Run1/Project_H9NMGADXX/Sample_JR811_linc-HoxA1_L2-3_WT-M_E14_5_brain_AGTCAA.R1.fastq.gz</t>
  </si>
  <si>
    <t>/n/rinn_data1/seq/lgoff/Projects/BrainMap/data/flowcells/140604_D00365_0229_AH9NMGADXX/BclToFastq_Lane1_Indexlength6_Run1/Project_H9NMGADXX/Sample_JR811_linc-HoxA1_L2-3_WT-M_E14_5_brain_AGTCAA.R2.fastq.gz</t>
  </si>
  <si>
    <t>/n/rinn_data1/seq/lgoff/Projects/BrainMap/data/flowcells/140604_D00365_0229_AH9NMGADXX/BclToFastq_Lane1_Indexlength6_Run1/Project_H9NMGADXX/Sample_JR812_linc-Jarid1c_L13-4_KO-M_E14_5_brain_GTGAAA.R1.fastq.gz</t>
  </si>
  <si>
    <t>/n/rinn_data1/seq/lgoff/Projects/BrainMap/data/flowcells/140604_D00365_0229_AH9NMGADXX/BclToFastq_Lane1_Indexlength6_Run1/Project_H9NMGADXX/Sample_JR812_linc-Jarid1c_L13-4_KO-M_E14_5_brain_GTGAAA.R2.fastq.gz</t>
  </si>
  <si>
    <t>/n/rinn_data1/seq/lgoff/Projects/BrainMap/data/flowcells/140604_D00365_0229_AH9NMGADXX/BclToFastq_Lane1_Indexlength6_Run1/Project_H9NMGADXX/Sample_JR813_linc-p21_L18-1_KO-M_E14_5_brain_GAGTGG.R1.fastq.gz</t>
  </si>
  <si>
    <t>/n/rinn_data1/seq/lgoff/Projects/BrainMap/data/flowcells/140604_D00365_0229_AH9NMGADXX/BclToFastq_Lane1_Indexlength6_Run1/Project_H9NMGADXX/Sample_JR813_linc-p21_L18-1_KO-M_E14_5_brain_GAGTGG.R2.fastq.gz</t>
  </si>
  <si>
    <t>/n/rinn_data1/seq/lgoff/Projects/BrainMap/data/flowcells/140604_D00365_0229_AH9NMGADXX/BclToFastq_Lane2_Indexlength6_Run1/Project_H9NMGADXX/Sample_JR808_linc-Brn1b_L43-5_KO-M_E14_5_brain_ACAGTG.R1.fastq.gz</t>
  </si>
  <si>
    <t>/n/rinn_data1/seq/lgoff/Projects/BrainMap/data/flowcells/140604_D00365_0229_AH9NMGADXX/BclToFastq_Lane2_Indexlength6_Run1/Project_H9NMGADXX/Sample_JR808_linc-Brn1b_L43-5_KO-M_E14_5_brain_ACAGTG.R2.fastq.gz</t>
  </si>
  <si>
    <t>/n/rinn_data1/seq/lgoff/Projects/BrainMap/data/flowcells/140604_D00365_0229_AH9NMGADXX/BclToFastq_Lane2_Indexlength6_Run1/Project_H9NMGADXX/Sample_JR809_linc-Cox2_L1-3_KO-F_E14_5_brain_GCCAAT.R1.fastq.gz</t>
  </si>
  <si>
    <t>/n/rinn_data1/seq/lgoff/Projects/BrainMap/data/flowcells/140604_D00365_0229_AH9NMGADXX/BclToFastq_Lane2_Indexlength6_Run1/Project_H9NMGADXX/Sample_JR809_linc-Cox2_L1-3_KO-F_E14_5_brain_GCCAAT.R2.fastq.gz</t>
  </si>
  <si>
    <t>/n/rinn_data1/seq/lgoff/Projects/BrainMap/data/flowcells/140604_D00365_0229_AH9NMGADXX/BclToFastq_Lane2_Indexlength6_Run1/Project_H9NMGADXX/Sample_JR810_linc-Egfr_L6-5_KO-F_E14_5_brain_CTTGTA.R1.fastq.gz</t>
  </si>
  <si>
    <t>/n/rinn_data1/seq/lgoff/Projects/BrainMap/data/flowcells/140604_D00365_0229_AH9NMGADXX/BclToFastq_Lane2_Indexlength6_Run1/Project_H9NMGADXX/Sample_JR810_linc-Egfr_L6-5_KO-F_E14_5_brain_CTTGTA.R2.fastq.gz</t>
  </si>
  <si>
    <t>/n/rinn_data1/seq/lgoff/Projects/BrainMap/data/flowcells/140604_D00365_0229_AH9NMGADXX/BclToFastq_Lane2_Indexlength6_Run1/Project_H9NMGADXX/Sample_JR811_linc-HoxA1_L2-3_WT-M_E14_5_brain_AGTCAA.R1.fastq.gz</t>
  </si>
  <si>
    <t>/n/rinn_data1/seq/lgoff/Projects/BrainMap/data/flowcells/140604_D00365_0229_AH9NMGADXX/BclToFastq_Lane2_Indexlength6_Run1/Project_H9NMGADXX/Sample_JR811_linc-HoxA1_L2-3_WT-M_E14_5_brain_AGTCAA.R2.fastq.gz</t>
  </si>
  <si>
    <t>/n/rinn_data1/seq/lgoff/Projects/BrainMap/data/flowcells/140604_D00365_0229_AH9NMGADXX/BclToFastq_Lane2_Indexlength6_Run1/Project_H9NMGADXX/Sample_JR812_linc-Jarid1c_L13-4_KO-M_E14_5_brain_GTGAAA.R1.fastq.gz</t>
  </si>
  <si>
    <t>/n/rinn_data1/seq/lgoff/Projects/BrainMap/data/flowcells/140604_D00365_0229_AH9NMGADXX/BclToFastq_Lane2_Indexlength6_Run1/Project_H9NMGADXX/Sample_JR812_linc-Jarid1c_L13-4_KO-M_E14_5_brain_GTGAAA.R2.fastq.gz</t>
  </si>
  <si>
    <t>/n/rinn_data1/seq/lgoff/Projects/BrainMap/data/flowcells/140604_D00365_0229_AH9NMGADXX/BclToFastq_Lane2_Indexlength6_Run1/Project_H9NMGADXX/Sample_JR813_linc-p21_L18-1_KO-M_E14_5_brain_GAGTGG.R1.fastq.gz</t>
  </si>
  <si>
    <t>/n/rinn_data1/seq/lgoff/Projects/BrainMap/data/flowcells/140604_D00365_0229_AH9NMGADXX/BclToFastq_Lane2_Indexlength6_Run1/Project_H9NMGADXX/Sample_JR813_linc-p21_L18-1_KO-M_E14_5_brain_GAGTGG.R2.fastq.gz</t>
  </si>
  <si>
    <t>/n/rinn_data1/seq/lgoff/Projects/BrainMap/data/flowcells/140604_D00365_0230_BH9N5CADXX/BclToFastq_Lane1_Indexlength6_Run1/Project_H9N5CADXX/Sample_JR817_linc-Irx5_301-10_A54_WT-F_adult_brain_ATCACG.R1.fastq.gz</t>
  </si>
  <si>
    <t>/n/rinn_data1/seq/lgoff/Projects/BrainMap/data/flowcells/140604_D00365_0230_BH9N5CADXX/BclToFastq_Lane1_Indexlength6_Run1/Project_H9N5CADXX/Sample_JR817_linc-Irx5_301-10_A54_WT-F_adult_brain_ATCACG.R2.fastq.gz</t>
  </si>
  <si>
    <t>/n/rinn_data1/seq/lgoff/Projects/BrainMap/data/flowcells/140604_D00365_0230_BH9N5CADXX/BclToFastq_Lane1_Indexlength6_Run1/Project_H9N5CADXX/Sample_JR818_linc-Irx5_300-8_A56_KO-F_adult_brain_ACTTGA.R1.fastq.gz</t>
  </si>
  <si>
    <t>/n/rinn_data1/seq/lgoff/Projects/BrainMap/data/flowcells/140604_D00365_0230_BH9N5CADXX/BclToFastq_Lane1_Indexlength6_Run1/Project_H9N5CADXX/Sample_JR818_linc-Irx5_300-8_A56_KO-F_adult_brain_ACTTGA.R2.fastq.gz</t>
  </si>
  <si>
    <t>/n/rinn_data1/seq/lgoff/Projects/BrainMap/data/flowcells/140604_D00365_0230_BH9N5CADXX/BclToFastq_Lane1_Indexlength6_Run1/Project_H9N5CADXX/Sample_JR819_linc-Jarid1c_301-4_A39_KO-M_adult_brain_TAGCTT.R1.fastq.gz</t>
  </si>
  <si>
    <t>/n/rinn_data1/seq/lgoff/Projects/BrainMap/data/flowcells/140604_D00365_0230_BH9N5CADXX/BclToFastq_Lane1_Indexlength6_Run1/Project_H9N5CADXX/Sample_JR819_linc-Jarid1c_301-4_A39_KO-M_adult_brain_TAGCTT.R2.fastq.gz</t>
  </si>
  <si>
    <t>/n/rinn_data1/seq/lgoff/Projects/BrainMap/data/flowcells/140604_D00365_0230_BH9N5CADXX/BclToFastq_Lane1_Indexlength6_Run1/Project_H9N5CADXX/Sample_JR820_linc-Jarid1c_308-1_A59_WT-M_adult_brain_GGCTAC.R1.fastq.gz</t>
  </si>
  <si>
    <t>/n/rinn_data1/seq/lgoff/Projects/BrainMap/data/flowcells/140604_D00365_0230_BH9N5CADXX/BclToFastq_Lane1_Indexlength6_Run1/Project_H9N5CADXX/Sample_JR820_linc-Jarid1c_308-1_A59_WT-M_adult_brain_GGCTAC.R2.fastq.gz</t>
  </si>
  <si>
    <t>/n/rinn_data1/seq/lgoff/Projects/BrainMap/data/flowcells/140604_D00365_0230_BH9N5CADXX/BclToFastq_Lane1_Indexlength6_Run1/Project_H9N5CADXX/Sample_JR821_linc-Jarid1c_308-10_A58_WT-M_adult_brain_GTCCGC.R1.fastq.gz</t>
  </si>
  <si>
    <t>/n/rinn_data1/seq/lgoff/Projects/BrainMap/data/flowcells/140604_D00365_0230_BH9N5CADXX/BclToFastq_Lane1_Indexlength6_Run1/Project_H9N5CADXX/Sample_JR821_linc-Jarid1c_308-10_A58_WT-M_adult_brain_GTCCGC.R2.fastq.gz</t>
  </si>
  <si>
    <t>/n/rinn_data1/seq/lgoff/Projects/BrainMap/data/flowcells/140604_D00365_0230_BH9N5CADXX/BclToFastq_Lane1_Indexlength6_Run1/Project_H9N5CADXX/Sample_JR822_linc-Sox2_8_A61_KO-M_adult_brain_ACTGAT.R1.fastq.gz</t>
  </si>
  <si>
    <t>/n/rinn_data1/seq/lgoff/Projects/BrainMap/data/flowcells/140604_D00365_0230_BH9N5CADXX/BclToFastq_Lane1_Indexlength6_Run1/Project_H9N5CADXX/Sample_JR822_linc-Sox2_8_A61_KO-M_adult_brain_ACTGAT.R2.fastq.gz</t>
  </si>
  <si>
    <t>/n/rinn_data1/seq/lgoff/Projects/BrainMap/data/flowcells/140604_D00365_0230_BH9N5CADXX/BclToFastq_Lane2_Indexlength6_Run1/Project_H9N5CADXX/Sample_JR817_linc-Irx5_301-10_A54_WT-F_adult_brain_ATCACG.R1.fastq.gz</t>
  </si>
  <si>
    <t>/n/rinn_data1/seq/lgoff/Projects/BrainMap/data/flowcells/140604_D00365_0230_BH9N5CADXX/BclToFastq_Lane2_Indexlength6_Run1/Project_H9N5CADXX/Sample_JR817_linc-Irx5_301-10_A54_WT-F_adult_brain_ATCACG.R2.fastq.gz</t>
  </si>
  <si>
    <t>/n/rinn_data1/seq/lgoff/Projects/BrainMap/data/flowcells/140604_D00365_0230_BH9N5CADXX/BclToFastq_Lane2_Indexlength6_Run1/Project_H9N5CADXX/Sample_JR818_linc-Irx5_300-8_A56_KO-F_adult_brain_ACTTGA.R1.fastq.gz</t>
  </si>
  <si>
    <t>/n/rinn_data1/seq/lgoff/Projects/BrainMap/data/flowcells/140604_D00365_0230_BH9N5CADXX/BclToFastq_Lane2_Indexlength6_Run1/Project_H9N5CADXX/Sample_JR818_linc-Irx5_300-8_A56_KO-F_adult_brain_ACTTGA.R2.fastq.gz</t>
  </si>
  <si>
    <t>/n/rinn_data1/seq/lgoff/Projects/BrainMap/data/flowcells/140604_D00365_0230_BH9N5CADXX/BclToFastq_Lane2_Indexlength6_Run1/Project_H9N5CADXX/Sample_JR819_linc-Jarid1c_301-4_A39_KO-M_adult_brain_TAGCTT.R1.fastq.gz</t>
  </si>
  <si>
    <t>/n/rinn_data1/seq/lgoff/Projects/BrainMap/data/flowcells/140604_D00365_0230_BH9N5CADXX/BclToFastq_Lane2_Indexlength6_Run1/Project_H9N5CADXX/Sample_JR819_linc-Jarid1c_301-4_A39_KO-M_adult_brain_TAGCTT.R2.fastq.gz</t>
  </si>
  <si>
    <t>/n/rinn_data1/seq/lgoff/Projects/BrainMap/data/flowcells/140604_D00365_0230_BH9N5CADXX/BclToFastq_Lane2_Indexlength6_Run1/Project_H9N5CADXX/Sample_JR820_linc-Jarid1c_308-1_A59_WT-M_adult_brain_GGCTAC.R1.fastq.gz</t>
  </si>
  <si>
    <t>/n/rinn_data1/seq/lgoff/Projects/BrainMap/data/flowcells/140604_D00365_0230_BH9N5CADXX/BclToFastq_Lane2_Indexlength6_Run1/Project_H9N5CADXX/Sample_JR820_linc-Jarid1c_308-1_A59_WT-M_adult_brain_GGCTAC.R2.fastq.gz</t>
  </si>
  <si>
    <t>/n/rinn_data1/seq/lgoff/Projects/BrainMap/data/flowcells/140604_D00365_0230_BH9N5CADXX/BclToFastq_Lane2_Indexlength6_Run1/Project_H9N5CADXX/Sample_JR821_linc-Jarid1c_308-10_A58_WT-M_adult_brain_GTCCGC.R1.fastq.gz</t>
  </si>
  <si>
    <t>/n/rinn_data1/seq/lgoff/Projects/BrainMap/data/flowcells/140604_D00365_0230_BH9N5CADXX/BclToFastq_Lane2_Indexlength6_Run1/Project_H9N5CADXX/Sample_JR821_linc-Jarid1c_308-10_A58_WT-M_adult_brain_GTCCGC.R2.fastq.gz</t>
  </si>
  <si>
    <t>/n/rinn_data1/seq/lgoff/Projects/BrainMap/data/flowcells/140604_D00365_0230_BH9N5CADXX/BclToFastq_Lane2_Indexlength6_Run1/Project_H9N5CADXX/Sample_JR822_linc-Sox2_8_A61_KO-M_adult_brain_ACTGAT.R1.fastq.gz</t>
  </si>
  <si>
    <t>/n/rinn_data1/seq/lgoff/Projects/BrainMap/data/flowcells/140604_D00365_0230_BH9N5CADXX/BclToFastq_Lane2_Indexlength6_Run1/Project_H9N5CADXX/Sample_JR822_linc-Sox2_8_A61_KO-M_adult_brain_ACTGAT.R2.fastq.gz</t>
  </si>
  <si>
    <t>Sample_JR808_linc-Brn1b_L43-5_KO-M_E14_5_brain_ACAGTG.R1.fastq.gz</t>
  </si>
  <si>
    <t>Sample_JR808_linc-Brn1b_L43-5_KO-M_E14_5_brain_ACAGTG.R2.fastq.gz</t>
  </si>
  <si>
    <t>Sample_JR809_linc-Cox2_L1-3_KO-F_E14_5_brain_GCCAAT.R1.fastq.gz</t>
  </si>
  <si>
    <t>Sample_JR809_linc-Cox2_L1-3_KO-F_E14_5_brain_GCCAAT.R2.fastq.gz</t>
  </si>
  <si>
    <t>Sample_JR810_linc-Egfr_L6-5_KO-F_E14_5_brain_CTTGTA.R1.fastq.gz</t>
  </si>
  <si>
    <t>Sample_JR810_linc-Egfr_L6-5_KO-F_E14_5_brain_CTTGTA.R2.fastq.gz</t>
  </si>
  <si>
    <t>Sample_JR811_linc-HoxA1_L2-3_WT-M_E14_5_brain_AGTCAA.R1.fastq.gz</t>
  </si>
  <si>
    <t>Sample_JR811_linc-HoxA1_L2-3_WT-M_E14_5_brain_AGTCAA.R2.fastq.gz</t>
  </si>
  <si>
    <t>Sample_JR812_linc-Jarid1c_L13-4_KO-M_E14_5_brain_GTGAAA.R1.fastq.gz</t>
  </si>
  <si>
    <t>Sample_JR812_linc-Jarid1c_L13-4_KO-M_E14_5_brain_GTGAAA.R2.fastq.gz</t>
  </si>
  <si>
    <t>Sample_JR813_linc-p21_L18-1_KO-M_E14_5_brain_GAGTGG.R1.fastq.gz</t>
  </si>
  <si>
    <t>Sample_JR813_linc-p21_L18-1_KO-M_E14_5_brain_GAGTGG.R2.fastq.gz</t>
  </si>
  <si>
    <t>Sample_JR817_linc-Irx5_301-10_A54_WT-F_adult_brain_ATCACG.R1.fastq.gz</t>
  </si>
  <si>
    <t>Sample_JR817_linc-Irx5_301-10_A54_WT-F_adult_brain_ATCACG.R2.fastq.gz</t>
  </si>
  <si>
    <t>Sample_JR818_linc-Irx5_300-8_A56_KO-F_adult_brain_ACTTGA.R1.fastq.gz</t>
  </si>
  <si>
    <t>Sample_JR818_linc-Irx5_300-8_A56_KO-F_adult_brain_ACTTGA.R2.fastq.gz</t>
  </si>
  <si>
    <t>Sample_JR819_linc-Jarid1c_301-4_A39_KO-M_adult_brain_TAGCTT.R1.fastq.gz</t>
  </si>
  <si>
    <t>Sample_JR819_linc-Jarid1c_301-4_A39_KO-M_adult_brain_TAGCTT.R2.fastq.gz</t>
  </si>
  <si>
    <t>Sample_JR820_linc-Jarid1c_308-1_A59_WT-M_adult_brain_GGCTAC.R1.fastq.gz</t>
  </si>
  <si>
    <t>Sample_JR820_linc-Jarid1c_308-1_A59_WT-M_adult_brain_GGCTAC.R2.fastq.gz</t>
  </si>
  <si>
    <t>Sample_JR821_linc-Jarid1c_308-10_A58_WT-M_adult_brain_GTCCGC.R1.fastq.gz</t>
  </si>
  <si>
    <t>Sample_JR821_linc-Jarid1c_308-10_A58_WT-M_adult_brain_GTCCGC.R2.fastq.gz</t>
  </si>
  <si>
    <t>Sample_JR822_linc-Sox2_8_A61_KO-M_adult_brain_ACTGAT.R1.fastq.gz</t>
  </si>
  <si>
    <t>Sample_JR822_linc-Sox2_8_A61_KO-M_adult_brain_ACTGAT.R2.fastq.gz</t>
  </si>
  <si>
    <t>140604_D00365_0229_AH9NMGADXX</t>
  </si>
  <si>
    <t>140604_D00365_0230_BH9N5CADXX</t>
  </si>
  <si>
    <t>Project_H9NMGADXX</t>
  </si>
  <si>
    <t>Project_H9N5CADXX</t>
  </si>
  <si>
    <t>Rinn_pool_65</t>
  </si>
  <si>
    <t>Rinn_pool_66</t>
  </si>
  <si>
    <t>/n/rinn_data1/seq/lgoff/Projects/BrainMap/data/flowcells/140605_D00365_0231_AH9N42ADXX/BclToFastq_Lane1_Indexlength6_Run1/Project_H9N42ADXX/Sample_JR823_linc-Jarid1c_301-7_A37_KO-F_adult_brain_ACAGTG.R1.fastq.gz</t>
  </si>
  <si>
    <t>/n/rinn_data1/seq/lgoff/Projects/BrainMap/data/flowcells/140605_D00365_0231_AH9N42ADXX/BclToFastq_Lane1_Indexlength6_Run1/Project_H9N42ADXX/Sample_JR823_linc-Jarid1c_301-7_A37_KO-F_adult_brain_ACAGTG.R2.fastq.gz</t>
  </si>
  <si>
    <t>/n/rinn_data1/seq/lgoff/Projects/BrainMap/data/flowcells/140605_D00365_0231_AH9N42ADXX/BclToFastq_Lane1_Indexlength6_Run1/Project_H9N42ADXX/Sample_JR824_linc-Jarid1c_300-3_A60_WT-M_adult_brain_GCCAAT.R1.fastq.gz</t>
  </si>
  <si>
    <t>/n/rinn_data1/seq/lgoff/Projects/BrainMap/data/flowcells/140605_D00365_0231_AH9N42ADXX/BclToFastq_Lane1_Indexlength6_Run1/Project_H9N42ADXX/Sample_JR824_linc-Jarid1c_300-3_A60_WT-M_adult_brain_GCCAAT.R2.fastq.gz</t>
  </si>
  <si>
    <t>/n/rinn_data1/seq/lgoff/Projects/BrainMap/data/flowcells/140605_D00365_0231_AH9N42ADXX/BclToFastq_Lane1_Indexlength6_Run1/Project_H9N42ADXX/Sample_JR825_linc-Enc1_301-4_A45_KO-M_adult_brain_CTTGTA.R1.fastq.gz</t>
  </si>
  <si>
    <t>/n/rinn_data1/seq/lgoff/Projects/BrainMap/data/flowcells/140605_D00365_0231_AH9N42ADXX/BclToFastq_Lane1_Indexlength6_Run1/Project_H9N42ADXX/Sample_JR825_linc-Enc1_301-4_A45_KO-M_adult_brain_CTTGTA.R2.fastq.gz</t>
  </si>
  <si>
    <t>/n/rinn_data1/seq/lgoff/Projects/BrainMap/data/flowcells/140605_D00365_0231_AH9N42ADXX/BclToFastq_Lane1_Indexlength6_Run1/Project_H9N42ADXX/Sample_JR826_linc-HoxA1_291-3_A43_KO-F_adult_brain_AGTCAA.R1.fastq.gz</t>
  </si>
  <si>
    <t>/n/rinn_data1/seq/lgoff/Projects/BrainMap/data/flowcells/140605_D00365_0231_AH9N42ADXX/BclToFastq_Lane1_Indexlength6_Run1/Project_H9N42ADXX/Sample_JR826_linc-HoxA1_291-3_A43_KO-F_adult_brain_AGTCAA.R2.fastq.gz</t>
  </si>
  <si>
    <t>/n/rinn_data1/seq/lgoff/Projects/BrainMap/data/flowcells/140605_D00365_0231_AH9N42ADXX/BclToFastq_Lane1_Indexlength6_Run1/Project_H9N42ADXX/Sample_JR827_linc-Enc1_300-5_A35_WT-F_adult_brain_GTGAAA.R1.fastq.gz</t>
  </si>
  <si>
    <t>/n/rinn_data1/seq/lgoff/Projects/BrainMap/data/flowcells/140605_D00365_0231_AH9N42ADXX/BclToFastq_Lane1_Indexlength6_Run1/Project_H9N42ADXX/Sample_JR827_linc-Enc1_300-5_A35_WT-F_adult_brain_GTGAAA.R2.fastq.gz</t>
  </si>
  <si>
    <t>/n/rinn_data1/seq/lgoff/Projects/BrainMap/data/flowcells/140605_D00365_0231_AH9N42ADXX/BclToFastq_Lane1_Indexlength6_Run1/Project_H9N42ADXX/Sample_JR828_Tug1_199-9_A8_KO-F_adult_brain_GAGTGG.R1.fastq.gz</t>
  </si>
  <si>
    <t>/n/rinn_data1/seq/lgoff/Projects/BrainMap/data/flowcells/140605_D00365_0231_AH9N42ADXX/BclToFastq_Lane1_Indexlength6_Run1/Project_H9N42ADXX/Sample_JR828_Tug1_199-9_A8_KO-F_adult_brain_GAGTGG.R2.fastq.gz</t>
  </si>
  <si>
    <t>/n/rinn_data1/seq/lgoff/Projects/BrainMap/data/flowcells/140605_D00365_0231_AH9N42ADXX/BclToFastq_Lane2_Indexlength6_Run1/Project_H9N42ADXX/Sample_JR823_linc-Jarid1c_301-7_A37_KO-F_adult_brain_ACAGTG.R1.fastq.gz</t>
  </si>
  <si>
    <t>/n/rinn_data1/seq/lgoff/Projects/BrainMap/data/flowcells/140605_D00365_0231_AH9N42ADXX/BclToFastq_Lane2_Indexlength6_Run1/Project_H9N42ADXX/Sample_JR823_linc-Jarid1c_301-7_A37_KO-F_adult_brain_ACAGTG.R2.fastq.gz</t>
  </si>
  <si>
    <t>/n/rinn_data1/seq/lgoff/Projects/BrainMap/data/flowcells/140605_D00365_0231_AH9N42ADXX/BclToFastq_Lane2_Indexlength6_Run1/Project_H9N42ADXX/Sample_JR824_linc-Jarid1c_300-3_A60_WT-M_adult_brain_GCCAAT.R1.fastq.gz</t>
  </si>
  <si>
    <t>/n/rinn_data1/seq/lgoff/Projects/BrainMap/data/flowcells/140605_D00365_0231_AH9N42ADXX/BclToFastq_Lane2_Indexlength6_Run1/Project_H9N42ADXX/Sample_JR824_linc-Jarid1c_300-3_A60_WT-M_adult_brain_GCCAAT.R2.fastq.gz</t>
  </si>
  <si>
    <t>/n/rinn_data1/seq/lgoff/Projects/BrainMap/data/flowcells/140605_D00365_0231_AH9N42ADXX/BclToFastq_Lane2_Indexlength6_Run1/Project_H9N42ADXX/Sample_JR825_linc-Enc1_301-4_A45_KO-M_adult_brain_CTTGTA.R1.fastq.gz</t>
  </si>
  <si>
    <t>/n/rinn_data1/seq/lgoff/Projects/BrainMap/data/flowcells/140605_D00365_0231_AH9N42ADXX/BclToFastq_Lane2_Indexlength6_Run1/Project_H9N42ADXX/Sample_JR825_linc-Enc1_301-4_A45_KO-M_adult_brain_CTTGTA.R2.fastq.gz</t>
  </si>
  <si>
    <t>/n/rinn_data1/seq/lgoff/Projects/BrainMap/data/flowcells/140605_D00365_0231_AH9N42ADXX/BclToFastq_Lane2_Indexlength6_Run1/Project_H9N42ADXX/Sample_JR826_linc-HoxA1_291-3_A43_KO-F_adult_brain_AGTCAA.R1.fastq.gz</t>
  </si>
  <si>
    <t>/n/rinn_data1/seq/lgoff/Projects/BrainMap/data/flowcells/140605_D00365_0231_AH9N42ADXX/BclToFastq_Lane2_Indexlength6_Run1/Project_H9N42ADXX/Sample_JR826_linc-HoxA1_291-3_A43_KO-F_adult_brain_AGTCAA.R2.fastq.gz</t>
  </si>
  <si>
    <t>/n/rinn_data1/seq/lgoff/Projects/BrainMap/data/flowcells/140605_D00365_0231_AH9N42ADXX/BclToFastq_Lane2_Indexlength6_Run1/Project_H9N42ADXX/Sample_JR827_linc-Enc1_300-5_A35_WT-F_adult_brain_GTGAAA.R1.fastq.gz</t>
  </si>
  <si>
    <t>/n/rinn_data1/seq/lgoff/Projects/BrainMap/data/flowcells/140605_D00365_0231_AH9N42ADXX/BclToFastq_Lane2_Indexlength6_Run1/Project_H9N42ADXX/Sample_JR827_linc-Enc1_300-5_A35_WT-F_adult_brain_GTGAAA.R2.fastq.gz</t>
  </si>
  <si>
    <t>/n/rinn_data1/seq/lgoff/Projects/BrainMap/data/flowcells/140605_D00365_0231_AH9N42ADXX/BclToFastq_Lane2_Indexlength6_Run1/Project_H9N42ADXX/Sample_JR828_Tug1_199-9_A8_KO-F_adult_brain_GAGTGG.R1.fastq.gz</t>
  </si>
  <si>
    <t>/n/rinn_data1/seq/lgoff/Projects/BrainMap/data/flowcells/140605_D00365_0231_AH9N42ADXX/BclToFastq_Lane2_Indexlength6_Run1/Project_H9N42ADXX/Sample_JR828_Tug1_199-9_A8_KO-F_adult_brain_GAGTGG.R2.fastq.gz</t>
  </si>
  <si>
    <t>Sample_JR823_linc-Jarid1c_301-7_A37_KO-F_adult_brain_ACAGTG.R1.fastq.gz</t>
  </si>
  <si>
    <t>Sample_JR823_linc-Jarid1c_301-7_A37_KO-F_adult_brain_ACAGTG.R2.fastq.gz</t>
  </si>
  <si>
    <t>Sample_JR824_linc-Jarid1c_300-3_A60_WT-M_adult_brain_GCCAAT.R1.fastq.gz</t>
  </si>
  <si>
    <t>Sample_JR824_linc-Jarid1c_300-3_A60_WT-M_adult_brain_GCCAAT.R2.fastq.gz</t>
  </si>
  <si>
    <t>Sample_JR825_linc-Enc1_301-4_A45_KO-M_adult_brain_CTTGTA.R1.fastq.gz</t>
  </si>
  <si>
    <t>Sample_JR825_linc-Enc1_301-4_A45_KO-M_adult_brain_CTTGTA.R2.fastq.gz</t>
  </si>
  <si>
    <t>Sample_JR826_linc-HoxA1_291-3_A43_KO-F_adult_brain_AGTCAA.R1.fastq.gz</t>
  </si>
  <si>
    <t>Sample_JR826_linc-HoxA1_291-3_A43_KO-F_adult_brain_AGTCAA.R2.fastq.gz</t>
  </si>
  <si>
    <t>Sample_JR827_linc-Enc1_300-5_A35_WT-F_adult_brain_GTGAAA.R1.fastq.gz</t>
  </si>
  <si>
    <t>Sample_JR827_linc-Enc1_300-5_A35_WT-F_adult_brain_GTGAAA.R2.fastq.gz</t>
  </si>
  <si>
    <t>Sample_JR828_Tug1_199-9_A8_KO-F_adult_brain_GAGTGG.R1.fastq.gz</t>
  </si>
  <si>
    <t>Sample_JR828_Tug1_199-9_A8_KO-F_adult_brain_GAGTGG.R2.fastq.gz</t>
  </si>
  <si>
    <t>140605_D00365_0231_AH9N42ADXX</t>
  </si>
  <si>
    <t>Project_H9N42ADXX</t>
  </si>
  <si>
    <t>Rinn_pool_67</t>
  </si>
  <si>
    <t>Rinn_pool_68</t>
  </si>
  <si>
    <t>/n/rinn_data1/seq/lgoff/Projects/BrainMap/data/bam/JR737/accepted_hits.bam</t>
  </si>
  <si>
    <t>/n/rinn_data1/seq/lgoff/Projects/BrainMap/data/bam/JR776/accepted_hits.bam</t>
  </si>
  <si>
    <t>/n/rinn_data1/seq/lgoff/Projects/BrainMap/data/bam/JR777/accepted_hits.bam</t>
  </si>
  <si>
    <t>/n/rinn_data1/seq/lgoff/Projects/BrainMap/data/bam/JR778/accepted_hits.bam</t>
  </si>
  <si>
    <t>/n/rinn_data1/seq/lgoff/Projects/BrainMap/data/bam/JR779/accepted_hits.bam</t>
  </si>
  <si>
    <t>/n/rinn_data1/seq/lgoff/Projects/BrainMap/data/bam/JR780/accepted_hits.bam</t>
  </si>
  <si>
    <t>/n/rinn_data1/seq/lgoff/Projects/BrainMap/data/bam/JR781/accepted_hits.bam</t>
  </si>
  <si>
    <t>/n/rinn_data1/seq/lgoff/Projects/BrainMap/data/bam/JR782/accepted_hits.bam</t>
  </si>
  <si>
    <t>/n/rinn_data1/seq/lgoff/Projects/BrainMap/data/bam/JR783/accepted_hits.bam</t>
  </si>
  <si>
    <t>/n/rinn_data1/seq/lgoff/Projects/BrainMap/data/bam/JR784/accepted_hits.bam</t>
  </si>
  <si>
    <t>/n/rinn_data1/seq/lgoff/Projects/BrainMap/data/bam/JR785/accepted_hits.bam</t>
  </si>
  <si>
    <t>/n/rinn_data1/seq/lgoff/Projects/BrainMap/data/bam/JR786/accepted_hits.bam</t>
  </si>
  <si>
    <t>/n/rinn_data1/seq/lgoff/Projects/BrainMap/data/bam/JR787/accepted_hits.bam</t>
  </si>
  <si>
    <t>/n/rinn_data1/seq/lgoff/Projects/BrainMap/data/bam/JR788/accepted_hits.bam</t>
  </si>
  <si>
    <t>/n/rinn_data1/seq/lgoff/Projects/BrainMap/data/bam/JR789/accepted_hits.bam</t>
  </si>
  <si>
    <t>/n/rinn_data1/seq/lgoff/Projects/BrainMap/data/bam/JR790/accepted_hits.bam</t>
  </si>
  <si>
    <t>/n/rinn_data1/seq/lgoff/Projects/BrainMap/data/bam/JR791/accepted_hits.bam</t>
  </si>
  <si>
    <t>/n/rinn_data1/seq/lgoff/Projects/BrainMap/data/bam/JR792/accepted_hits.bam</t>
  </si>
  <si>
    <t>/n/rinn_data1/seq/lgoff/Projects/BrainMap/data/bam/JR796/accepted_hits.bam</t>
  </si>
  <si>
    <t>/n/rinn_data1/seq/lgoff/Projects/BrainMap/data/bam/JR797/accepted_hits.bam</t>
  </si>
  <si>
    <t>/n/rinn_data1/seq/lgoff/Projects/BrainMap/data/bam/JR798/accepted_hits.bam</t>
  </si>
  <si>
    <t>/n/rinn_data1/seq/lgoff/Projects/BrainMap/data/bam/JR799/accepted_hits.bam</t>
  </si>
  <si>
    <t>/n/rinn_data1/seq/lgoff/Projects/BrainMap/data/bam/JR800/accepted_hits.bam</t>
  </si>
  <si>
    <t>/n/rinn_data1/seq/lgoff/Projects/BrainMap/data/bam/JR801/accepted_hits.bam</t>
  </si>
  <si>
    <t>/n/rinn_data1/seq/lgoff/Projects/BrainMap/data/bam/JR802/accepted_hits.bam</t>
  </si>
  <si>
    <t>/n/rinn_data1/seq/lgoff/Projects/BrainMap/data/bam/JR804/accepted_hits.bam</t>
  </si>
  <si>
    <t>/n/rinn_data1/seq/lgoff/Projects/BrainMap/data/bam/JR805/accepted_hits.bam</t>
  </si>
  <si>
    <t>/n/rinn_data1/seq/lgoff/Projects/BrainMap/data/bam/JR806/accepted_hits.bam</t>
  </si>
  <si>
    <t>/n/rinn_data1/seq/lgoff/Projects/BrainMap/data/bam/JR807/accepted_hits.bam</t>
  </si>
  <si>
    <t>/n/rinn_data1/seq/lgoff/Projects/BrainMap/data/bam/JR808/accepted_hits.bam</t>
  </si>
  <si>
    <t>/n/rinn_data1/seq/lgoff/Projects/BrainMap/data/bam/JR809/accepted_hits.bam</t>
  </si>
  <si>
    <t>/n/rinn_data1/seq/lgoff/Projects/BrainMap/data/bam/JR810/accepted_hits.bam</t>
  </si>
  <si>
    <t>/n/rinn_data1/seq/lgoff/Projects/BrainMap/data/bam/JR811/accepted_hits.bam</t>
  </si>
  <si>
    <t>/n/rinn_data1/seq/lgoff/Projects/BrainMap/data/bam/JR812/accepted_hits.bam</t>
  </si>
  <si>
    <t>/n/rinn_data1/seq/lgoff/Projects/BrainMap/data/bam/JR813/accepted_hits.bam</t>
  </si>
  <si>
    <t>/n/rinn_data1/seq/lgoff/Projects/BrainMap/data/bam/JR817/accepted_hits.bam</t>
  </si>
  <si>
    <t>/n/rinn_data1/seq/lgoff/Projects/BrainMap/data/bam/JR818/accepted_hits.bam</t>
  </si>
  <si>
    <t>/n/rinn_data1/seq/lgoff/Projects/BrainMap/data/bam/JR819/accepted_hits.bam</t>
  </si>
  <si>
    <t>/n/rinn_data1/seq/lgoff/Projects/BrainMap/data/bam/JR820/accepted_hits.bam</t>
  </si>
  <si>
    <t>/n/rinn_data1/seq/lgoff/Projects/BrainMap/data/bam/JR821/accepted_hits.bam</t>
  </si>
  <si>
    <t>/n/rinn_data1/seq/lgoff/Projects/BrainMap/data/bam/JR822/accepted_hits.bam</t>
  </si>
  <si>
    <t>/n/rinn_data1/seq/lgoff/Projects/BrainMap/data/bam/JR823/accepted_hits.bam</t>
  </si>
  <si>
    <t>/n/rinn_data1/seq/lgoff/Projects/BrainMap/data/bam/JR824/accepted_hits.bam</t>
  </si>
  <si>
    <t>/n/rinn_data1/seq/lgoff/Projects/BrainMap/data/bam/JR825/accepted_hits.bam</t>
  </si>
  <si>
    <t>/n/rinn_data1/seq/lgoff/Projects/BrainMap/data/bam/JR826/accepted_hits.bam</t>
  </si>
  <si>
    <t>/n/rinn_data1/seq/lgoff/Projects/BrainMap/data/bam/JR827/accepted_hits.bam</t>
  </si>
  <si>
    <t>/n/rinn_data1/seq/lgoff/Projects/BrainMap/data/bam/JR828/accepted_hits.bam</t>
  </si>
  <si>
    <t>/n/rinn_data1/seq/lgoff/Projects/BrainMap/data/bam/JR803/accepted_hits.bam</t>
  </si>
  <si>
    <t>JR737</t>
  </si>
  <si>
    <t>JR740</t>
  </si>
  <si>
    <t>JR741</t>
  </si>
  <si>
    <t>JR742</t>
  </si>
  <si>
    <t>JR743</t>
  </si>
  <si>
    <t>JR744</t>
  </si>
  <si>
    <t>JR745</t>
  </si>
  <si>
    <t>JR746</t>
  </si>
  <si>
    <t>JR747</t>
  </si>
  <si>
    <t>JR748</t>
  </si>
  <si>
    <t>JR749</t>
  </si>
  <si>
    <t>JR750</t>
  </si>
  <si>
    <t>JR751</t>
  </si>
  <si>
    <t>JR752</t>
  </si>
  <si>
    <t>JR753</t>
  </si>
  <si>
    <t>JR754</t>
  </si>
  <si>
    <t>JR755</t>
  </si>
  <si>
    <t>JR756</t>
  </si>
  <si>
    <t>JR757</t>
  </si>
  <si>
    <t>JR758</t>
  </si>
  <si>
    <t>JR759</t>
  </si>
  <si>
    <t>JR760</t>
  </si>
  <si>
    <t>JR761</t>
  </si>
  <si>
    <t>JR762</t>
  </si>
  <si>
    <t>JR763</t>
  </si>
  <si>
    <t>JR764</t>
  </si>
  <si>
    <t>JR765</t>
  </si>
  <si>
    <t>JR766</t>
  </si>
  <si>
    <t>JR767</t>
  </si>
  <si>
    <t>JR768</t>
  </si>
  <si>
    <t>JR769</t>
  </si>
  <si>
    <t>JR770</t>
  </si>
  <si>
    <t>JR771</t>
  </si>
  <si>
    <t>JR772</t>
  </si>
  <si>
    <t>JR773</t>
  </si>
  <si>
    <t>JR774</t>
  </si>
  <si>
    <t>JR775</t>
  </si>
  <si>
    <t>JR776</t>
  </si>
  <si>
    <t>JR777</t>
  </si>
  <si>
    <t>JR778</t>
  </si>
  <si>
    <t>JR779</t>
  </si>
  <si>
    <t>JR780</t>
  </si>
  <si>
    <t>JR781</t>
  </si>
  <si>
    <t>JR782</t>
  </si>
  <si>
    <t>JR783</t>
  </si>
  <si>
    <t>JR784</t>
  </si>
  <si>
    <t>JR785</t>
  </si>
  <si>
    <t>JR786</t>
  </si>
  <si>
    <t>JR787</t>
  </si>
  <si>
    <t>JR788</t>
  </si>
  <si>
    <t>JR789</t>
  </si>
  <si>
    <t>JR790</t>
  </si>
  <si>
    <t>JR791</t>
  </si>
  <si>
    <t>JR792</t>
  </si>
  <si>
    <t>JR796</t>
  </si>
  <si>
    <t>JR797</t>
  </si>
  <si>
    <t>JR798</t>
  </si>
  <si>
    <t>JR799</t>
  </si>
  <si>
    <t>JR800</t>
  </si>
  <si>
    <t>JR801</t>
  </si>
  <si>
    <t>JR802</t>
  </si>
  <si>
    <t>JR803</t>
  </si>
  <si>
    <t>JR804</t>
  </si>
  <si>
    <t>JR805</t>
  </si>
  <si>
    <t>JR806</t>
  </si>
  <si>
    <t>JR807</t>
  </si>
  <si>
    <t>JR808</t>
  </si>
  <si>
    <t>JR809</t>
  </si>
  <si>
    <t>JR810</t>
  </si>
  <si>
    <t>JR811</t>
  </si>
  <si>
    <t>JR812</t>
  </si>
  <si>
    <t>JR813</t>
  </si>
  <si>
    <t>JR817</t>
  </si>
  <si>
    <t>JR818</t>
  </si>
  <si>
    <t>JR819</t>
  </si>
  <si>
    <t>JR820</t>
  </si>
  <si>
    <t>JR821</t>
  </si>
  <si>
    <t>JR822</t>
  </si>
  <si>
    <t>JR823</t>
  </si>
  <si>
    <t>JR824</t>
  </si>
  <si>
    <t>JR825</t>
  </si>
  <si>
    <t>JR826</t>
  </si>
  <si>
    <t>JR827</t>
  </si>
  <si>
    <t>JR828</t>
  </si>
  <si>
    <t>Strain</t>
  </si>
  <si>
    <t>Genotype</t>
  </si>
  <si>
    <t>JR#</t>
  </si>
  <si>
    <t>mouse ID</t>
  </si>
  <si>
    <t>Genetic background</t>
  </si>
  <si>
    <t>Sex</t>
  </si>
  <si>
    <t>DOB</t>
  </si>
  <si>
    <t>age at harvesting</t>
  </si>
  <si>
    <t>harvesting date</t>
  </si>
  <si>
    <t>Brain dissection by</t>
  </si>
  <si>
    <t>Notes</t>
  </si>
  <si>
    <t>Mother ID (DOB)</t>
  </si>
  <si>
    <t>Father ID (DOB)</t>
  </si>
  <si>
    <t>pulverization &amp; Trizol homogenization  date</t>
  </si>
  <si>
    <t>pulverization &amp; Trizol homogenization  by</t>
  </si>
  <si>
    <t>Trizol lysates stored at -80C Brain Map Trizol Box…</t>
  </si>
  <si>
    <t>RNA isolation (Aqueous phase + Qiacube) date</t>
  </si>
  <si>
    <t xml:space="preserve">RNA isolation by </t>
  </si>
  <si>
    <t>RNA stored at -80C  Box</t>
  </si>
  <si>
    <t>Nanodrop date</t>
  </si>
  <si>
    <t>Nanodrop by</t>
  </si>
  <si>
    <t>RNA conc nanodrop (ng/ul)</t>
  </si>
  <si>
    <t>260/280</t>
  </si>
  <si>
    <t>260/230</t>
  </si>
  <si>
    <t>BioA (Total RNA Nano) date</t>
  </si>
  <si>
    <t>dilution for BioA</t>
  </si>
  <si>
    <t>RNA RIN</t>
  </si>
  <si>
    <t>RNA BioA file</t>
  </si>
  <si>
    <t>library prep #</t>
  </si>
  <si>
    <t>library prep cycler</t>
  </si>
  <si>
    <t xml:space="preserve">library prep  completed date </t>
  </si>
  <si>
    <t>Library prep by</t>
  </si>
  <si>
    <t>library sample name</t>
  </si>
  <si>
    <t>RNA input (ng)</t>
  </si>
  <si>
    <t>PCR cycles</t>
  </si>
  <si>
    <t>library 96-well start position</t>
  </si>
  <si>
    <t>Index</t>
  </si>
  <si>
    <t>TruSeq index name</t>
  </si>
  <si>
    <t>TruSeq index sequence</t>
  </si>
  <si>
    <t xml:space="preserve">ng/ul </t>
  </si>
  <si>
    <t>Dilution for DNA-HS</t>
  </si>
  <si>
    <t xml:space="preserve">region % of total (should be &gt;80) </t>
  </si>
  <si>
    <t>average fragment size (bp)</t>
  </si>
  <si>
    <t xml:space="preserve">ng/ul-BioA  (adjusted for dilution) </t>
  </si>
  <si>
    <t xml:space="preserve">Molarity (nM-BioA  adjusted for dilution) </t>
  </si>
  <si>
    <t>BioA file</t>
  </si>
  <si>
    <t xml:space="preserve">Sequencing pool </t>
  </si>
  <si>
    <t>HiSeq2500 Flow cell</t>
  </si>
  <si>
    <t>linc-Brn1a</t>
  </si>
  <si>
    <t>linc-Brn1a_318-7</t>
  </si>
  <si>
    <t>N3</t>
  </si>
  <si>
    <t>KO</t>
  </si>
  <si>
    <t>M</t>
  </si>
  <si>
    <t>10 weeks</t>
  </si>
  <si>
    <t>SCL</t>
  </si>
  <si>
    <t>A-19</t>
  </si>
  <si>
    <t>-</t>
  </si>
  <si>
    <t>CG/MS</t>
  </si>
  <si>
    <t>Box 3</t>
  </si>
  <si>
    <t>CG</t>
  </si>
  <si>
    <t>Box-2</t>
  </si>
  <si>
    <t>1:3</t>
  </si>
  <si>
    <t>CG_BrainMap_6_Eukaryote Total RNA Nano_DE13804067_2014-04-30_18-41-04</t>
  </si>
  <si>
    <t>Mastercycler</t>
  </si>
  <si>
    <t>linc-Brn1a_318-7 (A19)_KO-M_adult brain</t>
  </si>
  <si>
    <t>500 ng</t>
  </si>
  <si>
    <t>F-1</t>
  </si>
  <si>
    <t>AR012</t>
  </si>
  <si>
    <t>CTTGTA</t>
  </si>
  <si>
    <t>1:5</t>
  </si>
  <si>
    <t>CG_BrainMap_2a_High Sensitivity DNA Assay_DE13804067_2014-05-06_18-00-40</t>
  </si>
  <si>
    <t>JR837</t>
  </si>
  <si>
    <t>linc-Brn1a_320-4</t>
  </si>
  <si>
    <t>8 weeks</t>
  </si>
  <si>
    <t>A-64</t>
  </si>
  <si>
    <t>MM/CG</t>
  </si>
  <si>
    <t>CG_BrainMap_13_Eukaryote Total RNA Nano_DE13804067_2014-05-27_20-54-45</t>
  </si>
  <si>
    <t>Tetrad</t>
  </si>
  <si>
    <t>linc-Brn1a_320-4 (A64)_KO-M_adult brain</t>
  </si>
  <si>
    <t>AR007</t>
  </si>
  <si>
    <t>CAGATC</t>
  </si>
  <si>
    <t>1:10</t>
  </si>
  <si>
    <t>CG_BrainMap_13_High Sensitivity DNA Assay_DE13804067_2014-05-30_18-17-00</t>
  </si>
  <si>
    <t>Rinn_pool_69</t>
  </si>
  <si>
    <t>linc-Brn1b</t>
  </si>
  <si>
    <t>linc-Brn1b_385-7</t>
  </si>
  <si>
    <t>A-32</t>
  </si>
  <si>
    <t>CG/CG</t>
  </si>
  <si>
    <t>Box 4</t>
  </si>
  <si>
    <t>1:4</t>
  </si>
  <si>
    <t>linc-Brn1b_385-7 (A32)_KO-M_adult brain</t>
  </si>
  <si>
    <t>E-1</t>
  </si>
  <si>
    <t>AR013</t>
  </si>
  <si>
    <t>AGTCAA</t>
  </si>
  <si>
    <t>JR835</t>
  </si>
  <si>
    <t>linc-Brn1b_386-4</t>
  </si>
  <si>
    <t>F</t>
  </si>
  <si>
    <t>A-62</t>
  </si>
  <si>
    <t>linc-Brn1b_386-4 (A62)_KO-F_adult brain</t>
  </si>
  <si>
    <t>H-1</t>
  </si>
  <si>
    <t>AR002</t>
  </si>
  <si>
    <t>CGATGT</t>
  </si>
  <si>
    <t>JR836</t>
  </si>
  <si>
    <t>linc-Brn1b_386-8</t>
  </si>
  <si>
    <t>A-63</t>
  </si>
  <si>
    <t>linc-Brn1b_386-8 (A63)_KO-F_adult brain</t>
  </si>
  <si>
    <t>G-1</t>
  </si>
  <si>
    <t>AR004</t>
  </si>
  <si>
    <t>TGACCA</t>
  </si>
  <si>
    <t>linc-Cox2</t>
  </si>
  <si>
    <t>linc-Cox2_153-2</t>
  </si>
  <si>
    <t>A-14</t>
  </si>
  <si>
    <t>CG/SCL</t>
  </si>
  <si>
    <t>linc-Cox2_153-2 (A14)_KO-F_adult brain</t>
  </si>
  <si>
    <t>D-1</t>
  </si>
  <si>
    <t>AR019</t>
  </si>
  <si>
    <t>GTGAAA</t>
  </si>
  <si>
    <t>linc-Cox2_153-3</t>
  </si>
  <si>
    <t>A-13</t>
  </si>
  <si>
    <t>SCL/MM</t>
  </si>
  <si>
    <t>Box SCL</t>
  </si>
  <si>
    <t>SCL_BrainMap_9__Eukaryote Total RNA Nano_DE13804067_2014-05-12_15-03-34</t>
  </si>
  <si>
    <t>linc-Cox2_153-3 (A13)_KO-M_adult brain</t>
  </si>
  <si>
    <t>AR001</t>
  </si>
  <si>
    <t>ATCACG</t>
  </si>
  <si>
    <t>CG_BrainMap_7_High Sensitivity DNA Assay_DE13804067_2014-05-14_10-27-25</t>
  </si>
  <si>
    <t>linc-Cox2_171-1</t>
  </si>
  <si>
    <t>A-44</t>
  </si>
  <si>
    <t>1:8</t>
  </si>
  <si>
    <t>CG_BrainMap_10_Eukaryote Total RNA Nano_DE13804067_2014-05-16_13-03-23</t>
  </si>
  <si>
    <t>linc-Cox2_171-1 (A44)_KO-F_adult brain</t>
  </si>
  <si>
    <t>CG_BrainMap_9_High Sensitivity DNA Assay_DE13804067_2014-05-20_18-47-34</t>
  </si>
  <si>
    <t>linc-Egfr (Edon)</t>
  </si>
  <si>
    <t>linc-Egfr_339-5</t>
  </si>
  <si>
    <t>13 weeks</t>
  </si>
  <si>
    <t>A-7</t>
  </si>
  <si>
    <t>CG_BrainMap_5_Eukaryote Total RNA Nano_DE13804067_2014-04-30_17-35-28</t>
  </si>
  <si>
    <t>linc-Egfr_339-5 (A7)_KO-M_adult brain</t>
  </si>
  <si>
    <t>C-1</t>
  </si>
  <si>
    <t>AR023</t>
  </si>
  <si>
    <t>GAGTGG</t>
  </si>
  <si>
    <t>linc-Egfr_340-1</t>
  </si>
  <si>
    <t>A-34</t>
  </si>
  <si>
    <t>linc-Egfr_340-1 (A34)_KO-F_adult brain</t>
  </si>
  <si>
    <t>linc-Egfr_340-4</t>
  </si>
  <si>
    <t>A-33</t>
  </si>
  <si>
    <t>linc-Egfr_340-4 (A33)_KO-M_adult brain</t>
  </si>
  <si>
    <t>AR008</t>
  </si>
  <si>
    <t>ACTTGA</t>
  </si>
  <si>
    <t xml:space="preserve">linc-Enc1 </t>
  </si>
  <si>
    <t>linc-Enc1_299-4</t>
  </si>
  <si>
    <t>A-5</t>
  </si>
  <si>
    <t>linc-Enc1_299-4 (A5)_KO-M_adult brain</t>
  </si>
  <si>
    <t>H-2</t>
  </si>
  <si>
    <t>linc-Enc1_300-4</t>
  </si>
  <si>
    <t>A-21</t>
  </si>
  <si>
    <t>linc-Enc1_300-4 (A21)_KO-F_adult brain</t>
  </si>
  <si>
    <t>AR011</t>
  </si>
  <si>
    <t>GGCTAC</t>
  </si>
  <si>
    <t>linc-Enc1_301-4</t>
  </si>
  <si>
    <t>A-45</t>
  </si>
  <si>
    <t>MM/DS</t>
  </si>
  <si>
    <t>Box 6</t>
  </si>
  <si>
    <t>MM</t>
  </si>
  <si>
    <t>MM_BrainMap_11_Eukaryote Total RNA Nano_DE13804067_2014-05-20_16-20-12</t>
  </si>
  <si>
    <t>linc-Enc1_301-4 (A45)_KO-M_adult brain</t>
  </si>
  <si>
    <t>F-2</t>
  </si>
  <si>
    <t>CG_BrainMap_11_High Sensitivity DNA Assay_DE13804067_2014-05-22_17-23-31</t>
  </si>
  <si>
    <t>linc-Evi1 (Manr)</t>
  </si>
  <si>
    <t>linc-Evi1_190-4</t>
  </si>
  <si>
    <t>11 weeks</t>
  </si>
  <si>
    <t>A-20</t>
  </si>
  <si>
    <t>linc-Evi1_190-4 (A20)_KO-M_adult brain</t>
  </si>
  <si>
    <t>AR025</t>
  </si>
  <si>
    <t>ACTGAT</t>
  </si>
  <si>
    <t>linc-Evi1_190-5</t>
  </si>
  <si>
    <t>A-17</t>
  </si>
  <si>
    <t>linc-Evi1_190-5 (A17)_KO-M_adult brain</t>
  </si>
  <si>
    <t>AR018</t>
  </si>
  <si>
    <t>GTCCGC</t>
  </si>
  <si>
    <t>linc-Evi1_192-2</t>
  </si>
  <si>
    <t>A-46</t>
  </si>
  <si>
    <t>linc-Evi1_192-2 (A46)_KO-M_adult brain</t>
  </si>
  <si>
    <t>linc-HoxA1 (Haunt)</t>
  </si>
  <si>
    <t>linc-HoxA1_290-3</t>
  </si>
  <si>
    <t>A-18</t>
  </si>
  <si>
    <t>linc-HoxA1_290-3 (A18)_KO-F_adult brain</t>
  </si>
  <si>
    <t>AR016</t>
  </si>
  <si>
    <t>CCGTCC</t>
  </si>
  <si>
    <t>linc-HoxA1_290-5</t>
  </si>
  <si>
    <t>A-22</t>
  </si>
  <si>
    <t>linc-HoxA1_290-5 (A22)_KO-M_adult brain</t>
  </si>
  <si>
    <t>A-1</t>
  </si>
  <si>
    <t>AR006</t>
  </si>
  <si>
    <t>GCCAAT</t>
  </si>
  <si>
    <t>linc-HoxA1_291-3</t>
  </si>
  <si>
    <t>A-43</t>
  </si>
  <si>
    <t>linc-HoxA1_291-3 (A43)_KO-F_adult brain</t>
  </si>
  <si>
    <t>E-2</t>
  </si>
  <si>
    <t>linc-Insig2 (Celr)</t>
  </si>
  <si>
    <t>linc-Insig2_315-1</t>
  </si>
  <si>
    <t>A-9</t>
  </si>
  <si>
    <t>linc-Insig2_315-1 (A9)_KO-M_adult brain</t>
  </si>
  <si>
    <t>AR021</t>
  </si>
  <si>
    <t>GTTTCG</t>
  </si>
  <si>
    <t>CG_BrainMap_3_High Sensitivity DNA Assay_DE13804067_2014-05-06_19-00-47</t>
  </si>
  <si>
    <t>linc-Insig2_315-2</t>
  </si>
  <si>
    <t>A-10</t>
  </si>
  <si>
    <t>linc-Insig2_315-2 (A10)_KO-F_adult brain</t>
  </si>
  <si>
    <t>linc-Insig2_316-5</t>
  </si>
  <si>
    <t>A-42</t>
  </si>
  <si>
    <t>linc-Insig2_316-5 (A42)_KO-M_adult brain</t>
  </si>
  <si>
    <t>G-2</t>
  </si>
  <si>
    <t>linc-Irx5 (Crnde)</t>
  </si>
  <si>
    <t>linc-Irx5_299-4</t>
  </si>
  <si>
    <t>A-6</t>
  </si>
  <si>
    <t>linc-Irx5_299-4 (A6)_KO-M_adult brain</t>
  </si>
  <si>
    <t>C-2</t>
  </si>
  <si>
    <t>linc-Irx5_300-2</t>
  </si>
  <si>
    <t>A-57</t>
  </si>
  <si>
    <t>linc-Irx5_300-2 (A57)_KO-M_adult brain</t>
  </si>
  <si>
    <t>linc-Irx5_300-8</t>
  </si>
  <si>
    <t>A-56</t>
  </si>
  <si>
    <t>linc-Irx5_300-8 (A56)_KO-F_adult brain</t>
  </si>
  <si>
    <t>CG_BrainMap_12_High Sensitivity DNA Assay_DE13804067_2014-05-22_18-56-30</t>
  </si>
  <si>
    <t>linc-Jarid1c (Kantr)</t>
  </si>
  <si>
    <t>linc-Jarid1c_301-3</t>
  </si>
  <si>
    <t>N2.5</t>
  </si>
  <si>
    <t>A-38</t>
  </si>
  <si>
    <t>lost (or missing?) left OB</t>
  </si>
  <si>
    <t>linc-Jarid1c_301-3 (A38)_KO-F_adult brain</t>
  </si>
  <si>
    <t>B-2</t>
  </si>
  <si>
    <t>AR010</t>
  </si>
  <si>
    <t>TAGCTT</t>
  </si>
  <si>
    <t>linc-Jarid1c_301-4</t>
  </si>
  <si>
    <t>A-39</t>
  </si>
  <si>
    <t>MM/SCL</t>
  </si>
  <si>
    <t>MM_BrainMap_12_Eukaryote Total RNA Nano_DE13804067_2014-05-20_16-52-49</t>
  </si>
  <si>
    <t>linc-Jarid1c_301-4 (A39)_KO-M_adult brain</t>
  </si>
  <si>
    <t>linc-Jarid1c_301-7</t>
  </si>
  <si>
    <t>A-37</t>
  </si>
  <si>
    <t>linc-Jarid1c_301-7 (A37)_KO-F_adult brain</t>
  </si>
  <si>
    <t>AR005</t>
  </si>
  <si>
    <t>ACAGTG</t>
  </si>
  <si>
    <t>linc-P21 (Trp53cor)</t>
  </si>
  <si>
    <t>linc-P21_260-1</t>
  </si>
  <si>
    <t>A-11</t>
  </si>
  <si>
    <t>linc-p21_260-1 (A11)_KO-M_adult brain</t>
  </si>
  <si>
    <t>A-2</t>
  </si>
  <si>
    <t>linc-P21_260-8</t>
  </si>
  <si>
    <t>A-12</t>
  </si>
  <si>
    <t>linc-p21_260-8 (A12)_KO-F_adult brain</t>
  </si>
  <si>
    <t>CG_BrainMap_8_High Sensitivity DNA Assay_DE13804067_2014-05-14_11-32-21</t>
  </si>
  <si>
    <t>linc-P21_261-6</t>
  </si>
  <si>
    <t>A-47</t>
  </si>
  <si>
    <t>linc-P21_261-6 (A47)_KO-M_adult brain</t>
  </si>
  <si>
    <t>AR009</t>
  </si>
  <si>
    <t>GATCAG</t>
  </si>
  <si>
    <t>linc-Sox2 (Peril)</t>
  </si>
  <si>
    <t>linc-Sox2_351-4</t>
  </si>
  <si>
    <t>A-15</t>
  </si>
  <si>
    <t>linc-Sox2_351-4 (A15)_KO-M_adult brain</t>
  </si>
  <si>
    <t>linc-Sox2_351-8</t>
  </si>
  <si>
    <t>A-16</t>
  </si>
  <si>
    <t>linc-Sox2_351-8 (A16)_KO-M_adult brain</t>
  </si>
  <si>
    <t>H-3</t>
  </si>
  <si>
    <t>linc-Sox2_8</t>
  </si>
  <si>
    <t>9 weeks</t>
  </si>
  <si>
    <t>A-61</t>
  </si>
  <si>
    <t>linc-Sox2_8 (A61)_KO-M_adult brain</t>
  </si>
  <si>
    <t>Tug1</t>
  </si>
  <si>
    <t>Tug1_199-9</t>
  </si>
  <si>
    <t>A-8</t>
  </si>
  <si>
    <t>Tug1_199-9 (A8)_KO-F_adult brain</t>
  </si>
  <si>
    <t>Tug1_200-3</t>
  </si>
  <si>
    <t>A-26</t>
  </si>
  <si>
    <t>Tug1_200-3 (A26)_KO-M_adult brain</t>
  </si>
  <si>
    <t>G-3</t>
  </si>
  <si>
    <t>Tug1_201-3</t>
  </si>
  <si>
    <t>A-31</t>
  </si>
  <si>
    <t>used also for sperm/testes collection</t>
  </si>
  <si>
    <t>Tug1_201-3 (A31)_KO-M_adult brain</t>
  </si>
  <si>
    <t>D-2</t>
  </si>
  <si>
    <t>CG_BrainMap_10_High Sensitivity DNA Assay_DE13804067_2014-05-20_19-54-36</t>
  </si>
  <si>
    <t>linc-Brn1a WT</t>
  </si>
  <si>
    <t>linc-Brn1a_317-1</t>
  </si>
  <si>
    <t>WT</t>
  </si>
  <si>
    <t>A-4</t>
  </si>
  <si>
    <t>linc-Brn1a_317-1 (A4)_WT-F_adult brain</t>
  </si>
  <si>
    <t>linc-Brn1a_317-4</t>
  </si>
  <si>
    <t>linc-Brn1a_317-4 (A2)_WT-M_adult brain</t>
  </si>
  <si>
    <t xml:space="preserve">JR796 </t>
  </si>
  <si>
    <t>linc-Brn1a_318-3</t>
  </si>
  <si>
    <t>A-28</t>
  </si>
  <si>
    <t>linc-Brn1a_318-3 (A28)_WT-M_adult brain</t>
  </si>
  <si>
    <t>linc-Brn1b WT</t>
  </si>
  <si>
    <t>linc-Brn1b_385-6</t>
  </si>
  <si>
    <t xml:space="preserve">M </t>
  </si>
  <si>
    <t>A-49</t>
  </si>
  <si>
    <t>linc-Brn1b_385-6 (A49)_WT-M_adult brain</t>
  </si>
  <si>
    <t>linc-Egfr (Edon) WT</t>
  </si>
  <si>
    <t>linc-Egfr_339-6</t>
  </si>
  <si>
    <t>A-3</t>
  </si>
  <si>
    <t>SCL/SCL</t>
  </si>
  <si>
    <t>CG_BrainMap_2_Eukaryote Total RNA Nano_DE13804067_2014-04-24_13-21-45</t>
  </si>
  <si>
    <t>linc-Egfr_339-6 (A3)_WT-F_adult brain</t>
  </si>
  <si>
    <t>linc-Enc1 WT</t>
  </si>
  <si>
    <t>linc-Enc1_300-3</t>
  </si>
  <si>
    <t>A-24</t>
  </si>
  <si>
    <t>linc-Enc1_300-3 (A24)_WT-M_adult brain</t>
  </si>
  <si>
    <t>linc-Enc1_300-5</t>
  </si>
  <si>
    <t>A-35</t>
  </si>
  <si>
    <t>linc-Enc1_300-5 (A35)_WT-F_adult brain</t>
  </si>
  <si>
    <t>linc-Enc1_300-7</t>
  </si>
  <si>
    <t>A-25</t>
  </si>
  <si>
    <t>linc-Enc1_300-7 (A25)_WT-M_adult brain</t>
  </si>
  <si>
    <t>linc-Evi1 (Manr) WT</t>
  </si>
  <si>
    <t>linc-Evi1_190-3</t>
  </si>
  <si>
    <t>A-27</t>
  </si>
  <si>
    <t>linc-Evi1_190-3 (A27)_WT-F_adult brain</t>
  </si>
  <si>
    <t>B-1</t>
  </si>
  <si>
    <t>linc-Evi1_192-5</t>
  </si>
  <si>
    <t>A-52</t>
  </si>
  <si>
    <t>linc-Evi1_192-5 (A52)_WT-F_adult brain</t>
  </si>
  <si>
    <t>linc-HoxA1 (Haunt) WT</t>
  </si>
  <si>
    <t>linc-HoxA1_289-4</t>
  </si>
  <si>
    <t>linc-HoxA1_289-4 (A1)_WT-M_adult brain</t>
  </si>
  <si>
    <t>linc-HoxA1_290-4</t>
  </si>
  <si>
    <t>A-29</t>
  </si>
  <si>
    <t>SCL/CG</t>
  </si>
  <si>
    <t>linc-HoxA1_290-4 (A29)_WT-M_adult brain</t>
  </si>
  <si>
    <t>linc-Irx5 (Crnde) WT</t>
  </si>
  <si>
    <t>linc-Irx5_301-10</t>
  </si>
  <si>
    <t>A-54</t>
  </si>
  <si>
    <t>linc-Irx5_301-10 (A54)_WT-F_adult brain</t>
  </si>
  <si>
    <t>linc-Irx5_301-2</t>
  </si>
  <si>
    <t>A-55</t>
  </si>
  <si>
    <t>linc-Irx5_301-2 (A55)_WT-F_adult brain</t>
  </si>
  <si>
    <t>linc-Jarid1c (Kantr) WT</t>
  </si>
  <si>
    <t>linc-Jarid1c_300-3</t>
  </si>
  <si>
    <t>14 weeks</t>
  </si>
  <si>
    <t>A-60</t>
  </si>
  <si>
    <t>linc-Jarid1c_300-3 (A60)_WT-M_adult brain</t>
  </si>
  <si>
    <t>linc-Jarid1c_308-1</t>
  </si>
  <si>
    <t>A-59</t>
  </si>
  <si>
    <t>linc-Jarid1c_308-1 (A59)_WT-M_adult brain</t>
  </si>
  <si>
    <t>linc-Jarid1c_308-10</t>
  </si>
  <si>
    <t>A-58</t>
  </si>
  <si>
    <t>linc-Jarid1c_308-10 (A58)_WT-M_adult brain</t>
  </si>
  <si>
    <t>linc-P21 (Trp53cor) WT</t>
  </si>
  <si>
    <t>linc-P21_261-2</t>
  </si>
  <si>
    <t>A-51</t>
  </si>
  <si>
    <t>linc-P21_261-2 (A51)_WT-M_adult brain</t>
  </si>
  <si>
    <t>Status</t>
  </si>
  <si>
    <t>Litter number</t>
  </si>
  <si>
    <t>Brain dissection by (Homogenization by)</t>
  </si>
  <si>
    <t>number of embryos</t>
  </si>
  <si>
    <t>nanodrop by</t>
  </si>
  <si>
    <t>need 2 more KO</t>
  </si>
  <si>
    <t>linc-Brn1a_L38-4</t>
  </si>
  <si>
    <t>L38</t>
  </si>
  <si>
    <t>E14.5</t>
  </si>
  <si>
    <t>AG (MM)</t>
  </si>
  <si>
    <t>1 KO, 1 WT, 3 het</t>
  </si>
  <si>
    <t>Yes</t>
  </si>
  <si>
    <t>318-4(1/29/14)</t>
  </si>
  <si>
    <t>not yet (Trizol Box 1)</t>
  </si>
  <si>
    <t>DONE</t>
  </si>
  <si>
    <t>linc-Brn1b_L42-3</t>
  </si>
  <si>
    <t>L42</t>
  </si>
  <si>
    <t>AG (DS)</t>
  </si>
  <si>
    <t>3 KO, 0 WT, 4 Het, 2 resorbed / a few had brown stuff in sacs / 1 smaller (#2, KO) looked E12ish / Het trizol in Box-H1</t>
  </si>
  <si>
    <t>341-5(10/21/13)</t>
  </si>
  <si>
    <t>355-2(10/2/13)</t>
  </si>
  <si>
    <t>Box1</t>
  </si>
  <si>
    <t>1:2</t>
  </si>
  <si>
    <t>CG_BrainMap_7_Eukaryote Total RNA Nano_DE13804067_2014-05-04_14-04-52</t>
  </si>
  <si>
    <t>linc-Brn1b_L42-3_KO-F_E14.5 brain</t>
  </si>
  <si>
    <t>CG_BrainMap_4_High Sensitivity DNA Assay_DE13804067_2014-05-09_13-59-41</t>
  </si>
  <si>
    <t>linc-Brn1b_L42-6</t>
  </si>
  <si>
    <t>linc-Brn1b_L42-6_KO-M_E14.5 brain</t>
  </si>
  <si>
    <t>CG_BrainMap_5_High Sensitivity DNA Assay_DE13804067_2014-05-09_14-55-14</t>
  </si>
  <si>
    <t>linc-Brn1b_L43-5</t>
  </si>
  <si>
    <t>L43</t>
  </si>
  <si>
    <t>MS (MS)</t>
  </si>
  <si>
    <t>2 KO, 1 WT, 2 Het, 2 resorbed / #4 (WT) is smaller and appear a bit underdeveloped / Het trizol in Box-H1</t>
  </si>
  <si>
    <t>359-5(8/19/2013)</t>
  </si>
  <si>
    <t>linc-Brn1b_L43-5_KO-M_E14.5 brain</t>
  </si>
  <si>
    <t>linc-Cox2_L1-3</t>
  </si>
  <si>
    <t>L1</t>
  </si>
  <si>
    <t>3 KO, 0 WT, 5 Het  / Het trizol in Box-H1</t>
  </si>
  <si>
    <t>171-4(2/18/2014)</t>
  </si>
  <si>
    <t>153-6(1/27/2014)</t>
  </si>
  <si>
    <t>linc-Cox2_L1-3_KO-F_E14.5 brain</t>
  </si>
  <si>
    <t>JR816</t>
  </si>
  <si>
    <t>linc-Cox2_L1-5</t>
  </si>
  <si>
    <t>linc-Cox2_L1-5_KO-M_E14.5 brain</t>
  </si>
  <si>
    <t>B-3</t>
  </si>
  <si>
    <t>JR829</t>
  </si>
  <si>
    <t>linc-Cox2_L2-2</t>
  </si>
  <si>
    <t>L2</t>
  </si>
  <si>
    <t>AG (MS)</t>
  </si>
  <si>
    <t>2 KO, 3 WT, 4 Het, 1 resorbed / Het trizol in Box-H1</t>
  </si>
  <si>
    <t>153-5(1/27/14)</t>
  </si>
  <si>
    <t>Box 1</t>
  </si>
  <si>
    <t>linc-Cox2_L2-2_KO-M_E14.5 brain</t>
  </si>
  <si>
    <t>linc-Egfr_L6-4</t>
  </si>
  <si>
    <t>L6</t>
  </si>
  <si>
    <t>2 KO, 0 WT, 5 Het / #1 (Het) was a runt, #2 (undetermined) had no eyes! (i think i found one under the cortex tho... was super weird) / Het trizol in Box-H1</t>
  </si>
  <si>
    <t>2(10/29/13)</t>
  </si>
  <si>
    <t>8(8/19/2013)</t>
  </si>
  <si>
    <t>MM_BrainMap_8_Eukaryote Total RNA Nano_DE13804067_2014-05-09_10-00-58</t>
  </si>
  <si>
    <t>linc-Egfr_L6-4_KO-M_E14.5 brain</t>
  </si>
  <si>
    <t>linc-Egfr_L6-5</t>
  </si>
  <si>
    <t>linc-Egfr_L6-5_KO-F_E14.5 brain</t>
  </si>
  <si>
    <t>JR838</t>
  </si>
  <si>
    <t>linc-Egfr_L9-4</t>
  </si>
  <si>
    <t>L9</t>
  </si>
  <si>
    <t>AG/DS</t>
  </si>
  <si>
    <t>1 KO, 1 WT, 5 Het, 1 und (genotyping didn’t work)</t>
  </si>
  <si>
    <t>339-4(1/7/14)</t>
  </si>
  <si>
    <t>Box 2</t>
  </si>
  <si>
    <t>CG_BrainMap_14_Eukaryote Total RNA Nano_DE13804067_2014-05-28_17-03-26</t>
  </si>
  <si>
    <t>linc-Egfr_L9-4_KO-M_E14.5 brain</t>
  </si>
  <si>
    <t>linc-Enc1</t>
  </si>
  <si>
    <t>linc-Enc1_L12-1</t>
  </si>
  <si>
    <t>L12</t>
  </si>
  <si>
    <t xml:space="preserve"> 3 KO, 1 WT, 2 Het / Het trizol in Box-H1</t>
  </si>
  <si>
    <t>7-(1/3/14)</t>
  </si>
  <si>
    <t>2-1/3/14</t>
  </si>
  <si>
    <t>linc-Enc1_L12-1_KO-F_E14.5 brain</t>
  </si>
  <si>
    <t>linc-Enc1_L12-5</t>
  </si>
  <si>
    <t>linc-Enc1_L12-5_KO-F_E14.5 brain</t>
  </si>
  <si>
    <t>F-3</t>
  </si>
  <si>
    <r>
      <t>DONE but EXCLUDE</t>
    </r>
    <r>
      <rPr>
        <b/>
        <sz val="10"/>
        <rFont val="Arial"/>
      </rPr>
      <t xml:space="preserve"> E13.5</t>
    </r>
  </si>
  <si>
    <t>L15</t>
  </si>
  <si>
    <t>E13.5</t>
  </si>
  <si>
    <t>MS (MM)</t>
  </si>
  <si>
    <t xml:space="preserve">this is E13.5 / 1 KO, 2 WT, 1 Het / Het trizol in Box-H1 / RNA not heat denatured for BioA </t>
  </si>
  <si>
    <t>6-??</t>
  </si>
  <si>
    <t>2-1/3/2013</t>
  </si>
  <si>
    <t>Box-1</t>
  </si>
  <si>
    <t>4/_/14</t>
  </si>
  <si>
    <t>mm_brainmap_3_Eukaryote Total RNA Nano_DE13804067_2014-04-30_11-15-39</t>
  </si>
  <si>
    <t>JR839</t>
  </si>
  <si>
    <t>linc-Enc1_L17-1</t>
  </si>
  <si>
    <t>L17</t>
  </si>
  <si>
    <t>3 KO, 1 WT, 2 Het / Het trizol in Box-H2</t>
  </si>
  <si>
    <t>2(1/5/2014)</t>
  </si>
  <si>
    <t>2(1/3/2014)</t>
  </si>
  <si>
    <t>linc-Enc1_L17-1_KO-M_E14.5 brain</t>
  </si>
  <si>
    <t>linc-Evi1_L19-7</t>
  </si>
  <si>
    <t>L19</t>
  </si>
  <si>
    <t xml:space="preserve">2 KO, 1 WT, 5 Het / Het trizol in Box-H2 </t>
  </si>
  <si>
    <t>No</t>
  </si>
  <si>
    <t>6-12/6/13</t>
  </si>
  <si>
    <t>6-(10/4/13)</t>
  </si>
  <si>
    <t>linc-Evi1_L19-7_KO-F_E14.5 brain</t>
  </si>
  <si>
    <t>CG_BrainMap_1_High Sensitivity DNA Assay_DE13804067_2014-05-06_16-22-16</t>
  </si>
  <si>
    <t>linc-Evi1_L20-4</t>
  </si>
  <si>
    <t>L20</t>
  </si>
  <si>
    <t>AG (MM/EL/DS)</t>
  </si>
  <si>
    <t xml:space="preserve">3 KO, 1 WT, 4 Het, 1 resorbed / Het trizol in Box-H2 / RNA not heat denatured for BioA </t>
  </si>
  <si>
    <t>8-1/6/2014</t>
  </si>
  <si>
    <t>6-10/4/2013</t>
  </si>
  <si>
    <t>linc-Evi1_L20-4_KO-F_E14.5 brain</t>
  </si>
  <si>
    <t>D-3</t>
  </si>
  <si>
    <t>CG_BrainMap_6_High Sensitivity DNA Assay_DE13804067_2014-05-09_15-43-50</t>
  </si>
  <si>
    <t>linc-Evi1_L23-4</t>
  </si>
  <si>
    <t>L23</t>
  </si>
  <si>
    <t>MS(MCG)</t>
  </si>
  <si>
    <t>1 KO, 0 WT, 4 Het, 4 resorbed / Het trizol in Box-H2</t>
  </si>
  <si>
    <t>3-1/2/2014</t>
  </si>
  <si>
    <t>1-10/4/2013</t>
  </si>
  <si>
    <t>linc-Evi1_L23-4_KO-M_E14.5 brain</t>
  </si>
  <si>
    <t>linc-HoxA1_L1-6</t>
  </si>
  <si>
    <t xml:space="preserve">1 KO, 3 WT, 3 Het, 2 resorbed / 1-4 + 7 had brown stuff in sacs / Het trizol in Box-H1 / RNA not heat denatured for BioA </t>
  </si>
  <si>
    <t>8(1/5/14)</t>
  </si>
  <si>
    <t>290-1-(1/28/2014)</t>
  </si>
  <si>
    <t>mm_brainmap_4_Eukaryote Total RNA Nano_DE13804067_2014-04-30_11-47-30</t>
  </si>
  <si>
    <t>linc-HoxA1_L1-6_KO-F_E14.5 brain</t>
  </si>
  <si>
    <t>linc-HoxA1_L2-6</t>
  </si>
  <si>
    <t>4 KO, 3 WT, 2 Het / Het trizol in Box-H1</t>
  </si>
  <si>
    <t>291-5 (2/18/14)</t>
  </si>
  <si>
    <t>291-2 (2/18/14)</t>
  </si>
  <si>
    <t>linc-HoxA1_L2-6_KO-M_E14.5 brain</t>
  </si>
  <si>
    <t>linc-HoxA1_L2-8</t>
  </si>
  <si>
    <t>linc-HoxA1_L2-8_KO-M_E14.5 brain</t>
  </si>
  <si>
    <t>DONE no lacZ expression by RNAseq</t>
  </si>
  <si>
    <t>linc-Insig2_L23-5</t>
  </si>
  <si>
    <t>DS (DS)</t>
  </si>
  <si>
    <t>3 KO, 0 WT, 8 Het</t>
  </si>
  <si>
    <t>?</t>
  </si>
  <si>
    <t>linc-Insig2_L23-5_KO-M_E14.5 brain</t>
  </si>
  <si>
    <t>linc-Insig2_L23-7</t>
  </si>
  <si>
    <t>linc-Insig2_L23-7_KO-F_E14.5 brain</t>
  </si>
  <si>
    <t>C-3</t>
  </si>
  <si>
    <t>linc-Insig2_L27-4</t>
  </si>
  <si>
    <t>L27</t>
  </si>
  <si>
    <t xml:space="preserve">2 KO, 1 WT, 4 Het / 2 embryos had major hemorages in ventricles/cortex/hindbrain (see images): #2 (KO), 6 (het) / Het trizol in Box-H1 / RNA not heat denatured for BioA </t>
  </si>
  <si>
    <t>314-5 (1/5/2014)</t>
  </si>
  <si>
    <t>316-1 (2/18/2014)</t>
  </si>
  <si>
    <t>linc-Insig2_L27-4_KO-F_E14.5 brain</t>
  </si>
  <si>
    <t>JR793</t>
  </si>
  <si>
    <t>linc-Irx5_L20-2</t>
  </si>
  <si>
    <t>2 KO, 4 WT, 2 Het, 1 resorbed / Het trizol in Box-H2</t>
  </si>
  <si>
    <t>300-4(???)</t>
  </si>
  <si>
    <t>????</t>
  </si>
  <si>
    <t>linc-Irx5_L20-2_KO-F_E14.5 brain</t>
  </si>
  <si>
    <t xml:space="preserve">Rinn_pool_68 </t>
  </si>
  <si>
    <t>linc-Irx5_L20-7</t>
  </si>
  <si>
    <t>linc-Irx5_L20-7_KO-M_E14.5 brain</t>
  </si>
  <si>
    <t>JR830</t>
  </si>
  <si>
    <t>linc-Irx5_L21-10</t>
  </si>
  <si>
    <t>L21</t>
  </si>
  <si>
    <t>MS/MCG</t>
  </si>
  <si>
    <t>1 KO, 2 WT, 7 Het / Het trizol in Box-H2</t>
  </si>
  <si>
    <t>5_1/5/2014</t>
  </si>
  <si>
    <t>8_7/3/2014</t>
  </si>
  <si>
    <t>linc-Irx5_L21-10_KO-F_E14.5 brain</t>
  </si>
  <si>
    <t>linc-Jarid1c (kantr)</t>
  </si>
  <si>
    <t>DONE but maybe need to be excluded (Dissection problem?)</t>
  </si>
  <si>
    <t>DS(DS)</t>
  </si>
  <si>
    <t xml:space="preserve">* I shouldn’t have use this sample for seq: dissection problem / *** meninges removed / 3 KO, 3 WT, 3 Het, 1 not determined / Trizol lysates were stored at -20C </t>
  </si>
  <si>
    <t>3-(11/19/13) het</t>
  </si>
  <si>
    <t>5-(7/23/13) KO</t>
  </si>
  <si>
    <t>linc-Jarid1c_L12-6_KO-F_E14.5 brain</t>
  </si>
  <si>
    <t xml:space="preserve">*** meninges removed / 3 KO, 3 WT, 3 Het, 1 not determined </t>
  </si>
  <si>
    <t>DS</t>
  </si>
  <si>
    <t>DS_JaridBrain_Eukaryote Total RNA Nano_DE13804067_2014-03-27_12-50-29</t>
  </si>
  <si>
    <t>linc-Jarid1c_L12-8_KO-M_E14.5 brain</t>
  </si>
  <si>
    <t>L13</t>
  </si>
  <si>
    <t>*** meninges removed / 4 KO, 1 WT, 2 Het / Trizol lysates were stored at -20C</t>
  </si>
  <si>
    <t>1-(11/1/13) het</t>
  </si>
  <si>
    <t>linc-Jarid1c_L13-2_KO-F_E14.5 brain</t>
  </si>
  <si>
    <t>E-3</t>
  </si>
  <si>
    <t xml:space="preserve">*** meninges removed / 4 KO, 1 WT, 2 Het </t>
  </si>
  <si>
    <t>linc-Jarid1c_L13-4_KO-M_E14.5 brain</t>
  </si>
  <si>
    <t>linc-p21 (Trp53cor)</t>
  </si>
  <si>
    <t>linc-p21_L17-3</t>
  </si>
  <si>
    <t>DS (SCL)</t>
  </si>
  <si>
    <t xml:space="preserve">1 KO, 3 WT, 7 Het / Het RNA in Box-H1 / RNA not heat denatured for BioA </t>
  </si>
  <si>
    <t>12-9/12/13</t>
  </si>
  <si>
    <t>1-10/25/13</t>
  </si>
  <si>
    <t>MM_BrianMap_1_Eukaryote Total RNA Nano_DE13804067_2014-04-21_11-23-10</t>
  </si>
  <si>
    <t>linc-p21_L17-3_KO-M_E14.5 brain</t>
  </si>
  <si>
    <t>linc-p21_L18-1</t>
  </si>
  <si>
    <t>L18</t>
  </si>
  <si>
    <t>1 KO, 0 WT, 5 Het / Het trizol in Box-H2</t>
  </si>
  <si>
    <t>261-4_2-22-2014</t>
  </si>
  <si>
    <t>260-4_1-24-2014</t>
  </si>
  <si>
    <t>linc-p21_L18-1_KO-M_E14.5 brain</t>
  </si>
  <si>
    <t>JR814</t>
  </si>
  <si>
    <t>linc-p21_L20-3</t>
  </si>
  <si>
    <t>AG/SCL</t>
  </si>
  <si>
    <t>2 KO, 1 WT, 4 Het / Het trizol in Box-H2</t>
  </si>
  <si>
    <t>261-1(2/22/14)</t>
  </si>
  <si>
    <t>260-4(1/24/2014)</t>
  </si>
  <si>
    <t>linc-p21_20-3_KO-F_E14.5 brain</t>
  </si>
  <si>
    <t>linc-Sox2_L43-10</t>
  </si>
  <si>
    <t>AG (AG)</t>
  </si>
  <si>
    <t>AG</t>
  </si>
  <si>
    <t>Abbie</t>
  </si>
  <si>
    <t>AG_Peril_E145_L43_wholebrain_kidney_Eukaryote Total RNA Nano_DE13804067_2014-03-25_15-06-51</t>
  </si>
  <si>
    <t>Peril L43 E14.5 whole brain koF10</t>
  </si>
  <si>
    <t>250 ng</t>
  </si>
  <si>
    <t>AG_libs_040314_High Sensitivity DNA Assay_DE13804067_2014-04-03_22-46-27_peril</t>
  </si>
  <si>
    <t xml:space="preserve">Rinn_pool_51 </t>
  </si>
  <si>
    <t>linc-Sox2_L43-4</t>
  </si>
  <si>
    <t>Peril L43 E14.5 whole brain koM4</t>
  </si>
  <si>
    <t xml:space="preserve">Rinn_pool_50 </t>
  </si>
  <si>
    <t>linc-Sox2_L43-9</t>
  </si>
  <si>
    <t>Peril L43 E14.5 whole brain koF9</t>
  </si>
  <si>
    <t>linc-Sox2_L49-2</t>
  </si>
  <si>
    <t>L49</t>
  </si>
  <si>
    <t>MS (AG)</t>
  </si>
  <si>
    <t>3 KO, 2 WT, 2 Het / Het trizol in Box-H1</t>
  </si>
  <si>
    <t>350-7_1/27/2014</t>
  </si>
  <si>
    <t>350-6_1/27/2014</t>
  </si>
  <si>
    <t>linc-Sox2_L49-2_KO-F_E14.5 brain</t>
  </si>
  <si>
    <t>need 1 more KO</t>
  </si>
  <si>
    <t>Tug1_L12-4</t>
  </si>
  <si>
    <t xml:space="preserve">1 KO, 2 WT, 4 Het / Het trizol in Box-H1 / RNA not heat denatured for BioA </t>
  </si>
  <si>
    <t>3-1/15/14</t>
  </si>
  <si>
    <t>1-1/31/14</t>
  </si>
  <si>
    <t>Tug1_L12-4_KO-F_E14.5 brain</t>
  </si>
  <si>
    <t>JR857</t>
  </si>
  <si>
    <t>need 1 more KO / library yield higher than all the others</t>
  </si>
  <si>
    <t>Tug1_L13-8</t>
  </si>
  <si>
    <t>1 KO, 1 WT, 6 het / the library yield is higher than all the others</t>
  </si>
  <si>
    <t>199-4(1/5/2014)</t>
  </si>
  <si>
    <t>201-7(2/10/2014)</t>
  </si>
  <si>
    <t>Tug1_L13-8_KO-M_E14.5 brain</t>
  </si>
  <si>
    <t>1:20</t>
  </si>
  <si>
    <t>linc-Enc1_L12-4</t>
  </si>
  <si>
    <t>linc-Enc1_L12-4_WT-M_E14.5 brain</t>
  </si>
  <si>
    <t>linc-Evi1_L19-1</t>
  </si>
  <si>
    <t>2 KO, 1 WT, 5 Het / Het trizol in Box-H2</t>
  </si>
  <si>
    <t>linc-Evi1_L19-1_WT-F_E14.5 brain</t>
  </si>
  <si>
    <t>linc-Evi1_L20-3</t>
  </si>
  <si>
    <t>linc-Evi1_L20-3_WT-F_E14.5 brain</t>
  </si>
  <si>
    <t>linc-HoxA1_L1-7</t>
  </si>
  <si>
    <t xml:space="preserve">1 KO, 3 WT, 3 Het, 2 resorbed / this embryo had brown stuff in sacs / Het trizol in Box-H1 / RNA not heat denatured for BioA </t>
  </si>
  <si>
    <t>linc-HoxA1_L1-7_WT-F_E14.5 brain</t>
  </si>
  <si>
    <t>linc-HoxA1_L2-3</t>
  </si>
  <si>
    <t>linc-HoxA1_L2-3_WT-M_E14.5 brain</t>
  </si>
  <si>
    <t>linc-HoxA1_L2-7</t>
  </si>
  <si>
    <t>linc-HoxA1_L2-7_WT-M_E14.5 brain</t>
  </si>
  <si>
    <t>linc-Insig2 (Celr) WT</t>
  </si>
  <si>
    <t>linc-Insig2_L27-7</t>
  </si>
  <si>
    <t>linc-Insig2_L27-7_WT-M_E14.5 brain</t>
  </si>
  <si>
    <t>JR815</t>
  </si>
  <si>
    <t>linc-Irx5_L20-1</t>
  </si>
  <si>
    <t>linc-Irx5_L20-1_WT-F_E14.5 brain</t>
  </si>
  <si>
    <t>linc-Irx5_L20-5</t>
  </si>
  <si>
    <t>linc-Irx5_L20-5_WT-M_E14.5 brain</t>
  </si>
  <si>
    <t>linc-Jarid1c (kantr) WT</t>
  </si>
  <si>
    <t>linc-Jarid1c_L12-1_WT-M_E14.5 brain</t>
  </si>
  <si>
    <t>*** meninges removed / 3 KO, 3 WT, 3 Het, 1 not determined / ** abnormal ribosmal ratio-threshold manually adjusted</t>
  </si>
  <si>
    <t>linc-Jarid1c_L12-2_WT-M_E14.5 brain</t>
  </si>
  <si>
    <t>*** meninges removed / 3 KO, 3 WT, 3 Het, 1 not determined / Trizol lysates were stored at -20C</t>
  </si>
  <si>
    <t>linc-Jarid1c_L12-7_WT-M_E14.5 brain</t>
  </si>
  <si>
    <t>linc-p21 (Trp53cor) WT</t>
  </si>
  <si>
    <t>linc-p21_L17-2</t>
  </si>
  <si>
    <t>linc-p21_L17-2_WT-F_E14.5 brain</t>
  </si>
  <si>
    <t>linc-Sox2 (Peril) WT</t>
  </si>
  <si>
    <t>linc-Sox2_L43-1</t>
  </si>
  <si>
    <t>Peril L43 E14.5 whole brain wtM1</t>
  </si>
  <si>
    <t>linc-Sox2_L43-3</t>
  </si>
  <si>
    <t>Peril L43 E14.5 whole brain wtF3</t>
  </si>
  <si>
    <t>linc-Sox2_L43-8</t>
  </si>
  <si>
    <t>Peril L43 E14.5 whole brain wtM8</t>
  </si>
  <si>
    <t>linc-Sox2_L48-3</t>
  </si>
  <si>
    <t>L48</t>
  </si>
  <si>
    <t>0 KO, 2 WT, 5 Het, 1 not determined (#5) / #2 (het) was smaller, had blood eodema in spine and fetal liver was pale / Het trizol in Box-H1</t>
  </si>
  <si>
    <t>350-5_1/27/2014</t>
  </si>
  <si>
    <t>linc-Sox2_L48-3_WT-F_E14.5 brain</t>
  </si>
  <si>
    <t>Tug1 WT</t>
  </si>
  <si>
    <t>Tug1_L12-3</t>
  </si>
  <si>
    <t>Tug1_L12-3_WT-F_E14.5 brain</t>
  </si>
  <si>
    <t>Useable</t>
  </si>
  <si>
    <t>140609_D00365_0235_AH9N3YADXX</t>
  </si>
  <si>
    <t>sampleName</t>
  </si>
  <si>
    <t>cxb</t>
  </si>
  <si>
    <t>strain</t>
  </si>
  <si>
    <t>age</t>
  </si>
  <si>
    <t>genotype</t>
  </si>
  <si>
    <t>Supplementary File 1A. lincRNA Genomic and Targeted Deletion Coordinates (mm9)</t>
  </si>
  <si>
    <t>Alias</t>
  </si>
  <si>
    <t>Full Name</t>
  </si>
  <si>
    <t>VelociGene #</t>
  </si>
  <si>
    <t>Genomic Coordinates (mm9)</t>
  </si>
  <si>
    <t>Targeted Deletion Coordinates (mm9)</t>
  </si>
  <si>
    <t>Genomic Coordinates (mm10)</t>
  </si>
  <si>
    <t>Targeted Deletion Coordinates (mm10)</t>
  </si>
  <si>
    <t>2610017I09Rik</t>
  </si>
  <si>
    <t>Long intergenic non-protein coding RNA, Brn1a</t>
  </si>
  <si>
    <t>chr1:42705045-42751670</t>
  </si>
  <si>
    <t>chr1:42705021-42751660</t>
  </si>
  <si>
    <t>chr1:42648200-42694825</t>
  </si>
  <si>
    <t>chr1:42648176-42694815</t>
  </si>
  <si>
    <t>ENSMUSG00000060424.8</t>
  </si>
  <si>
    <t>Long intergenic non-protein coding RNA, Brn1b</t>
  </si>
  <si>
    <t>chr1:42763911-42770553</t>
  </si>
  <si>
    <t>chr1:42763988-42770543</t>
  </si>
  <si>
    <t>chr1:42707066-42713708</t>
  </si>
  <si>
    <t>chr1:42707143-42713698</t>
  </si>
  <si>
    <t>ENSMUSG00000097063.2</t>
  </si>
  <si>
    <t>AK144630</t>
  </si>
  <si>
    <t>Long intergenic non-protein coding RNA, Cox2</t>
  </si>
  <si>
    <t>chr1:152006173-152012078</t>
  </si>
  <si>
    <t>chr1:150159043-150164948</t>
  </si>
  <si>
    <t>ENSMUSG00000097754.1</t>
  </si>
  <si>
    <t>Fabl</t>
  </si>
  <si>
    <t>AK015657</t>
  </si>
  <si>
    <t>Fbxo48 adjacent bidirectionally transcribed long noncoding RNA</t>
  </si>
  <si>
    <t>chr11:16835158-16851121</t>
  </si>
  <si>
    <t>chr11:16834422-16851086</t>
  </si>
  <si>
    <t>chr11:16935155-16951118</t>
  </si>
  <si>
    <t>chr11:16934419-16951083</t>
  </si>
  <si>
    <t>ENSMUSG00000087060.1</t>
  </si>
  <si>
    <t>BC065997</t>
  </si>
  <si>
    <t>Long intergenic non-protein coding RNA, Enc1</t>
  </si>
  <si>
    <t>chr13:98225758-98252583</t>
  </si>
  <si>
    <t>chr13:98225665-98252204</t>
  </si>
  <si>
    <t>chr13:97455803-97482628</t>
  </si>
  <si>
    <t>chr13:97455710-97482249</t>
  </si>
  <si>
    <t>Manr</t>
  </si>
  <si>
    <t>AK147070</t>
  </si>
  <si>
    <t>Mecom adjacent noncoding regulatory RNA</t>
  </si>
  <si>
    <t>chr3:29789939-29823113</t>
  </si>
  <si>
    <t>chr3:29790110-29822069</t>
  </si>
  <si>
    <t>chr3:29891017-29924191</t>
  </si>
  <si>
    <t>chr3:29891188-29923147</t>
  </si>
  <si>
    <t>Fendrr</t>
  </si>
  <si>
    <t>linc-Foxf1a</t>
  </si>
  <si>
    <t>Foxf1 adjacent noncoding developmental regulatory RNA</t>
  </si>
  <si>
    <t>chr8:123578782-123606932</t>
  </si>
  <si>
    <t>chr8:123578782-123597965</t>
  </si>
  <si>
    <t>chr8:121054882-121083032</t>
  </si>
  <si>
    <t>chr8:121054882-121074065</t>
  </si>
  <si>
    <t>ENSMUSG00000097336.2</t>
  </si>
  <si>
    <t>Haunt</t>
  </si>
  <si>
    <t>HoxA upstream noncoding transcript</t>
  </si>
  <si>
    <t>chr6:52052946-52065120</t>
  </si>
  <si>
    <t>chr6:52056775-52065376</t>
  </si>
  <si>
    <t>chr6:52102947-52115121</t>
  </si>
  <si>
    <t>chr6:52106776-52115377</t>
  </si>
  <si>
    <t>ENSMUSG00000085412.1</t>
  </si>
  <si>
    <t>Hottip</t>
  </si>
  <si>
    <t>AK033508</t>
  </si>
  <si>
    <t>HoxA distal transcript antisense RNA</t>
  </si>
  <si>
    <t>chr6:52212778-52217597</t>
  </si>
  <si>
    <t>chr6:52212828-52217597</t>
  </si>
  <si>
    <t>chr6:52262784-52267603</t>
  </si>
  <si>
    <t>chr6:52262834-52267603</t>
  </si>
  <si>
    <t>ENSMUSG00000055408.7</t>
  </si>
  <si>
    <t>Mdgt</t>
  </si>
  <si>
    <t>Mortality and deficient growth noncoding transcript</t>
  </si>
  <si>
    <t>chr2:74588490-74600953</t>
  </si>
  <si>
    <t>chr2:74588490-74600943</t>
  </si>
  <si>
    <t>chr2:74750433-74762896</t>
  </si>
  <si>
    <t>chr2:74750433-74762886</t>
  </si>
  <si>
    <t>ENSMUSG00000075277.4</t>
  </si>
  <si>
    <t>Haglr</t>
  </si>
  <si>
    <t>Celr</t>
  </si>
  <si>
    <t>B230209K01Rik</t>
  </si>
  <si>
    <t>Cerebellum expressed regulatory RNA</t>
  </si>
  <si>
    <t>chr1:122983982-123017533</t>
  </si>
  <si>
    <t>chr1:122984349-123034041</t>
  </si>
  <si>
    <t>chr1:121087405-121120956</t>
  </si>
  <si>
    <t>chr1:121087772-121137464</t>
  </si>
  <si>
    <t>ENSMUSG00000097881.1</t>
  </si>
  <si>
    <t>Celrr</t>
  </si>
  <si>
    <t>Crnde</t>
  </si>
  <si>
    <t>4933436C20Rik</t>
  </si>
  <si>
    <t>Colorectal neoplasia differentially expressed</t>
  </si>
  <si>
    <t>chr8:94849933-94880019</t>
  </si>
  <si>
    <t>chr8:94849819-94874648</t>
  </si>
  <si>
    <t>chr8:92326034-92356120</t>
  </si>
  <si>
    <t>chr8:92325920-92350749</t>
  </si>
  <si>
    <t>ENSMUSG00000031736.4</t>
  </si>
  <si>
    <t>Spasm</t>
  </si>
  <si>
    <t>2900056M20Rik</t>
  </si>
  <si>
    <t>Spontaneous seizure mutated</t>
  </si>
  <si>
    <t>chrX:148729242-148761995</t>
  </si>
  <si>
    <t>chrX:148733087-148762018</t>
  </si>
  <si>
    <t>chrX:152294699-152327452</t>
  </si>
  <si>
    <t>chrX:152298544-152327475</t>
  </si>
  <si>
    <t>ENSMUSG00000087403.2</t>
  </si>
  <si>
    <t>Kantr</t>
  </si>
  <si>
    <t>linc-Pint</t>
  </si>
  <si>
    <t>BC145649</t>
  </si>
  <si>
    <t>Long intergenic non-protein coding RNA, P53 induced transcript</t>
  </si>
  <si>
    <t>chr6:31115512-31170516</t>
  </si>
  <si>
    <t>chr6:31116026-31147846</t>
  </si>
  <si>
    <t>chr6:31165512-31220516</t>
  </si>
  <si>
    <t>chr6:31166026-31197846</t>
  </si>
  <si>
    <t>ENSMUSG00000044471.5</t>
  </si>
  <si>
    <t>linc-p21</t>
  </si>
  <si>
    <t>Gm16197</t>
  </si>
  <si>
    <t>Long intergenic non-protein coding RNA, p21</t>
  </si>
  <si>
    <t>chr17:29194384-29216064</t>
  </si>
  <si>
    <t>chr17:29194419-29216023</t>
  </si>
  <si>
    <t>chr17:29057439-29079119</t>
  </si>
  <si>
    <t>chr17:29057474-29079078</t>
  </si>
  <si>
    <t>ENSMUSG00000085912.1</t>
  </si>
  <si>
    <t>Trp53cor1</t>
  </si>
  <si>
    <t>linc-Ppara</t>
  </si>
  <si>
    <t>Long intergenic non-protein coding RNA, Ppara</t>
  </si>
  <si>
    <t>chr15:85502085-85531494</t>
  </si>
  <si>
    <t>chr15:85502095-85531494</t>
  </si>
  <si>
    <t>chr15:85671655-85701064</t>
  </si>
  <si>
    <t>chr15:85671665-85701064</t>
  </si>
  <si>
    <t>Peril</t>
  </si>
  <si>
    <t>Perinatal lethal long noncoding RNA</t>
  </si>
  <si>
    <t>chr3:34663091-34681268</t>
  </si>
  <si>
    <t>chr3:34666771-34681214</t>
  </si>
  <si>
    <t>chr3:34764169-34782346</t>
  </si>
  <si>
    <t>chr3:34767849-34782292</t>
  </si>
  <si>
    <t>Taurine upregulated 1</t>
  </si>
  <si>
    <t>chr11:3539797-3548811</t>
  </si>
  <si>
    <t>chr11:3539797-3548761</t>
  </si>
  <si>
    <t>chr11:3639794-3648808</t>
  </si>
  <si>
    <t>chr11:3639794-3648758</t>
  </si>
  <si>
    <t>ENSMUSG00000056579.11</t>
  </si>
  <si>
    <t>gene_id</t>
  </si>
  <si>
    <t>gene_name</t>
  </si>
  <si>
    <t>eLife lincRNA Gene Name</t>
  </si>
  <si>
    <t>yes</t>
  </si>
  <si>
    <t>MM_BrainMap_15_Eukaryote Total RNA Nano_DE13804067_2014-06-06_15-40-42</t>
  </si>
  <si>
    <t>Litter-Strain</t>
  </si>
  <si>
    <t>N/A</t>
  </si>
  <si>
    <t>1:1</t>
  </si>
  <si>
    <t>linc-Enc1_L15-3_KO-F_E14.5 brain</t>
  </si>
  <si>
    <t>linc-Enc1_L15-1_WT-F_E14.5 brain</t>
  </si>
  <si>
    <t>linc-Enc1_L15-1</t>
  </si>
  <si>
    <t>linc-Enc1_L15-3</t>
  </si>
  <si>
    <t>linc-Jarid1c_L12-6</t>
  </si>
  <si>
    <t>linc-Jarid1c_L12-8</t>
  </si>
  <si>
    <t>linc-Jarid1c_L13-2</t>
  </si>
  <si>
    <t>linc-Jarid1c_L13-4</t>
  </si>
  <si>
    <t>linc-Jarid1c_L12-1</t>
  </si>
  <si>
    <t>linc-Jarid1c_L12-2</t>
  </si>
  <si>
    <t>linc-Jarid1c_L12-7</t>
  </si>
  <si>
    <t>Meninges removed</t>
  </si>
  <si>
    <t>Embryos imaged</t>
  </si>
  <si>
    <t>Brains Imaged</t>
  </si>
  <si>
    <t>normal pup appearance</t>
  </si>
  <si>
    <t>Pups appear age</t>
  </si>
  <si>
    <t>RNA isolation date</t>
  </si>
  <si>
    <t>RNA isolation by</t>
  </si>
  <si>
    <t>RNA Freezer Box</t>
  </si>
  <si>
    <t>nanodrop date</t>
  </si>
  <si>
    <t>BioA date</t>
  </si>
  <si>
    <t>260_vs_280</t>
  </si>
  <si>
    <t>260_vs_230</t>
  </si>
  <si>
    <t xml:space="preserve">Conc ng_per_ul </t>
  </si>
  <si>
    <t>region % of total</t>
  </si>
  <si>
    <t xml:space="preserve">ng_per_ul BioA  (adjusted for dilution) </t>
  </si>
  <si>
    <t>JR</t>
  </si>
  <si>
    <t>Harvesting order (photo)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</si>
</sst>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m/d/yy;@"/>
    <numFmt numFmtId="167" formatCode="m/d/yy\ h:mm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6"/>
      <color theme="1"/>
      <name val="Arial"/>
    </font>
    <font>
      <sz val="12"/>
      <color theme="1"/>
      <name val="Arial"/>
    </font>
    <font>
      <b/>
      <sz val="12"/>
      <color theme="0"/>
      <name val="Arial"/>
    </font>
    <font>
      <i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/>
    <xf numFmtId="14" fontId="5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164" fontId="5" fillId="0" borderId="1" xfId="0" applyNumberFormat="1" applyFont="1" applyFill="1" applyBorder="1"/>
    <xf numFmtId="2" fontId="5" fillId="0" borderId="1" xfId="0" applyNumberFormat="1" applyFont="1" applyFill="1" applyBorder="1"/>
    <xf numFmtId="165" fontId="5" fillId="0" borderId="1" xfId="0" applyNumberFormat="1" applyFont="1" applyFill="1" applyBorder="1"/>
    <xf numFmtId="0" fontId="6" fillId="0" borderId="1" xfId="0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/>
    <xf numFmtId="1" fontId="6" fillId="0" borderId="1" xfId="0" applyNumberFormat="1" applyFont="1" applyFill="1" applyBorder="1" applyAlignment="1">
      <alignment horizontal="right" vertical="top"/>
    </xf>
    <xf numFmtId="1" fontId="6" fillId="0" borderId="1" xfId="0" quotePrefix="1" applyNumberFormat="1" applyFont="1" applyFill="1" applyBorder="1" applyAlignment="1">
      <alignment horizontal="right" vertical="top"/>
    </xf>
    <xf numFmtId="165" fontId="6" fillId="0" borderId="1" xfId="0" applyNumberFormat="1" applyFont="1" applyFill="1" applyBorder="1" applyAlignment="1">
      <alignment horizontal="right" vertical="top"/>
    </xf>
    <xf numFmtId="165" fontId="5" fillId="0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4" fillId="0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22" fontId="6" fillId="2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167" fontId="6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164" fontId="6" fillId="0" borderId="1" xfId="0" applyNumberFormat="1" applyFont="1" applyFill="1" applyBorder="1" applyAlignment="1">
      <alignment horizontal="left" vertical="top"/>
    </xf>
    <xf numFmtId="4" fontId="6" fillId="0" borderId="1" xfId="0" applyNumberFormat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2" fontId="6" fillId="0" borderId="1" xfId="0" applyNumberFormat="1" applyFont="1" applyFill="1" applyBorder="1" applyAlignment="1">
      <alignment horizontal="left" vertical="top"/>
    </xf>
    <xf numFmtId="165" fontId="6" fillId="0" borderId="1" xfId="0" applyNumberFormat="1" applyFont="1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left" vertical="top"/>
    </xf>
    <xf numFmtId="22" fontId="6" fillId="0" borderId="1" xfId="0" applyNumberFormat="1" applyFont="1" applyFill="1" applyBorder="1" applyAlignment="1">
      <alignment horizontal="left" vertical="top"/>
    </xf>
    <xf numFmtId="1" fontId="6" fillId="0" borderId="1" xfId="0" quotePrefix="1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top"/>
    </xf>
    <xf numFmtId="167" fontId="6" fillId="3" borderId="1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top"/>
    </xf>
    <xf numFmtId="14" fontId="6" fillId="3" borderId="1" xfId="0" applyNumberFormat="1" applyFont="1" applyFill="1" applyBorder="1" applyAlignment="1">
      <alignment horizontal="left" vertical="top"/>
    </xf>
    <xf numFmtId="164" fontId="6" fillId="3" borderId="1" xfId="0" applyNumberFormat="1" applyFont="1" applyFill="1" applyBorder="1" applyAlignment="1">
      <alignment horizontal="left" vertical="top"/>
    </xf>
    <xf numFmtId="4" fontId="6" fillId="3" borderId="1" xfId="0" applyNumberFormat="1" applyFont="1" applyFill="1" applyBorder="1" applyAlignment="1">
      <alignment horizontal="left" vertical="top"/>
    </xf>
    <xf numFmtId="166" fontId="6" fillId="3" borderId="1" xfId="0" applyNumberFormat="1" applyFont="1" applyFill="1" applyBorder="1" applyAlignment="1">
      <alignment horizontal="left" vertical="top"/>
    </xf>
    <xf numFmtId="2" fontId="6" fillId="3" borderId="1" xfId="0" applyNumberFormat="1" applyFont="1" applyFill="1" applyBorder="1" applyAlignment="1">
      <alignment horizontal="left" vertical="top"/>
    </xf>
    <xf numFmtId="165" fontId="6" fillId="3" borderId="1" xfId="0" applyNumberFormat="1" applyFont="1" applyFill="1" applyBorder="1" applyAlignment="1">
      <alignment horizontal="left" vertical="top"/>
    </xf>
    <xf numFmtId="1" fontId="6" fillId="3" borderId="1" xfId="0" applyNumberFormat="1" applyFont="1" applyFill="1" applyBorder="1" applyAlignment="1">
      <alignment horizontal="left" vertical="top"/>
    </xf>
    <xf numFmtId="3" fontId="6" fillId="0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167" fontId="6" fillId="4" borderId="1" xfId="0" applyNumberFormat="1" applyFont="1" applyFill="1" applyBorder="1" applyAlignment="1">
      <alignment horizontal="left" vertical="top"/>
    </xf>
    <xf numFmtId="4" fontId="6" fillId="4" borderId="1" xfId="0" applyNumberFormat="1" applyFont="1" applyFill="1" applyBorder="1" applyAlignment="1">
      <alignment horizontal="left" vertical="top"/>
    </xf>
    <xf numFmtId="14" fontId="6" fillId="4" borderId="1" xfId="0" applyNumberFormat="1" applyFont="1" applyFill="1" applyBorder="1" applyAlignment="1">
      <alignment horizontal="left" vertical="top"/>
    </xf>
    <xf numFmtId="2" fontId="6" fillId="4" borderId="1" xfId="0" applyNumberFormat="1" applyFont="1" applyFill="1" applyBorder="1" applyAlignment="1">
      <alignment horizontal="left" vertical="top"/>
    </xf>
    <xf numFmtId="165" fontId="6" fillId="4" borderId="1" xfId="0" applyNumberFormat="1" applyFont="1" applyFill="1" applyBorder="1" applyAlignment="1">
      <alignment horizontal="left" vertical="top"/>
    </xf>
    <xf numFmtId="1" fontId="6" fillId="4" borderId="1" xfId="0" applyNumberFormat="1" applyFont="1" applyFill="1" applyBorder="1" applyAlignment="1">
      <alignment horizontal="left" vertical="top"/>
    </xf>
    <xf numFmtId="3" fontId="6" fillId="3" borderId="1" xfId="0" applyNumberFormat="1" applyFont="1" applyFill="1" applyBorder="1" applyAlignment="1">
      <alignment horizontal="left" vertical="top"/>
    </xf>
    <xf numFmtId="166" fontId="6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14" fontId="6" fillId="2" borderId="1" xfId="0" applyNumberFormat="1" applyFon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4" fontId="6" fillId="2" borderId="1" xfId="0" applyNumberFormat="1" applyFont="1" applyFill="1" applyBorder="1" applyAlignment="1">
      <alignment horizontal="left" vertical="top"/>
    </xf>
    <xf numFmtId="2" fontId="6" fillId="2" borderId="1" xfId="0" applyNumberFormat="1" applyFont="1" applyFill="1" applyBorder="1" applyAlignment="1">
      <alignment horizontal="left" vertical="top"/>
    </xf>
    <xf numFmtId="165" fontId="6" fillId="2" borderId="1" xfId="0" applyNumberFormat="1" applyFont="1" applyFill="1" applyBorder="1" applyAlignment="1">
      <alignment horizontal="left" vertical="top"/>
    </xf>
    <xf numFmtId="1" fontId="6" fillId="2" borderId="1" xfId="0" applyNumberFormat="1" applyFont="1" applyFill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Fill="1" applyBorder="1" applyAlignment="1">
      <alignment horizontal="left" vertical="top"/>
    </xf>
    <xf numFmtId="14" fontId="9" fillId="0" borderId="1" xfId="0" applyNumberFormat="1" applyFont="1" applyFill="1" applyBorder="1" applyAlignment="1">
      <alignment horizontal="left" vertical="top"/>
    </xf>
    <xf numFmtId="164" fontId="9" fillId="0" borderId="1" xfId="0" applyNumberFormat="1" applyFont="1" applyFill="1" applyBorder="1" applyAlignment="1">
      <alignment horizontal="left" vertical="top"/>
    </xf>
    <xf numFmtId="4" fontId="9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2" fontId="9" fillId="0" borderId="1" xfId="0" applyNumberFormat="1" applyFont="1" applyFill="1" applyBorder="1" applyAlignment="1">
      <alignment horizontal="left" vertical="top"/>
    </xf>
    <xf numFmtId="4" fontId="6" fillId="2" borderId="1" xfId="0" quotePrefix="1" applyNumberFormat="1" applyFont="1" applyFill="1" applyBorder="1" applyAlignment="1">
      <alignment horizontal="left" vertical="top"/>
    </xf>
    <xf numFmtId="4" fontId="6" fillId="0" borderId="1" xfId="0" quotePrefix="1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6" fillId="4" borderId="1" xfId="0" applyNumberFormat="1" applyFont="1" applyFill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3" fillId="0" borderId="0" xfId="0" applyFont="1"/>
    <xf numFmtId="167" fontId="4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left" vertical="top" wrapText="1"/>
    </xf>
    <xf numFmtId="4" fontId="4" fillId="0" borderId="1" xfId="0" quotePrefix="1" applyNumberFormat="1" applyFont="1" applyFill="1" applyBorder="1" applyAlignment="1">
      <alignment horizontal="left" vertical="top" wrapText="1"/>
    </xf>
    <xf numFmtId="166" fontId="4" fillId="0" borderId="1" xfId="0" applyNumberFormat="1" applyFont="1" applyFill="1" applyBorder="1" applyAlignment="1">
      <alignment horizontal="left" vertical="top" wrapText="1"/>
    </xf>
    <xf numFmtId="165" fontId="4" fillId="0" borderId="1" xfId="0" applyNumberFormat="1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2" fontId="6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49" fontId="6" fillId="0" borderId="1" xfId="0" quotePrefix="1" applyNumberFormat="1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/>
    </xf>
    <xf numFmtId="49" fontId="6" fillId="3" borderId="1" xfId="0" applyNumberFormat="1" applyFont="1" applyFill="1" applyBorder="1" applyAlignment="1">
      <alignment horizontal="left" vertical="top"/>
    </xf>
    <xf numFmtId="49" fontId="6" fillId="4" borderId="1" xfId="0" quotePrefix="1" applyNumberFormat="1" applyFont="1" applyFill="1" applyBorder="1" applyAlignment="1">
      <alignment horizontal="left" vertical="top"/>
    </xf>
    <xf numFmtId="49" fontId="6" fillId="3" borderId="1" xfId="0" quotePrefix="1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vertical="top"/>
    </xf>
    <xf numFmtId="49" fontId="6" fillId="2" borderId="1" xfId="0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2" borderId="1" xfId="0" quotePrefix="1" applyNumberFormat="1" applyFont="1" applyFill="1" applyBorder="1" applyAlignment="1">
      <alignment horizontal="left" vertical="top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J20" totalsRowShown="0" headerRowDxfId="0" dataDxfId="1">
  <autoFilter ref="A2:J20"/>
  <tableColumns count="10">
    <tableColumn id="1" name="eLife lincRNA Gene Name" dataDxfId="10"/>
    <tableColumn id="2" name="Alias" dataDxfId="9"/>
    <tableColumn id="3" name="Full Name" dataDxfId="8"/>
    <tableColumn id="4" name="VelociGene #" dataDxfId="7"/>
    <tableColumn id="5" name="Genomic Coordinates (mm9)" dataDxfId="6"/>
    <tableColumn id="6" name="Targeted Deletion Coordinates (mm9)" dataDxfId="5"/>
    <tableColumn id="7" name="Genomic Coordinates (mm10)" dataDxfId="4"/>
    <tableColumn id="8" name="Targeted Deletion Coordinates (mm10)" dataDxfId="3"/>
    <tableColumn id="9" name="gene_id"/>
    <tableColumn id="10" name="gene_name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2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15.83203125" bestFit="1" customWidth="1"/>
    <col min="3" max="3" width="58" bestFit="1" customWidth="1"/>
    <col min="4" max="4" width="16.1640625" customWidth="1"/>
    <col min="5" max="5" width="31.1640625" customWidth="1"/>
    <col min="6" max="6" width="39.33203125" customWidth="1"/>
    <col min="7" max="7" width="32.1640625" customWidth="1"/>
    <col min="8" max="8" width="40.33203125" customWidth="1"/>
    <col min="9" max="9" width="23.33203125" bestFit="1" customWidth="1"/>
    <col min="10" max="10" width="14.6640625" customWidth="1"/>
  </cols>
  <sheetData>
    <row r="1" spans="1:11" ht="18">
      <c r="A1" s="88" t="s">
        <v>1704</v>
      </c>
      <c r="B1" s="89"/>
      <c r="C1" s="89"/>
      <c r="D1" s="90"/>
      <c r="E1" s="89"/>
      <c r="F1" s="89"/>
    </row>
    <row r="2" spans="1:11">
      <c r="A2" s="91" t="s">
        <v>1845</v>
      </c>
      <c r="B2" s="91" t="s">
        <v>1705</v>
      </c>
      <c r="C2" s="91" t="s">
        <v>1706</v>
      </c>
      <c r="D2" s="92" t="s">
        <v>1707</v>
      </c>
      <c r="E2" s="91" t="s">
        <v>1708</v>
      </c>
      <c r="F2" s="91" t="s">
        <v>1709</v>
      </c>
      <c r="G2" s="91" t="s">
        <v>1710</v>
      </c>
      <c r="H2" s="91" t="s">
        <v>1711</v>
      </c>
      <c r="I2" s="91" t="s">
        <v>1843</v>
      </c>
      <c r="J2" s="91" t="s">
        <v>1844</v>
      </c>
    </row>
    <row r="3" spans="1:11">
      <c r="A3" s="93" t="s">
        <v>1105</v>
      </c>
      <c r="B3" s="93" t="s">
        <v>1712</v>
      </c>
      <c r="C3" s="89" t="s">
        <v>1713</v>
      </c>
      <c r="D3" s="90">
        <v>5202</v>
      </c>
      <c r="E3" s="89" t="s">
        <v>1714</v>
      </c>
      <c r="F3" s="89" t="s">
        <v>1715</v>
      </c>
      <c r="G3" s="89" t="s">
        <v>1716</v>
      </c>
      <c r="H3" s="89" t="s">
        <v>1717</v>
      </c>
      <c r="I3" t="s">
        <v>1718</v>
      </c>
      <c r="J3" s="89" t="s">
        <v>1105</v>
      </c>
    </row>
    <row r="4" spans="1:11">
      <c r="A4" s="93" t="s">
        <v>1141</v>
      </c>
      <c r="B4" s="93" t="s">
        <v>1113</v>
      </c>
      <c r="C4" s="89" t="s">
        <v>1719</v>
      </c>
      <c r="D4" s="90">
        <v>5169</v>
      </c>
      <c r="E4" s="89" t="s">
        <v>1720</v>
      </c>
      <c r="F4" s="89" t="s">
        <v>1721</v>
      </c>
      <c r="G4" s="89" t="s">
        <v>1722</v>
      </c>
      <c r="H4" s="89" t="s">
        <v>1723</v>
      </c>
      <c r="I4" t="s">
        <v>1724</v>
      </c>
      <c r="J4" s="89" t="s">
        <v>1141</v>
      </c>
    </row>
    <row r="5" spans="1:11">
      <c r="A5" s="93" t="s">
        <v>1166</v>
      </c>
      <c r="B5" s="93" t="s">
        <v>1725</v>
      </c>
      <c r="C5" s="89" t="s">
        <v>1726</v>
      </c>
      <c r="D5" s="90">
        <v>5172</v>
      </c>
      <c r="E5" s="89" t="s">
        <v>1727</v>
      </c>
      <c r="F5" s="89" t="s">
        <v>1727</v>
      </c>
      <c r="G5" s="89" t="s">
        <v>1728</v>
      </c>
      <c r="H5" s="89" t="s">
        <v>1728</v>
      </c>
      <c r="I5" t="s">
        <v>1729</v>
      </c>
      <c r="J5" s="89" t="s">
        <v>1166</v>
      </c>
    </row>
    <row r="6" spans="1:11">
      <c r="A6" s="93" t="s">
        <v>1730</v>
      </c>
      <c r="B6" s="93" t="s">
        <v>1731</v>
      </c>
      <c r="C6" s="89" t="s">
        <v>1732</v>
      </c>
      <c r="D6" s="90">
        <v>5181</v>
      </c>
      <c r="E6" s="89" t="s">
        <v>1733</v>
      </c>
      <c r="F6" s="89" t="s">
        <v>1734</v>
      </c>
      <c r="G6" s="89" t="s">
        <v>1735</v>
      </c>
      <c r="H6" s="89" t="s">
        <v>1736</v>
      </c>
      <c r="I6" t="s">
        <v>1737</v>
      </c>
      <c r="J6" s="93" t="s">
        <v>1730</v>
      </c>
    </row>
    <row r="7" spans="1:11">
      <c r="A7" s="93" t="s">
        <v>1481</v>
      </c>
      <c r="B7" s="93" t="s">
        <v>1738</v>
      </c>
      <c r="C7" s="89" t="s">
        <v>1739</v>
      </c>
      <c r="D7" s="90">
        <v>5178</v>
      </c>
      <c r="E7" s="89" t="s">
        <v>1740</v>
      </c>
      <c r="F7" s="89" t="s">
        <v>1741</v>
      </c>
      <c r="G7" s="89" t="s">
        <v>1742</v>
      </c>
      <c r="H7" s="89" t="s">
        <v>1743</v>
      </c>
      <c r="I7" s="89" t="s">
        <v>1481</v>
      </c>
      <c r="J7" s="93" t="s">
        <v>1481</v>
      </c>
    </row>
    <row r="8" spans="1:11">
      <c r="A8" s="93" t="s">
        <v>1744</v>
      </c>
      <c r="B8" s="93" t="s">
        <v>1745</v>
      </c>
      <c r="C8" s="89" t="s">
        <v>1746</v>
      </c>
      <c r="D8" s="90">
        <v>5184</v>
      </c>
      <c r="E8" s="89" t="s">
        <v>1747</v>
      </c>
      <c r="F8" s="89" t="s">
        <v>1748</v>
      </c>
      <c r="G8" s="89" t="s">
        <v>1749</v>
      </c>
      <c r="H8" s="89" t="s">
        <v>1750</v>
      </c>
      <c r="I8" s="89" t="s">
        <v>1744</v>
      </c>
      <c r="J8" s="93" t="s">
        <v>1744</v>
      </c>
      <c r="K8" s="89"/>
    </row>
    <row r="9" spans="1:11">
      <c r="A9" s="93" t="s">
        <v>1751</v>
      </c>
      <c r="B9" s="93" t="s">
        <v>1752</v>
      </c>
      <c r="C9" s="89" t="s">
        <v>1753</v>
      </c>
      <c r="D9" s="90">
        <v>5177</v>
      </c>
      <c r="E9" s="89" t="s">
        <v>1754</v>
      </c>
      <c r="F9" s="89" t="s">
        <v>1755</v>
      </c>
      <c r="G9" s="89" t="s">
        <v>1756</v>
      </c>
      <c r="H9" s="89" t="s">
        <v>1757</v>
      </c>
      <c r="I9" t="s">
        <v>1758</v>
      </c>
      <c r="J9" s="93" t="s">
        <v>1751</v>
      </c>
    </row>
    <row r="10" spans="1:11">
      <c r="A10" s="93" t="s">
        <v>1759</v>
      </c>
      <c r="B10" s="93" t="s">
        <v>1113</v>
      </c>
      <c r="C10" s="89" t="s">
        <v>1760</v>
      </c>
      <c r="D10" s="90">
        <v>5173</v>
      </c>
      <c r="E10" s="89" t="s">
        <v>1761</v>
      </c>
      <c r="F10" s="89" t="s">
        <v>1762</v>
      </c>
      <c r="G10" s="89" t="s">
        <v>1763</v>
      </c>
      <c r="H10" s="89" t="s">
        <v>1764</v>
      </c>
      <c r="I10" t="s">
        <v>1765</v>
      </c>
      <c r="J10" s="93" t="s">
        <v>1759</v>
      </c>
    </row>
    <row r="11" spans="1:11">
      <c r="A11" s="93" t="s">
        <v>1766</v>
      </c>
      <c r="B11" s="93" t="s">
        <v>1767</v>
      </c>
      <c r="C11" s="89" t="s">
        <v>1768</v>
      </c>
      <c r="D11" s="90">
        <v>5193</v>
      </c>
      <c r="E11" s="89" t="s">
        <v>1769</v>
      </c>
      <c r="F11" s="89" t="s">
        <v>1770</v>
      </c>
      <c r="G11" s="89" t="s">
        <v>1771</v>
      </c>
      <c r="H11" s="89" t="s">
        <v>1772</v>
      </c>
      <c r="I11" t="s">
        <v>1773</v>
      </c>
      <c r="J11" s="93" t="s">
        <v>1766</v>
      </c>
    </row>
    <row r="12" spans="1:11">
      <c r="A12" s="93" t="s">
        <v>1774</v>
      </c>
      <c r="B12" s="93" t="s">
        <v>1113</v>
      </c>
      <c r="C12" s="89" t="s">
        <v>1775</v>
      </c>
      <c r="D12" s="90">
        <v>5175</v>
      </c>
      <c r="E12" s="89" t="s">
        <v>1776</v>
      </c>
      <c r="F12" s="89" t="s">
        <v>1777</v>
      </c>
      <c r="G12" s="89" t="s">
        <v>1778</v>
      </c>
      <c r="H12" s="89" t="s">
        <v>1779</v>
      </c>
      <c r="I12" t="s">
        <v>1780</v>
      </c>
      <c r="J12" s="93" t="s">
        <v>1781</v>
      </c>
    </row>
    <row r="13" spans="1:11">
      <c r="A13" s="93" t="s">
        <v>1782</v>
      </c>
      <c r="B13" s="93" t="s">
        <v>1783</v>
      </c>
      <c r="C13" s="89" t="s">
        <v>1784</v>
      </c>
      <c r="D13" s="90">
        <v>5186</v>
      </c>
      <c r="E13" s="89" t="s">
        <v>1785</v>
      </c>
      <c r="F13" s="89" t="s">
        <v>1786</v>
      </c>
      <c r="G13" s="89" t="s">
        <v>1787</v>
      </c>
      <c r="H13" s="89" t="s">
        <v>1788</v>
      </c>
      <c r="I13" t="s">
        <v>1789</v>
      </c>
      <c r="J13" s="93" t="s">
        <v>1790</v>
      </c>
    </row>
    <row r="14" spans="1:11">
      <c r="A14" s="93" t="s">
        <v>1791</v>
      </c>
      <c r="B14" s="93" t="s">
        <v>1792</v>
      </c>
      <c r="C14" s="89" t="s">
        <v>1793</v>
      </c>
      <c r="D14" s="90">
        <v>5180</v>
      </c>
      <c r="E14" s="89" t="s">
        <v>1794</v>
      </c>
      <c r="F14" s="89" t="s">
        <v>1795</v>
      </c>
      <c r="G14" s="89" t="s">
        <v>1796</v>
      </c>
      <c r="H14" s="89" t="s">
        <v>1797</v>
      </c>
      <c r="I14" t="s">
        <v>1798</v>
      </c>
      <c r="J14" s="93" t="s">
        <v>1791</v>
      </c>
    </row>
    <row r="15" spans="1:11">
      <c r="A15" s="93" t="s">
        <v>1799</v>
      </c>
      <c r="B15" s="93" t="s">
        <v>1800</v>
      </c>
      <c r="C15" s="89" t="s">
        <v>1801</v>
      </c>
      <c r="D15" s="90">
        <v>5201</v>
      </c>
      <c r="E15" s="89" t="s">
        <v>1802</v>
      </c>
      <c r="F15" s="89" t="s">
        <v>1803</v>
      </c>
      <c r="G15" s="89" t="s">
        <v>1804</v>
      </c>
      <c r="H15" s="89" t="s">
        <v>1805</v>
      </c>
      <c r="I15" t="s">
        <v>1806</v>
      </c>
      <c r="J15" s="93" t="s">
        <v>1807</v>
      </c>
    </row>
    <row r="16" spans="1:11">
      <c r="A16" s="93" t="s">
        <v>1808</v>
      </c>
      <c r="B16" s="93" t="s">
        <v>1809</v>
      </c>
      <c r="C16" s="89" t="s">
        <v>1810</v>
      </c>
      <c r="D16" s="90">
        <v>5167</v>
      </c>
      <c r="E16" s="89" t="s">
        <v>1811</v>
      </c>
      <c r="F16" s="89" t="s">
        <v>1812</v>
      </c>
      <c r="G16" s="89" t="s">
        <v>1813</v>
      </c>
      <c r="H16" s="89" t="s">
        <v>1814</v>
      </c>
      <c r="I16" t="s">
        <v>1815</v>
      </c>
      <c r="J16" s="93" t="s">
        <v>1808</v>
      </c>
    </row>
    <row r="17" spans="1:10">
      <c r="A17" s="93" t="s">
        <v>1816</v>
      </c>
      <c r="B17" s="93" t="s">
        <v>1817</v>
      </c>
      <c r="C17" s="89" t="s">
        <v>1818</v>
      </c>
      <c r="D17" s="90">
        <v>5189</v>
      </c>
      <c r="E17" s="89" t="s">
        <v>1819</v>
      </c>
      <c r="F17" s="89" t="s">
        <v>1820</v>
      </c>
      <c r="G17" s="89" t="s">
        <v>1821</v>
      </c>
      <c r="H17" s="89" t="s">
        <v>1822</v>
      </c>
      <c r="I17" t="s">
        <v>1823</v>
      </c>
      <c r="J17" s="93" t="s">
        <v>1824</v>
      </c>
    </row>
    <row r="18" spans="1:10">
      <c r="A18" s="93" t="s">
        <v>1825</v>
      </c>
      <c r="B18" s="93" t="s">
        <v>1113</v>
      </c>
      <c r="C18" s="89" t="s">
        <v>1826</v>
      </c>
      <c r="D18" s="90">
        <v>5183</v>
      </c>
      <c r="E18" s="89" t="s">
        <v>1827</v>
      </c>
      <c r="F18" s="89" t="s">
        <v>1828</v>
      </c>
      <c r="G18" s="89" t="s">
        <v>1829</v>
      </c>
      <c r="H18" s="89" t="s">
        <v>1830</v>
      </c>
      <c r="I18" s="89" t="s">
        <v>1825</v>
      </c>
      <c r="J18" s="93" t="s">
        <v>1825</v>
      </c>
    </row>
    <row r="19" spans="1:10">
      <c r="A19" s="93" t="s">
        <v>1831</v>
      </c>
      <c r="B19" s="93" t="s">
        <v>1113</v>
      </c>
      <c r="C19" s="89" t="s">
        <v>1832</v>
      </c>
      <c r="D19" s="90">
        <v>5171</v>
      </c>
      <c r="E19" s="89" t="s">
        <v>1833</v>
      </c>
      <c r="F19" s="89" t="s">
        <v>1834</v>
      </c>
      <c r="G19" s="89" t="s">
        <v>1835</v>
      </c>
      <c r="H19" s="89" t="s">
        <v>1836</v>
      </c>
      <c r="I19" s="89" t="s">
        <v>1831</v>
      </c>
      <c r="J19" s="93" t="s">
        <v>1831</v>
      </c>
    </row>
    <row r="20" spans="1:10">
      <c r="A20" s="93" t="s">
        <v>1327</v>
      </c>
      <c r="B20" s="93" t="s">
        <v>1113</v>
      </c>
      <c r="C20" s="89" t="s">
        <v>1837</v>
      </c>
      <c r="D20" s="90">
        <v>5190</v>
      </c>
      <c r="E20" s="89" t="s">
        <v>1838</v>
      </c>
      <c r="F20" s="89" t="s">
        <v>1839</v>
      </c>
      <c r="G20" s="89" t="s">
        <v>1840</v>
      </c>
      <c r="H20" s="89" t="s">
        <v>1841</v>
      </c>
      <c r="I20" t="s">
        <v>1842</v>
      </c>
      <c r="J20" s="93" t="s">
        <v>1327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68"/>
  <sheetViews>
    <sheetView workbookViewId="0"/>
  </sheetViews>
  <sheetFormatPr baseColWidth="10" defaultRowHeight="12" x14ac:dyDescent="0"/>
  <cols>
    <col min="1" max="1" width="9.33203125" style="7" customWidth="1"/>
    <col min="2" max="2" width="18.6640625" style="7" bestFit="1" customWidth="1"/>
    <col min="3" max="3" width="15" style="7" bestFit="1" customWidth="1"/>
    <col min="4" max="4" width="11" style="7" customWidth="1"/>
    <col min="5" max="5" width="9" style="7" bestFit="1" customWidth="1"/>
    <col min="6" max="6" width="4.1640625" style="7" bestFit="1" customWidth="1"/>
    <col min="7" max="7" width="7.1640625" style="8" bestFit="1" customWidth="1"/>
    <col min="8" max="8" width="9.83203125" style="7" bestFit="1" customWidth="1"/>
    <col min="9" max="9" width="10.1640625" style="8" bestFit="1" customWidth="1"/>
    <col min="10" max="10" width="9.5" style="7" bestFit="1" customWidth="1"/>
    <col min="11" max="11" width="9.83203125" style="7" bestFit="1" customWidth="1"/>
    <col min="12" max="12" width="12.6640625" style="7" customWidth="1"/>
    <col min="13" max="14" width="13.83203125" style="7" bestFit="1" customWidth="1"/>
    <col min="15" max="15" width="14.33203125" style="9" bestFit="1" customWidth="1"/>
    <col min="16" max="16" width="14.1640625" style="7" bestFit="1" customWidth="1"/>
    <col min="17" max="17" width="14" style="7" bestFit="1" customWidth="1"/>
    <col min="18" max="18" width="14.5" style="11" customWidth="1"/>
    <col min="19" max="19" width="7.33203125" style="11" customWidth="1"/>
    <col min="20" max="20" width="9.6640625" style="7" customWidth="1"/>
    <col min="21" max="21" width="10.1640625" style="8" bestFit="1" customWidth="1"/>
    <col min="22" max="22" width="9.6640625" style="7" customWidth="1"/>
    <col min="23" max="23" width="10.33203125" style="12" customWidth="1"/>
    <col min="24" max="25" width="7.5" style="13" bestFit="1" customWidth="1"/>
    <col min="26" max="26" width="14.1640625" style="8" bestFit="1" customWidth="1"/>
    <col min="27" max="27" width="10.33203125" style="7" customWidth="1"/>
    <col min="28" max="28" width="8.33203125" style="14" bestFit="1" customWidth="1"/>
    <col min="29" max="29" width="64.1640625" style="7" bestFit="1" customWidth="1"/>
    <col min="30" max="31" width="9.33203125" style="7" customWidth="1"/>
    <col min="32" max="32" width="12.1640625" style="9" customWidth="1"/>
    <col min="33" max="33" width="9.33203125" style="7" bestFit="1" customWidth="1"/>
    <col min="34" max="34" width="42.1640625" style="7" customWidth="1"/>
    <col min="35" max="35" width="13" style="7" bestFit="1" customWidth="1"/>
    <col min="36" max="36" width="10.5" style="7" bestFit="1" customWidth="1"/>
    <col min="37" max="37" width="11.83203125" style="7" customWidth="1"/>
    <col min="38" max="38" width="5.83203125" style="7" bestFit="1" customWidth="1"/>
    <col min="39" max="39" width="11.83203125" style="7" bestFit="1" customWidth="1"/>
    <col min="40" max="40" width="11.6640625" style="7" bestFit="1" customWidth="1"/>
    <col min="41" max="42" width="7.5" style="13" bestFit="1" customWidth="1"/>
    <col min="43" max="43" width="5.5" style="7" bestFit="1" customWidth="1"/>
    <col min="44" max="44" width="10.1640625" style="7" bestFit="1" customWidth="1"/>
    <col min="45" max="45" width="10.5" style="7" bestFit="1" customWidth="1"/>
    <col min="46" max="46" width="8.5" style="7" bestFit="1" customWidth="1"/>
    <col min="47" max="47" width="10.83203125" style="13" bestFit="1" customWidth="1"/>
    <col min="48" max="48" width="11" style="13" bestFit="1" customWidth="1"/>
    <col min="49" max="49" width="63.83203125" style="7" bestFit="1" customWidth="1"/>
    <col min="50" max="50" width="9.33203125" style="7" customWidth="1"/>
    <col min="51" max="51" width="14.83203125" style="7" bestFit="1" customWidth="1"/>
    <col min="52" max="52" width="30.6640625" style="7" bestFit="1" customWidth="1"/>
    <col min="53" max="54" width="10.83203125" style="7"/>
    <col min="55" max="55" width="32.83203125" style="7" bestFit="1" customWidth="1"/>
    <col min="56" max="16384" width="10.83203125" style="7"/>
  </cols>
  <sheetData>
    <row r="1" spans="1:52" s="1" customFormat="1" ht="48">
      <c r="A1" s="1" t="s">
        <v>95</v>
      </c>
      <c r="B1" s="1" t="s">
        <v>1057</v>
      </c>
      <c r="C1" s="1" t="s">
        <v>1060</v>
      </c>
      <c r="D1" s="1" t="s">
        <v>1061</v>
      </c>
      <c r="E1" s="1" t="s">
        <v>1058</v>
      </c>
      <c r="F1" s="1" t="s">
        <v>1062</v>
      </c>
      <c r="G1" s="2" t="s">
        <v>1063</v>
      </c>
      <c r="H1" s="1" t="s">
        <v>1064</v>
      </c>
      <c r="I1" s="2" t="s">
        <v>1065</v>
      </c>
      <c r="J1" s="1" t="s">
        <v>1066</v>
      </c>
      <c r="K1" s="1" t="s">
        <v>1878</v>
      </c>
      <c r="L1" s="1" t="s">
        <v>1067</v>
      </c>
      <c r="M1" s="1" t="s">
        <v>1068</v>
      </c>
      <c r="N1" s="1" t="s">
        <v>1069</v>
      </c>
      <c r="O1" s="2" t="s">
        <v>1070</v>
      </c>
      <c r="P1" s="1" t="s">
        <v>1071</v>
      </c>
      <c r="Q1" s="1" t="s">
        <v>1072</v>
      </c>
      <c r="R1" s="3" t="s">
        <v>1073</v>
      </c>
      <c r="S1" s="3" t="s">
        <v>1074</v>
      </c>
      <c r="T1" s="1" t="s">
        <v>1075</v>
      </c>
      <c r="U1" s="2" t="s">
        <v>1076</v>
      </c>
      <c r="V1" s="1" t="s">
        <v>1077</v>
      </c>
      <c r="W1" s="4" t="s">
        <v>1078</v>
      </c>
      <c r="X1" s="5" t="s">
        <v>1079</v>
      </c>
      <c r="Y1" s="5" t="s">
        <v>1080</v>
      </c>
      <c r="Z1" s="2" t="s">
        <v>1081</v>
      </c>
      <c r="AA1" s="1" t="s">
        <v>1082</v>
      </c>
      <c r="AB1" s="6" t="s">
        <v>1083</v>
      </c>
      <c r="AC1" s="1" t="s">
        <v>1084</v>
      </c>
      <c r="AD1" s="2" t="s">
        <v>1085</v>
      </c>
      <c r="AE1" s="2" t="s">
        <v>1086</v>
      </c>
      <c r="AF1" s="3" t="s">
        <v>1087</v>
      </c>
      <c r="AG1" s="3" t="s">
        <v>1088</v>
      </c>
      <c r="AH1" s="1" t="s">
        <v>1089</v>
      </c>
      <c r="AI1" s="1" t="s">
        <v>1090</v>
      </c>
      <c r="AJ1" s="1" t="s">
        <v>1091</v>
      </c>
      <c r="AK1" s="1" t="s">
        <v>1092</v>
      </c>
      <c r="AL1" s="1" t="s">
        <v>1093</v>
      </c>
      <c r="AM1" s="1" t="s">
        <v>1094</v>
      </c>
      <c r="AN1" s="1" t="s">
        <v>1095</v>
      </c>
      <c r="AO1" s="5" t="s">
        <v>1079</v>
      </c>
      <c r="AP1" s="5" t="s">
        <v>1080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5" t="s">
        <v>1100</v>
      </c>
      <c r="AV1" s="5" t="s">
        <v>1101</v>
      </c>
      <c r="AW1" s="1" t="s">
        <v>1102</v>
      </c>
      <c r="AX1" s="1" t="s">
        <v>1059</v>
      </c>
      <c r="AY1" s="1" t="s">
        <v>1103</v>
      </c>
      <c r="AZ1" s="1" t="s">
        <v>1104</v>
      </c>
    </row>
    <row r="2" spans="1:52">
      <c r="A2" s="7" t="s">
        <v>145</v>
      </c>
      <c r="B2" s="7" t="s">
        <v>1105</v>
      </c>
      <c r="C2" s="7" t="s">
        <v>1106</v>
      </c>
      <c r="D2" s="7" t="s">
        <v>1107</v>
      </c>
      <c r="E2" s="7" t="s">
        <v>1108</v>
      </c>
      <c r="F2" s="7" t="s">
        <v>1109</v>
      </c>
      <c r="G2" s="8">
        <v>41668</v>
      </c>
      <c r="H2" s="7" t="s">
        <v>1110</v>
      </c>
      <c r="I2" s="8">
        <v>41740</v>
      </c>
      <c r="J2" s="7" t="s">
        <v>1111</v>
      </c>
      <c r="K2" s="7" t="s">
        <v>1112</v>
      </c>
      <c r="L2" s="7" t="s">
        <v>1113</v>
      </c>
      <c r="M2" s="29" t="s">
        <v>1849</v>
      </c>
      <c r="N2" s="29" t="s">
        <v>1849</v>
      </c>
      <c r="O2" s="9">
        <v>41758</v>
      </c>
      <c r="P2" s="7" t="s">
        <v>1114</v>
      </c>
      <c r="Q2" s="7" t="s">
        <v>1115</v>
      </c>
      <c r="R2" s="10">
        <v>41759</v>
      </c>
      <c r="S2" s="11" t="s">
        <v>1116</v>
      </c>
      <c r="T2" s="7" t="s">
        <v>1117</v>
      </c>
      <c r="U2" s="8">
        <v>41759</v>
      </c>
      <c r="V2" s="7" t="s">
        <v>1116</v>
      </c>
      <c r="W2" s="12">
        <v>1092.0999999999999</v>
      </c>
      <c r="X2" s="13">
        <v>2.13</v>
      </c>
      <c r="Y2" s="13">
        <v>2.33</v>
      </c>
      <c r="Z2" s="8">
        <v>41759</v>
      </c>
      <c r="AA2" s="7" t="s">
        <v>1118</v>
      </c>
      <c r="AB2" s="14">
        <v>8.8000000000000007</v>
      </c>
      <c r="AC2" s="7" t="s">
        <v>1119</v>
      </c>
      <c r="AD2" s="7">
        <v>1</v>
      </c>
      <c r="AE2" s="7" t="s">
        <v>1120</v>
      </c>
      <c r="AF2" s="9">
        <v>41764</v>
      </c>
      <c r="AG2" s="7" t="s">
        <v>1116</v>
      </c>
      <c r="AH2" s="7" t="s">
        <v>1121</v>
      </c>
      <c r="AI2" s="7" t="s">
        <v>1122</v>
      </c>
      <c r="AJ2" s="7">
        <v>10</v>
      </c>
      <c r="AK2" s="7" t="s">
        <v>1123</v>
      </c>
      <c r="AL2" s="7">
        <v>12</v>
      </c>
      <c r="AM2" s="7" t="s">
        <v>1124</v>
      </c>
      <c r="AN2" s="7" t="s">
        <v>1125</v>
      </c>
      <c r="AO2" s="13">
        <v>2.0299999999999998</v>
      </c>
      <c r="AP2" s="13">
        <v>2.4</v>
      </c>
      <c r="AQ2" s="7">
        <v>27.9</v>
      </c>
      <c r="AR2" s="7" t="s">
        <v>1126</v>
      </c>
      <c r="AS2" s="15">
        <v>92</v>
      </c>
      <c r="AT2" s="15">
        <v>343</v>
      </c>
      <c r="AU2" s="16">
        <v>17.635950000000001</v>
      </c>
      <c r="AV2" s="16">
        <v>82.912000000000006</v>
      </c>
      <c r="AW2" s="7" t="s">
        <v>1127</v>
      </c>
      <c r="AX2" s="7" t="s">
        <v>145</v>
      </c>
      <c r="AY2" s="7" t="s">
        <v>136</v>
      </c>
      <c r="AZ2" s="7" t="s">
        <v>70</v>
      </c>
    </row>
    <row r="3" spans="1:52">
      <c r="A3" s="7" t="s">
        <v>1128</v>
      </c>
      <c r="B3" s="7" t="s">
        <v>1105</v>
      </c>
      <c r="C3" s="7" t="s">
        <v>1129</v>
      </c>
      <c r="D3" s="7" t="s">
        <v>1107</v>
      </c>
      <c r="E3" s="7" t="s">
        <v>1108</v>
      </c>
      <c r="F3" s="7" t="s">
        <v>1109</v>
      </c>
      <c r="G3" s="8">
        <v>41699</v>
      </c>
      <c r="H3" s="7" t="s">
        <v>1130</v>
      </c>
      <c r="I3" s="8">
        <v>41786</v>
      </c>
      <c r="J3" s="7" t="s">
        <v>1111</v>
      </c>
      <c r="K3" s="7" t="s">
        <v>1131</v>
      </c>
      <c r="L3" s="7" t="s">
        <v>1113</v>
      </c>
      <c r="M3" s="29" t="s">
        <v>1849</v>
      </c>
      <c r="N3" s="29" t="s">
        <v>1849</v>
      </c>
      <c r="O3" s="9">
        <v>41786</v>
      </c>
      <c r="P3" s="7" t="s">
        <v>1132</v>
      </c>
      <c r="Q3" s="7" t="s">
        <v>1115</v>
      </c>
      <c r="R3" s="10">
        <v>41786</v>
      </c>
      <c r="S3" s="11" t="s">
        <v>1116</v>
      </c>
      <c r="T3" s="7" t="s">
        <v>1117</v>
      </c>
      <c r="U3" s="8">
        <v>41786</v>
      </c>
      <c r="V3" s="7" t="s">
        <v>1116</v>
      </c>
      <c r="W3" s="12">
        <v>957</v>
      </c>
      <c r="X3" s="13">
        <v>2.1</v>
      </c>
      <c r="Y3" s="13">
        <v>2.31</v>
      </c>
      <c r="Z3" s="8">
        <v>41786</v>
      </c>
      <c r="AA3" s="7" t="s">
        <v>1126</v>
      </c>
      <c r="AB3" s="14">
        <v>8.6</v>
      </c>
      <c r="AC3" s="7" t="s">
        <v>1133</v>
      </c>
      <c r="AD3" s="7">
        <v>6</v>
      </c>
      <c r="AE3" s="17" t="s">
        <v>1134</v>
      </c>
      <c r="AF3" s="18">
        <v>41789</v>
      </c>
      <c r="AG3" s="19" t="s">
        <v>1116</v>
      </c>
      <c r="AH3" s="7" t="s">
        <v>1135</v>
      </c>
      <c r="AI3" s="7" t="s">
        <v>1122</v>
      </c>
      <c r="AJ3" s="7">
        <v>10</v>
      </c>
      <c r="AK3" s="20" t="s">
        <v>1123</v>
      </c>
      <c r="AL3" s="7">
        <v>7</v>
      </c>
      <c r="AM3" s="7" t="s">
        <v>1136</v>
      </c>
      <c r="AN3" s="7" t="s">
        <v>1137</v>
      </c>
      <c r="AO3" s="13">
        <v>1.88</v>
      </c>
      <c r="AP3" s="13">
        <v>2.42</v>
      </c>
      <c r="AQ3" s="7">
        <v>23.8</v>
      </c>
      <c r="AR3" s="7" t="s">
        <v>1138</v>
      </c>
      <c r="AS3" s="21">
        <v>91</v>
      </c>
      <c r="AT3" s="22">
        <v>340</v>
      </c>
      <c r="AU3" s="23">
        <v>20.375399999999999</v>
      </c>
      <c r="AV3" s="23">
        <v>96.888999999999996</v>
      </c>
      <c r="AW3" s="24" t="s">
        <v>1139</v>
      </c>
      <c r="AX3" s="7" t="s">
        <v>1128</v>
      </c>
      <c r="AY3" s="7" t="s">
        <v>1140</v>
      </c>
      <c r="AZ3" s="29" t="s">
        <v>1849</v>
      </c>
    </row>
    <row r="4" spans="1:52">
      <c r="A4" s="7" t="s">
        <v>146</v>
      </c>
      <c r="B4" s="7" t="s">
        <v>1141</v>
      </c>
      <c r="C4" s="7" t="s">
        <v>1142</v>
      </c>
      <c r="D4" s="7" t="s">
        <v>1107</v>
      </c>
      <c r="E4" s="7" t="s">
        <v>1108</v>
      </c>
      <c r="F4" s="7" t="s">
        <v>1109</v>
      </c>
      <c r="G4" s="8">
        <v>41688</v>
      </c>
      <c r="H4" s="7" t="s">
        <v>1130</v>
      </c>
      <c r="I4" s="8">
        <v>41746</v>
      </c>
      <c r="J4" s="7" t="s">
        <v>1111</v>
      </c>
      <c r="K4" s="7" t="s">
        <v>1143</v>
      </c>
      <c r="L4" s="7" t="s">
        <v>1113</v>
      </c>
      <c r="M4" s="29" t="s">
        <v>1849</v>
      </c>
      <c r="N4" s="29" t="s">
        <v>1849</v>
      </c>
      <c r="O4" s="9">
        <v>41758</v>
      </c>
      <c r="P4" s="7" t="s">
        <v>1144</v>
      </c>
      <c r="Q4" s="7" t="s">
        <v>1145</v>
      </c>
      <c r="R4" s="10">
        <v>41759</v>
      </c>
      <c r="S4" s="11" t="s">
        <v>1116</v>
      </c>
      <c r="T4" s="7" t="s">
        <v>1117</v>
      </c>
      <c r="U4" s="8">
        <v>41759</v>
      </c>
      <c r="V4" s="7" t="s">
        <v>1116</v>
      </c>
      <c r="W4" s="12">
        <v>1601.3</v>
      </c>
      <c r="X4" s="13">
        <v>2.11</v>
      </c>
      <c r="Y4" s="13">
        <v>2.21</v>
      </c>
      <c r="Z4" s="8">
        <v>41759</v>
      </c>
      <c r="AA4" s="7" t="s">
        <v>1146</v>
      </c>
      <c r="AB4" s="14">
        <v>8.5</v>
      </c>
      <c r="AC4" s="7" t="s">
        <v>1119</v>
      </c>
      <c r="AD4" s="7">
        <v>1</v>
      </c>
      <c r="AE4" s="7" t="s">
        <v>1120</v>
      </c>
      <c r="AF4" s="9">
        <v>41764</v>
      </c>
      <c r="AG4" s="7" t="s">
        <v>1116</v>
      </c>
      <c r="AH4" s="7" t="s">
        <v>1147</v>
      </c>
      <c r="AI4" s="7" t="s">
        <v>1122</v>
      </c>
      <c r="AJ4" s="7">
        <v>10</v>
      </c>
      <c r="AK4" s="7" t="s">
        <v>1148</v>
      </c>
      <c r="AL4" s="7">
        <v>13</v>
      </c>
      <c r="AM4" s="7" t="s">
        <v>1149</v>
      </c>
      <c r="AN4" s="7" t="s">
        <v>1150</v>
      </c>
      <c r="AO4" s="13">
        <v>2.15</v>
      </c>
      <c r="AP4" s="13">
        <v>2.2599999999999998</v>
      </c>
      <c r="AQ4" s="7">
        <v>24.8</v>
      </c>
      <c r="AR4" s="7" t="s">
        <v>1126</v>
      </c>
      <c r="AS4" s="7">
        <v>91</v>
      </c>
      <c r="AT4" s="7">
        <v>348</v>
      </c>
      <c r="AU4" s="13">
        <v>15.630649999999999</v>
      </c>
      <c r="AV4" s="13">
        <v>72.372500000000002</v>
      </c>
      <c r="AW4" s="7" t="s">
        <v>1127</v>
      </c>
      <c r="AX4" s="7" t="s">
        <v>146</v>
      </c>
      <c r="AY4" s="7" t="s">
        <v>136</v>
      </c>
      <c r="AZ4" s="7" t="s">
        <v>70</v>
      </c>
    </row>
    <row r="5" spans="1:52">
      <c r="A5" s="7" t="s">
        <v>1151</v>
      </c>
      <c r="B5" s="7" t="s">
        <v>1141</v>
      </c>
      <c r="C5" s="7" t="s">
        <v>1152</v>
      </c>
      <c r="D5" s="7" t="s">
        <v>1107</v>
      </c>
      <c r="E5" s="7" t="s">
        <v>1108</v>
      </c>
      <c r="F5" s="7" t="s">
        <v>1153</v>
      </c>
      <c r="G5" s="8">
        <v>41729</v>
      </c>
      <c r="H5" s="7" t="s">
        <v>1130</v>
      </c>
      <c r="I5" s="8">
        <v>41786</v>
      </c>
      <c r="J5" s="7" t="s">
        <v>1111</v>
      </c>
      <c r="K5" s="7" t="s">
        <v>1154</v>
      </c>
      <c r="L5" s="7" t="s">
        <v>1113</v>
      </c>
      <c r="M5" s="29" t="s">
        <v>1849</v>
      </c>
      <c r="N5" s="29" t="s">
        <v>1849</v>
      </c>
      <c r="O5" s="9">
        <v>41786</v>
      </c>
      <c r="P5" s="7" t="s">
        <v>1132</v>
      </c>
      <c r="Q5" s="7" t="s">
        <v>1115</v>
      </c>
      <c r="R5" s="10">
        <v>41786</v>
      </c>
      <c r="S5" s="11" t="s">
        <v>1116</v>
      </c>
      <c r="T5" s="7" t="s">
        <v>1117</v>
      </c>
      <c r="U5" s="8">
        <v>41786</v>
      </c>
      <c r="V5" s="7" t="s">
        <v>1116</v>
      </c>
      <c r="W5" s="12">
        <v>742.2</v>
      </c>
      <c r="X5" s="13">
        <v>2.11</v>
      </c>
      <c r="Y5" s="13">
        <v>2.2599999999999998</v>
      </c>
      <c r="Z5" s="8">
        <v>41786</v>
      </c>
      <c r="AA5" s="7" t="s">
        <v>1146</v>
      </c>
      <c r="AB5" s="14">
        <v>8.8000000000000007</v>
      </c>
      <c r="AC5" s="7" t="s">
        <v>1133</v>
      </c>
      <c r="AD5" s="7">
        <v>6</v>
      </c>
      <c r="AE5" s="17" t="s">
        <v>1134</v>
      </c>
      <c r="AF5" s="18">
        <v>41789</v>
      </c>
      <c r="AG5" s="19" t="s">
        <v>1116</v>
      </c>
      <c r="AH5" s="7" t="s">
        <v>1155</v>
      </c>
      <c r="AI5" s="7" t="s">
        <v>1122</v>
      </c>
      <c r="AJ5" s="7">
        <v>10</v>
      </c>
      <c r="AK5" s="20" t="s">
        <v>1156</v>
      </c>
      <c r="AL5" s="7">
        <v>2</v>
      </c>
      <c r="AM5" s="7" t="s">
        <v>1157</v>
      </c>
      <c r="AN5" s="7" t="s">
        <v>1158</v>
      </c>
      <c r="AO5" s="13">
        <v>1.96</v>
      </c>
      <c r="AP5" s="13">
        <v>2.5</v>
      </c>
      <c r="AQ5" s="7">
        <v>22.4</v>
      </c>
      <c r="AR5" s="7" t="s">
        <v>1138</v>
      </c>
      <c r="AS5" s="21">
        <v>91</v>
      </c>
      <c r="AT5" s="22">
        <v>340</v>
      </c>
      <c r="AU5" s="23">
        <v>17.020499999999998</v>
      </c>
      <c r="AV5" s="23">
        <v>80.97</v>
      </c>
      <c r="AW5" s="24" t="s">
        <v>1139</v>
      </c>
      <c r="AX5" s="7" t="s">
        <v>1151</v>
      </c>
      <c r="AY5" s="7" t="s">
        <v>1140</v>
      </c>
      <c r="AZ5" s="29" t="s">
        <v>1849</v>
      </c>
    </row>
    <row r="6" spans="1:52">
      <c r="A6" s="7" t="s">
        <v>1159</v>
      </c>
      <c r="B6" s="7" t="s">
        <v>1141</v>
      </c>
      <c r="C6" s="7" t="s">
        <v>1160</v>
      </c>
      <c r="D6" s="7" t="s">
        <v>1107</v>
      </c>
      <c r="E6" s="7" t="s">
        <v>1108</v>
      </c>
      <c r="F6" s="7" t="s">
        <v>1153</v>
      </c>
      <c r="G6" s="8">
        <v>41729</v>
      </c>
      <c r="H6" s="7" t="s">
        <v>1130</v>
      </c>
      <c r="I6" s="8">
        <v>41786</v>
      </c>
      <c r="J6" s="7" t="s">
        <v>1111</v>
      </c>
      <c r="K6" s="7" t="s">
        <v>1161</v>
      </c>
      <c r="L6" s="7" t="s">
        <v>1113</v>
      </c>
      <c r="M6" s="29" t="s">
        <v>1849</v>
      </c>
      <c r="N6" s="29" t="s">
        <v>1849</v>
      </c>
      <c r="O6" s="9">
        <v>41786</v>
      </c>
      <c r="P6" s="7" t="s">
        <v>1132</v>
      </c>
      <c r="Q6" s="7" t="s">
        <v>1115</v>
      </c>
      <c r="R6" s="10">
        <v>41786</v>
      </c>
      <c r="S6" s="11" t="s">
        <v>1116</v>
      </c>
      <c r="T6" s="7" t="s">
        <v>1117</v>
      </c>
      <c r="U6" s="8">
        <v>41786</v>
      </c>
      <c r="V6" s="7" t="s">
        <v>1116</v>
      </c>
      <c r="W6" s="12">
        <v>1203</v>
      </c>
      <c r="X6" s="13">
        <v>2.11</v>
      </c>
      <c r="Y6" s="13">
        <v>2.2999999999999998</v>
      </c>
      <c r="Z6" s="8">
        <v>41786</v>
      </c>
      <c r="AA6" s="7" t="s">
        <v>1126</v>
      </c>
      <c r="AB6" s="14">
        <v>9</v>
      </c>
      <c r="AC6" s="7" t="s">
        <v>1133</v>
      </c>
      <c r="AD6" s="7">
        <v>6</v>
      </c>
      <c r="AE6" s="17" t="s">
        <v>1134</v>
      </c>
      <c r="AF6" s="18">
        <v>41789</v>
      </c>
      <c r="AG6" s="19" t="s">
        <v>1116</v>
      </c>
      <c r="AH6" s="7" t="s">
        <v>1162</v>
      </c>
      <c r="AI6" s="7" t="s">
        <v>1122</v>
      </c>
      <c r="AJ6" s="7">
        <v>10</v>
      </c>
      <c r="AK6" s="20" t="s">
        <v>1163</v>
      </c>
      <c r="AL6" s="7">
        <v>4</v>
      </c>
      <c r="AM6" s="7" t="s">
        <v>1164</v>
      </c>
      <c r="AN6" s="7" t="s">
        <v>1165</v>
      </c>
      <c r="AO6" s="13">
        <v>2.0299999999999998</v>
      </c>
      <c r="AP6" s="13">
        <v>2.4900000000000002</v>
      </c>
      <c r="AQ6" s="7">
        <v>26.5</v>
      </c>
      <c r="AR6" s="7" t="s">
        <v>1138</v>
      </c>
      <c r="AS6" s="21">
        <v>90</v>
      </c>
      <c r="AT6" s="22">
        <v>336</v>
      </c>
      <c r="AU6" s="23">
        <v>22.055700000000002</v>
      </c>
      <c r="AV6" s="23">
        <v>105.762</v>
      </c>
      <c r="AW6" s="24" t="s">
        <v>1139</v>
      </c>
      <c r="AX6" s="7" t="s">
        <v>1159</v>
      </c>
      <c r="AY6" s="7" t="s">
        <v>1140</v>
      </c>
      <c r="AZ6" s="29" t="s">
        <v>1849</v>
      </c>
    </row>
    <row r="7" spans="1:52">
      <c r="A7" s="7" t="s">
        <v>147</v>
      </c>
      <c r="B7" s="7" t="s">
        <v>1166</v>
      </c>
      <c r="C7" s="7" t="s">
        <v>1167</v>
      </c>
      <c r="D7" s="7" t="s">
        <v>1107</v>
      </c>
      <c r="E7" s="7" t="s">
        <v>1108</v>
      </c>
      <c r="F7" s="7" t="s">
        <v>1153</v>
      </c>
      <c r="G7" s="8">
        <v>41666</v>
      </c>
      <c r="H7" s="7" t="s">
        <v>1110</v>
      </c>
      <c r="I7" s="8">
        <v>41739</v>
      </c>
      <c r="J7" s="7" t="s">
        <v>1111</v>
      </c>
      <c r="K7" s="7" t="s">
        <v>1168</v>
      </c>
      <c r="L7" s="7" t="s">
        <v>1113</v>
      </c>
      <c r="M7" s="29" t="s">
        <v>1849</v>
      </c>
      <c r="N7" s="29" t="s">
        <v>1849</v>
      </c>
      <c r="O7" s="9">
        <v>41757</v>
      </c>
      <c r="P7" s="7" t="s">
        <v>1169</v>
      </c>
      <c r="Q7" s="7" t="s">
        <v>1145</v>
      </c>
      <c r="R7" s="10">
        <v>41757</v>
      </c>
      <c r="S7" s="11" t="s">
        <v>1116</v>
      </c>
      <c r="T7" s="7" t="s">
        <v>1117</v>
      </c>
      <c r="U7" s="8">
        <v>41759</v>
      </c>
      <c r="V7" s="7" t="s">
        <v>1116</v>
      </c>
      <c r="W7" s="12">
        <v>1513.5</v>
      </c>
      <c r="X7" s="13">
        <v>2.12</v>
      </c>
      <c r="Y7" s="13">
        <v>2.3199999999999998</v>
      </c>
      <c r="Z7" s="8">
        <v>41759</v>
      </c>
      <c r="AA7" s="7" t="s">
        <v>1146</v>
      </c>
      <c r="AB7" s="14">
        <v>8.6999999999999993</v>
      </c>
      <c r="AC7" s="7" t="s">
        <v>1119</v>
      </c>
      <c r="AD7" s="7">
        <v>1</v>
      </c>
      <c r="AE7" s="7" t="s">
        <v>1120</v>
      </c>
      <c r="AF7" s="9">
        <v>41764</v>
      </c>
      <c r="AG7" s="7" t="s">
        <v>1116</v>
      </c>
      <c r="AH7" s="7" t="s">
        <v>1170</v>
      </c>
      <c r="AI7" s="7" t="s">
        <v>1122</v>
      </c>
      <c r="AJ7" s="7">
        <v>10</v>
      </c>
      <c r="AK7" s="7" t="s">
        <v>1171</v>
      </c>
      <c r="AL7" s="7">
        <v>19</v>
      </c>
      <c r="AM7" s="7" t="s">
        <v>1172</v>
      </c>
      <c r="AN7" s="7" t="s">
        <v>1173</v>
      </c>
      <c r="AO7" s="13">
        <v>2.08</v>
      </c>
      <c r="AP7" s="13">
        <v>2.38</v>
      </c>
      <c r="AQ7" s="7">
        <v>30.3</v>
      </c>
      <c r="AR7" s="7" t="s">
        <v>1126</v>
      </c>
      <c r="AS7" s="7">
        <v>90</v>
      </c>
      <c r="AT7" s="7">
        <v>346</v>
      </c>
      <c r="AU7" s="13">
        <v>16.916249999999998</v>
      </c>
      <c r="AV7" s="13">
        <v>78.741</v>
      </c>
      <c r="AW7" s="7" t="s">
        <v>1127</v>
      </c>
      <c r="AX7" s="7" t="s">
        <v>147</v>
      </c>
      <c r="AY7" s="7" t="s">
        <v>136</v>
      </c>
      <c r="AZ7" s="7" t="s">
        <v>70</v>
      </c>
    </row>
    <row r="8" spans="1:52">
      <c r="A8" s="7" t="s">
        <v>1010</v>
      </c>
      <c r="B8" s="7" t="s">
        <v>1166</v>
      </c>
      <c r="C8" s="7" t="s">
        <v>1174</v>
      </c>
      <c r="D8" s="7" t="s">
        <v>1107</v>
      </c>
      <c r="E8" s="7" t="s">
        <v>1108</v>
      </c>
      <c r="F8" s="7" t="s">
        <v>1109</v>
      </c>
      <c r="G8" s="8">
        <v>41666</v>
      </c>
      <c r="H8" s="7" t="s">
        <v>1110</v>
      </c>
      <c r="I8" s="8">
        <v>41739</v>
      </c>
      <c r="J8" s="7" t="s">
        <v>1111</v>
      </c>
      <c r="K8" s="7" t="s">
        <v>1175</v>
      </c>
      <c r="L8" s="7" t="s">
        <v>1113</v>
      </c>
      <c r="M8" s="29" t="s">
        <v>1849</v>
      </c>
      <c r="N8" s="29" t="s">
        <v>1849</v>
      </c>
      <c r="O8" s="29" t="s">
        <v>1849</v>
      </c>
      <c r="P8" s="7" t="s">
        <v>1176</v>
      </c>
      <c r="Q8" s="7" t="s">
        <v>1177</v>
      </c>
      <c r="R8" s="25">
        <v>41765</v>
      </c>
      <c r="S8" s="25" t="s">
        <v>1111</v>
      </c>
      <c r="T8" s="7" t="s">
        <v>1117</v>
      </c>
      <c r="U8" s="8">
        <v>41771</v>
      </c>
      <c r="V8" s="7" t="s">
        <v>1111</v>
      </c>
      <c r="W8" s="12">
        <v>836.2</v>
      </c>
      <c r="X8" s="13">
        <v>2.15</v>
      </c>
      <c r="Y8" s="13">
        <v>1.97</v>
      </c>
      <c r="Z8" s="8">
        <v>41771</v>
      </c>
      <c r="AA8" s="29" t="s">
        <v>1849</v>
      </c>
      <c r="AB8" s="14">
        <v>9.1999999999999993</v>
      </c>
      <c r="AC8" s="7" t="s">
        <v>1178</v>
      </c>
      <c r="AD8" s="7">
        <v>3</v>
      </c>
      <c r="AE8" s="7" t="s">
        <v>1120</v>
      </c>
      <c r="AF8" s="9">
        <v>41772</v>
      </c>
      <c r="AG8" s="7" t="s">
        <v>1116</v>
      </c>
      <c r="AH8" s="7" t="s">
        <v>1179</v>
      </c>
      <c r="AI8" s="7" t="s">
        <v>1122</v>
      </c>
      <c r="AJ8" s="7">
        <v>10</v>
      </c>
      <c r="AK8" s="7" t="s">
        <v>1156</v>
      </c>
      <c r="AL8" s="7">
        <v>1</v>
      </c>
      <c r="AM8" s="7" t="s">
        <v>1180</v>
      </c>
      <c r="AN8" s="7" t="s">
        <v>1181</v>
      </c>
      <c r="AO8" s="13">
        <v>1.96</v>
      </c>
      <c r="AP8" s="13">
        <v>2.09</v>
      </c>
      <c r="AQ8" s="7">
        <v>16.899999999999999</v>
      </c>
      <c r="AR8" s="7" t="s">
        <v>1138</v>
      </c>
      <c r="AS8" s="7">
        <v>94</v>
      </c>
      <c r="AT8" s="7">
        <v>341</v>
      </c>
      <c r="AU8" s="13">
        <v>11.815200000000001</v>
      </c>
      <c r="AV8" s="13">
        <v>55.805</v>
      </c>
      <c r="AW8" s="7" t="s">
        <v>1182</v>
      </c>
      <c r="AX8" s="7" t="s">
        <v>1010</v>
      </c>
      <c r="AY8" s="7" t="s">
        <v>611</v>
      </c>
      <c r="AZ8" s="7" t="s">
        <v>607</v>
      </c>
    </row>
    <row r="9" spans="1:52">
      <c r="A9" s="7" t="s">
        <v>1029</v>
      </c>
      <c r="B9" s="7" t="s">
        <v>1166</v>
      </c>
      <c r="C9" s="7" t="s">
        <v>1183</v>
      </c>
      <c r="D9" s="7" t="s">
        <v>1107</v>
      </c>
      <c r="E9" s="7" t="s">
        <v>1108</v>
      </c>
      <c r="F9" s="7" t="s">
        <v>1153</v>
      </c>
      <c r="G9" s="8">
        <v>41688</v>
      </c>
      <c r="H9" s="7" t="s">
        <v>1130</v>
      </c>
      <c r="I9" s="8">
        <v>41747</v>
      </c>
      <c r="J9" s="7" t="s">
        <v>1111</v>
      </c>
      <c r="K9" s="7" t="s">
        <v>1184</v>
      </c>
      <c r="L9" s="7" t="s">
        <v>1113</v>
      </c>
      <c r="M9" s="29" t="s">
        <v>1849</v>
      </c>
      <c r="N9" s="29" t="s">
        <v>1849</v>
      </c>
      <c r="O9" s="9">
        <v>41774</v>
      </c>
      <c r="P9" s="7" t="s">
        <v>1169</v>
      </c>
      <c r="Q9" s="7" t="s">
        <v>1177</v>
      </c>
      <c r="R9" s="26">
        <v>41774</v>
      </c>
      <c r="S9" s="26" t="s">
        <v>1116</v>
      </c>
      <c r="T9" s="7" t="s">
        <v>1117</v>
      </c>
      <c r="U9" s="8">
        <v>41775</v>
      </c>
      <c r="V9" s="7" t="s">
        <v>1116</v>
      </c>
      <c r="W9" s="12">
        <v>2202.3000000000002</v>
      </c>
      <c r="X9" s="13">
        <v>2.11</v>
      </c>
      <c r="Y9" s="13">
        <v>2.33</v>
      </c>
      <c r="Z9" s="8">
        <v>41775</v>
      </c>
      <c r="AA9" s="7" t="s">
        <v>1185</v>
      </c>
      <c r="AB9" s="14">
        <v>9.1999999999999993</v>
      </c>
      <c r="AC9" s="7" t="s">
        <v>1186</v>
      </c>
      <c r="AD9" s="7">
        <v>4</v>
      </c>
      <c r="AE9" s="17" t="s">
        <v>1134</v>
      </c>
      <c r="AF9" s="9">
        <v>41779</v>
      </c>
      <c r="AG9" s="7" t="s">
        <v>1116</v>
      </c>
      <c r="AH9" s="7" t="s">
        <v>1187</v>
      </c>
      <c r="AI9" s="7" t="s">
        <v>1122</v>
      </c>
      <c r="AJ9" s="7">
        <v>10</v>
      </c>
      <c r="AK9" s="7" t="s">
        <v>1123</v>
      </c>
      <c r="AL9" s="7">
        <v>12</v>
      </c>
      <c r="AM9" s="7" t="s">
        <v>1124</v>
      </c>
      <c r="AN9" s="7" t="s">
        <v>1125</v>
      </c>
      <c r="AO9" s="13">
        <v>1.81</v>
      </c>
      <c r="AP9" s="13">
        <v>2.14</v>
      </c>
      <c r="AQ9" s="7">
        <v>23</v>
      </c>
      <c r="AR9" s="7" t="s">
        <v>1138</v>
      </c>
      <c r="AS9" s="7">
        <v>93</v>
      </c>
      <c r="AT9" s="7">
        <v>342</v>
      </c>
      <c r="AU9" s="13">
        <v>15.600899999999999</v>
      </c>
      <c r="AV9" s="13">
        <v>73.444000000000003</v>
      </c>
      <c r="AW9" s="7" t="s">
        <v>1188</v>
      </c>
      <c r="AX9" s="7" t="s">
        <v>1029</v>
      </c>
      <c r="AY9" s="7" t="s">
        <v>767</v>
      </c>
      <c r="AZ9" s="7" t="s">
        <v>727</v>
      </c>
    </row>
    <row r="10" spans="1:52">
      <c r="A10" s="7" t="s">
        <v>148</v>
      </c>
      <c r="B10" s="7" t="s">
        <v>1189</v>
      </c>
      <c r="C10" s="7" t="s">
        <v>1190</v>
      </c>
      <c r="D10" s="7" t="s">
        <v>1107</v>
      </c>
      <c r="E10" s="7" t="s">
        <v>1108</v>
      </c>
      <c r="F10" s="7" t="s">
        <v>1109</v>
      </c>
      <c r="G10" s="8">
        <v>41646</v>
      </c>
      <c r="H10" s="7" t="s">
        <v>1191</v>
      </c>
      <c r="I10" s="8">
        <v>41739</v>
      </c>
      <c r="J10" s="7" t="s">
        <v>1111</v>
      </c>
      <c r="K10" s="7" t="s">
        <v>1192</v>
      </c>
      <c r="L10" s="7" t="s">
        <v>1113</v>
      </c>
      <c r="M10" s="29" t="s">
        <v>1849</v>
      </c>
      <c r="N10" s="29" t="s">
        <v>1849</v>
      </c>
      <c r="O10" s="9">
        <v>41754</v>
      </c>
      <c r="P10" s="7" t="s">
        <v>1114</v>
      </c>
      <c r="Q10" s="7" t="s">
        <v>1145</v>
      </c>
      <c r="R10" s="10">
        <v>41757</v>
      </c>
      <c r="S10" s="11" t="s">
        <v>1116</v>
      </c>
      <c r="T10" s="7" t="s">
        <v>1117</v>
      </c>
      <c r="U10" s="8">
        <v>41759</v>
      </c>
      <c r="V10" s="7" t="s">
        <v>1116</v>
      </c>
      <c r="W10" s="12">
        <v>1415.7</v>
      </c>
      <c r="X10" s="13">
        <v>2.11</v>
      </c>
      <c r="Y10" s="13">
        <v>2.33</v>
      </c>
      <c r="Z10" s="8">
        <v>41759</v>
      </c>
      <c r="AA10" s="7" t="s">
        <v>1146</v>
      </c>
      <c r="AB10" s="14">
        <v>9.1999999999999993</v>
      </c>
      <c r="AC10" s="7" t="s">
        <v>1193</v>
      </c>
      <c r="AD10" s="7">
        <v>1</v>
      </c>
      <c r="AE10" s="7" t="s">
        <v>1120</v>
      </c>
      <c r="AF10" s="9">
        <v>41764</v>
      </c>
      <c r="AG10" s="7" t="s">
        <v>1116</v>
      </c>
      <c r="AH10" s="7" t="s">
        <v>1194</v>
      </c>
      <c r="AI10" s="7" t="s">
        <v>1122</v>
      </c>
      <c r="AJ10" s="7">
        <v>10</v>
      </c>
      <c r="AK10" s="7" t="s">
        <v>1195</v>
      </c>
      <c r="AL10" s="7">
        <v>23</v>
      </c>
      <c r="AM10" s="7" t="s">
        <v>1196</v>
      </c>
      <c r="AN10" s="7" t="s">
        <v>1197</v>
      </c>
      <c r="AO10" s="13">
        <v>2.12</v>
      </c>
      <c r="AP10" s="13">
        <v>2.46</v>
      </c>
      <c r="AQ10" s="7">
        <v>31.7</v>
      </c>
      <c r="AR10" s="7" t="s">
        <v>1126</v>
      </c>
      <c r="AS10" s="7">
        <v>90</v>
      </c>
      <c r="AT10" s="7">
        <v>347</v>
      </c>
      <c r="AU10" s="13">
        <v>18.7898</v>
      </c>
      <c r="AV10" s="13">
        <v>87.152499999999989</v>
      </c>
      <c r="AW10" s="7" t="s">
        <v>1127</v>
      </c>
      <c r="AX10" s="7" t="s">
        <v>148</v>
      </c>
      <c r="AY10" s="7" t="s">
        <v>136</v>
      </c>
      <c r="AZ10" s="7" t="s">
        <v>70</v>
      </c>
    </row>
    <row r="11" spans="1:52">
      <c r="A11" s="7" t="s">
        <v>1030</v>
      </c>
      <c r="B11" s="7" t="s">
        <v>1189</v>
      </c>
      <c r="C11" s="7" t="s">
        <v>1198</v>
      </c>
      <c r="D11" s="7" t="s">
        <v>1107</v>
      </c>
      <c r="E11" s="7" t="s">
        <v>1108</v>
      </c>
      <c r="F11" s="7" t="s">
        <v>1153</v>
      </c>
      <c r="G11" s="8">
        <v>41681</v>
      </c>
      <c r="H11" s="7" t="s">
        <v>1110</v>
      </c>
      <c r="I11" s="8">
        <v>41746</v>
      </c>
      <c r="J11" s="7" t="s">
        <v>1111</v>
      </c>
      <c r="K11" s="7" t="s">
        <v>1199</v>
      </c>
      <c r="L11" s="7" t="s">
        <v>1113</v>
      </c>
      <c r="M11" s="29" t="s">
        <v>1849</v>
      </c>
      <c r="N11" s="29" t="s">
        <v>1849</v>
      </c>
      <c r="O11" s="9">
        <v>41774</v>
      </c>
      <c r="P11" s="7" t="s">
        <v>1169</v>
      </c>
      <c r="Q11" s="7" t="s">
        <v>1177</v>
      </c>
      <c r="R11" s="26">
        <v>41774</v>
      </c>
      <c r="S11" s="26" t="s">
        <v>1116</v>
      </c>
      <c r="T11" s="7" t="s">
        <v>1117</v>
      </c>
      <c r="U11" s="8">
        <v>41775</v>
      </c>
      <c r="V11" s="7" t="s">
        <v>1116</v>
      </c>
      <c r="W11" s="12">
        <v>1464.7</v>
      </c>
      <c r="X11" s="13">
        <v>2.14</v>
      </c>
      <c r="Y11" s="13">
        <v>2.3199999999999998</v>
      </c>
      <c r="Z11" s="8">
        <v>41775</v>
      </c>
      <c r="AA11" s="7" t="s">
        <v>1126</v>
      </c>
      <c r="AB11" s="14">
        <v>9.1</v>
      </c>
      <c r="AC11" s="7" t="s">
        <v>1186</v>
      </c>
      <c r="AD11" s="7">
        <v>4</v>
      </c>
      <c r="AE11" s="17" t="s">
        <v>1134</v>
      </c>
      <c r="AF11" s="9">
        <v>41779</v>
      </c>
      <c r="AG11" s="7" t="s">
        <v>1116</v>
      </c>
      <c r="AH11" s="7" t="s">
        <v>1200</v>
      </c>
      <c r="AI11" s="7" t="s">
        <v>1122</v>
      </c>
      <c r="AJ11" s="7">
        <v>10</v>
      </c>
      <c r="AK11" s="7" t="s">
        <v>1148</v>
      </c>
      <c r="AL11" s="7">
        <v>13</v>
      </c>
      <c r="AM11" s="7" t="s">
        <v>1149</v>
      </c>
      <c r="AN11" s="7" t="s">
        <v>1150</v>
      </c>
      <c r="AO11" s="13">
        <v>1.88</v>
      </c>
      <c r="AP11" s="13">
        <v>1.98</v>
      </c>
      <c r="AQ11" s="7">
        <v>16</v>
      </c>
      <c r="AR11" s="7" t="s">
        <v>1138</v>
      </c>
      <c r="AS11" s="7">
        <v>94</v>
      </c>
      <c r="AT11" s="7">
        <v>344</v>
      </c>
      <c r="AU11" s="13">
        <v>10.131600000000001</v>
      </c>
      <c r="AV11" s="13">
        <v>47.365000000000002</v>
      </c>
      <c r="AW11" s="7" t="s">
        <v>1188</v>
      </c>
      <c r="AX11" s="7" t="s">
        <v>1030</v>
      </c>
      <c r="AY11" s="7" t="s">
        <v>767</v>
      </c>
      <c r="AZ11" s="7" t="s">
        <v>727</v>
      </c>
    </row>
    <row r="12" spans="1:52">
      <c r="A12" s="7" t="s">
        <v>1011</v>
      </c>
      <c r="B12" s="7" t="s">
        <v>1189</v>
      </c>
      <c r="C12" s="7" t="s">
        <v>1201</v>
      </c>
      <c r="D12" s="7" t="s">
        <v>1107</v>
      </c>
      <c r="E12" s="7" t="s">
        <v>1108</v>
      </c>
      <c r="F12" s="7" t="s">
        <v>1109</v>
      </c>
      <c r="G12" s="8">
        <v>41681</v>
      </c>
      <c r="H12" s="7" t="s">
        <v>1110</v>
      </c>
      <c r="I12" s="8">
        <v>41746</v>
      </c>
      <c r="J12" s="7" t="s">
        <v>1111</v>
      </c>
      <c r="K12" s="7" t="s">
        <v>1202</v>
      </c>
      <c r="L12" s="7" t="s">
        <v>1113</v>
      </c>
      <c r="M12" s="29" t="s">
        <v>1849</v>
      </c>
      <c r="N12" s="29" t="s">
        <v>1849</v>
      </c>
      <c r="O12" s="29" t="s">
        <v>1849</v>
      </c>
      <c r="P12" s="7" t="s">
        <v>1176</v>
      </c>
      <c r="Q12" s="7" t="s">
        <v>1177</v>
      </c>
      <c r="R12" s="25">
        <v>41765</v>
      </c>
      <c r="S12" s="25" t="s">
        <v>1111</v>
      </c>
      <c r="T12" s="7" t="s">
        <v>1117</v>
      </c>
      <c r="U12" s="8">
        <v>41771</v>
      </c>
      <c r="V12" s="7" t="s">
        <v>1111</v>
      </c>
      <c r="W12" s="12">
        <v>968.2</v>
      </c>
      <c r="X12" s="13">
        <v>2.13</v>
      </c>
      <c r="Y12" s="13">
        <v>2.2599999999999998</v>
      </c>
      <c r="Z12" s="8">
        <v>41771</v>
      </c>
      <c r="AA12" s="29" t="s">
        <v>1849</v>
      </c>
      <c r="AB12" s="14">
        <v>9.1999999999999993</v>
      </c>
      <c r="AC12" s="7" t="s">
        <v>1178</v>
      </c>
      <c r="AD12" s="7">
        <v>3</v>
      </c>
      <c r="AE12" s="7" t="s">
        <v>1120</v>
      </c>
      <c r="AF12" s="9">
        <v>41772</v>
      </c>
      <c r="AG12" s="7" t="s">
        <v>1116</v>
      </c>
      <c r="AH12" s="7" t="s">
        <v>1203</v>
      </c>
      <c r="AI12" s="7" t="s">
        <v>1122</v>
      </c>
      <c r="AJ12" s="7">
        <v>10</v>
      </c>
      <c r="AK12" s="7" t="s">
        <v>1163</v>
      </c>
      <c r="AL12" s="7">
        <v>8</v>
      </c>
      <c r="AM12" s="7" t="s">
        <v>1204</v>
      </c>
      <c r="AN12" s="7" t="s">
        <v>1205</v>
      </c>
      <c r="AO12" s="13">
        <v>1.87</v>
      </c>
      <c r="AP12" s="13">
        <v>2.23</v>
      </c>
      <c r="AQ12" s="7">
        <v>18.8</v>
      </c>
      <c r="AR12" s="7" t="s">
        <v>1138</v>
      </c>
      <c r="AS12" s="7">
        <v>92</v>
      </c>
      <c r="AT12" s="7">
        <v>348</v>
      </c>
      <c r="AU12" s="13">
        <v>11.8354</v>
      </c>
      <c r="AV12" s="13">
        <v>54.947000000000003</v>
      </c>
      <c r="AW12" s="7" t="s">
        <v>1182</v>
      </c>
      <c r="AX12" s="7" t="s">
        <v>1011</v>
      </c>
      <c r="AY12" s="7" t="s">
        <v>611</v>
      </c>
      <c r="AZ12" s="7" t="s">
        <v>607</v>
      </c>
    </row>
    <row r="13" spans="1:52">
      <c r="A13" s="7" t="s">
        <v>126</v>
      </c>
      <c r="B13" s="7" t="s">
        <v>1206</v>
      </c>
      <c r="C13" s="7" t="s">
        <v>1207</v>
      </c>
      <c r="D13" s="7" t="s">
        <v>1107</v>
      </c>
      <c r="E13" s="7" t="s">
        <v>1108</v>
      </c>
      <c r="F13" s="7" t="s">
        <v>1109</v>
      </c>
      <c r="G13" s="8">
        <v>41644</v>
      </c>
      <c r="H13" s="7" t="s">
        <v>1191</v>
      </c>
      <c r="I13" s="8">
        <v>41739</v>
      </c>
      <c r="J13" s="7" t="s">
        <v>1111</v>
      </c>
      <c r="K13" s="7" t="s">
        <v>1208</v>
      </c>
      <c r="L13" s="7" t="s">
        <v>1113</v>
      </c>
      <c r="M13" s="29" t="s">
        <v>1849</v>
      </c>
      <c r="N13" s="29" t="s">
        <v>1849</v>
      </c>
      <c r="O13" s="9">
        <v>41754</v>
      </c>
      <c r="P13" s="7" t="s">
        <v>1114</v>
      </c>
      <c r="Q13" s="7" t="s">
        <v>1145</v>
      </c>
      <c r="R13" s="10">
        <v>41757</v>
      </c>
      <c r="S13" s="11" t="s">
        <v>1116</v>
      </c>
      <c r="T13" s="7" t="s">
        <v>1117</v>
      </c>
      <c r="U13" s="8">
        <v>41759</v>
      </c>
      <c r="V13" s="7" t="s">
        <v>1116</v>
      </c>
      <c r="W13" s="12">
        <v>1311.9</v>
      </c>
      <c r="X13" s="13">
        <v>2.11</v>
      </c>
      <c r="Y13" s="13">
        <v>2.35</v>
      </c>
      <c r="Z13" s="8">
        <v>41759</v>
      </c>
      <c r="AA13" s="7" t="s">
        <v>1146</v>
      </c>
      <c r="AB13" s="14">
        <v>9.1999999999999993</v>
      </c>
      <c r="AC13" s="7" t="s">
        <v>1193</v>
      </c>
      <c r="AD13" s="7">
        <v>1</v>
      </c>
      <c r="AE13" s="7" t="s">
        <v>1120</v>
      </c>
      <c r="AF13" s="9">
        <v>41764</v>
      </c>
      <c r="AG13" s="7" t="s">
        <v>1116</v>
      </c>
      <c r="AH13" s="7" t="s">
        <v>1209</v>
      </c>
      <c r="AI13" s="7" t="s">
        <v>1122</v>
      </c>
      <c r="AJ13" s="7">
        <v>10</v>
      </c>
      <c r="AK13" s="7" t="s">
        <v>1210</v>
      </c>
      <c r="AL13" s="7">
        <v>7</v>
      </c>
      <c r="AM13" s="7" t="s">
        <v>1136</v>
      </c>
      <c r="AN13" s="7" t="s">
        <v>1137</v>
      </c>
      <c r="AO13" s="13">
        <v>2.1</v>
      </c>
      <c r="AP13" s="13">
        <v>2.46</v>
      </c>
      <c r="AQ13" s="7">
        <v>28.2</v>
      </c>
      <c r="AR13" s="7" t="s">
        <v>1126</v>
      </c>
      <c r="AS13" s="7">
        <v>91</v>
      </c>
      <c r="AT13" s="7">
        <v>342</v>
      </c>
      <c r="AU13" s="13">
        <v>17.37275</v>
      </c>
      <c r="AV13" s="13">
        <v>81.864500000000007</v>
      </c>
      <c r="AW13" s="7" t="s">
        <v>1127</v>
      </c>
      <c r="AX13" s="7" t="s">
        <v>126</v>
      </c>
      <c r="AY13" s="7" t="s">
        <v>137</v>
      </c>
      <c r="AZ13" s="7" t="s">
        <v>84</v>
      </c>
    </row>
    <row r="14" spans="1:52">
      <c r="A14" s="7" t="s">
        <v>1013</v>
      </c>
      <c r="B14" s="7" t="s">
        <v>1206</v>
      </c>
      <c r="C14" s="7" t="s">
        <v>1211</v>
      </c>
      <c r="D14" s="7" t="s">
        <v>1107</v>
      </c>
      <c r="E14" s="7" t="s">
        <v>1108</v>
      </c>
      <c r="F14" s="7" t="s">
        <v>1153</v>
      </c>
      <c r="G14" s="8">
        <v>41667</v>
      </c>
      <c r="H14" s="7" t="s">
        <v>1110</v>
      </c>
      <c r="I14" s="8">
        <v>41740</v>
      </c>
      <c r="J14" s="7" t="s">
        <v>1111</v>
      </c>
      <c r="K14" s="7" t="s">
        <v>1212</v>
      </c>
      <c r="L14" s="7" t="s">
        <v>1113</v>
      </c>
      <c r="M14" s="29" t="s">
        <v>1849</v>
      </c>
      <c r="N14" s="29" t="s">
        <v>1849</v>
      </c>
      <c r="O14" s="29" t="s">
        <v>1849</v>
      </c>
      <c r="P14" s="7" t="s">
        <v>1176</v>
      </c>
      <c r="Q14" s="7" t="s">
        <v>1177</v>
      </c>
      <c r="R14" s="25">
        <v>41765</v>
      </c>
      <c r="S14" s="25" t="s">
        <v>1111</v>
      </c>
      <c r="T14" s="7" t="s">
        <v>1117</v>
      </c>
      <c r="U14" s="8">
        <v>41771</v>
      </c>
      <c r="V14" s="7" t="s">
        <v>1111</v>
      </c>
      <c r="W14" s="12">
        <v>806.2</v>
      </c>
      <c r="X14" s="13">
        <v>2.14</v>
      </c>
      <c r="Y14" s="13">
        <v>2.15</v>
      </c>
      <c r="Z14" s="8">
        <v>41771</v>
      </c>
      <c r="AA14" s="29" t="s">
        <v>1849</v>
      </c>
      <c r="AB14" s="14">
        <v>9</v>
      </c>
      <c r="AC14" s="7" t="s">
        <v>1178</v>
      </c>
      <c r="AD14" s="7">
        <v>3</v>
      </c>
      <c r="AE14" s="7" t="s">
        <v>1120</v>
      </c>
      <c r="AF14" s="9">
        <v>41772</v>
      </c>
      <c r="AG14" s="7" t="s">
        <v>1116</v>
      </c>
      <c r="AH14" s="7" t="s">
        <v>1213</v>
      </c>
      <c r="AI14" s="7" t="s">
        <v>1122</v>
      </c>
      <c r="AJ14" s="7">
        <v>10</v>
      </c>
      <c r="AK14" s="7" t="s">
        <v>1148</v>
      </c>
      <c r="AL14" s="7">
        <v>11</v>
      </c>
      <c r="AM14" s="7" t="s">
        <v>1214</v>
      </c>
      <c r="AN14" s="7" t="s">
        <v>1215</v>
      </c>
      <c r="AO14" s="13">
        <v>1.77</v>
      </c>
      <c r="AP14" s="13">
        <v>2.2200000000000002</v>
      </c>
      <c r="AQ14" s="7">
        <v>17.100000000000001</v>
      </c>
      <c r="AR14" s="7" t="s">
        <v>1138</v>
      </c>
      <c r="AS14" s="7">
        <v>91</v>
      </c>
      <c r="AT14" s="7">
        <v>343</v>
      </c>
      <c r="AU14" s="13">
        <v>11.071199999999999</v>
      </c>
      <c r="AV14" s="13">
        <v>51.893999999999998</v>
      </c>
      <c r="AW14" s="7" t="s">
        <v>1182</v>
      </c>
      <c r="AX14" s="7" t="s">
        <v>1013</v>
      </c>
      <c r="AY14" s="7" t="s">
        <v>611</v>
      </c>
      <c r="AZ14" s="7" t="s">
        <v>607</v>
      </c>
    </row>
    <row r="15" spans="1:52">
      <c r="A15" s="7" t="s">
        <v>1053</v>
      </c>
      <c r="B15" s="7" t="s">
        <v>1206</v>
      </c>
      <c r="C15" s="7" t="s">
        <v>1216</v>
      </c>
      <c r="D15" s="7" t="s">
        <v>1107</v>
      </c>
      <c r="E15" s="7" t="s">
        <v>1108</v>
      </c>
      <c r="F15" s="7" t="s">
        <v>1109</v>
      </c>
      <c r="G15" s="8">
        <v>41689</v>
      </c>
      <c r="H15" s="7" t="s">
        <v>1130</v>
      </c>
      <c r="I15" s="8">
        <v>41747</v>
      </c>
      <c r="J15" s="7" t="s">
        <v>1111</v>
      </c>
      <c r="K15" s="7" t="s">
        <v>1217</v>
      </c>
      <c r="L15" s="7" t="s">
        <v>1113</v>
      </c>
      <c r="M15" s="29" t="s">
        <v>1849</v>
      </c>
      <c r="N15" s="29" t="s">
        <v>1849</v>
      </c>
      <c r="O15" s="9">
        <v>41778</v>
      </c>
      <c r="P15" s="7" t="s">
        <v>1218</v>
      </c>
      <c r="Q15" s="7" t="s">
        <v>1219</v>
      </c>
      <c r="R15" s="10">
        <v>41779</v>
      </c>
      <c r="S15" s="11" t="s">
        <v>1220</v>
      </c>
      <c r="T15" s="7" t="s">
        <v>1117</v>
      </c>
      <c r="U15" s="8">
        <v>41779</v>
      </c>
      <c r="V15" s="7" t="s">
        <v>1111</v>
      </c>
      <c r="W15" s="12">
        <v>1518</v>
      </c>
      <c r="X15" s="13">
        <v>2.14</v>
      </c>
      <c r="Y15" s="13">
        <v>2.29</v>
      </c>
      <c r="Z15" s="8">
        <v>41779</v>
      </c>
      <c r="AA15" s="20" t="s">
        <v>1138</v>
      </c>
      <c r="AB15" s="14">
        <v>9.4</v>
      </c>
      <c r="AC15" s="7" t="s">
        <v>1221</v>
      </c>
      <c r="AD15" s="7">
        <v>5</v>
      </c>
      <c r="AE15" s="17" t="s">
        <v>1134</v>
      </c>
      <c r="AF15" s="9">
        <v>41781</v>
      </c>
      <c r="AG15" s="7" t="s">
        <v>1116</v>
      </c>
      <c r="AH15" s="7" t="s">
        <v>1222</v>
      </c>
      <c r="AI15" s="7" t="s">
        <v>1122</v>
      </c>
      <c r="AJ15" s="7">
        <v>10</v>
      </c>
      <c r="AK15" s="7" t="s">
        <v>1223</v>
      </c>
      <c r="AL15" s="7">
        <v>12</v>
      </c>
      <c r="AM15" s="7" t="s">
        <v>1124</v>
      </c>
      <c r="AN15" s="7" t="s">
        <v>1125</v>
      </c>
      <c r="AO15" s="13">
        <v>1.93</v>
      </c>
      <c r="AP15" s="13">
        <v>2.44</v>
      </c>
      <c r="AQ15" s="7">
        <v>17.899999999999999</v>
      </c>
      <c r="AR15" s="7" t="s">
        <v>1138</v>
      </c>
      <c r="AS15" s="7">
        <v>92</v>
      </c>
      <c r="AT15" s="7">
        <v>344</v>
      </c>
      <c r="AU15" s="13">
        <v>16.0442</v>
      </c>
      <c r="AV15" s="13">
        <v>75.531000000000006</v>
      </c>
      <c r="AW15" s="7" t="s">
        <v>1224</v>
      </c>
      <c r="AX15" s="7" t="s">
        <v>1053</v>
      </c>
      <c r="AY15" s="7" t="s">
        <v>923</v>
      </c>
      <c r="AZ15" s="7" t="s">
        <v>921</v>
      </c>
    </row>
    <row r="16" spans="1:52">
      <c r="A16" s="7" t="s">
        <v>1014</v>
      </c>
      <c r="B16" s="7" t="s">
        <v>1225</v>
      </c>
      <c r="C16" s="7" t="s">
        <v>1226</v>
      </c>
      <c r="D16" s="7" t="s">
        <v>1107</v>
      </c>
      <c r="E16" s="7" t="s">
        <v>1108</v>
      </c>
      <c r="F16" s="7" t="s">
        <v>1109</v>
      </c>
      <c r="G16" s="8">
        <v>41662</v>
      </c>
      <c r="H16" s="7" t="s">
        <v>1227</v>
      </c>
      <c r="I16" s="8">
        <v>41740</v>
      </c>
      <c r="J16" s="7" t="s">
        <v>1111</v>
      </c>
      <c r="K16" s="7" t="s">
        <v>1228</v>
      </c>
      <c r="L16" s="7" t="s">
        <v>1113</v>
      </c>
      <c r="M16" s="29" t="s">
        <v>1849</v>
      </c>
      <c r="N16" s="29" t="s">
        <v>1849</v>
      </c>
      <c r="O16" s="9">
        <v>41758</v>
      </c>
      <c r="P16" s="7" t="s">
        <v>1114</v>
      </c>
      <c r="Q16" s="7" t="s">
        <v>1115</v>
      </c>
      <c r="R16" s="10">
        <v>41759</v>
      </c>
      <c r="S16" s="11" t="s">
        <v>1116</v>
      </c>
      <c r="T16" s="7" t="s">
        <v>1117</v>
      </c>
      <c r="U16" s="8">
        <v>41759</v>
      </c>
      <c r="V16" s="7" t="s">
        <v>1116</v>
      </c>
      <c r="W16" s="12">
        <v>1401.2</v>
      </c>
      <c r="X16" s="13">
        <v>2.11</v>
      </c>
      <c r="Y16" s="13">
        <v>2.34</v>
      </c>
      <c r="Z16" s="8">
        <v>41759</v>
      </c>
      <c r="AA16" s="7" t="s">
        <v>1146</v>
      </c>
      <c r="AB16" s="14">
        <v>8.8000000000000007</v>
      </c>
      <c r="AC16" s="7" t="s">
        <v>1119</v>
      </c>
      <c r="AD16" s="7">
        <v>3</v>
      </c>
      <c r="AE16" s="7" t="s">
        <v>1120</v>
      </c>
      <c r="AF16" s="9">
        <v>41772</v>
      </c>
      <c r="AG16" s="7" t="s">
        <v>1116</v>
      </c>
      <c r="AH16" s="7" t="s">
        <v>1229</v>
      </c>
      <c r="AI16" s="7" t="s">
        <v>1122</v>
      </c>
      <c r="AJ16" s="7">
        <v>10</v>
      </c>
      <c r="AK16" s="7" t="s">
        <v>1195</v>
      </c>
      <c r="AL16" s="7">
        <v>25</v>
      </c>
      <c r="AM16" s="7" t="s">
        <v>1230</v>
      </c>
      <c r="AN16" s="7" t="s">
        <v>1231</v>
      </c>
      <c r="AO16" s="13">
        <v>1.84</v>
      </c>
      <c r="AP16" s="13">
        <v>2.2000000000000002</v>
      </c>
      <c r="AQ16" s="7">
        <v>19</v>
      </c>
      <c r="AR16" s="7" t="s">
        <v>1138</v>
      </c>
      <c r="AS16" s="7">
        <v>91</v>
      </c>
      <c r="AT16" s="7">
        <v>350</v>
      </c>
      <c r="AU16" s="13">
        <v>13.1473</v>
      </c>
      <c r="AV16" s="13">
        <v>60.594999999999999</v>
      </c>
      <c r="AW16" s="7" t="s">
        <v>1182</v>
      </c>
      <c r="AX16" s="7" t="s">
        <v>1014</v>
      </c>
      <c r="AY16" s="7" t="s">
        <v>611</v>
      </c>
      <c r="AZ16" s="7" t="s">
        <v>607</v>
      </c>
    </row>
    <row r="17" spans="1:52">
      <c r="A17" s="7" t="s">
        <v>973</v>
      </c>
      <c r="B17" s="7" t="s">
        <v>1225</v>
      </c>
      <c r="C17" s="7" t="s">
        <v>1232</v>
      </c>
      <c r="D17" s="7" t="s">
        <v>1107</v>
      </c>
      <c r="E17" s="7" t="s">
        <v>1108</v>
      </c>
      <c r="F17" s="7" t="s">
        <v>1153</v>
      </c>
      <c r="G17" s="8">
        <v>41662</v>
      </c>
      <c r="H17" s="7" t="s">
        <v>1227</v>
      </c>
      <c r="I17" s="8">
        <v>41740</v>
      </c>
      <c r="J17" s="7" t="s">
        <v>1111</v>
      </c>
      <c r="K17" s="7" t="s">
        <v>1233</v>
      </c>
      <c r="L17" s="7" t="s">
        <v>1113</v>
      </c>
      <c r="M17" s="29" t="s">
        <v>1849</v>
      </c>
      <c r="N17" s="29" t="s">
        <v>1849</v>
      </c>
      <c r="O17" s="9">
        <v>41754</v>
      </c>
      <c r="P17" s="7" t="s">
        <v>1114</v>
      </c>
      <c r="Q17" s="7" t="s">
        <v>1145</v>
      </c>
      <c r="R17" s="25">
        <v>41757</v>
      </c>
      <c r="S17" s="25" t="s">
        <v>1116</v>
      </c>
      <c r="T17" s="7" t="s">
        <v>1117</v>
      </c>
      <c r="U17" s="8">
        <v>41759</v>
      </c>
      <c r="V17" s="7" t="s">
        <v>1116</v>
      </c>
      <c r="W17" s="12">
        <v>1428.7</v>
      </c>
      <c r="X17" s="13">
        <v>2.11</v>
      </c>
      <c r="Y17" s="13">
        <v>2.33</v>
      </c>
      <c r="Z17" s="8">
        <v>41759</v>
      </c>
      <c r="AA17" s="7" t="s">
        <v>1146</v>
      </c>
      <c r="AB17" s="14">
        <v>9.1999999999999993</v>
      </c>
      <c r="AC17" s="7" t="s">
        <v>1193</v>
      </c>
      <c r="AD17" s="7">
        <v>3</v>
      </c>
      <c r="AE17" s="7" t="s">
        <v>1120</v>
      </c>
      <c r="AF17" s="9">
        <v>41772</v>
      </c>
      <c r="AG17" s="7" t="s">
        <v>1116</v>
      </c>
      <c r="AH17" s="7" t="s">
        <v>1234</v>
      </c>
      <c r="AI17" s="7" t="s">
        <v>1122</v>
      </c>
      <c r="AJ17" s="7">
        <v>10</v>
      </c>
      <c r="AK17" s="7" t="s">
        <v>1171</v>
      </c>
      <c r="AL17" s="7">
        <v>18</v>
      </c>
      <c r="AM17" s="7" t="s">
        <v>1235</v>
      </c>
      <c r="AN17" s="7" t="s">
        <v>1236</v>
      </c>
      <c r="AO17" s="13">
        <v>1.87</v>
      </c>
      <c r="AP17" s="13">
        <v>2.08</v>
      </c>
      <c r="AQ17" s="7">
        <v>14.8</v>
      </c>
      <c r="AR17" s="7" t="s">
        <v>1138</v>
      </c>
      <c r="AS17" s="7">
        <v>91</v>
      </c>
      <c r="AT17" s="7">
        <v>348</v>
      </c>
      <c r="AU17" s="13">
        <v>8.8186</v>
      </c>
      <c r="AV17" s="13">
        <v>40.762999999999998</v>
      </c>
      <c r="AW17" s="7" t="s">
        <v>1182</v>
      </c>
      <c r="AX17" s="7" t="s">
        <v>973</v>
      </c>
      <c r="AY17" s="7" t="s">
        <v>611</v>
      </c>
      <c r="AZ17" s="7" t="s">
        <v>607</v>
      </c>
    </row>
    <row r="18" spans="1:52">
      <c r="A18" s="7" t="s">
        <v>1032</v>
      </c>
      <c r="B18" s="7" t="s">
        <v>1225</v>
      </c>
      <c r="C18" s="7" t="s">
        <v>1237</v>
      </c>
      <c r="D18" s="7" t="s">
        <v>1107</v>
      </c>
      <c r="E18" s="7" t="s">
        <v>1108</v>
      </c>
      <c r="F18" s="7" t="s">
        <v>1109</v>
      </c>
      <c r="G18" s="8">
        <v>41690</v>
      </c>
      <c r="H18" s="7" t="s">
        <v>1130</v>
      </c>
      <c r="I18" s="8">
        <v>41747</v>
      </c>
      <c r="J18" s="7" t="s">
        <v>1111</v>
      </c>
      <c r="K18" s="7" t="s">
        <v>1238</v>
      </c>
      <c r="L18" s="7" t="s">
        <v>1113</v>
      </c>
      <c r="M18" s="29" t="s">
        <v>1849</v>
      </c>
      <c r="N18" s="29" t="s">
        <v>1849</v>
      </c>
      <c r="O18" s="29" t="s">
        <v>1849</v>
      </c>
      <c r="P18" s="7" t="s">
        <v>1176</v>
      </c>
      <c r="Q18" s="7" t="s">
        <v>1177</v>
      </c>
      <c r="R18" s="26">
        <v>41774</v>
      </c>
      <c r="S18" s="26" t="s">
        <v>1116</v>
      </c>
      <c r="T18" s="7" t="s">
        <v>1117</v>
      </c>
      <c r="U18" s="8">
        <v>41775</v>
      </c>
      <c r="V18" s="7" t="s">
        <v>1116</v>
      </c>
      <c r="W18" s="12">
        <v>1714.6</v>
      </c>
      <c r="X18" s="13">
        <v>2.13</v>
      </c>
      <c r="Y18" s="13">
        <v>2.2799999999999998</v>
      </c>
      <c r="Z18" s="8">
        <v>41775</v>
      </c>
      <c r="AA18" s="7" t="s">
        <v>1185</v>
      </c>
      <c r="AB18" s="14">
        <v>9.3000000000000007</v>
      </c>
      <c r="AC18" s="7" t="s">
        <v>1186</v>
      </c>
      <c r="AD18" s="7">
        <v>4</v>
      </c>
      <c r="AE18" s="17" t="s">
        <v>1134</v>
      </c>
      <c r="AF18" s="9">
        <v>41779</v>
      </c>
      <c r="AG18" s="7" t="s">
        <v>1116</v>
      </c>
      <c r="AH18" s="7" t="s">
        <v>1239</v>
      </c>
      <c r="AI18" s="7" t="s">
        <v>1122</v>
      </c>
      <c r="AJ18" s="7">
        <v>10</v>
      </c>
      <c r="AK18" s="7" t="s">
        <v>1195</v>
      </c>
      <c r="AL18" s="7">
        <v>23</v>
      </c>
      <c r="AM18" s="7" t="s">
        <v>1196</v>
      </c>
      <c r="AN18" s="7" t="s">
        <v>1197</v>
      </c>
      <c r="AO18" s="13">
        <v>1.89</v>
      </c>
      <c r="AP18" s="13">
        <v>2.0499999999999998</v>
      </c>
      <c r="AQ18" s="7">
        <v>17</v>
      </c>
      <c r="AR18" s="7" t="s">
        <v>1138</v>
      </c>
      <c r="AS18" s="7">
        <v>92</v>
      </c>
      <c r="AT18" s="7">
        <v>344</v>
      </c>
      <c r="AU18" s="13">
        <v>11.487299999999999</v>
      </c>
      <c r="AV18" s="13">
        <v>53.725000000000001</v>
      </c>
      <c r="AW18" s="7" t="s">
        <v>1188</v>
      </c>
      <c r="AX18" s="7" t="s">
        <v>1032</v>
      </c>
      <c r="AY18" s="7" t="s">
        <v>767</v>
      </c>
      <c r="AZ18" s="7" t="s">
        <v>727</v>
      </c>
    </row>
    <row r="19" spans="1:52">
      <c r="A19" s="7" t="s">
        <v>127</v>
      </c>
      <c r="B19" s="7" t="s">
        <v>1240</v>
      </c>
      <c r="C19" s="7" t="s">
        <v>1241</v>
      </c>
      <c r="D19" s="7" t="s">
        <v>1107</v>
      </c>
      <c r="E19" s="7" t="s">
        <v>1108</v>
      </c>
      <c r="F19" s="7" t="s">
        <v>1153</v>
      </c>
      <c r="G19" s="8">
        <v>41667</v>
      </c>
      <c r="H19" s="7" t="s">
        <v>1110</v>
      </c>
      <c r="I19" s="8">
        <v>41740</v>
      </c>
      <c r="J19" s="7" t="s">
        <v>1111</v>
      </c>
      <c r="K19" s="7" t="s">
        <v>1242</v>
      </c>
      <c r="L19" s="7" t="s">
        <v>1113</v>
      </c>
      <c r="M19" s="29" t="s">
        <v>1849</v>
      </c>
      <c r="N19" s="29" t="s">
        <v>1849</v>
      </c>
      <c r="O19" s="9">
        <v>41757</v>
      </c>
      <c r="P19" s="7" t="s">
        <v>1169</v>
      </c>
      <c r="Q19" s="7" t="s">
        <v>1145</v>
      </c>
      <c r="R19" s="25">
        <v>41757</v>
      </c>
      <c r="S19" s="25" t="s">
        <v>1116</v>
      </c>
      <c r="T19" s="7" t="s">
        <v>1117</v>
      </c>
      <c r="U19" s="8">
        <v>41759</v>
      </c>
      <c r="V19" s="7" t="s">
        <v>1116</v>
      </c>
      <c r="W19" s="12">
        <v>1526.8</v>
      </c>
      <c r="X19" s="13">
        <v>2.11</v>
      </c>
      <c r="Y19" s="13">
        <v>2.33</v>
      </c>
      <c r="Z19" s="8">
        <v>41759</v>
      </c>
      <c r="AA19" s="7" t="s">
        <v>1146</v>
      </c>
      <c r="AB19" s="14">
        <v>8.6999999999999993</v>
      </c>
      <c r="AC19" s="7" t="s">
        <v>1119</v>
      </c>
      <c r="AD19" s="7">
        <v>1</v>
      </c>
      <c r="AE19" s="7" t="s">
        <v>1120</v>
      </c>
      <c r="AF19" s="9">
        <v>41764</v>
      </c>
      <c r="AG19" s="7" t="s">
        <v>1116</v>
      </c>
      <c r="AH19" s="7" t="s">
        <v>1243</v>
      </c>
      <c r="AI19" s="7" t="s">
        <v>1122</v>
      </c>
      <c r="AJ19" s="7">
        <v>10</v>
      </c>
      <c r="AK19" s="7" t="s">
        <v>1223</v>
      </c>
      <c r="AL19" s="7">
        <v>16</v>
      </c>
      <c r="AM19" s="7" t="s">
        <v>1244</v>
      </c>
      <c r="AN19" s="7" t="s">
        <v>1245</v>
      </c>
      <c r="AO19" s="13">
        <v>2</v>
      </c>
      <c r="AP19" s="13">
        <v>2.35</v>
      </c>
      <c r="AQ19" s="7">
        <v>29.3</v>
      </c>
      <c r="AR19" s="7" t="s">
        <v>1126</v>
      </c>
      <c r="AS19" s="7">
        <v>90</v>
      </c>
      <c r="AT19" s="7">
        <v>342</v>
      </c>
      <c r="AU19" s="13">
        <v>20.00685</v>
      </c>
      <c r="AV19" s="13">
        <v>93.836500000000001</v>
      </c>
      <c r="AW19" s="7" t="s">
        <v>1127</v>
      </c>
      <c r="AX19" s="7" t="s">
        <v>127</v>
      </c>
      <c r="AY19" s="7" t="s">
        <v>137</v>
      </c>
      <c r="AZ19" s="7" t="s">
        <v>84</v>
      </c>
    </row>
    <row r="20" spans="1:52">
      <c r="A20" s="7" t="s">
        <v>1016</v>
      </c>
      <c r="B20" s="7" t="s">
        <v>1240</v>
      </c>
      <c r="C20" s="7" t="s">
        <v>1246</v>
      </c>
      <c r="D20" s="7" t="s">
        <v>1107</v>
      </c>
      <c r="E20" s="7" t="s">
        <v>1108</v>
      </c>
      <c r="F20" s="7" t="s">
        <v>1109</v>
      </c>
      <c r="G20" s="8">
        <v>41667</v>
      </c>
      <c r="H20" s="7" t="s">
        <v>1110</v>
      </c>
      <c r="I20" s="8">
        <v>41740</v>
      </c>
      <c r="J20" s="7" t="s">
        <v>1111</v>
      </c>
      <c r="K20" s="7" t="s">
        <v>1247</v>
      </c>
      <c r="L20" s="7" t="s">
        <v>1113</v>
      </c>
      <c r="M20" s="29" t="s">
        <v>1849</v>
      </c>
      <c r="N20" s="29" t="s">
        <v>1849</v>
      </c>
      <c r="O20" s="29" t="s">
        <v>1849</v>
      </c>
      <c r="P20" s="7" t="s">
        <v>1176</v>
      </c>
      <c r="Q20" s="7" t="s">
        <v>1177</v>
      </c>
      <c r="R20" s="25">
        <v>41765</v>
      </c>
      <c r="S20" s="25" t="s">
        <v>1111</v>
      </c>
      <c r="T20" s="7" t="s">
        <v>1117</v>
      </c>
      <c r="U20" s="8">
        <v>41771</v>
      </c>
      <c r="V20" s="7" t="s">
        <v>1111</v>
      </c>
      <c r="W20" s="12">
        <v>683.2</v>
      </c>
      <c r="X20" s="13">
        <v>2.13</v>
      </c>
      <c r="Y20" s="13">
        <v>2.0699999999999998</v>
      </c>
      <c r="Z20" s="8">
        <v>41771</v>
      </c>
      <c r="AA20" s="29" t="s">
        <v>1849</v>
      </c>
      <c r="AB20" s="14">
        <v>9.1</v>
      </c>
      <c r="AC20" s="7" t="s">
        <v>1178</v>
      </c>
      <c r="AD20" s="7">
        <v>3</v>
      </c>
      <c r="AE20" s="7" t="s">
        <v>1120</v>
      </c>
      <c r="AF20" s="9">
        <v>41772</v>
      </c>
      <c r="AG20" s="7" t="s">
        <v>1116</v>
      </c>
      <c r="AH20" s="7" t="s">
        <v>1248</v>
      </c>
      <c r="AI20" s="7" t="s">
        <v>1122</v>
      </c>
      <c r="AJ20" s="7">
        <v>10</v>
      </c>
      <c r="AK20" s="7" t="s">
        <v>1249</v>
      </c>
      <c r="AL20" s="7">
        <v>6</v>
      </c>
      <c r="AM20" s="7" t="s">
        <v>1250</v>
      </c>
      <c r="AN20" s="7" t="s">
        <v>1251</v>
      </c>
      <c r="AO20" s="13">
        <v>1.87</v>
      </c>
      <c r="AP20" s="13">
        <v>2.12</v>
      </c>
      <c r="AQ20" s="7">
        <v>19.899999999999999</v>
      </c>
      <c r="AR20" s="7" t="s">
        <v>1138</v>
      </c>
      <c r="AS20" s="7">
        <v>88</v>
      </c>
      <c r="AT20" s="7">
        <v>346</v>
      </c>
      <c r="AU20" s="13">
        <v>13.188000000000001</v>
      </c>
      <c r="AV20" s="13">
        <v>61.508000000000003</v>
      </c>
      <c r="AW20" s="7" t="s">
        <v>1182</v>
      </c>
      <c r="AX20" s="7" t="s">
        <v>1016</v>
      </c>
      <c r="AY20" s="7" t="s">
        <v>612</v>
      </c>
      <c r="AZ20" s="7" t="s">
        <v>608</v>
      </c>
    </row>
    <row r="21" spans="1:52">
      <c r="A21" s="7" t="s">
        <v>1054</v>
      </c>
      <c r="B21" s="7" t="s">
        <v>1240</v>
      </c>
      <c r="C21" s="7" t="s">
        <v>1252</v>
      </c>
      <c r="D21" s="7" t="s">
        <v>1107</v>
      </c>
      <c r="E21" s="7" t="s">
        <v>1108</v>
      </c>
      <c r="F21" s="7" t="s">
        <v>1153</v>
      </c>
      <c r="G21" s="8">
        <v>41688</v>
      </c>
      <c r="H21" s="7" t="s">
        <v>1130</v>
      </c>
      <c r="I21" s="8">
        <v>41747</v>
      </c>
      <c r="J21" s="7" t="s">
        <v>1111</v>
      </c>
      <c r="K21" s="7" t="s">
        <v>1253</v>
      </c>
      <c r="L21" s="7" t="s">
        <v>1113</v>
      </c>
      <c r="M21" s="29" t="s">
        <v>1849</v>
      </c>
      <c r="N21" s="29" t="s">
        <v>1849</v>
      </c>
      <c r="O21" s="9">
        <v>41778</v>
      </c>
      <c r="P21" s="7" t="s">
        <v>1218</v>
      </c>
      <c r="Q21" s="7" t="s">
        <v>1219</v>
      </c>
      <c r="R21" s="10">
        <v>41779</v>
      </c>
      <c r="S21" s="11" t="s">
        <v>1220</v>
      </c>
      <c r="T21" s="7" t="s">
        <v>1117</v>
      </c>
      <c r="U21" s="8">
        <v>41779</v>
      </c>
      <c r="V21" s="7" t="s">
        <v>1111</v>
      </c>
      <c r="W21" s="12">
        <v>1527</v>
      </c>
      <c r="X21" s="13">
        <v>2.13</v>
      </c>
      <c r="Y21" s="13">
        <v>2.2999999999999998</v>
      </c>
      <c r="Z21" s="8">
        <v>41779</v>
      </c>
      <c r="AA21" s="20" t="s">
        <v>1138</v>
      </c>
      <c r="AB21" s="14">
        <v>9.6</v>
      </c>
      <c r="AC21" s="7" t="s">
        <v>1221</v>
      </c>
      <c r="AD21" s="7">
        <v>5</v>
      </c>
      <c r="AE21" s="17" t="s">
        <v>1134</v>
      </c>
      <c r="AF21" s="9">
        <v>41781</v>
      </c>
      <c r="AG21" s="7" t="s">
        <v>1116</v>
      </c>
      <c r="AH21" s="7" t="s">
        <v>1254</v>
      </c>
      <c r="AI21" s="7" t="s">
        <v>1122</v>
      </c>
      <c r="AJ21" s="7">
        <v>10</v>
      </c>
      <c r="AK21" s="7" t="s">
        <v>1255</v>
      </c>
      <c r="AL21" s="7">
        <v>13</v>
      </c>
      <c r="AM21" s="7" t="s">
        <v>1149</v>
      </c>
      <c r="AN21" s="7" t="s">
        <v>1150</v>
      </c>
      <c r="AO21" s="13">
        <v>1.93</v>
      </c>
      <c r="AP21" s="13">
        <v>2.41</v>
      </c>
      <c r="AQ21" s="7">
        <v>19.600000000000001</v>
      </c>
      <c r="AR21" s="7" t="s">
        <v>1138</v>
      </c>
      <c r="AS21" s="7">
        <v>90</v>
      </c>
      <c r="AT21" s="7">
        <v>347</v>
      </c>
      <c r="AU21" s="13">
        <v>16.5762</v>
      </c>
      <c r="AV21" s="13">
        <v>77.397000000000006</v>
      </c>
      <c r="AW21" s="7" t="s">
        <v>1224</v>
      </c>
      <c r="AX21" s="7" t="s">
        <v>1054</v>
      </c>
      <c r="AY21" s="7" t="s">
        <v>923</v>
      </c>
      <c r="AZ21" s="7" t="s">
        <v>921</v>
      </c>
    </row>
    <row r="22" spans="1:52">
      <c r="A22" s="7" t="s">
        <v>128</v>
      </c>
      <c r="B22" s="7" t="s">
        <v>1256</v>
      </c>
      <c r="C22" s="7" t="s">
        <v>1257</v>
      </c>
      <c r="D22" s="7" t="s">
        <v>1107</v>
      </c>
      <c r="E22" s="7" t="s">
        <v>1108</v>
      </c>
      <c r="F22" s="7" t="s">
        <v>1109</v>
      </c>
      <c r="G22" s="8">
        <v>41663</v>
      </c>
      <c r="H22" s="7" t="s">
        <v>1227</v>
      </c>
      <c r="I22" s="8">
        <v>41739</v>
      </c>
      <c r="J22" s="7" t="s">
        <v>1111</v>
      </c>
      <c r="K22" s="7" t="s">
        <v>1258</v>
      </c>
      <c r="L22" s="7" t="s">
        <v>1113</v>
      </c>
      <c r="M22" s="29" t="s">
        <v>1849</v>
      </c>
      <c r="N22" s="29" t="s">
        <v>1849</v>
      </c>
      <c r="O22" s="9">
        <v>41754</v>
      </c>
      <c r="P22" s="7" t="s">
        <v>1114</v>
      </c>
      <c r="Q22" s="7" t="s">
        <v>1145</v>
      </c>
      <c r="R22" s="10">
        <v>41757</v>
      </c>
      <c r="S22" s="11" t="s">
        <v>1116</v>
      </c>
      <c r="T22" s="7" t="s">
        <v>1117</v>
      </c>
      <c r="U22" s="8">
        <v>41759</v>
      </c>
      <c r="V22" s="7" t="s">
        <v>1116</v>
      </c>
      <c r="W22" s="12">
        <v>1359.7</v>
      </c>
      <c r="X22" s="13">
        <v>2.12</v>
      </c>
      <c r="Y22" s="13">
        <v>2.3199999999999998</v>
      </c>
      <c r="Z22" s="8">
        <v>41759</v>
      </c>
      <c r="AA22" s="7" t="s">
        <v>1146</v>
      </c>
      <c r="AB22" s="14">
        <v>9.1</v>
      </c>
      <c r="AC22" s="7" t="s">
        <v>1193</v>
      </c>
      <c r="AD22" s="7">
        <v>1</v>
      </c>
      <c r="AE22" s="7" t="s">
        <v>1120</v>
      </c>
      <c r="AF22" s="9">
        <v>41764</v>
      </c>
      <c r="AG22" s="7" t="s">
        <v>1116</v>
      </c>
      <c r="AH22" s="7" t="s">
        <v>1259</v>
      </c>
      <c r="AI22" s="7" t="s">
        <v>1122</v>
      </c>
      <c r="AJ22" s="7">
        <v>10</v>
      </c>
      <c r="AK22" s="7" t="s">
        <v>1255</v>
      </c>
      <c r="AL22" s="7">
        <v>21</v>
      </c>
      <c r="AM22" s="7" t="s">
        <v>1260</v>
      </c>
      <c r="AN22" s="7" t="s">
        <v>1261</v>
      </c>
      <c r="AO22" s="13">
        <v>2.02</v>
      </c>
      <c r="AP22" s="13">
        <v>2.4700000000000002</v>
      </c>
      <c r="AQ22" s="7">
        <v>28</v>
      </c>
      <c r="AR22" s="7" t="s">
        <v>1126</v>
      </c>
      <c r="AS22" s="7">
        <v>92</v>
      </c>
      <c r="AT22" s="7">
        <v>340</v>
      </c>
      <c r="AU22" s="13">
        <v>21.688900000000004</v>
      </c>
      <c r="AV22" s="13">
        <v>102.48100000000001</v>
      </c>
      <c r="AW22" s="7" t="s">
        <v>1262</v>
      </c>
      <c r="AX22" s="7" t="s">
        <v>128</v>
      </c>
      <c r="AY22" s="7" t="s">
        <v>137</v>
      </c>
      <c r="AZ22" s="7" t="s">
        <v>84</v>
      </c>
    </row>
    <row r="23" spans="1:52">
      <c r="A23" s="7" t="s">
        <v>1017</v>
      </c>
      <c r="B23" s="7" t="s">
        <v>1256</v>
      </c>
      <c r="C23" s="7" t="s">
        <v>1263</v>
      </c>
      <c r="D23" s="7" t="s">
        <v>1107</v>
      </c>
      <c r="E23" s="7" t="s">
        <v>1108</v>
      </c>
      <c r="F23" s="7" t="s">
        <v>1153</v>
      </c>
      <c r="G23" s="8">
        <v>41663</v>
      </c>
      <c r="H23" s="7" t="s">
        <v>1227</v>
      </c>
      <c r="I23" s="8">
        <v>41739</v>
      </c>
      <c r="J23" s="7" t="s">
        <v>1111</v>
      </c>
      <c r="K23" s="7" t="s">
        <v>1264</v>
      </c>
      <c r="L23" s="7" t="s">
        <v>1113</v>
      </c>
      <c r="M23" s="29" t="s">
        <v>1849</v>
      </c>
      <c r="N23" s="29" t="s">
        <v>1849</v>
      </c>
      <c r="O23" s="9">
        <v>41758</v>
      </c>
      <c r="P23" s="7" t="s">
        <v>1144</v>
      </c>
      <c r="Q23" s="7" t="s">
        <v>1115</v>
      </c>
      <c r="R23" s="10">
        <v>41759</v>
      </c>
      <c r="S23" s="11" t="s">
        <v>1116</v>
      </c>
      <c r="T23" s="7" t="s">
        <v>1117</v>
      </c>
      <c r="U23" s="8">
        <v>41759</v>
      </c>
      <c r="V23" s="7" t="s">
        <v>1116</v>
      </c>
      <c r="W23" s="12">
        <v>1426.8</v>
      </c>
      <c r="X23" s="13">
        <v>2.11</v>
      </c>
      <c r="Y23" s="13">
        <v>2.34</v>
      </c>
      <c r="Z23" s="8">
        <v>41759</v>
      </c>
      <c r="AA23" s="7" t="s">
        <v>1146</v>
      </c>
      <c r="AB23" s="14">
        <v>8.3000000000000007</v>
      </c>
      <c r="AC23" s="7" t="s">
        <v>1119</v>
      </c>
      <c r="AD23" s="7">
        <v>3</v>
      </c>
      <c r="AE23" s="7" t="s">
        <v>1120</v>
      </c>
      <c r="AF23" s="9">
        <v>41772</v>
      </c>
      <c r="AG23" s="7" t="s">
        <v>1116</v>
      </c>
      <c r="AH23" s="7" t="s">
        <v>1265</v>
      </c>
      <c r="AI23" s="7" t="s">
        <v>1122</v>
      </c>
      <c r="AJ23" s="7">
        <v>10</v>
      </c>
      <c r="AK23" s="7" t="s">
        <v>1210</v>
      </c>
      <c r="AL23" s="7">
        <v>12</v>
      </c>
      <c r="AM23" s="7" t="s">
        <v>1124</v>
      </c>
      <c r="AN23" s="7" t="s">
        <v>1125</v>
      </c>
      <c r="AO23" s="13">
        <v>1.91</v>
      </c>
      <c r="AP23" s="13">
        <v>2.06</v>
      </c>
      <c r="AQ23" s="7">
        <v>22.3</v>
      </c>
      <c r="AR23" s="7" t="s">
        <v>1138</v>
      </c>
      <c r="AS23" s="7">
        <v>88</v>
      </c>
      <c r="AT23" s="7">
        <v>341</v>
      </c>
      <c r="AU23" s="13">
        <v>17.327300000000001</v>
      </c>
      <c r="AV23" s="13">
        <v>81.935000000000002</v>
      </c>
      <c r="AW23" s="7" t="s">
        <v>1182</v>
      </c>
      <c r="AX23" s="7" t="s">
        <v>1017</v>
      </c>
      <c r="AY23" s="7" t="s">
        <v>612</v>
      </c>
      <c r="AZ23" s="7" t="s">
        <v>608</v>
      </c>
    </row>
    <row r="24" spans="1:52">
      <c r="A24" s="7" t="s">
        <v>1035</v>
      </c>
      <c r="B24" s="7" t="s">
        <v>1256</v>
      </c>
      <c r="C24" s="7" t="s">
        <v>1266</v>
      </c>
      <c r="D24" s="7" t="s">
        <v>1107</v>
      </c>
      <c r="E24" s="7" t="s">
        <v>1108</v>
      </c>
      <c r="F24" s="7" t="s">
        <v>1109</v>
      </c>
      <c r="G24" s="8">
        <v>41688</v>
      </c>
      <c r="H24" s="7" t="s">
        <v>1130</v>
      </c>
      <c r="I24" s="8">
        <v>41747</v>
      </c>
      <c r="J24" s="7" t="s">
        <v>1111</v>
      </c>
      <c r="K24" s="7" t="s">
        <v>1267</v>
      </c>
      <c r="L24" s="7" t="s">
        <v>1113</v>
      </c>
      <c r="M24" s="29" t="s">
        <v>1849</v>
      </c>
      <c r="N24" s="29" t="s">
        <v>1849</v>
      </c>
      <c r="O24" s="29" t="s">
        <v>1849</v>
      </c>
      <c r="P24" s="7" t="s">
        <v>1176</v>
      </c>
      <c r="Q24" s="7" t="s">
        <v>1177</v>
      </c>
      <c r="R24" s="25">
        <v>41765</v>
      </c>
      <c r="S24" s="25" t="s">
        <v>1111</v>
      </c>
      <c r="T24" s="7" t="s">
        <v>1117</v>
      </c>
      <c r="U24" s="8">
        <v>41771</v>
      </c>
      <c r="V24" s="7" t="s">
        <v>1111</v>
      </c>
      <c r="W24" s="12">
        <v>949.3</v>
      </c>
      <c r="X24" s="13">
        <v>2.14</v>
      </c>
      <c r="Y24" s="13">
        <v>2.2400000000000002</v>
      </c>
      <c r="Z24" s="8">
        <v>41771</v>
      </c>
      <c r="AA24" s="29" t="s">
        <v>1849</v>
      </c>
      <c r="AB24" s="14">
        <v>9.1</v>
      </c>
      <c r="AC24" s="7" t="s">
        <v>1178</v>
      </c>
      <c r="AD24" s="7">
        <v>4</v>
      </c>
      <c r="AE24" s="17" t="s">
        <v>1134</v>
      </c>
      <c r="AF24" s="9">
        <v>41779</v>
      </c>
      <c r="AG24" s="7" t="s">
        <v>1116</v>
      </c>
      <c r="AH24" s="7" t="s">
        <v>1268</v>
      </c>
      <c r="AI24" s="7" t="s">
        <v>1122</v>
      </c>
      <c r="AJ24" s="7">
        <v>10</v>
      </c>
      <c r="AK24" s="7" t="s">
        <v>1269</v>
      </c>
      <c r="AL24" s="7">
        <v>7</v>
      </c>
      <c r="AM24" s="7" t="s">
        <v>1136</v>
      </c>
      <c r="AN24" s="7" t="s">
        <v>1137</v>
      </c>
      <c r="AO24" s="13">
        <v>1.98</v>
      </c>
      <c r="AP24" s="13">
        <v>2.02</v>
      </c>
      <c r="AQ24" s="7">
        <v>22.1</v>
      </c>
      <c r="AR24" s="7" t="s">
        <v>1138</v>
      </c>
      <c r="AS24" s="7">
        <v>92</v>
      </c>
      <c r="AT24" s="7">
        <v>339</v>
      </c>
      <c r="AU24" s="13">
        <v>15.917</v>
      </c>
      <c r="AV24" s="13">
        <v>75.811000000000007</v>
      </c>
      <c r="AW24" s="7" t="s">
        <v>1188</v>
      </c>
      <c r="AX24" s="7" t="s">
        <v>1035</v>
      </c>
      <c r="AY24" s="7" t="s">
        <v>806</v>
      </c>
      <c r="AZ24" s="7" t="s">
        <v>804</v>
      </c>
    </row>
    <row r="25" spans="1:52">
      <c r="A25" s="7" t="s">
        <v>975</v>
      </c>
      <c r="B25" s="7" t="s">
        <v>1270</v>
      </c>
      <c r="C25" s="7" t="s">
        <v>1271</v>
      </c>
      <c r="D25" s="7" t="s">
        <v>1107</v>
      </c>
      <c r="E25" s="7" t="s">
        <v>1108</v>
      </c>
      <c r="F25" s="7" t="s">
        <v>1109</v>
      </c>
      <c r="G25" s="8">
        <v>41644</v>
      </c>
      <c r="H25" s="7" t="s">
        <v>1191</v>
      </c>
      <c r="I25" s="8">
        <v>41739</v>
      </c>
      <c r="J25" s="7" t="s">
        <v>1111</v>
      </c>
      <c r="K25" s="7" t="s">
        <v>1272</v>
      </c>
      <c r="L25" s="7" t="s">
        <v>1113</v>
      </c>
      <c r="M25" s="29" t="s">
        <v>1849</v>
      </c>
      <c r="N25" s="29" t="s">
        <v>1849</v>
      </c>
      <c r="O25" s="9">
        <v>41754</v>
      </c>
      <c r="P25" s="7" t="s">
        <v>1114</v>
      </c>
      <c r="Q25" s="7" t="s">
        <v>1145</v>
      </c>
      <c r="R25" s="10">
        <v>41757</v>
      </c>
      <c r="S25" s="11" t="s">
        <v>1116</v>
      </c>
      <c r="T25" s="7" t="s">
        <v>1117</v>
      </c>
      <c r="U25" s="8">
        <v>41759</v>
      </c>
      <c r="V25" s="7" t="s">
        <v>1116</v>
      </c>
      <c r="W25" s="12">
        <v>1443.7</v>
      </c>
      <c r="X25" s="13">
        <v>2.12</v>
      </c>
      <c r="Y25" s="13">
        <v>2.37</v>
      </c>
      <c r="Z25" s="8">
        <v>41759</v>
      </c>
      <c r="AA25" s="7" t="s">
        <v>1146</v>
      </c>
      <c r="AB25" s="14">
        <v>8.8000000000000007</v>
      </c>
      <c r="AC25" s="7" t="s">
        <v>1193</v>
      </c>
      <c r="AD25" s="7">
        <v>1</v>
      </c>
      <c r="AE25" s="7" t="s">
        <v>1120</v>
      </c>
      <c r="AF25" s="9">
        <v>41764</v>
      </c>
      <c r="AG25" s="7" t="s">
        <v>1116</v>
      </c>
      <c r="AH25" s="7" t="s">
        <v>1273</v>
      </c>
      <c r="AI25" s="7" t="s">
        <v>1122</v>
      </c>
      <c r="AJ25" s="7">
        <v>10</v>
      </c>
      <c r="AK25" s="7" t="s">
        <v>1274</v>
      </c>
      <c r="AL25" s="7">
        <v>8</v>
      </c>
      <c r="AM25" s="7" t="s">
        <v>1204</v>
      </c>
      <c r="AN25" s="7" t="s">
        <v>1205</v>
      </c>
      <c r="AO25" s="13">
        <v>2.0499999999999998</v>
      </c>
      <c r="AP25" s="13">
        <v>2.42</v>
      </c>
      <c r="AQ25" s="7">
        <v>32.200000000000003</v>
      </c>
      <c r="AR25" s="7" t="s">
        <v>1126</v>
      </c>
      <c r="AS25" s="7">
        <v>89</v>
      </c>
      <c r="AT25" s="7">
        <v>343</v>
      </c>
      <c r="AU25" s="13">
        <v>22.729900000000001</v>
      </c>
      <c r="AV25" s="13">
        <v>106.5735</v>
      </c>
      <c r="AW25" s="7" t="s">
        <v>1262</v>
      </c>
      <c r="AX25" s="7" t="s">
        <v>975</v>
      </c>
      <c r="AY25" s="7" t="s">
        <v>139</v>
      </c>
      <c r="AZ25" s="7" t="s">
        <v>138</v>
      </c>
    </row>
    <row r="26" spans="1:52">
      <c r="A26" s="7" t="s">
        <v>1018</v>
      </c>
      <c r="B26" s="7" t="s">
        <v>1270</v>
      </c>
      <c r="C26" s="7" t="s">
        <v>1275</v>
      </c>
      <c r="D26" s="7" t="s">
        <v>1107</v>
      </c>
      <c r="E26" s="7" t="s">
        <v>1108</v>
      </c>
      <c r="F26" s="7" t="s">
        <v>1109</v>
      </c>
      <c r="G26" s="8">
        <v>41702</v>
      </c>
      <c r="H26" s="7" t="s">
        <v>1130</v>
      </c>
      <c r="I26" s="8">
        <v>41760</v>
      </c>
      <c r="J26" s="7" t="s">
        <v>1111</v>
      </c>
      <c r="K26" s="7" t="s">
        <v>1276</v>
      </c>
      <c r="L26" s="7" t="s">
        <v>1113</v>
      </c>
      <c r="M26" s="29" t="s">
        <v>1849</v>
      </c>
      <c r="N26" s="29" t="s">
        <v>1849</v>
      </c>
      <c r="O26" s="29" t="s">
        <v>1849</v>
      </c>
      <c r="P26" s="7" t="s">
        <v>1176</v>
      </c>
      <c r="Q26" s="7" t="s">
        <v>1177</v>
      </c>
      <c r="R26" s="25">
        <v>41765</v>
      </c>
      <c r="S26" s="25" t="s">
        <v>1111</v>
      </c>
      <c r="T26" s="7" t="s">
        <v>1117</v>
      </c>
      <c r="U26" s="8">
        <v>41771</v>
      </c>
      <c r="V26" s="7" t="s">
        <v>1111</v>
      </c>
      <c r="W26" s="12">
        <v>823.8</v>
      </c>
      <c r="X26" s="13">
        <v>2.17</v>
      </c>
      <c r="Y26" s="13">
        <v>1.77</v>
      </c>
      <c r="Z26" s="8">
        <v>41771</v>
      </c>
      <c r="AA26" s="29" t="s">
        <v>1849</v>
      </c>
      <c r="AB26" s="14">
        <v>9.1999999999999993</v>
      </c>
      <c r="AC26" s="7" t="s">
        <v>1178</v>
      </c>
      <c r="AD26" s="7">
        <v>3</v>
      </c>
      <c r="AE26" s="7" t="s">
        <v>1120</v>
      </c>
      <c r="AF26" s="9">
        <v>41772</v>
      </c>
      <c r="AG26" s="7" t="s">
        <v>1116</v>
      </c>
      <c r="AH26" s="7" t="s">
        <v>1277</v>
      </c>
      <c r="AI26" s="7" t="s">
        <v>1122</v>
      </c>
      <c r="AJ26" s="7">
        <v>10</v>
      </c>
      <c r="AK26" s="7" t="s">
        <v>1269</v>
      </c>
      <c r="AL26" s="7">
        <v>13</v>
      </c>
      <c r="AM26" s="7" t="s">
        <v>1149</v>
      </c>
      <c r="AN26" s="7" t="s">
        <v>1150</v>
      </c>
      <c r="AO26" s="13">
        <v>1.86</v>
      </c>
      <c r="AP26" s="13">
        <v>2.19</v>
      </c>
      <c r="AQ26" s="7">
        <v>14.6</v>
      </c>
      <c r="AR26" s="7" t="s">
        <v>1138</v>
      </c>
      <c r="AS26" s="7">
        <v>88</v>
      </c>
      <c r="AT26" s="7">
        <v>354</v>
      </c>
      <c r="AU26" s="13">
        <v>10.8499</v>
      </c>
      <c r="AV26" s="13">
        <v>49.563000000000002</v>
      </c>
      <c r="AW26" s="7" t="s">
        <v>1182</v>
      </c>
      <c r="AX26" s="7" t="s">
        <v>1018</v>
      </c>
      <c r="AY26" s="7" t="s">
        <v>612</v>
      </c>
      <c r="AZ26" s="7" t="s">
        <v>608</v>
      </c>
    </row>
    <row r="27" spans="1:52">
      <c r="A27" s="7" t="s">
        <v>1046</v>
      </c>
      <c r="B27" s="7" t="s">
        <v>1270</v>
      </c>
      <c r="C27" s="7" t="s">
        <v>1278</v>
      </c>
      <c r="D27" s="7" t="s">
        <v>1107</v>
      </c>
      <c r="E27" s="7" t="s">
        <v>1108</v>
      </c>
      <c r="F27" s="7" t="s">
        <v>1153</v>
      </c>
      <c r="G27" s="8">
        <v>41702</v>
      </c>
      <c r="H27" s="7" t="s">
        <v>1130</v>
      </c>
      <c r="I27" s="8">
        <v>41760</v>
      </c>
      <c r="J27" s="7" t="s">
        <v>1111</v>
      </c>
      <c r="K27" s="7" t="s">
        <v>1279</v>
      </c>
      <c r="L27" s="7" t="s">
        <v>1113</v>
      </c>
      <c r="M27" s="29" t="s">
        <v>1849</v>
      </c>
      <c r="N27" s="29" t="s">
        <v>1849</v>
      </c>
      <c r="O27" s="9">
        <v>41778</v>
      </c>
      <c r="P27" s="7" t="s">
        <v>1218</v>
      </c>
      <c r="Q27" s="7" t="s">
        <v>1219</v>
      </c>
      <c r="R27" s="10">
        <v>41779</v>
      </c>
      <c r="S27" s="11" t="s">
        <v>1220</v>
      </c>
      <c r="T27" s="7" t="s">
        <v>1117</v>
      </c>
      <c r="U27" s="8">
        <v>41779</v>
      </c>
      <c r="V27" s="7" t="s">
        <v>1220</v>
      </c>
      <c r="W27" s="12">
        <v>1559</v>
      </c>
      <c r="X27" s="13">
        <v>2.11</v>
      </c>
      <c r="Y27" s="13">
        <v>2.2999999999999998</v>
      </c>
      <c r="Z27" s="8">
        <v>41779</v>
      </c>
      <c r="AA27" s="20" t="s">
        <v>1138</v>
      </c>
      <c r="AB27" s="14">
        <v>9.4</v>
      </c>
      <c r="AC27" s="7" t="s">
        <v>1221</v>
      </c>
      <c r="AD27" s="7">
        <v>5</v>
      </c>
      <c r="AE27" s="17" t="s">
        <v>1134</v>
      </c>
      <c r="AF27" s="9">
        <v>41781</v>
      </c>
      <c r="AG27" s="7" t="s">
        <v>1116</v>
      </c>
      <c r="AH27" s="7" t="s">
        <v>1280</v>
      </c>
      <c r="AI27" s="7" t="s">
        <v>1122</v>
      </c>
      <c r="AJ27" s="7">
        <v>10</v>
      </c>
      <c r="AK27" s="7" t="s">
        <v>1163</v>
      </c>
      <c r="AL27" s="7">
        <v>8</v>
      </c>
      <c r="AM27" s="7" t="s">
        <v>1204</v>
      </c>
      <c r="AN27" s="7" t="s">
        <v>1205</v>
      </c>
      <c r="AO27" s="13">
        <v>2.04</v>
      </c>
      <c r="AP27" s="13">
        <v>2.67</v>
      </c>
      <c r="AQ27" s="7">
        <v>13.6</v>
      </c>
      <c r="AR27" s="7" t="s">
        <v>1138</v>
      </c>
      <c r="AS27" s="7">
        <v>94</v>
      </c>
      <c r="AT27" s="7">
        <v>338</v>
      </c>
      <c r="AU27" s="13">
        <v>10.766400000000001</v>
      </c>
      <c r="AV27" s="13">
        <v>51.402999999999999</v>
      </c>
      <c r="AW27" s="7" t="s">
        <v>1281</v>
      </c>
      <c r="AX27" s="7" t="s">
        <v>1046</v>
      </c>
      <c r="AY27" s="7" t="s">
        <v>884</v>
      </c>
      <c r="AZ27" s="7" t="s">
        <v>880</v>
      </c>
    </row>
    <row r="28" spans="1:52">
      <c r="A28" s="7" t="s">
        <v>976</v>
      </c>
      <c r="B28" s="7" t="s">
        <v>1282</v>
      </c>
      <c r="C28" s="7" t="s">
        <v>1283</v>
      </c>
      <c r="D28" s="7" t="s">
        <v>1284</v>
      </c>
      <c r="E28" s="7" t="s">
        <v>1108</v>
      </c>
      <c r="F28" s="7" t="s">
        <v>1153</v>
      </c>
      <c r="G28" s="8">
        <v>41687</v>
      </c>
      <c r="H28" s="7" t="s">
        <v>1130</v>
      </c>
      <c r="I28" s="8">
        <v>41746</v>
      </c>
      <c r="J28" s="7" t="s">
        <v>1111</v>
      </c>
      <c r="K28" s="7" t="s">
        <v>1285</v>
      </c>
      <c r="L28" s="7" t="s">
        <v>1286</v>
      </c>
      <c r="M28" s="29" t="s">
        <v>1849</v>
      </c>
      <c r="N28" s="29" t="s">
        <v>1849</v>
      </c>
      <c r="O28" s="9">
        <v>41757</v>
      </c>
      <c r="P28" s="7" t="s">
        <v>1169</v>
      </c>
      <c r="Q28" s="7" t="s">
        <v>1145</v>
      </c>
      <c r="R28" s="10">
        <v>41757</v>
      </c>
      <c r="S28" s="11" t="s">
        <v>1116</v>
      </c>
      <c r="T28" s="7" t="s">
        <v>1117</v>
      </c>
      <c r="U28" s="8">
        <v>41759</v>
      </c>
      <c r="V28" s="7" t="s">
        <v>1116</v>
      </c>
      <c r="W28" s="12">
        <v>1633</v>
      </c>
      <c r="X28" s="13">
        <v>2.1</v>
      </c>
      <c r="Y28" s="13">
        <v>2.31</v>
      </c>
      <c r="Z28" s="8">
        <v>41759</v>
      </c>
      <c r="AA28" s="7" t="s">
        <v>1146</v>
      </c>
      <c r="AB28" s="14">
        <v>8.6</v>
      </c>
      <c r="AC28" s="7" t="s">
        <v>1119</v>
      </c>
      <c r="AD28" s="7">
        <v>1</v>
      </c>
      <c r="AE28" s="7" t="s">
        <v>1120</v>
      </c>
      <c r="AF28" s="9">
        <v>41764</v>
      </c>
      <c r="AG28" s="7" t="s">
        <v>1116</v>
      </c>
      <c r="AH28" s="7" t="s">
        <v>1287</v>
      </c>
      <c r="AI28" s="7" t="s">
        <v>1122</v>
      </c>
      <c r="AJ28" s="7">
        <v>10</v>
      </c>
      <c r="AK28" s="7" t="s">
        <v>1288</v>
      </c>
      <c r="AL28" s="7">
        <v>10</v>
      </c>
      <c r="AM28" s="7" t="s">
        <v>1289</v>
      </c>
      <c r="AN28" s="7" t="s">
        <v>1290</v>
      </c>
      <c r="AO28" s="13">
        <v>2.16</v>
      </c>
      <c r="AP28" s="13">
        <v>2.42</v>
      </c>
      <c r="AQ28" s="7">
        <v>30.7</v>
      </c>
      <c r="AR28" s="7" t="s">
        <v>1126</v>
      </c>
      <c r="AS28" s="7">
        <v>90</v>
      </c>
      <c r="AT28" s="7">
        <v>342</v>
      </c>
      <c r="AU28" s="13">
        <v>21.201599999999999</v>
      </c>
      <c r="AV28" s="13">
        <v>99.933499999999995</v>
      </c>
      <c r="AW28" s="7" t="s">
        <v>1262</v>
      </c>
      <c r="AX28" s="7" t="s">
        <v>976</v>
      </c>
      <c r="AY28" s="7" t="s">
        <v>139</v>
      </c>
      <c r="AZ28" s="7" t="s">
        <v>138</v>
      </c>
    </row>
    <row r="29" spans="1:52">
      <c r="A29" s="7" t="s">
        <v>1047</v>
      </c>
      <c r="B29" s="7" t="s">
        <v>1282</v>
      </c>
      <c r="C29" s="7" t="s">
        <v>1291</v>
      </c>
      <c r="D29" s="7" t="s">
        <v>1284</v>
      </c>
      <c r="E29" s="7" t="s">
        <v>1108</v>
      </c>
      <c r="F29" s="7" t="s">
        <v>1109</v>
      </c>
      <c r="G29" s="8">
        <v>41687</v>
      </c>
      <c r="H29" s="7" t="s">
        <v>1130</v>
      </c>
      <c r="I29" s="8">
        <v>41746</v>
      </c>
      <c r="J29" s="7" t="s">
        <v>1111</v>
      </c>
      <c r="K29" s="7" t="s">
        <v>1292</v>
      </c>
      <c r="L29" s="7" t="s">
        <v>1113</v>
      </c>
      <c r="M29" s="29" t="s">
        <v>1849</v>
      </c>
      <c r="N29" s="29" t="s">
        <v>1849</v>
      </c>
      <c r="O29" s="9">
        <v>41779</v>
      </c>
      <c r="P29" s="7" t="s">
        <v>1293</v>
      </c>
      <c r="Q29" s="7" t="s">
        <v>1219</v>
      </c>
      <c r="R29" s="10">
        <v>41779</v>
      </c>
      <c r="S29" s="11" t="s">
        <v>1220</v>
      </c>
      <c r="T29" s="7" t="s">
        <v>1117</v>
      </c>
      <c r="U29" s="8">
        <v>41779</v>
      </c>
      <c r="V29" s="7" t="s">
        <v>1220</v>
      </c>
      <c r="W29" s="12">
        <v>799</v>
      </c>
      <c r="X29" s="13">
        <v>2.13</v>
      </c>
      <c r="Y29" s="13">
        <v>2.31</v>
      </c>
      <c r="Z29" s="8">
        <v>41779</v>
      </c>
      <c r="AA29" s="20" t="s">
        <v>1138</v>
      </c>
      <c r="AB29" s="14">
        <v>8.8000000000000007</v>
      </c>
      <c r="AC29" s="7" t="s">
        <v>1294</v>
      </c>
      <c r="AD29" s="7">
        <v>5</v>
      </c>
      <c r="AE29" s="17" t="s">
        <v>1134</v>
      </c>
      <c r="AF29" s="9">
        <v>41781</v>
      </c>
      <c r="AG29" s="7" t="s">
        <v>1116</v>
      </c>
      <c r="AH29" s="7" t="s">
        <v>1295</v>
      </c>
      <c r="AI29" s="7" t="s">
        <v>1122</v>
      </c>
      <c r="AJ29" s="7">
        <v>10</v>
      </c>
      <c r="AK29" s="7" t="s">
        <v>1123</v>
      </c>
      <c r="AL29" s="7">
        <v>10</v>
      </c>
      <c r="AM29" s="7" t="s">
        <v>1289</v>
      </c>
      <c r="AN29" s="7" t="s">
        <v>1290</v>
      </c>
      <c r="AO29" s="13">
        <v>1.93</v>
      </c>
      <c r="AP29" s="13">
        <v>2.59</v>
      </c>
      <c r="AQ29" s="7">
        <v>11.4</v>
      </c>
      <c r="AR29" s="7" t="s">
        <v>1138</v>
      </c>
      <c r="AS29" s="7">
        <v>96</v>
      </c>
      <c r="AT29" s="7">
        <v>337</v>
      </c>
      <c r="AU29" s="13">
        <v>10.1951</v>
      </c>
      <c r="AV29" s="13">
        <v>48.676000000000002</v>
      </c>
      <c r="AW29" s="7" t="s">
        <v>1224</v>
      </c>
      <c r="AX29" s="7" t="s">
        <v>1047</v>
      </c>
      <c r="AY29" s="7" t="s">
        <v>884</v>
      </c>
      <c r="AZ29" s="7" t="s">
        <v>880</v>
      </c>
    </row>
    <row r="30" spans="1:52">
      <c r="A30" s="7" t="s">
        <v>1051</v>
      </c>
      <c r="B30" s="7" t="s">
        <v>1282</v>
      </c>
      <c r="C30" s="7" t="s">
        <v>1296</v>
      </c>
      <c r="D30" s="7" t="s">
        <v>1284</v>
      </c>
      <c r="E30" s="7" t="s">
        <v>1108</v>
      </c>
      <c r="F30" s="7" t="s">
        <v>1153</v>
      </c>
      <c r="G30" s="8">
        <v>41687</v>
      </c>
      <c r="H30" s="7" t="s">
        <v>1130</v>
      </c>
      <c r="I30" s="8">
        <v>41746</v>
      </c>
      <c r="J30" s="7" t="s">
        <v>1111</v>
      </c>
      <c r="K30" s="7" t="s">
        <v>1297</v>
      </c>
      <c r="L30" s="7" t="s">
        <v>1113</v>
      </c>
      <c r="M30" s="29" t="s">
        <v>1849</v>
      </c>
      <c r="N30" s="29" t="s">
        <v>1849</v>
      </c>
      <c r="O30" s="9">
        <v>41774</v>
      </c>
      <c r="P30" s="7" t="s">
        <v>1169</v>
      </c>
      <c r="Q30" s="7" t="s">
        <v>1177</v>
      </c>
      <c r="R30" s="26">
        <v>41774</v>
      </c>
      <c r="S30" s="26" t="s">
        <v>1116</v>
      </c>
      <c r="T30" s="7" t="s">
        <v>1117</v>
      </c>
      <c r="U30" s="8">
        <v>41775</v>
      </c>
      <c r="V30" s="7" t="s">
        <v>1116</v>
      </c>
      <c r="W30" s="12">
        <v>2186.1999999999998</v>
      </c>
      <c r="X30" s="13">
        <v>2.1</v>
      </c>
      <c r="Y30" s="13">
        <v>2.3199999999999998</v>
      </c>
      <c r="Z30" s="8">
        <v>41775</v>
      </c>
      <c r="AA30" s="7" t="s">
        <v>1185</v>
      </c>
      <c r="AB30" s="14">
        <v>9.1</v>
      </c>
      <c r="AC30" s="7" t="s">
        <v>1186</v>
      </c>
      <c r="AD30" s="7">
        <v>5</v>
      </c>
      <c r="AE30" s="17" t="s">
        <v>1134</v>
      </c>
      <c r="AF30" s="9">
        <v>41781</v>
      </c>
      <c r="AG30" s="7" t="s">
        <v>1116</v>
      </c>
      <c r="AH30" s="7" t="s">
        <v>1298</v>
      </c>
      <c r="AI30" s="7" t="s">
        <v>1122</v>
      </c>
      <c r="AJ30" s="7">
        <v>10</v>
      </c>
      <c r="AK30" s="7" t="s">
        <v>1210</v>
      </c>
      <c r="AL30" s="7">
        <v>5</v>
      </c>
      <c r="AM30" s="7" t="s">
        <v>1299</v>
      </c>
      <c r="AN30" s="7" t="s">
        <v>1300</v>
      </c>
      <c r="AO30" s="13">
        <v>1.96</v>
      </c>
      <c r="AP30" s="13">
        <v>2.54</v>
      </c>
      <c r="AQ30" s="7">
        <v>16</v>
      </c>
      <c r="AR30" s="7" t="s">
        <v>1138</v>
      </c>
      <c r="AS30" s="7">
        <v>92</v>
      </c>
      <c r="AT30" s="7">
        <v>346</v>
      </c>
      <c r="AU30" s="13">
        <v>13.5047</v>
      </c>
      <c r="AV30" s="13">
        <v>63.290999999999997</v>
      </c>
      <c r="AW30" s="7" t="s">
        <v>1224</v>
      </c>
      <c r="AX30" s="7" t="s">
        <v>1051</v>
      </c>
      <c r="AY30" s="7" t="s">
        <v>923</v>
      </c>
      <c r="AZ30" s="7" t="s">
        <v>921</v>
      </c>
    </row>
    <row r="31" spans="1:52">
      <c r="A31" s="7" t="s">
        <v>977</v>
      </c>
      <c r="B31" s="7" t="s">
        <v>1301</v>
      </c>
      <c r="C31" s="7" t="s">
        <v>1302</v>
      </c>
      <c r="D31" s="7" t="s">
        <v>1107</v>
      </c>
      <c r="E31" s="7" t="s">
        <v>1108</v>
      </c>
      <c r="F31" s="7" t="s">
        <v>1109</v>
      </c>
      <c r="G31" s="8">
        <v>41663</v>
      </c>
      <c r="H31" s="7" t="s">
        <v>1227</v>
      </c>
      <c r="I31" s="8">
        <v>41739</v>
      </c>
      <c r="J31" s="7" t="s">
        <v>1111</v>
      </c>
      <c r="K31" s="7" t="s">
        <v>1303</v>
      </c>
      <c r="L31" s="7" t="s">
        <v>1113</v>
      </c>
      <c r="M31" s="29" t="s">
        <v>1849</v>
      </c>
      <c r="N31" s="29" t="s">
        <v>1849</v>
      </c>
      <c r="O31" s="9">
        <v>41757</v>
      </c>
      <c r="P31" s="7" t="s">
        <v>1169</v>
      </c>
      <c r="Q31" s="7" t="s">
        <v>1145</v>
      </c>
      <c r="R31" s="10">
        <v>41757</v>
      </c>
      <c r="S31" s="11" t="s">
        <v>1116</v>
      </c>
      <c r="T31" s="7" t="s">
        <v>1117</v>
      </c>
      <c r="U31" s="8">
        <v>41759</v>
      </c>
      <c r="V31" s="7" t="s">
        <v>1116</v>
      </c>
      <c r="W31" s="12">
        <v>1308.0999999999999</v>
      </c>
      <c r="X31" s="13">
        <v>2.13</v>
      </c>
      <c r="Y31" s="13">
        <v>2.3199999999999998</v>
      </c>
      <c r="Z31" s="8">
        <v>41759</v>
      </c>
      <c r="AA31" s="7" t="s">
        <v>1146</v>
      </c>
      <c r="AB31" s="14">
        <v>8.6999999999999993</v>
      </c>
      <c r="AC31" s="7" t="s">
        <v>1119</v>
      </c>
      <c r="AD31" s="7">
        <v>1</v>
      </c>
      <c r="AE31" s="7" t="s">
        <v>1120</v>
      </c>
      <c r="AF31" s="9">
        <v>41764</v>
      </c>
      <c r="AG31" s="7" t="s">
        <v>1116</v>
      </c>
      <c r="AH31" s="7" t="s">
        <v>1304</v>
      </c>
      <c r="AI31" s="7" t="s">
        <v>1122</v>
      </c>
      <c r="AJ31" s="7">
        <v>10</v>
      </c>
      <c r="AK31" s="7" t="s">
        <v>1305</v>
      </c>
      <c r="AL31" s="7">
        <v>11</v>
      </c>
      <c r="AM31" s="7" t="s">
        <v>1214</v>
      </c>
      <c r="AN31" s="7" t="s">
        <v>1215</v>
      </c>
      <c r="AO31" s="13">
        <v>2.14</v>
      </c>
      <c r="AP31" s="13">
        <v>2.5099999999999998</v>
      </c>
      <c r="AQ31" s="7">
        <v>28.1</v>
      </c>
      <c r="AR31" s="7" t="s">
        <v>1126</v>
      </c>
      <c r="AS31" s="7">
        <v>90</v>
      </c>
      <c r="AT31" s="7">
        <v>344</v>
      </c>
      <c r="AU31" s="13">
        <v>18.870650000000001</v>
      </c>
      <c r="AV31" s="13">
        <v>88.399500000000003</v>
      </c>
      <c r="AW31" s="7" t="s">
        <v>1262</v>
      </c>
      <c r="AX31" s="7" t="s">
        <v>977</v>
      </c>
      <c r="AY31" s="7" t="s">
        <v>139</v>
      </c>
      <c r="AZ31" s="7" t="s">
        <v>138</v>
      </c>
    </row>
    <row r="32" spans="1:52">
      <c r="A32" s="7" t="s">
        <v>1020</v>
      </c>
      <c r="B32" s="7" t="s">
        <v>1301</v>
      </c>
      <c r="C32" s="7" t="s">
        <v>1306</v>
      </c>
      <c r="D32" s="7" t="s">
        <v>1107</v>
      </c>
      <c r="E32" s="7" t="s">
        <v>1108</v>
      </c>
      <c r="F32" s="7" t="s">
        <v>1153</v>
      </c>
      <c r="G32" s="8">
        <v>41663</v>
      </c>
      <c r="H32" s="7" t="s">
        <v>1227</v>
      </c>
      <c r="I32" s="8">
        <v>41739</v>
      </c>
      <c r="J32" s="7" t="s">
        <v>1111</v>
      </c>
      <c r="K32" s="7" t="s">
        <v>1307</v>
      </c>
      <c r="L32" s="7" t="s">
        <v>1113</v>
      </c>
      <c r="M32" s="29" t="s">
        <v>1849</v>
      </c>
      <c r="N32" s="29" t="s">
        <v>1849</v>
      </c>
      <c r="O32" s="9">
        <v>41758</v>
      </c>
      <c r="P32" s="7" t="s">
        <v>1144</v>
      </c>
      <c r="Q32" s="7" t="s">
        <v>1115</v>
      </c>
      <c r="R32" s="10">
        <v>41759</v>
      </c>
      <c r="S32" s="11" t="s">
        <v>1116</v>
      </c>
      <c r="T32" s="7" t="s">
        <v>1117</v>
      </c>
      <c r="U32" s="8">
        <v>41759</v>
      </c>
      <c r="V32" s="7" t="s">
        <v>1116</v>
      </c>
      <c r="W32" s="12">
        <v>1292.5999999999999</v>
      </c>
      <c r="X32" s="13">
        <v>2.13</v>
      </c>
      <c r="Y32" s="13">
        <v>2.33</v>
      </c>
      <c r="Z32" s="8">
        <v>41759</v>
      </c>
      <c r="AA32" s="7" t="s">
        <v>1146</v>
      </c>
      <c r="AB32" s="14">
        <v>8.9</v>
      </c>
      <c r="AC32" s="7" t="s">
        <v>1119</v>
      </c>
      <c r="AD32" s="7">
        <v>3</v>
      </c>
      <c r="AE32" s="7" t="s">
        <v>1120</v>
      </c>
      <c r="AF32" s="9">
        <v>41772</v>
      </c>
      <c r="AG32" s="7" t="s">
        <v>1116</v>
      </c>
      <c r="AH32" s="7" t="s">
        <v>1308</v>
      </c>
      <c r="AI32" s="7" t="s">
        <v>1122</v>
      </c>
      <c r="AJ32" s="7">
        <v>10</v>
      </c>
      <c r="AK32" s="7" t="s">
        <v>1255</v>
      </c>
      <c r="AL32" s="7">
        <v>23</v>
      </c>
      <c r="AM32" s="7" t="s">
        <v>1196</v>
      </c>
      <c r="AN32" s="7" t="s">
        <v>1197</v>
      </c>
      <c r="AO32" s="13">
        <v>1.87</v>
      </c>
      <c r="AP32" s="13">
        <v>2.15</v>
      </c>
      <c r="AQ32" s="7">
        <v>17.7</v>
      </c>
      <c r="AR32" s="7" t="s">
        <v>1138</v>
      </c>
      <c r="AS32" s="7">
        <v>93</v>
      </c>
      <c r="AT32" s="7">
        <v>345</v>
      </c>
      <c r="AU32" s="13">
        <v>12.4411</v>
      </c>
      <c r="AV32" s="13">
        <v>58.113</v>
      </c>
      <c r="AW32" s="7" t="s">
        <v>1309</v>
      </c>
      <c r="AX32" s="7" t="s">
        <v>1020</v>
      </c>
      <c r="AY32" s="7" t="s">
        <v>612</v>
      </c>
      <c r="AZ32" s="7" t="s">
        <v>608</v>
      </c>
    </row>
    <row r="33" spans="1:52">
      <c r="A33" s="7" t="s">
        <v>1036</v>
      </c>
      <c r="B33" s="7" t="s">
        <v>1301</v>
      </c>
      <c r="C33" s="7" t="s">
        <v>1310</v>
      </c>
      <c r="D33" s="7" t="s">
        <v>1107</v>
      </c>
      <c r="E33" s="7" t="s">
        <v>1108</v>
      </c>
      <c r="F33" s="7" t="s">
        <v>1109</v>
      </c>
      <c r="G33" s="8">
        <v>41692</v>
      </c>
      <c r="H33" s="7" t="s">
        <v>1130</v>
      </c>
      <c r="I33" s="8">
        <v>41747</v>
      </c>
      <c r="J33" s="7" t="s">
        <v>1111</v>
      </c>
      <c r="K33" s="7" t="s">
        <v>1311</v>
      </c>
      <c r="L33" s="7" t="s">
        <v>1113</v>
      </c>
      <c r="M33" s="29" t="s">
        <v>1849</v>
      </c>
      <c r="N33" s="29" t="s">
        <v>1849</v>
      </c>
      <c r="O33" s="29" t="s">
        <v>1849</v>
      </c>
      <c r="P33" s="7" t="s">
        <v>1176</v>
      </c>
      <c r="Q33" s="7" t="s">
        <v>1177</v>
      </c>
      <c r="R33" s="25">
        <v>41765</v>
      </c>
      <c r="S33" s="25" t="s">
        <v>1111</v>
      </c>
      <c r="T33" s="7" t="s">
        <v>1117</v>
      </c>
      <c r="U33" s="8">
        <v>41771</v>
      </c>
      <c r="V33" s="7" t="s">
        <v>1111</v>
      </c>
      <c r="W33" s="12">
        <v>1142.4000000000001</v>
      </c>
      <c r="X33" s="13">
        <v>2.14</v>
      </c>
      <c r="Y33" s="13">
        <v>2.2400000000000002</v>
      </c>
      <c r="Z33" s="8">
        <v>41771</v>
      </c>
      <c r="AA33" s="29" t="s">
        <v>1849</v>
      </c>
      <c r="AB33" s="14">
        <v>9.1</v>
      </c>
      <c r="AC33" s="7" t="s">
        <v>1178</v>
      </c>
      <c r="AD33" s="7">
        <v>4</v>
      </c>
      <c r="AE33" s="17" t="s">
        <v>1134</v>
      </c>
      <c r="AF33" s="9">
        <v>41779</v>
      </c>
      <c r="AG33" s="7" t="s">
        <v>1116</v>
      </c>
      <c r="AH33" s="7" t="s">
        <v>1312</v>
      </c>
      <c r="AI33" s="7" t="s">
        <v>1122</v>
      </c>
      <c r="AJ33" s="7">
        <v>10</v>
      </c>
      <c r="AK33" s="7" t="s">
        <v>1223</v>
      </c>
      <c r="AL33" s="7">
        <v>9</v>
      </c>
      <c r="AM33" s="7" t="s">
        <v>1313</v>
      </c>
      <c r="AN33" s="7" t="s">
        <v>1314</v>
      </c>
      <c r="AO33" s="13">
        <v>1.97</v>
      </c>
      <c r="AP33" s="13">
        <v>2.23</v>
      </c>
      <c r="AQ33" s="7">
        <v>25.6</v>
      </c>
      <c r="AR33" s="7" t="s">
        <v>1138</v>
      </c>
      <c r="AS33" s="7">
        <v>91</v>
      </c>
      <c r="AT33" s="7">
        <v>338</v>
      </c>
      <c r="AU33" s="13">
        <v>15.7485</v>
      </c>
      <c r="AV33" s="13">
        <v>75.137</v>
      </c>
      <c r="AW33" s="7" t="s">
        <v>1188</v>
      </c>
      <c r="AX33" s="7" t="s">
        <v>1036</v>
      </c>
      <c r="AY33" s="7" t="s">
        <v>806</v>
      </c>
      <c r="AZ33" s="7" t="s">
        <v>804</v>
      </c>
    </row>
    <row r="34" spans="1:52">
      <c r="A34" s="7" t="s">
        <v>1037</v>
      </c>
      <c r="B34" s="7" t="s">
        <v>1315</v>
      </c>
      <c r="C34" s="7" t="s">
        <v>1316</v>
      </c>
      <c r="D34" s="7" t="s">
        <v>1107</v>
      </c>
      <c r="E34" s="7" t="s">
        <v>1108</v>
      </c>
      <c r="F34" s="7" t="s">
        <v>1109</v>
      </c>
      <c r="G34" s="8">
        <v>41670</v>
      </c>
      <c r="H34" s="7" t="s">
        <v>1110</v>
      </c>
      <c r="I34" s="8">
        <v>41740</v>
      </c>
      <c r="J34" s="7" t="s">
        <v>1111</v>
      </c>
      <c r="K34" s="7" t="s">
        <v>1317</v>
      </c>
      <c r="L34" s="7" t="s">
        <v>1113</v>
      </c>
      <c r="M34" s="29" t="s">
        <v>1849</v>
      </c>
      <c r="N34" s="29" t="s">
        <v>1849</v>
      </c>
      <c r="O34" s="9">
        <v>41774</v>
      </c>
      <c r="P34" s="7" t="s">
        <v>1169</v>
      </c>
      <c r="Q34" s="7" t="s">
        <v>1177</v>
      </c>
      <c r="R34" s="26">
        <v>41774</v>
      </c>
      <c r="S34" s="26" t="s">
        <v>1116</v>
      </c>
      <c r="T34" s="7" t="s">
        <v>1117</v>
      </c>
      <c r="U34" s="8">
        <v>41775</v>
      </c>
      <c r="V34" s="7" t="s">
        <v>1116</v>
      </c>
      <c r="W34" s="12">
        <v>1448.6</v>
      </c>
      <c r="X34" s="13">
        <v>2.11</v>
      </c>
      <c r="Y34" s="13">
        <v>2.2599999999999998</v>
      </c>
      <c r="Z34" s="8">
        <v>41775</v>
      </c>
      <c r="AA34" s="7" t="s">
        <v>1126</v>
      </c>
      <c r="AB34" s="14">
        <v>9.1</v>
      </c>
      <c r="AC34" s="7" t="s">
        <v>1186</v>
      </c>
      <c r="AD34" s="7">
        <v>4</v>
      </c>
      <c r="AE34" s="17" t="s">
        <v>1134</v>
      </c>
      <c r="AF34" s="9">
        <v>41779</v>
      </c>
      <c r="AG34" s="7" t="s">
        <v>1116</v>
      </c>
      <c r="AH34" s="7" t="s">
        <v>1318</v>
      </c>
      <c r="AI34" s="7" t="s">
        <v>1122</v>
      </c>
      <c r="AJ34" s="7">
        <v>10</v>
      </c>
      <c r="AK34" s="7" t="s">
        <v>1255</v>
      </c>
      <c r="AL34" s="7">
        <v>16</v>
      </c>
      <c r="AM34" s="7" t="s">
        <v>1244</v>
      </c>
      <c r="AN34" s="7" t="s">
        <v>1245</v>
      </c>
      <c r="AO34" s="13">
        <v>1.99</v>
      </c>
      <c r="AP34" s="13">
        <v>2.0099999999999998</v>
      </c>
      <c r="AQ34" s="7">
        <v>21.9</v>
      </c>
      <c r="AR34" s="7" t="s">
        <v>1138</v>
      </c>
      <c r="AS34" s="7">
        <v>91</v>
      </c>
      <c r="AT34" s="7">
        <v>335</v>
      </c>
      <c r="AU34" s="13">
        <v>14.0343</v>
      </c>
      <c r="AV34" s="13">
        <v>67.295000000000002</v>
      </c>
      <c r="AW34" s="7" t="s">
        <v>1188</v>
      </c>
      <c r="AX34" s="7" t="s">
        <v>1037</v>
      </c>
      <c r="AY34" s="7" t="s">
        <v>806</v>
      </c>
      <c r="AZ34" s="7" t="s">
        <v>804</v>
      </c>
    </row>
    <row r="35" spans="1:52">
      <c r="A35" s="7" t="s">
        <v>978</v>
      </c>
      <c r="B35" s="7" t="s">
        <v>1315</v>
      </c>
      <c r="C35" s="7" t="s">
        <v>1319</v>
      </c>
      <c r="D35" s="7" t="s">
        <v>1107</v>
      </c>
      <c r="E35" s="7" t="s">
        <v>1108</v>
      </c>
      <c r="F35" s="7" t="s">
        <v>1109</v>
      </c>
      <c r="G35" s="8">
        <v>41670</v>
      </c>
      <c r="H35" s="7" t="s">
        <v>1110</v>
      </c>
      <c r="I35" s="8">
        <v>41740</v>
      </c>
      <c r="J35" s="7" t="s">
        <v>1111</v>
      </c>
      <c r="K35" s="7" t="s">
        <v>1320</v>
      </c>
      <c r="L35" s="7" t="s">
        <v>1113</v>
      </c>
      <c r="M35" s="29" t="s">
        <v>1849</v>
      </c>
      <c r="N35" s="29" t="s">
        <v>1849</v>
      </c>
      <c r="O35" s="9">
        <v>41757</v>
      </c>
      <c r="P35" s="7" t="s">
        <v>1169</v>
      </c>
      <c r="Q35" s="7" t="s">
        <v>1145</v>
      </c>
      <c r="R35" s="10">
        <v>41757</v>
      </c>
      <c r="S35" s="11" t="s">
        <v>1116</v>
      </c>
      <c r="T35" s="7" t="s">
        <v>1117</v>
      </c>
      <c r="U35" s="8">
        <v>41759</v>
      </c>
      <c r="V35" s="7" t="s">
        <v>1116</v>
      </c>
      <c r="W35" s="12">
        <v>1426</v>
      </c>
      <c r="X35" s="13">
        <v>2.12</v>
      </c>
      <c r="Y35" s="13">
        <v>2.31</v>
      </c>
      <c r="Z35" s="8">
        <v>41759</v>
      </c>
      <c r="AA35" s="7" t="s">
        <v>1146</v>
      </c>
      <c r="AB35" s="14">
        <v>8.8000000000000007</v>
      </c>
      <c r="AC35" s="7" t="s">
        <v>1119</v>
      </c>
      <c r="AD35" s="7">
        <v>1</v>
      </c>
      <c r="AE35" s="7" t="s">
        <v>1120</v>
      </c>
      <c r="AF35" s="9">
        <v>41764</v>
      </c>
      <c r="AG35" s="7" t="s">
        <v>1116</v>
      </c>
      <c r="AH35" s="7" t="s">
        <v>1321</v>
      </c>
      <c r="AI35" s="7" t="s">
        <v>1122</v>
      </c>
      <c r="AJ35" s="7">
        <v>10</v>
      </c>
      <c r="AK35" s="7" t="s">
        <v>1322</v>
      </c>
      <c r="AL35" s="7">
        <v>18</v>
      </c>
      <c r="AM35" s="7" t="s">
        <v>1235</v>
      </c>
      <c r="AN35" s="7" t="s">
        <v>1236</v>
      </c>
      <c r="AO35" s="13">
        <v>2.14</v>
      </c>
      <c r="AP35" s="13">
        <v>2.48</v>
      </c>
      <c r="AQ35" s="7">
        <v>28.7</v>
      </c>
      <c r="AR35" s="7" t="s">
        <v>1126</v>
      </c>
      <c r="AS35" s="7">
        <v>89</v>
      </c>
      <c r="AT35" s="7">
        <v>351</v>
      </c>
      <c r="AU35" s="13">
        <v>17.1707</v>
      </c>
      <c r="AV35" s="13">
        <v>78.490000000000009</v>
      </c>
      <c r="AW35" s="7" t="s">
        <v>1262</v>
      </c>
      <c r="AX35" s="7" t="s">
        <v>978</v>
      </c>
      <c r="AY35" s="7" t="s">
        <v>139</v>
      </c>
      <c r="AZ35" s="7" t="s">
        <v>138</v>
      </c>
    </row>
    <row r="36" spans="1:52">
      <c r="A36" s="7" t="s">
        <v>1050</v>
      </c>
      <c r="B36" s="7" t="s">
        <v>1315</v>
      </c>
      <c r="C36" s="7" t="s">
        <v>1323</v>
      </c>
      <c r="D36" s="7" t="s">
        <v>1107</v>
      </c>
      <c r="E36" s="7" t="s">
        <v>1108</v>
      </c>
      <c r="F36" s="7" t="s">
        <v>1153</v>
      </c>
      <c r="G36" s="8">
        <v>41716</v>
      </c>
      <c r="H36" s="7" t="s">
        <v>1324</v>
      </c>
      <c r="I36" s="8">
        <v>41778</v>
      </c>
      <c r="J36" s="7" t="s">
        <v>1111</v>
      </c>
      <c r="K36" s="7" t="s">
        <v>1325</v>
      </c>
      <c r="L36" s="7" t="s">
        <v>1113</v>
      </c>
      <c r="M36" s="29" t="s">
        <v>1849</v>
      </c>
      <c r="N36" s="29" t="s">
        <v>1849</v>
      </c>
      <c r="O36" s="9">
        <v>41779</v>
      </c>
      <c r="P36" s="7" t="s">
        <v>1293</v>
      </c>
      <c r="Q36" s="7" t="s">
        <v>1219</v>
      </c>
      <c r="R36" s="10">
        <v>41779</v>
      </c>
      <c r="S36" s="11" t="s">
        <v>1220</v>
      </c>
      <c r="T36" s="7" t="s">
        <v>1117</v>
      </c>
      <c r="U36" s="8">
        <v>41779</v>
      </c>
      <c r="V36" s="7" t="s">
        <v>1220</v>
      </c>
      <c r="W36" s="12">
        <v>1456</v>
      </c>
      <c r="X36" s="13">
        <v>2.13</v>
      </c>
      <c r="Y36" s="13">
        <v>2.16</v>
      </c>
      <c r="Z36" s="8">
        <v>41779</v>
      </c>
      <c r="AA36" s="20" t="s">
        <v>1138</v>
      </c>
      <c r="AB36" s="14">
        <v>9.4</v>
      </c>
      <c r="AC36" s="7" t="s">
        <v>1294</v>
      </c>
      <c r="AD36" s="7">
        <v>5</v>
      </c>
      <c r="AE36" s="17" t="s">
        <v>1134</v>
      </c>
      <c r="AF36" s="9">
        <v>41781</v>
      </c>
      <c r="AG36" s="7" t="s">
        <v>1116</v>
      </c>
      <c r="AH36" s="7" t="s">
        <v>1326</v>
      </c>
      <c r="AI36" s="7" t="s">
        <v>1122</v>
      </c>
      <c r="AJ36" s="7">
        <v>10</v>
      </c>
      <c r="AK36" s="7" t="s">
        <v>1195</v>
      </c>
      <c r="AL36" s="7">
        <v>25</v>
      </c>
      <c r="AM36" s="7" t="s">
        <v>1230</v>
      </c>
      <c r="AN36" s="7" t="s">
        <v>1231</v>
      </c>
      <c r="AO36" s="13">
        <v>2.06</v>
      </c>
      <c r="AP36" s="13">
        <v>2.57</v>
      </c>
      <c r="AQ36" s="7">
        <v>14.2</v>
      </c>
      <c r="AR36" s="7" t="s">
        <v>1138</v>
      </c>
      <c r="AS36" s="7">
        <v>97</v>
      </c>
      <c r="AT36" s="7">
        <v>341</v>
      </c>
      <c r="AU36" s="13">
        <v>12.0007</v>
      </c>
      <c r="AV36" s="13">
        <v>56.679000000000002</v>
      </c>
      <c r="AW36" s="7" t="s">
        <v>1224</v>
      </c>
      <c r="AX36" s="7" t="s">
        <v>1050</v>
      </c>
      <c r="AY36" s="7" t="s">
        <v>884</v>
      </c>
      <c r="AZ36" s="7" t="s">
        <v>880</v>
      </c>
    </row>
    <row r="37" spans="1:52">
      <c r="A37" s="7" t="s">
        <v>1056</v>
      </c>
      <c r="B37" s="7" t="s">
        <v>1327</v>
      </c>
      <c r="C37" s="7" t="s">
        <v>1328</v>
      </c>
      <c r="D37" s="7" t="s">
        <v>1107</v>
      </c>
      <c r="E37" s="7" t="s">
        <v>1108</v>
      </c>
      <c r="F37" s="7" t="s">
        <v>1153</v>
      </c>
      <c r="G37" s="8">
        <v>41644</v>
      </c>
      <c r="H37" s="7" t="s">
        <v>1191</v>
      </c>
      <c r="I37" s="8">
        <v>41739</v>
      </c>
      <c r="J37" s="7" t="s">
        <v>1111</v>
      </c>
      <c r="K37" s="7" t="s">
        <v>1329</v>
      </c>
      <c r="L37" s="7" t="s">
        <v>1113</v>
      </c>
      <c r="M37" s="29" t="s">
        <v>1849</v>
      </c>
      <c r="N37" s="29" t="s">
        <v>1849</v>
      </c>
      <c r="O37" s="9">
        <v>41779</v>
      </c>
      <c r="P37" s="7" t="s">
        <v>1293</v>
      </c>
      <c r="Q37" s="7" t="s">
        <v>1219</v>
      </c>
      <c r="R37" s="10">
        <v>41779</v>
      </c>
      <c r="S37" s="11" t="s">
        <v>1220</v>
      </c>
      <c r="T37" s="7" t="s">
        <v>1117</v>
      </c>
      <c r="U37" s="8">
        <v>41779</v>
      </c>
      <c r="V37" s="7" t="s">
        <v>1220</v>
      </c>
      <c r="W37" s="12">
        <v>1128</v>
      </c>
      <c r="X37" s="13">
        <v>2.12</v>
      </c>
      <c r="Y37" s="13">
        <v>2.33</v>
      </c>
      <c r="Z37" s="8">
        <v>41779</v>
      </c>
      <c r="AA37" s="20" t="s">
        <v>1138</v>
      </c>
      <c r="AB37" s="14">
        <v>8.8000000000000007</v>
      </c>
      <c r="AC37" s="7" t="s">
        <v>1294</v>
      </c>
      <c r="AD37" s="7">
        <v>5</v>
      </c>
      <c r="AE37" s="17" t="s">
        <v>1134</v>
      </c>
      <c r="AF37" s="9">
        <v>41781</v>
      </c>
      <c r="AG37" s="7" t="s">
        <v>1116</v>
      </c>
      <c r="AH37" s="7" t="s">
        <v>1330</v>
      </c>
      <c r="AI37" s="7" t="s">
        <v>1122</v>
      </c>
      <c r="AJ37" s="7">
        <v>10</v>
      </c>
      <c r="AK37" s="7" t="s">
        <v>1274</v>
      </c>
      <c r="AL37" s="7">
        <v>23</v>
      </c>
      <c r="AM37" s="7" t="s">
        <v>1196</v>
      </c>
      <c r="AN37" s="7" t="s">
        <v>1197</v>
      </c>
      <c r="AO37" s="13">
        <v>1.89</v>
      </c>
      <c r="AP37" s="13">
        <v>2.36</v>
      </c>
      <c r="AQ37" s="7">
        <v>22.9</v>
      </c>
      <c r="AR37" s="7" t="s">
        <v>1138</v>
      </c>
      <c r="AS37" s="7">
        <v>92</v>
      </c>
      <c r="AT37" s="7">
        <v>342</v>
      </c>
      <c r="AU37" s="13">
        <v>16.210799999999999</v>
      </c>
      <c r="AV37" s="13">
        <v>76.623999999999995</v>
      </c>
      <c r="AW37" s="7" t="s">
        <v>1281</v>
      </c>
      <c r="AX37" s="7" t="s">
        <v>1056</v>
      </c>
      <c r="AY37" s="7" t="s">
        <v>923</v>
      </c>
      <c r="AZ37" s="7" t="s">
        <v>921</v>
      </c>
    </row>
    <row r="38" spans="1:52">
      <c r="A38" s="7" t="s">
        <v>979</v>
      </c>
      <c r="B38" s="7" t="s">
        <v>1327</v>
      </c>
      <c r="C38" s="7" t="s">
        <v>1331</v>
      </c>
      <c r="D38" s="7" t="s">
        <v>1107</v>
      </c>
      <c r="E38" s="7" t="s">
        <v>1108</v>
      </c>
      <c r="F38" s="7" t="s">
        <v>1109</v>
      </c>
      <c r="G38" s="8">
        <v>41670</v>
      </c>
      <c r="H38" s="7" t="s">
        <v>1110</v>
      </c>
      <c r="I38" s="8">
        <v>41740</v>
      </c>
      <c r="J38" s="7" t="s">
        <v>1111</v>
      </c>
      <c r="K38" s="7" t="s">
        <v>1332</v>
      </c>
      <c r="L38" s="7" t="s">
        <v>1113</v>
      </c>
      <c r="M38" s="29" t="s">
        <v>1849</v>
      </c>
      <c r="N38" s="29" t="s">
        <v>1849</v>
      </c>
      <c r="O38" s="9">
        <v>41758</v>
      </c>
      <c r="P38" s="7" t="s">
        <v>1144</v>
      </c>
      <c r="Q38" s="7" t="s">
        <v>1115</v>
      </c>
      <c r="R38" s="10">
        <v>41759</v>
      </c>
      <c r="S38" s="11" t="s">
        <v>1116</v>
      </c>
      <c r="T38" s="7" t="s">
        <v>1117</v>
      </c>
      <c r="U38" s="8">
        <v>41759</v>
      </c>
      <c r="V38" s="7" t="s">
        <v>1116</v>
      </c>
      <c r="W38" s="12">
        <v>1221.5</v>
      </c>
      <c r="X38" s="13">
        <v>2.12</v>
      </c>
      <c r="Y38" s="13">
        <v>2.33</v>
      </c>
      <c r="Z38" s="8">
        <v>41759</v>
      </c>
      <c r="AA38" s="7" t="s">
        <v>1146</v>
      </c>
      <c r="AB38" s="14">
        <v>8.8000000000000007</v>
      </c>
      <c r="AC38" s="7" t="s">
        <v>1119</v>
      </c>
      <c r="AD38" s="7">
        <v>1</v>
      </c>
      <c r="AE38" s="7" t="s">
        <v>1120</v>
      </c>
      <c r="AF38" s="9">
        <v>41764</v>
      </c>
      <c r="AG38" s="7" t="s">
        <v>1116</v>
      </c>
      <c r="AH38" s="7" t="s">
        <v>1333</v>
      </c>
      <c r="AI38" s="7" t="s">
        <v>1122</v>
      </c>
      <c r="AJ38" s="7">
        <v>10</v>
      </c>
      <c r="AK38" s="7" t="s">
        <v>1334</v>
      </c>
      <c r="AL38" s="7">
        <v>25</v>
      </c>
      <c r="AM38" s="7" t="s">
        <v>1230</v>
      </c>
      <c r="AN38" s="7" t="s">
        <v>1231</v>
      </c>
      <c r="AO38" s="13">
        <v>2.14</v>
      </c>
      <c r="AP38" s="13">
        <v>2.71</v>
      </c>
      <c r="AQ38" s="7">
        <v>29.4</v>
      </c>
      <c r="AR38" s="7" t="s">
        <v>1126</v>
      </c>
      <c r="AS38" s="7">
        <v>91</v>
      </c>
      <c r="AT38" s="7">
        <v>349</v>
      </c>
      <c r="AU38" s="13">
        <v>19.416</v>
      </c>
      <c r="AV38" s="13">
        <v>89.181000000000012</v>
      </c>
      <c r="AW38" s="7" t="s">
        <v>1262</v>
      </c>
      <c r="AX38" s="7" t="s">
        <v>979</v>
      </c>
      <c r="AY38" s="7" t="s">
        <v>139</v>
      </c>
      <c r="AZ38" s="7" t="s">
        <v>138</v>
      </c>
    </row>
    <row r="39" spans="1:52">
      <c r="A39" s="7" t="s">
        <v>1038</v>
      </c>
      <c r="B39" s="7" t="s">
        <v>1327</v>
      </c>
      <c r="C39" s="7" t="s">
        <v>1335</v>
      </c>
      <c r="D39" s="7" t="s">
        <v>1107</v>
      </c>
      <c r="E39" s="7" t="s">
        <v>1108</v>
      </c>
      <c r="F39" s="7" t="s">
        <v>1109</v>
      </c>
      <c r="G39" s="8">
        <v>41680</v>
      </c>
      <c r="H39" s="7" t="s">
        <v>1110</v>
      </c>
      <c r="I39" s="8">
        <v>41746</v>
      </c>
      <c r="J39" s="7" t="s">
        <v>1111</v>
      </c>
      <c r="K39" s="7" t="s">
        <v>1336</v>
      </c>
      <c r="L39" s="7" t="s">
        <v>1337</v>
      </c>
      <c r="M39" s="29" t="s">
        <v>1849</v>
      </c>
      <c r="N39" s="29" t="s">
        <v>1849</v>
      </c>
      <c r="O39" s="9">
        <v>41774</v>
      </c>
      <c r="P39" s="7" t="s">
        <v>1169</v>
      </c>
      <c r="Q39" s="7" t="s">
        <v>1177</v>
      </c>
      <c r="R39" s="26">
        <v>41774</v>
      </c>
      <c r="S39" s="26" t="s">
        <v>1116</v>
      </c>
      <c r="T39" s="7" t="s">
        <v>1117</v>
      </c>
      <c r="U39" s="8">
        <v>41775</v>
      </c>
      <c r="V39" s="7" t="s">
        <v>1116</v>
      </c>
      <c r="W39" s="12">
        <v>1961.7</v>
      </c>
      <c r="X39" s="13">
        <v>2.1</v>
      </c>
      <c r="Y39" s="13">
        <v>2.31</v>
      </c>
      <c r="Z39" s="8">
        <v>41775</v>
      </c>
      <c r="AA39" s="7" t="s">
        <v>1185</v>
      </c>
      <c r="AB39" s="14">
        <v>9.1999999999999993</v>
      </c>
      <c r="AC39" s="7" t="s">
        <v>1186</v>
      </c>
      <c r="AD39" s="7">
        <v>4</v>
      </c>
      <c r="AE39" s="17" t="s">
        <v>1134</v>
      </c>
      <c r="AF39" s="9">
        <v>41779</v>
      </c>
      <c r="AG39" s="7" t="s">
        <v>1116</v>
      </c>
      <c r="AH39" s="7" t="s">
        <v>1338</v>
      </c>
      <c r="AI39" s="7" t="s">
        <v>1122</v>
      </c>
      <c r="AJ39" s="7">
        <v>10</v>
      </c>
      <c r="AK39" s="7" t="s">
        <v>1339</v>
      </c>
      <c r="AL39" s="7">
        <v>21</v>
      </c>
      <c r="AM39" s="7" t="s">
        <v>1260</v>
      </c>
      <c r="AN39" s="7" t="s">
        <v>1261</v>
      </c>
      <c r="AO39" s="13">
        <v>2.09</v>
      </c>
      <c r="AP39" s="13">
        <v>2.19</v>
      </c>
      <c r="AQ39" s="7">
        <v>19.600000000000001</v>
      </c>
      <c r="AR39" s="7" t="s">
        <v>1138</v>
      </c>
      <c r="AS39" s="7">
        <v>92</v>
      </c>
      <c r="AT39" s="7">
        <v>344</v>
      </c>
      <c r="AU39" s="13">
        <v>16.8675</v>
      </c>
      <c r="AV39" s="13">
        <v>79.131</v>
      </c>
      <c r="AW39" s="7" t="s">
        <v>1340</v>
      </c>
      <c r="AX39" s="7" t="s">
        <v>1038</v>
      </c>
      <c r="AY39" s="7" t="s">
        <v>806</v>
      </c>
      <c r="AZ39" s="7" t="s">
        <v>804</v>
      </c>
    </row>
    <row r="40" spans="1:52">
      <c r="A40" s="7" t="s">
        <v>143</v>
      </c>
      <c r="B40" s="7" t="s">
        <v>1341</v>
      </c>
      <c r="C40" s="7" t="s">
        <v>1342</v>
      </c>
      <c r="D40" s="7" t="s">
        <v>1107</v>
      </c>
      <c r="E40" s="7" t="s">
        <v>1343</v>
      </c>
      <c r="F40" s="7" t="s">
        <v>1153</v>
      </c>
      <c r="G40" s="8">
        <v>41645</v>
      </c>
      <c r="H40" s="7" t="s">
        <v>1191</v>
      </c>
      <c r="I40" s="8">
        <v>41739</v>
      </c>
      <c r="J40" s="7" t="s">
        <v>1111</v>
      </c>
      <c r="K40" s="7" t="s">
        <v>1344</v>
      </c>
      <c r="L40" s="7" t="s">
        <v>1113</v>
      </c>
      <c r="M40" s="29" t="s">
        <v>1849</v>
      </c>
      <c r="N40" s="29" t="s">
        <v>1849</v>
      </c>
      <c r="O40" s="9">
        <v>41758</v>
      </c>
      <c r="P40" s="7" t="s">
        <v>1144</v>
      </c>
      <c r="Q40" s="7" t="s">
        <v>1145</v>
      </c>
      <c r="R40" s="10">
        <v>41759</v>
      </c>
      <c r="S40" s="11" t="s">
        <v>1116</v>
      </c>
      <c r="T40" s="7" t="s">
        <v>1117</v>
      </c>
      <c r="U40" s="8">
        <v>41759</v>
      </c>
      <c r="V40" s="7" t="s">
        <v>1116</v>
      </c>
      <c r="W40" s="12">
        <v>1549.8</v>
      </c>
      <c r="X40" s="13">
        <v>2.12</v>
      </c>
      <c r="Y40" s="13">
        <v>2.3199999999999998</v>
      </c>
      <c r="Z40" s="8">
        <v>41759</v>
      </c>
      <c r="AA40" s="7" t="s">
        <v>1146</v>
      </c>
      <c r="AB40" s="14">
        <v>8.8000000000000007</v>
      </c>
      <c r="AC40" s="7" t="s">
        <v>1119</v>
      </c>
      <c r="AD40" s="7">
        <v>1</v>
      </c>
      <c r="AE40" s="7" t="s">
        <v>1120</v>
      </c>
      <c r="AF40" s="9">
        <v>41764</v>
      </c>
      <c r="AG40" s="7" t="s">
        <v>1116</v>
      </c>
      <c r="AH40" s="7" t="s">
        <v>1345</v>
      </c>
      <c r="AI40" s="7" t="s">
        <v>1122</v>
      </c>
      <c r="AJ40" s="7">
        <v>10</v>
      </c>
      <c r="AK40" s="7" t="s">
        <v>1163</v>
      </c>
      <c r="AL40" s="7">
        <v>6</v>
      </c>
      <c r="AM40" s="7" t="s">
        <v>1250</v>
      </c>
      <c r="AN40" s="7" t="s">
        <v>1251</v>
      </c>
      <c r="AO40" s="13">
        <v>2.0499999999999998</v>
      </c>
      <c r="AP40" s="13">
        <v>2.33</v>
      </c>
      <c r="AQ40" s="7">
        <v>24.1</v>
      </c>
      <c r="AR40" s="7" t="s">
        <v>1126</v>
      </c>
      <c r="AS40" s="7">
        <v>91</v>
      </c>
      <c r="AT40" s="7">
        <v>344</v>
      </c>
      <c r="AU40" s="13">
        <v>15.180400000000001</v>
      </c>
      <c r="AV40" s="13">
        <v>71.0505</v>
      </c>
      <c r="AW40" s="7" t="s">
        <v>1127</v>
      </c>
      <c r="AX40" s="7" t="s">
        <v>143</v>
      </c>
      <c r="AY40" s="7" t="s">
        <v>136</v>
      </c>
      <c r="AZ40" s="7" t="s">
        <v>70</v>
      </c>
    </row>
    <row r="41" spans="1:52">
      <c r="A41" s="7" t="s">
        <v>144</v>
      </c>
      <c r="B41" s="7" t="s">
        <v>1341</v>
      </c>
      <c r="C41" s="7" t="s">
        <v>1346</v>
      </c>
      <c r="D41" s="7" t="s">
        <v>1107</v>
      </c>
      <c r="E41" s="7" t="s">
        <v>1343</v>
      </c>
      <c r="F41" s="7" t="s">
        <v>1109</v>
      </c>
      <c r="G41" s="8">
        <v>41645</v>
      </c>
      <c r="H41" s="7" t="s">
        <v>1191</v>
      </c>
      <c r="I41" s="8">
        <v>41739</v>
      </c>
      <c r="J41" s="7" t="s">
        <v>1111</v>
      </c>
      <c r="K41" s="7" t="s">
        <v>1305</v>
      </c>
      <c r="L41" s="7" t="s">
        <v>1113</v>
      </c>
      <c r="M41" s="29" t="s">
        <v>1849</v>
      </c>
      <c r="N41" s="29" t="s">
        <v>1849</v>
      </c>
      <c r="O41" s="9">
        <v>41754</v>
      </c>
      <c r="P41" s="7" t="s">
        <v>1144</v>
      </c>
      <c r="Q41" s="7" t="s">
        <v>1145</v>
      </c>
      <c r="R41" s="25">
        <v>41757</v>
      </c>
      <c r="S41" s="25" t="s">
        <v>1116</v>
      </c>
      <c r="T41" s="7" t="s">
        <v>1117</v>
      </c>
      <c r="U41" s="8">
        <v>41759</v>
      </c>
      <c r="V41" s="7" t="s">
        <v>1116</v>
      </c>
      <c r="W41" s="12">
        <v>1230.5</v>
      </c>
      <c r="X41" s="13">
        <v>2.12</v>
      </c>
      <c r="Y41" s="13">
        <v>2.35</v>
      </c>
      <c r="Z41" s="8">
        <v>41759</v>
      </c>
      <c r="AA41" s="7" t="s">
        <v>1146</v>
      </c>
      <c r="AB41" s="14">
        <v>9.1</v>
      </c>
      <c r="AC41" s="7" t="s">
        <v>1193</v>
      </c>
      <c r="AD41" s="7">
        <v>1</v>
      </c>
      <c r="AE41" s="7" t="s">
        <v>1120</v>
      </c>
      <c r="AF41" s="9">
        <v>41764</v>
      </c>
      <c r="AG41" s="7" t="s">
        <v>1116</v>
      </c>
      <c r="AH41" s="7" t="s">
        <v>1347</v>
      </c>
      <c r="AI41" s="7" t="s">
        <v>1122</v>
      </c>
      <c r="AJ41" s="7">
        <v>10</v>
      </c>
      <c r="AK41" s="7" t="s">
        <v>1156</v>
      </c>
      <c r="AL41" s="7">
        <v>5</v>
      </c>
      <c r="AM41" s="7" t="s">
        <v>1299</v>
      </c>
      <c r="AN41" s="7" t="s">
        <v>1300</v>
      </c>
      <c r="AO41" s="13">
        <v>2.06</v>
      </c>
      <c r="AP41" s="13">
        <v>2.23</v>
      </c>
      <c r="AQ41" s="7">
        <v>21.7</v>
      </c>
      <c r="AR41" s="7" t="s">
        <v>1126</v>
      </c>
      <c r="AS41" s="7">
        <v>91</v>
      </c>
      <c r="AT41" s="7">
        <v>347</v>
      </c>
      <c r="AU41" s="13">
        <v>16.4026</v>
      </c>
      <c r="AV41" s="13">
        <v>75.953499999999991</v>
      </c>
      <c r="AW41" s="7" t="s">
        <v>1262</v>
      </c>
      <c r="AX41" s="7" t="s">
        <v>144</v>
      </c>
      <c r="AY41" s="7" t="s">
        <v>136</v>
      </c>
      <c r="AZ41" s="7" t="s">
        <v>70</v>
      </c>
    </row>
    <row r="42" spans="1:52">
      <c r="A42" s="7" t="s">
        <v>1348</v>
      </c>
      <c r="B42" s="7" t="s">
        <v>1341</v>
      </c>
      <c r="C42" s="7" t="s">
        <v>1349</v>
      </c>
      <c r="D42" s="7" t="s">
        <v>1107</v>
      </c>
      <c r="E42" s="7" t="s">
        <v>1343</v>
      </c>
      <c r="F42" s="7" t="s">
        <v>1109</v>
      </c>
      <c r="G42" s="8">
        <v>41668</v>
      </c>
      <c r="H42" s="7" t="s">
        <v>1110</v>
      </c>
      <c r="I42" s="8">
        <v>41740</v>
      </c>
      <c r="J42" s="7" t="s">
        <v>1111</v>
      </c>
      <c r="K42" s="7" t="s">
        <v>1350</v>
      </c>
      <c r="L42" s="7" t="s">
        <v>1113</v>
      </c>
      <c r="M42" s="29" t="s">
        <v>1849</v>
      </c>
      <c r="N42" s="29" t="s">
        <v>1849</v>
      </c>
      <c r="O42" s="9">
        <v>41774</v>
      </c>
      <c r="P42" s="7" t="s">
        <v>1169</v>
      </c>
      <c r="Q42" s="7" t="s">
        <v>1177</v>
      </c>
      <c r="R42" s="25">
        <v>41774</v>
      </c>
      <c r="S42" s="25" t="s">
        <v>1116</v>
      </c>
      <c r="T42" s="7" t="s">
        <v>1117</v>
      </c>
      <c r="U42" s="8">
        <v>41775</v>
      </c>
      <c r="V42" s="7" t="s">
        <v>1116</v>
      </c>
      <c r="W42" s="12">
        <v>1840.6</v>
      </c>
      <c r="X42" s="13">
        <v>2.11</v>
      </c>
      <c r="Y42" s="13">
        <v>2.33</v>
      </c>
      <c r="Z42" s="8">
        <v>41775</v>
      </c>
      <c r="AA42" s="7" t="s">
        <v>1185</v>
      </c>
      <c r="AB42" s="14">
        <v>9.1999999999999993</v>
      </c>
      <c r="AC42" s="7" t="s">
        <v>1186</v>
      </c>
      <c r="AD42" s="7">
        <v>4</v>
      </c>
      <c r="AE42" s="17" t="s">
        <v>1134</v>
      </c>
      <c r="AF42" s="9">
        <v>41779</v>
      </c>
      <c r="AG42" s="7" t="s">
        <v>1116</v>
      </c>
      <c r="AH42" s="7" t="s">
        <v>1351</v>
      </c>
      <c r="AI42" s="7" t="s">
        <v>1122</v>
      </c>
      <c r="AJ42" s="7">
        <v>10</v>
      </c>
      <c r="AK42" s="7" t="s">
        <v>1156</v>
      </c>
      <c r="AL42" s="7">
        <v>5</v>
      </c>
      <c r="AM42" s="7" t="s">
        <v>1299</v>
      </c>
      <c r="AN42" s="7" t="s">
        <v>1300</v>
      </c>
      <c r="AO42" s="13">
        <v>1.84</v>
      </c>
      <c r="AP42" s="13">
        <v>2.16</v>
      </c>
      <c r="AQ42" s="7">
        <v>18.7</v>
      </c>
      <c r="AR42" s="7" t="s">
        <v>1138</v>
      </c>
      <c r="AS42" s="7">
        <v>93</v>
      </c>
      <c r="AT42" s="7">
        <v>344</v>
      </c>
      <c r="AU42" s="13">
        <v>12.2157</v>
      </c>
      <c r="AV42" s="13">
        <v>57.311999999999998</v>
      </c>
      <c r="AW42" s="7" t="s">
        <v>1188</v>
      </c>
      <c r="AX42" s="7" t="s">
        <v>1348</v>
      </c>
      <c r="AY42" s="7" t="s">
        <v>767</v>
      </c>
      <c r="AZ42" s="7" t="s">
        <v>727</v>
      </c>
    </row>
    <row r="43" spans="1:52">
      <c r="A43" s="7" t="s">
        <v>1028</v>
      </c>
      <c r="B43" s="7" t="s">
        <v>1352</v>
      </c>
      <c r="C43" s="7" t="s">
        <v>1353</v>
      </c>
      <c r="D43" s="7" t="s">
        <v>1107</v>
      </c>
      <c r="E43" s="7" t="s">
        <v>1343</v>
      </c>
      <c r="F43" s="7" t="s">
        <v>1354</v>
      </c>
      <c r="G43" s="8">
        <v>41688</v>
      </c>
      <c r="H43" s="7" t="s">
        <v>1130</v>
      </c>
      <c r="I43" s="8">
        <v>41747</v>
      </c>
      <c r="J43" s="7" t="s">
        <v>1111</v>
      </c>
      <c r="K43" s="7" t="s">
        <v>1355</v>
      </c>
      <c r="L43" s="7" t="s">
        <v>1113</v>
      </c>
      <c r="M43" s="29" t="s">
        <v>1849</v>
      </c>
      <c r="N43" s="29" t="s">
        <v>1849</v>
      </c>
      <c r="O43" s="9">
        <v>41774</v>
      </c>
      <c r="P43" s="7" t="s">
        <v>1169</v>
      </c>
      <c r="Q43" s="7" t="s">
        <v>1177</v>
      </c>
      <c r="R43" s="25">
        <v>41774</v>
      </c>
      <c r="S43" s="25" t="s">
        <v>1116</v>
      </c>
      <c r="T43" s="7" t="s">
        <v>1117</v>
      </c>
      <c r="U43" s="8">
        <v>41775</v>
      </c>
      <c r="V43" s="7" t="s">
        <v>1116</v>
      </c>
      <c r="W43" s="12">
        <v>1957.3</v>
      </c>
      <c r="X43" s="13">
        <v>2.12</v>
      </c>
      <c r="Y43" s="13">
        <v>2.2799999999999998</v>
      </c>
      <c r="Z43" s="8">
        <v>41775</v>
      </c>
      <c r="AA43" s="7" t="s">
        <v>1185</v>
      </c>
      <c r="AB43" s="14">
        <v>9.5</v>
      </c>
      <c r="AC43" s="7" t="s">
        <v>1186</v>
      </c>
      <c r="AD43" s="7">
        <v>4</v>
      </c>
      <c r="AE43" s="7" t="s">
        <v>1134</v>
      </c>
      <c r="AF43" s="9">
        <v>41779</v>
      </c>
      <c r="AG43" s="7" t="s">
        <v>1116</v>
      </c>
      <c r="AH43" s="7" t="s">
        <v>1356</v>
      </c>
      <c r="AI43" s="7" t="s">
        <v>1122</v>
      </c>
      <c r="AJ43" s="7">
        <v>10</v>
      </c>
      <c r="AK43" s="7" t="s">
        <v>1163</v>
      </c>
      <c r="AL43" s="7">
        <v>6</v>
      </c>
      <c r="AM43" s="7" t="s">
        <v>1250</v>
      </c>
      <c r="AN43" s="7" t="s">
        <v>1251</v>
      </c>
      <c r="AO43" s="13">
        <v>2</v>
      </c>
      <c r="AP43" s="13">
        <v>2.2000000000000002</v>
      </c>
      <c r="AQ43" s="7">
        <v>16</v>
      </c>
      <c r="AR43" s="7" t="s">
        <v>1138</v>
      </c>
      <c r="AS43" s="7">
        <v>94</v>
      </c>
      <c r="AT43" s="7">
        <v>343</v>
      </c>
      <c r="AU43" s="13">
        <v>13.594099999999999</v>
      </c>
      <c r="AV43" s="13">
        <v>63.917999999999999</v>
      </c>
      <c r="AW43" s="7" t="s">
        <v>1188</v>
      </c>
      <c r="AX43" s="7" t="s">
        <v>1028</v>
      </c>
      <c r="AY43" s="7" t="s">
        <v>767</v>
      </c>
      <c r="AZ43" s="7" t="s">
        <v>727</v>
      </c>
    </row>
    <row r="44" spans="1:52">
      <c r="A44" s="7" t="s">
        <v>974</v>
      </c>
      <c r="B44" s="7" t="s">
        <v>1357</v>
      </c>
      <c r="C44" s="7" t="s">
        <v>1358</v>
      </c>
      <c r="D44" s="7" t="s">
        <v>1107</v>
      </c>
      <c r="E44" s="7" t="s">
        <v>1343</v>
      </c>
      <c r="F44" s="7" t="s">
        <v>1153</v>
      </c>
      <c r="G44" s="8">
        <v>41646</v>
      </c>
      <c r="H44" s="7" t="s">
        <v>1191</v>
      </c>
      <c r="I44" s="8">
        <v>41739</v>
      </c>
      <c r="J44" s="7" t="s">
        <v>1111</v>
      </c>
      <c r="K44" s="7" t="s">
        <v>1359</v>
      </c>
      <c r="L44" s="7" t="s">
        <v>1113</v>
      </c>
      <c r="M44" s="29" t="s">
        <v>1849</v>
      </c>
      <c r="N44" s="29" t="s">
        <v>1849</v>
      </c>
      <c r="O44" s="9">
        <v>41751</v>
      </c>
      <c r="P44" s="7" t="s">
        <v>1360</v>
      </c>
      <c r="Q44" s="7" t="s">
        <v>1145</v>
      </c>
      <c r="R44" s="25">
        <v>41752</v>
      </c>
      <c r="S44" s="25" t="s">
        <v>1116</v>
      </c>
      <c r="T44" s="7" t="s">
        <v>1117</v>
      </c>
      <c r="U44" s="8">
        <v>41752</v>
      </c>
      <c r="V44" s="7" t="s">
        <v>1116</v>
      </c>
      <c r="W44" s="12">
        <v>1400.5</v>
      </c>
      <c r="X44" s="13">
        <v>2.12</v>
      </c>
      <c r="Y44" s="13">
        <v>2.35</v>
      </c>
      <c r="Z44" s="8">
        <v>41753</v>
      </c>
      <c r="AA44" s="7" t="s">
        <v>1146</v>
      </c>
      <c r="AB44" s="14">
        <v>7.9</v>
      </c>
      <c r="AC44" s="7" t="s">
        <v>1361</v>
      </c>
      <c r="AD44" s="7">
        <v>1</v>
      </c>
      <c r="AE44" s="7" t="s">
        <v>1120</v>
      </c>
      <c r="AF44" s="9">
        <v>41764</v>
      </c>
      <c r="AG44" s="7" t="s">
        <v>1116</v>
      </c>
      <c r="AH44" s="7" t="s">
        <v>1362</v>
      </c>
      <c r="AI44" s="7" t="s">
        <v>1122</v>
      </c>
      <c r="AJ44" s="7">
        <v>10</v>
      </c>
      <c r="AK44" s="7" t="s">
        <v>1339</v>
      </c>
      <c r="AL44" s="7">
        <v>1</v>
      </c>
      <c r="AM44" s="7" t="s">
        <v>1180</v>
      </c>
      <c r="AN44" s="7" t="s">
        <v>1181</v>
      </c>
      <c r="AO44" s="13">
        <v>2.02</v>
      </c>
      <c r="AP44" s="13">
        <v>2.56</v>
      </c>
      <c r="AQ44" s="7">
        <v>26.5</v>
      </c>
      <c r="AR44" s="7" t="s">
        <v>1126</v>
      </c>
      <c r="AS44" s="7">
        <v>91</v>
      </c>
      <c r="AT44" s="7">
        <v>341</v>
      </c>
      <c r="AU44" s="13">
        <v>18.044699999999999</v>
      </c>
      <c r="AV44" s="13">
        <v>85.217500000000001</v>
      </c>
      <c r="AW44" s="7" t="s">
        <v>1262</v>
      </c>
      <c r="AX44" s="7" t="s">
        <v>974</v>
      </c>
      <c r="AY44" s="7" t="s">
        <v>139</v>
      </c>
      <c r="AZ44" s="7" t="s">
        <v>138</v>
      </c>
    </row>
    <row r="45" spans="1:52">
      <c r="A45" s="7" t="s">
        <v>1031</v>
      </c>
      <c r="B45" s="7" t="s">
        <v>1363</v>
      </c>
      <c r="C45" s="7" t="s">
        <v>1364</v>
      </c>
      <c r="D45" s="7" t="s">
        <v>1107</v>
      </c>
      <c r="E45" s="7" t="s">
        <v>1343</v>
      </c>
      <c r="F45" s="7" t="s">
        <v>1109</v>
      </c>
      <c r="G45" s="8">
        <v>41667</v>
      </c>
      <c r="H45" s="7" t="s">
        <v>1110</v>
      </c>
      <c r="I45" s="8">
        <v>41740</v>
      </c>
      <c r="J45" s="7" t="s">
        <v>1111</v>
      </c>
      <c r="K45" s="7" t="s">
        <v>1365</v>
      </c>
      <c r="L45" s="7" t="s">
        <v>1113</v>
      </c>
      <c r="M45" s="29" t="s">
        <v>1849</v>
      </c>
      <c r="N45" s="29" t="s">
        <v>1849</v>
      </c>
      <c r="O45" s="29" t="s">
        <v>1849</v>
      </c>
      <c r="P45" s="7" t="s">
        <v>1176</v>
      </c>
      <c r="Q45" s="7" t="s">
        <v>1177</v>
      </c>
      <c r="R45" s="25">
        <v>41765</v>
      </c>
      <c r="S45" s="25" t="s">
        <v>1111</v>
      </c>
      <c r="T45" s="7" t="s">
        <v>1117</v>
      </c>
      <c r="U45" s="8">
        <v>41771</v>
      </c>
      <c r="V45" s="7" t="s">
        <v>1111</v>
      </c>
      <c r="W45" s="12">
        <v>1009.3</v>
      </c>
      <c r="X45" s="13">
        <v>2.13</v>
      </c>
      <c r="Y45" s="13">
        <v>2.3199999999999998</v>
      </c>
      <c r="Z45" s="8">
        <v>41771</v>
      </c>
      <c r="AA45" s="29" t="s">
        <v>1849</v>
      </c>
      <c r="AB45" s="14">
        <v>8.9</v>
      </c>
      <c r="AC45" s="7" t="s">
        <v>1178</v>
      </c>
      <c r="AD45" s="7">
        <v>4</v>
      </c>
      <c r="AE45" s="17" t="s">
        <v>1134</v>
      </c>
      <c r="AF45" s="9">
        <v>41779</v>
      </c>
      <c r="AG45" s="7" t="s">
        <v>1116</v>
      </c>
      <c r="AH45" s="7" t="s">
        <v>1366</v>
      </c>
      <c r="AI45" s="7" t="s">
        <v>1122</v>
      </c>
      <c r="AJ45" s="7">
        <v>10</v>
      </c>
      <c r="AK45" s="7" t="s">
        <v>1171</v>
      </c>
      <c r="AL45" s="7">
        <v>19</v>
      </c>
      <c r="AM45" s="7" t="s">
        <v>1172</v>
      </c>
      <c r="AN45" s="7" t="s">
        <v>1173</v>
      </c>
      <c r="AO45" s="13">
        <v>1.86</v>
      </c>
      <c r="AP45" s="13">
        <v>2.04</v>
      </c>
      <c r="AQ45" s="7">
        <v>16.7</v>
      </c>
      <c r="AR45" s="7" t="s">
        <v>1138</v>
      </c>
      <c r="AS45" s="7">
        <v>92</v>
      </c>
      <c r="AT45" s="7">
        <v>345</v>
      </c>
      <c r="AU45" s="13">
        <v>10.3916</v>
      </c>
      <c r="AV45" s="13">
        <v>48.591999999999999</v>
      </c>
      <c r="AW45" s="7" t="s">
        <v>1188</v>
      </c>
      <c r="AX45" s="7" t="s">
        <v>1031</v>
      </c>
      <c r="AY45" s="7" t="s">
        <v>767</v>
      </c>
      <c r="AZ45" s="7" t="s">
        <v>727</v>
      </c>
    </row>
    <row r="46" spans="1:52">
      <c r="A46" s="7" t="s">
        <v>1055</v>
      </c>
      <c r="B46" s="7" t="s">
        <v>1363</v>
      </c>
      <c r="C46" s="7" t="s">
        <v>1367</v>
      </c>
      <c r="D46" s="7" t="s">
        <v>1107</v>
      </c>
      <c r="E46" s="7" t="s">
        <v>1343</v>
      </c>
      <c r="F46" s="7" t="s">
        <v>1153</v>
      </c>
      <c r="G46" s="8">
        <v>41667</v>
      </c>
      <c r="H46" s="7" t="s">
        <v>1227</v>
      </c>
      <c r="I46" s="8">
        <v>41746</v>
      </c>
      <c r="J46" s="7" t="s">
        <v>1111</v>
      </c>
      <c r="K46" s="7" t="s">
        <v>1368</v>
      </c>
      <c r="L46" s="7" t="s">
        <v>1113</v>
      </c>
      <c r="M46" s="29" t="s">
        <v>1849</v>
      </c>
      <c r="N46" s="29" t="s">
        <v>1849</v>
      </c>
      <c r="O46" s="9">
        <v>41779</v>
      </c>
      <c r="P46" s="7" t="s">
        <v>1293</v>
      </c>
      <c r="Q46" s="7" t="s">
        <v>1219</v>
      </c>
      <c r="R46" s="10">
        <v>41779</v>
      </c>
      <c r="S46" s="11" t="s">
        <v>1220</v>
      </c>
      <c r="T46" s="7" t="s">
        <v>1117</v>
      </c>
      <c r="U46" s="8">
        <v>41779</v>
      </c>
      <c r="V46" s="7" t="s">
        <v>1220</v>
      </c>
      <c r="W46" s="12">
        <v>952</v>
      </c>
      <c r="X46" s="13">
        <v>2.13</v>
      </c>
      <c r="Y46" s="13">
        <v>2.33</v>
      </c>
      <c r="Z46" s="8">
        <v>41779</v>
      </c>
      <c r="AA46" s="20" t="s">
        <v>1138</v>
      </c>
      <c r="AB46" s="14">
        <v>8.6</v>
      </c>
      <c r="AC46" s="7" t="s">
        <v>1294</v>
      </c>
      <c r="AD46" s="7">
        <v>5</v>
      </c>
      <c r="AE46" s="17" t="s">
        <v>1134</v>
      </c>
      <c r="AF46" s="9">
        <v>41781</v>
      </c>
      <c r="AG46" s="7" t="s">
        <v>1116</v>
      </c>
      <c r="AH46" s="7" t="s">
        <v>1369</v>
      </c>
      <c r="AI46" s="7" t="s">
        <v>1122</v>
      </c>
      <c r="AJ46" s="7">
        <v>10</v>
      </c>
      <c r="AK46" s="7" t="s">
        <v>1339</v>
      </c>
      <c r="AL46" s="7">
        <v>19</v>
      </c>
      <c r="AM46" s="7" t="s">
        <v>1172</v>
      </c>
      <c r="AN46" s="7" t="s">
        <v>1173</v>
      </c>
      <c r="AO46" s="13">
        <v>1.96</v>
      </c>
      <c r="AP46" s="13">
        <v>2.2799999999999998</v>
      </c>
      <c r="AQ46" s="7">
        <v>17.7</v>
      </c>
      <c r="AR46" s="7" t="s">
        <v>1138</v>
      </c>
      <c r="AS46" s="7">
        <v>92</v>
      </c>
      <c r="AT46" s="7">
        <v>342</v>
      </c>
      <c r="AU46" s="13">
        <v>16.9663</v>
      </c>
      <c r="AV46" s="13">
        <v>80.108000000000004</v>
      </c>
      <c r="AW46" s="7" t="s">
        <v>1224</v>
      </c>
      <c r="AX46" s="7" t="s">
        <v>1055</v>
      </c>
      <c r="AY46" s="7" t="s">
        <v>923</v>
      </c>
      <c r="AZ46" s="7" t="s">
        <v>921</v>
      </c>
    </row>
    <row r="47" spans="1:52">
      <c r="A47" s="7" t="s">
        <v>1012</v>
      </c>
      <c r="B47" s="7" t="s">
        <v>1363</v>
      </c>
      <c r="C47" s="7" t="s">
        <v>1370</v>
      </c>
      <c r="D47" s="7" t="s">
        <v>1107</v>
      </c>
      <c r="E47" s="7" t="s">
        <v>1343</v>
      </c>
      <c r="F47" s="7" t="s">
        <v>1109</v>
      </c>
      <c r="G47" s="8">
        <v>41667</v>
      </c>
      <c r="H47" s="7" t="s">
        <v>1110</v>
      </c>
      <c r="I47" s="8">
        <v>41740</v>
      </c>
      <c r="J47" s="7" t="s">
        <v>1111</v>
      </c>
      <c r="K47" s="7" t="s">
        <v>1371</v>
      </c>
      <c r="L47" s="7" t="s">
        <v>1113</v>
      </c>
      <c r="M47" s="29" t="s">
        <v>1849</v>
      </c>
      <c r="N47" s="29" t="s">
        <v>1849</v>
      </c>
      <c r="O47" s="29" t="s">
        <v>1849</v>
      </c>
      <c r="P47" s="7" t="s">
        <v>1176</v>
      </c>
      <c r="Q47" s="7" t="s">
        <v>1177</v>
      </c>
      <c r="R47" s="25">
        <v>41765</v>
      </c>
      <c r="S47" s="25" t="s">
        <v>1111</v>
      </c>
      <c r="T47" s="7" t="s">
        <v>1117</v>
      </c>
      <c r="U47" s="8">
        <v>41771</v>
      </c>
      <c r="V47" s="7" t="s">
        <v>1111</v>
      </c>
      <c r="W47" s="12">
        <v>905</v>
      </c>
      <c r="X47" s="13">
        <v>2.12</v>
      </c>
      <c r="Y47" s="13">
        <v>2.2200000000000002</v>
      </c>
      <c r="Z47" s="8">
        <v>41771</v>
      </c>
      <c r="AA47" s="29" t="s">
        <v>1849</v>
      </c>
      <c r="AB47" s="14">
        <v>9</v>
      </c>
      <c r="AC47" s="7" t="s">
        <v>1178</v>
      </c>
      <c r="AD47" s="7">
        <v>3</v>
      </c>
      <c r="AE47" s="7" t="s">
        <v>1120</v>
      </c>
      <c r="AF47" s="9">
        <v>41772</v>
      </c>
      <c r="AG47" s="7" t="s">
        <v>1116</v>
      </c>
      <c r="AH47" s="7" t="s">
        <v>1372</v>
      </c>
      <c r="AI47" s="7" t="s">
        <v>1122</v>
      </c>
      <c r="AJ47" s="7">
        <v>10</v>
      </c>
      <c r="AK47" s="7" t="s">
        <v>1123</v>
      </c>
      <c r="AL47" s="7">
        <v>10</v>
      </c>
      <c r="AM47" s="7" t="s">
        <v>1289</v>
      </c>
      <c r="AN47" s="7" t="s">
        <v>1290</v>
      </c>
      <c r="AO47" s="13">
        <v>1.93</v>
      </c>
      <c r="AP47" s="13">
        <v>2.19</v>
      </c>
      <c r="AQ47" s="7">
        <v>16.7</v>
      </c>
      <c r="AR47" s="7" t="s">
        <v>1138</v>
      </c>
      <c r="AS47" s="7">
        <v>91</v>
      </c>
      <c r="AT47" s="7">
        <v>347</v>
      </c>
      <c r="AU47" s="13">
        <v>11.8901</v>
      </c>
      <c r="AV47" s="13">
        <v>55.337000000000003</v>
      </c>
      <c r="AW47" s="7" t="s">
        <v>1182</v>
      </c>
      <c r="AX47" s="7" t="s">
        <v>1012</v>
      </c>
      <c r="AY47" s="7" t="s">
        <v>611</v>
      </c>
      <c r="AZ47" s="7" t="s">
        <v>607</v>
      </c>
    </row>
    <row r="48" spans="1:52">
      <c r="A48" s="7" t="s">
        <v>124</v>
      </c>
      <c r="B48" s="7" t="s">
        <v>1373</v>
      </c>
      <c r="C48" s="7" t="s">
        <v>1374</v>
      </c>
      <c r="D48" s="7" t="s">
        <v>1107</v>
      </c>
      <c r="E48" s="7" t="s">
        <v>1343</v>
      </c>
      <c r="F48" s="7" t="s">
        <v>1153</v>
      </c>
      <c r="G48" s="8">
        <v>41662</v>
      </c>
      <c r="H48" s="7" t="s">
        <v>1227</v>
      </c>
      <c r="I48" s="8">
        <v>41740</v>
      </c>
      <c r="J48" s="7" t="s">
        <v>1111</v>
      </c>
      <c r="K48" s="7" t="s">
        <v>1375</v>
      </c>
      <c r="L48" s="7" t="s">
        <v>1113</v>
      </c>
      <c r="M48" s="29" t="s">
        <v>1849</v>
      </c>
      <c r="N48" s="29" t="s">
        <v>1849</v>
      </c>
      <c r="O48" s="9">
        <v>41751</v>
      </c>
      <c r="P48" s="7" t="s">
        <v>1169</v>
      </c>
      <c r="Q48" s="7" t="s">
        <v>1145</v>
      </c>
      <c r="R48" s="25">
        <v>41752</v>
      </c>
      <c r="S48" s="25" t="s">
        <v>1116</v>
      </c>
      <c r="T48" s="7" t="s">
        <v>1117</v>
      </c>
      <c r="U48" s="8">
        <v>41752</v>
      </c>
      <c r="V48" s="7" t="s">
        <v>1116</v>
      </c>
      <c r="W48" s="12">
        <v>1246.0999999999999</v>
      </c>
      <c r="X48" s="13">
        <v>2.11</v>
      </c>
      <c r="Y48" s="13">
        <v>2.38</v>
      </c>
      <c r="Z48" s="8">
        <v>41753</v>
      </c>
      <c r="AA48" s="7" t="s">
        <v>1146</v>
      </c>
      <c r="AB48" s="14">
        <v>8.4</v>
      </c>
      <c r="AC48" s="7" t="s">
        <v>1361</v>
      </c>
      <c r="AD48" s="7">
        <v>1</v>
      </c>
      <c r="AE48" s="7" t="s">
        <v>1120</v>
      </c>
      <c r="AF48" s="9">
        <v>41764</v>
      </c>
      <c r="AG48" s="7" t="s">
        <v>1116</v>
      </c>
      <c r="AH48" s="7" t="s">
        <v>1376</v>
      </c>
      <c r="AI48" s="7" t="s">
        <v>1122</v>
      </c>
      <c r="AJ48" s="7">
        <v>10</v>
      </c>
      <c r="AK48" s="7" t="s">
        <v>1377</v>
      </c>
      <c r="AL48" s="7">
        <v>2</v>
      </c>
      <c r="AM48" s="7" t="s">
        <v>1157</v>
      </c>
      <c r="AN48" s="7" t="s">
        <v>1158</v>
      </c>
      <c r="AO48" s="13">
        <v>2.06</v>
      </c>
      <c r="AP48" s="13">
        <v>2.41</v>
      </c>
      <c r="AQ48" s="7">
        <v>35</v>
      </c>
      <c r="AR48" s="7" t="s">
        <v>1126</v>
      </c>
      <c r="AS48" s="7">
        <v>87</v>
      </c>
      <c r="AT48" s="7">
        <v>351</v>
      </c>
      <c r="AU48" s="13">
        <v>18.6723</v>
      </c>
      <c r="AV48" s="13">
        <v>85.6995</v>
      </c>
      <c r="AW48" s="7" t="s">
        <v>1127</v>
      </c>
      <c r="AX48" s="7" t="s">
        <v>124</v>
      </c>
      <c r="AY48" s="7" t="s">
        <v>137</v>
      </c>
      <c r="AZ48" s="7" t="s">
        <v>84</v>
      </c>
    </row>
    <row r="49" spans="1:52">
      <c r="A49" s="7" t="s">
        <v>1033</v>
      </c>
      <c r="B49" s="7" t="s">
        <v>1373</v>
      </c>
      <c r="C49" s="7" t="s">
        <v>1378</v>
      </c>
      <c r="D49" s="7" t="s">
        <v>1107</v>
      </c>
      <c r="E49" s="7" t="s">
        <v>1343</v>
      </c>
      <c r="F49" s="7" t="s">
        <v>1153</v>
      </c>
      <c r="G49" s="8">
        <v>41690</v>
      </c>
      <c r="H49" s="7" t="s">
        <v>1110</v>
      </c>
      <c r="I49" s="8">
        <v>41760</v>
      </c>
      <c r="J49" s="7" t="s">
        <v>1111</v>
      </c>
      <c r="K49" s="7" t="s">
        <v>1379</v>
      </c>
      <c r="L49" s="7" t="s">
        <v>1113</v>
      </c>
      <c r="M49" s="29" t="s">
        <v>1849</v>
      </c>
      <c r="N49" s="29" t="s">
        <v>1849</v>
      </c>
      <c r="O49" s="29" t="s">
        <v>1849</v>
      </c>
      <c r="P49" s="7" t="s">
        <v>1176</v>
      </c>
      <c r="Q49" s="7" t="s">
        <v>1177</v>
      </c>
      <c r="R49" s="25">
        <v>41765</v>
      </c>
      <c r="S49" s="25" t="s">
        <v>1111</v>
      </c>
      <c r="T49" s="7" t="s">
        <v>1117</v>
      </c>
      <c r="U49" s="8">
        <v>41771</v>
      </c>
      <c r="V49" s="7" t="s">
        <v>1111</v>
      </c>
      <c r="W49" s="12">
        <v>1038.0999999999999</v>
      </c>
      <c r="X49" s="13">
        <v>2.14</v>
      </c>
      <c r="Y49" s="13">
        <v>2.2599999999999998</v>
      </c>
      <c r="Z49" s="8">
        <v>41771</v>
      </c>
      <c r="AA49" s="29" t="s">
        <v>1849</v>
      </c>
      <c r="AB49" s="14">
        <v>9.1</v>
      </c>
      <c r="AC49" s="7" t="s">
        <v>1178</v>
      </c>
      <c r="AD49" s="7">
        <v>4</v>
      </c>
      <c r="AE49" s="17" t="s">
        <v>1134</v>
      </c>
      <c r="AF49" s="9">
        <v>41779</v>
      </c>
      <c r="AG49" s="7" t="s">
        <v>1116</v>
      </c>
      <c r="AH49" s="7" t="s">
        <v>1380</v>
      </c>
      <c r="AI49" s="7" t="s">
        <v>1122</v>
      </c>
      <c r="AJ49" s="7">
        <v>10</v>
      </c>
      <c r="AK49" s="7" t="s">
        <v>1377</v>
      </c>
      <c r="AL49" s="7">
        <v>2</v>
      </c>
      <c r="AM49" s="7" t="s">
        <v>1157</v>
      </c>
      <c r="AN49" s="7" t="s">
        <v>1158</v>
      </c>
      <c r="AO49" s="13">
        <v>1.86</v>
      </c>
      <c r="AP49" s="13">
        <v>2.11</v>
      </c>
      <c r="AQ49" s="7">
        <v>18</v>
      </c>
      <c r="AR49" s="7" t="s">
        <v>1138</v>
      </c>
      <c r="AS49" s="7">
        <v>92</v>
      </c>
      <c r="AT49" s="7">
        <v>346</v>
      </c>
      <c r="AU49" s="13">
        <v>11.198499999999999</v>
      </c>
      <c r="AV49" s="13">
        <v>52.143999999999998</v>
      </c>
      <c r="AW49" s="7" t="s">
        <v>1188</v>
      </c>
      <c r="AX49" s="7" t="s">
        <v>1033</v>
      </c>
      <c r="AY49" s="7" t="s">
        <v>806</v>
      </c>
      <c r="AZ49" s="7" t="s">
        <v>804</v>
      </c>
    </row>
    <row r="50" spans="1:52">
      <c r="A50" s="7" t="s">
        <v>1034</v>
      </c>
      <c r="B50" s="7" t="s">
        <v>1381</v>
      </c>
      <c r="C50" s="7" t="s">
        <v>1382</v>
      </c>
      <c r="D50" s="7" t="s">
        <v>1107</v>
      </c>
      <c r="E50" s="7" t="s">
        <v>1343</v>
      </c>
      <c r="F50" s="7" t="s">
        <v>1109</v>
      </c>
      <c r="G50" s="8">
        <v>41644</v>
      </c>
      <c r="H50" s="7" t="s">
        <v>1191</v>
      </c>
      <c r="I50" s="8">
        <v>41739</v>
      </c>
      <c r="J50" s="7" t="s">
        <v>1111</v>
      </c>
      <c r="K50" s="7" t="s">
        <v>1249</v>
      </c>
      <c r="L50" s="7" t="s">
        <v>1113</v>
      </c>
      <c r="M50" s="29" t="s">
        <v>1849</v>
      </c>
      <c r="N50" s="29" t="s">
        <v>1849</v>
      </c>
      <c r="O50" s="9">
        <v>41751</v>
      </c>
      <c r="P50" s="7" t="s">
        <v>1169</v>
      </c>
      <c r="Q50" s="7" t="s">
        <v>1145</v>
      </c>
      <c r="R50" s="25">
        <v>41752</v>
      </c>
      <c r="S50" s="25" t="s">
        <v>1116</v>
      </c>
      <c r="T50" s="7" t="s">
        <v>1117</v>
      </c>
      <c r="U50" s="8">
        <v>41752</v>
      </c>
      <c r="V50" s="7" t="s">
        <v>1116</v>
      </c>
      <c r="W50" s="12">
        <v>1205.8</v>
      </c>
      <c r="X50" s="13">
        <v>2.1</v>
      </c>
      <c r="Y50" s="13">
        <v>2.33</v>
      </c>
      <c r="Z50" s="8">
        <v>41753</v>
      </c>
      <c r="AA50" s="7" t="s">
        <v>1146</v>
      </c>
      <c r="AB50" s="14">
        <v>7.9</v>
      </c>
      <c r="AC50" s="7" t="s">
        <v>1361</v>
      </c>
      <c r="AD50" s="7">
        <v>4</v>
      </c>
      <c r="AE50" s="17" t="s">
        <v>1134</v>
      </c>
      <c r="AF50" s="9">
        <v>41779</v>
      </c>
      <c r="AG50" s="7" t="s">
        <v>1116</v>
      </c>
      <c r="AH50" s="7" t="s">
        <v>1383</v>
      </c>
      <c r="AI50" s="7" t="s">
        <v>1122</v>
      </c>
      <c r="AJ50" s="7">
        <v>10</v>
      </c>
      <c r="AK50" s="7" t="s">
        <v>1210</v>
      </c>
      <c r="AL50" s="7">
        <v>4</v>
      </c>
      <c r="AM50" s="7" t="s">
        <v>1164</v>
      </c>
      <c r="AN50" s="7" t="s">
        <v>1165</v>
      </c>
      <c r="AO50" s="13">
        <v>1.75</v>
      </c>
      <c r="AP50" s="13">
        <v>2.12</v>
      </c>
      <c r="AQ50" s="7">
        <v>26.9</v>
      </c>
      <c r="AR50" s="7" t="s">
        <v>1138</v>
      </c>
      <c r="AS50" s="7">
        <v>90</v>
      </c>
      <c r="AT50" s="7">
        <v>337</v>
      </c>
      <c r="AU50" s="13">
        <v>14.198700000000001</v>
      </c>
      <c r="AV50" s="13">
        <v>67.801000000000002</v>
      </c>
      <c r="AW50" s="7" t="s">
        <v>1188</v>
      </c>
      <c r="AX50" s="7" t="s">
        <v>1034</v>
      </c>
      <c r="AY50" s="7" t="s">
        <v>806</v>
      </c>
      <c r="AZ50" s="7" t="s">
        <v>804</v>
      </c>
    </row>
    <row r="51" spans="1:52">
      <c r="A51" s="7" t="s">
        <v>125</v>
      </c>
      <c r="B51" s="7" t="s">
        <v>1381</v>
      </c>
      <c r="C51" s="7" t="s">
        <v>1384</v>
      </c>
      <c r="D51" s="7" t="s">
        <v>1107</v>
      </c>
      <c r="E51" s="7" t="s">
        <v>1343</v>
      </c>
      <c r="F51" s="7" t="s">
        <v>1109</v>
      </c>
      <c r="G51" s="8">
        <v>41667</v>
      </c>
      <c r="H51" s="7" t="s">
        <v>1110</v>
      </c>
      <c r="I51" s="8">
        <v>41740</v>
      </c>
      <c r="J51" s="7" t="s">
        <v>1111</v>
      </c>
      <c r="K51" s="7" t="s">
        <v>1385</v>
      </c>
      <c r="L51" s="7" t="s">
        <v>1113</v>
      </c>
      <c r="M51" s="29" t="s">
        <v>1849</v>
      </c>
      <c r="N51" s="29" t="s">
        <v>1849</v>
      </c>
      <c r="O51" s="9">
        <v>41751</v>
      </c>
      <c r="P51" s="7" t="s">
        <v>1386</v>
      </c>
      <c r="Q51" s="7" t="s">
        <v>1145</v>
      </c>
      <c r="R51" s="25">
        <v>41752</v>
      </c>
      <c r="S51" s="25" t="s">
        <v>1116</v>
      </c>
      <c r="T51" s="7" t="s">
        <v>1117</v>
      </c>
      <c r="U51" s="8">
        <v>41752</v>
      </c>
      <c r="V51" s="7" t="s">
        <v>1116</v>
      </c>
      <c r="W51" s="12">
        <v>1383.9</v>
      </c>
      <c r="X51" s="13">
        <v>2.11</v>
      </c>
      <c r="Y51" s="13">
        <v>2.37</v>
      </c>
      <c r="Z51" s="8">
        <v>41753</v>
      </c>
      <c r="AA51" s="7" t="s">
        <v>1146</v>
      </c>
      <c r="AB51" s="14">
        <v>8.1</v>
      </c>
      <c r="AC51" s="7" t="s">
        <v>1361</v>
      </c>
      <c r="AD51" s="7">
        <v>1</v>
      </c>
      <c r="AE51" s="7" t="s">
        <v>1120</v>
      </c>
      <c r="AF51" s="9">
        <v>41764</v>
      </c>
      <c r="AG51" s="7" t="s">
        <v>1116</v>
      </c>
      <c r="AH51" s="7" t="s">
        <v>1387</v>
      </c>
      <c r="AI51" s="7" t="s">
        <v>1122</v>
      </c>
      <c r="AJ51" s="7">
        <v>10</v>
      </c>
      <c r="AK51" s="7" t="s">
        <v>1249</v>
      </c>
      <c r="AL51" s="7">
        <v>4</v>
      </c>
      <c r="AM51" s="7" t="s">
        <v>1164</v>
      </c>
      <c r="AN51" s="7" t="s">
        <v>1165</v>
      </c>
      <c r="AO51" s="13">
        <v>2.1800000000000002</v>
      </c>
      <c r="AP51" s="13">
        <v>2.25</v>
      </c>
      <c r="AQ51" s="7">
        <v>32.299999999999997</v>
      </c>
      <c r="AR51" s="7" t="s">
        <v>1126</v>
      </c>
      <c r="AS51" s="7">
        <v>89</v>
      </c>
      <c r="AT51" s="7">
        <v>350</v>
      </c>
      <c r="AU51" s="13">
        <v>16.615500000000001</v>
      </c>
      <c r="AV51" s="13">
        <v>76.575499999999991</v>
      </c>
      <c r="AW51" s="7" t="s">
        <v>1127</v>
      </c>
      <c r="AX51" s="7" t="s">
        <v>125</v>
      </c>
      <c r="AY51" s="7" t="s">
        <v>137</v>
      </c>
      <c r="AZ51" s="7" t="s">
        <v>84</v>
      </c>
    </row>
    <row r="52" spans="1:52">
      <c r="A52" s="7" t="s">
        <v>1045</v>
      </c>
      <c r="B52" s="7" t="s">
        <v>1388</v>
      </c>
      <c r="C52" s="7" t="s">
        <v>1389</v>
      </c>
      <c r="D52" s="7" t="s">
        <v>1107</v>
      </c>
      <c r="E52" s="7" t="s">
        <v>1343</v>
      </c>
      <c r="F52" s="7" t="s">
        <v>1153</v>
      </c>
      <c r="G52" s="8">
        <v>41702</v>
      </c>
      <c r="H52" s="7" t="s">
        <v>1130</v>
      </c>
      <c r="I52" s="8">
        <v>41760</v>
      </c>
      <c r="J52" s="7" t="s">
        <v>1111</v>
      </c>
      <c r="K52" s="7" t="s">
        <v>1390</v>
      </c>
      <c r="L52" s="7" t="s">
        <v>1113</v>
      </c>
      <c r="M52" s="29" t="s">
        <v>1849</v>
      </c>
      <c r="N52" s="29" t="s">
        <v>1849</v>
      </c>
      <c r="O52" s="9">
        <v>41779</v>
      </c>
      <c r="P52" s="7" t="s">
        <v>1293</v>
      </c>
      <c r="Q52" s="7" t="s">
        <v>1219</v>
      </c>
      <c r="R52" s="10">
        <v>41779</v>
      </c>
      <c r="S52" s="11" t="s">
        <v>1220</v>
      </c>
      <c r="T52" s="7" t="s">
        <v>1117</v>
      </c>
      <c r="U52" s="8">
        <v>41779</v>
      </c>
      <c r="V52" s="7" t="s">
        <v>1111</v>
      </c>
      <c r="W52" s="12">
        <v>1648</v>
      </c>
      <c r="X52" s="13">
        <v>2.13</v>
      </c>
      <c r="Y52" s="13">
        <v>2.2799999999999998</v>
      </c>
      <c r="Z52" s="8">
        <v>41779</v>
      </c>
      <c r="AA52" s="20" t="s">
        <v>1138</v>
      </c>
      <c r="AB52" s="14">
        <v>8.8000000000000007</v>
      </c>
      <c r="AC52" s="7" t="s">
        <v>1294</v>
      </c>
      <c r="AD52" s="7">
        <v>5</v>
      </c>
      <c r="AE52" s="17" t="s">
        <v>1134</v>
      </c>
      <c r="AF52" s="9">
        <v>41781</v>
      </c>
      <c r="AG52" s="7" t="s">
        <v>1116</v>
      </c>
      <c r="AH52" s="7" t="s">
        <v>1391</v>
      </c>
      <c r="AI52" s="7" t="s">
        <v>1122</v>
      </c>
      <c r="AJ52" s="7">
        <v>10</v>
      </c>
      <c r="AK52" s="7" t="s">
        <v>1156</v>
      </c>
      <c r="AL52" s="7">
        <v>1</v>
      </c>
      <c r="AM52" s="7" t="s">
        <v>1180</v>
      </c>
      <c r="AN52" s="7" t="s">
        <v>1181</v>
      </c>
      <c r="AO52" s="13">
        <v>2.02</v>
      </c>
      <c r="AP52" s="13">
        <v>2.44</v>
      </c>
      <c r="AQ52" s="7">
        <v>14.9</v>
      </c>
      <c r="AR52" s="7" t="s">
        <v>1138</v>
      </c>
      <c r="AS52" s="7">
        <v>97</v>
      </c>
      <c r="AT52" s="7">
        <v>339</v>
      </c>
      <c r="AU52" s="13">
        <v>13.831099999999999</v>
      </c>
      <c r="AV52" s="13">
        <v>65.766999999999996</v>
      </c>
      <c r="AW52" s="7" t="s">
        <v>1224</v>
      </c>
      <c r="AX52" s="7" t="s">
        <v>1045</v>
      </c>
      <c r="AY52" s="7" t="s">
        <v>884</v>
      </c>
      <c r="AZ52" s="7" t="s">
        <v>880</v>
      </c>
    </row>
    <row r="53" spans="1:52">
      <c r="A53" s="7" t="s">
        <v>1019</v>
      </c>
      <c r="B53" s="7" t="s">
        <v>1388</v>
      </c>
      <c r="C53" s="7" t="s">
        <v>1392</v>
      </c>
      <c r="D53" s="7" t="s">
        <v>1107</v>
      </c>
      <c r="E53" s="7" t="s">
        <v>1343</v>
      </c>
      <c r="F53" s="7" t="s">
        <v>1153</v>
      </c>
      <c r="G53" s="8">
        <v>41702</v>
      </c>
      <c r="H53" s="7" t="s">
        <v>1130</v>
      </c>
      <c r="I53" s="8">
        <v>41760</v>
      </c>
      <c r="J53" s="7" t="s">
        <v>1111</v>
      </c>
      <c r="K53" s="7" t="s">
        <v>1393</v>
      </c>
      <c r="L53" s="7" t="s">
        <v>1113</v>
      </c>
      <c r="M53" s="29" t="s">
        <v>1849</v>
      </c>
      <c r="N53" s="29" t="s">
        <v>1849</v>
      </c>
      <c r="O53" s="29" t="s">
        <v>1849</v>
      </c>
      <c r="P53" s="7" t="s">
        <v>1176</v>
      </c>
      <c r="Q53" s="7" t="s">
        <v>1177</v>
      </c>
      <c r="R53" s="25">
        <v>41765</v>
      </c>
      <c r="S53" s="25" t="s">
        <v>1111</v>
      </c>
      <c r="T53" s="7" t="s">
        <v>1117</v>
      </c>
      <c r="U53" s="8">
        <v>41771</v>
      </c>
      <c r="V53" s="7" t="s">
        <v>1111</v>
      </c>
      <c r="W53" s="12">
        <v>564.29999999999995</v>
      </c>
      <c r="X53" s="13">
        <v>2.08</v>
      </c>
      <c r="Y53" s="13">
        <v>2.12</v>
      </c>
      <c r="Z53" s="8">
        <v>41771</v>
      </c>
      <c r="AA53" s="29" t="s">
        <v>1849</v>
      </c>
      <c r="AB53" s="14">
        <v>8.8000000000000007</v>
      </c>
      <c r="AC53" s="7" t="s">
        <v>1178</v>
      </c>
      <c r="AD53" s="7">
        <v>3</v>
      </c>
      <c r="AE53" s="7" t="s">
        <v>1120</v>
      </c>
      <c r="AF53" s="9">
        <v>41772</v>
      </c>
      <c r="AG53" s="7" t="s">
        <v>1116</v>
      </c>
      <c r="AH53" s="7" t="s">
        <v>1394</v>
      </c>
      <c r="AI53" s="7" t="s">
        <v>1122</v>
      </c>
      <c r="AJ53" s="7">
        <v>10</v>
      </c>
      <c r="AK53" s="7" t="s">
        <v>1223</v>
      </c>
      <c r="AL53" s="7">
        <v>19</v>
      </c>
      <c r="AM53" s="7" t="s">
        <v>1172</v>
      </c>
      <c r="AN53" s="7" t="s">
        <v>1173</v>
      </c>
      <c r="AO53" s="13">
        <v>1.79</v>
      </c>
      <c r="AP53" s="13">
        <v>2.4300000000000002</v>
      </c>
      <c r="AQ53" s="7">
        <v>17.3</v>
      </c>
      <c r="AR53" s="7" t="s">
        <v>1138</v>
      </c>
      <c r="AS53" s="7">
        <v>88</v>
      </c>
      <c r="AT53" s="7">
        <v>348</v>
      </c>
      <c r="AU53" s="13">
        <v>11.893599999999999</v>
      </c>
      <c r="AV53" s="13">
        <v>55.158000000000001</v>
      </c>
      <c r="AW53" s="7" t="s">
        <v>1182</v>
      </c>
      <c r="AX53" s="7" t="s">
        <v>1019</v>
      </c>
      <c r="AY53" s="7" t="s">
        <v>612</v>
      </c>
      <c r="AZ53" s="7" t="s">
        <v>608</v>
      </c>
    </row>
    <row r="54" spans="1:52">
      <c r="A54" s="7" t="s">
        <v>1052</v>
      </c>
      <c r="B54" s="27" t="s">
        <v>1395</v>
      </c>
      <c r="C54" s="7" t="s">
        <v>1396</v>
      </c>
      <c r="D54" s="7" t="s">
        <v>1284</v>
      </c>
      <c r="E54" s="7" t="s">
        <v>1343</v>
      </c>
      <c r="F54" s="7" t="s">
        <v>1109</v>
      </c>
      <c r="G54" s="8">
        <v>41680</v>
      </c>
      <c r="H54" s="7" t="s">
        <v>1397</v>
      </c>
      <c r="I54" s="8">
        <v>41778</v>
      </c>
      <c r="J54" s="7" t="s">
        <v>1111</v>
      </c>
      <c r="K54" s="7" t="s">
        <v>1398</v>
      </c>
      <c r="L54" s="7" t="s">
        <v>1113</v>
      </c>
      <c r="M54" s="29" t="s">
        <v>1849</v>
      </c>
      <c r="N54" s="29" t="s">
        <v>1849</v>
      </c>
      <c r="O54" s="9">
        <v>41779</v>
      </c>
      <c r="P54" s="7" t="s">
        <v>1293</v>
      </c>
      <c r="Q54" s="7" t="s">
        <v>1219</v>
      </c>
      <c r="R54" s="10">
        <v>41779</v>
      </c>
      <c r="S54" s="11" t="s">
        <v>1220</v>
      </c>
      <c r="T54" s="7" t="s">
        <v>1117</v>
      </c>
      <c r="U54" s="8">
        <v>41779</v>
      </c>
      <c r="V54" s="7" t="s">
        <v>1220</v>
      </c>
      <c r="W54" s="12">
        <v>704</v>
      </c>
      <c r="X54" s="13">
        <v>2.12</v>
      </c>
      <c r="Y54" s="13">
        <v>2.11</v>
      </c>
      <c r="Z54" s="8">
        <v>41779</v>
      </c>
      <c r="AA54" s="20" t="s">
        <v>1138</v>
      </c>
      <c r="AB54" s="14">
        <v>9.1999999999999993</v>
      </c>
      <c r="AC54" s="7" t="s">
        <v>1294</v>
      </c>
      <c r="AD54" s="7">
        <v>5</v>
      </c>
      <c r="AE54" s="17" t="s">
        <v>1134</v>
      </c>
      <c r="AF54" s="9">
        <v>41781</v>
      </c>
      <c r="AG54" s="7" t="s">
        <v>1116</v>
      </c>
      <c r="AH54" s="7" t="s">
        <v>1399</v>
      </c>
      <c r="AI54" s="7" t="s">
        <v>1122</v>
      </c>
      <c r="AJ54" s="7">
        <v>10</v>
      </c>
      <c r="AK54" s="7" t="s">
        <v>1269</v>
      </c>
      <c r="AL54" s="7">
        <v>6</v>
      </c>
      <c r="AM54" s="7" t="s">
        <v>1250</v>
      </c>
      <c r="AN54" s="7" t="s">
        <v>1251</v>
      </c>
      <c r="AO54" s="13">
        <v>2.06</v>
      </c>
      <c r="AP54" s="13">
        <v>2.44</v>
      </c>
      <c r="AQ54" s="7">
        <v>18.899999999999999</v>
      </c>
      <c r="AR54" s="7" t="s">
        <v>1138</v>
      </c>
      <c r="AS54" s="7">
        <v>90</v>
      </c>
      <c r="AT54" s="7">
        <v>347</v>
      </c>
      <c r="AU54" s="13">
        <v>17.605799999999999</v>
      </c>
      <c r="AV54" s="13">
        <v>82.100999999999999</v>
      </c>
      <c r="AW54" s="7" t="s">
        <v>1224</v>
      </c>
      <c r="AX54" s="7" t="s">
        <v>1052</v>
      </c>
      <c r="AY54" s="7" t="s">
        <v>923</v>
      </c>
      <c r="AZ54" s="7" t="s">
        <v>921</v>
      </c>
    </row>
    <row r="55" spans="1:52">
      <c r="A55" s="7" t="s">
        <v>1048</v>
      </c>
      <c r="B55" s="27" t="s">
        <v>1395</v>
      </c>
      <c r="C55" s="7" t="s">
        <v>1400</v>
      </c>
      <c r="D55" s="7" t="s">
        <v>1284</v>
      </c>
      <c r="E55" s="7" t="s">
        <v>1343</v>
      </c>
      <c r="F55" s="7" t="s">
        <v>1109</v>
      </c>
      <c r="G55" s="8">
        <v>41722</v>
      </c>
      <c r="H55" s="7" t="s">
        <v>1130</v>
      </c>
      <c r="I55" s="8">
        <v>41778</v>
      </c>
      <c r="J55" s="7" t="s">
        <v>1111</v>
      </c>
      <c r="K55" s="7" t="s">
        <v>1401</v>
      </c>
      <c r="L55" s="7" t="s">
        <v>1113</v>
      </c>
      <c r="M55" s="29" t="s">
        <v>1849</v>
      </c>
      <c r="N55" s="29" t="s">
        <v>1849</v>
      </c>
      <c r="O55" s="9">
        <v>41779</v>
      </c>
      <c r="P55" s="7" t="s">
        <v>1293</v>
      </c>
      <c r="Q55" s="7" t="s">
        <v>1219</v>
      </c>
      <c r="R55" s="10">
        <v>41779</v>
      </c>
      <c r="S55" s="11" t="s">
        <v>1220</v>
      </c>
      <c r="T55" s="7" t="s">
        <v>1117</v>
      </c>
      <c r="U55" s="8">
        <v>41779</v>
      </c>
      <c r="V55" s="7" t="s">
        <v>1220</v>
      </c>
      <c r="W55" s="12">
        <v>844</v>
      </c>
      <c r="X55" s="13">
        <v>2.12</v>
      </c>
      <c r="Y55" s="13">
        <v>2.1</v>
      </c>
      <c r="Z55" s="8">
        <v>41779</v>
      </c>
      <c r="AA55" s="20" t="s">
        <v>1138</v>
      </c>
      <c r="AB55" s="14">
        <v>8.8000000000000007</v>
      </c>
      <c r="AC55" s="7" t="s">
        <v>1294</v>
      </c>
      <c r="AD55" s="7">
        <v>5</v>
      </c>
      <c r="AE55" s="17" t="s">
        <v>1134</v>
      </c>
      <c r="AF55" s="9">
        <v>41781</v>
      </c>
      <c r="AG55" s="7" t="s">
        <v>1116</v>
      </c>
      <c r="AH55" s="7" t="s">
        <v>1402</v>
      </c>
      <c r="AI55" s="7" t="s">
        <v>1122</v>
      </c>
      <c r="AJ55" s="7">
        <v>10</v>
      </c>
      <c r="AK55" s="7" t="s">
        <v>1148</v>
      </c>
      <c r="AL55" s="7">
        <v>11</v>
      </c>
      <c r="AM55" s="7" t="s">
        <v>1214</v>
      </c>
      <c r="AN55" s="7" t="s">
        <v>1215</v>
      </c>
      <c r="AO55" s="13">
        <v>1.75</v>
      </c>
      <c r="AP55" s="13">
        <v>2.2999999999999998</v>
      </c>
      <c r="AQ55" s="7">
        <v>20.399999999999999</v>
      </c>
      <c r="AR55" s="7" t="s">
        <v>1138</v>
      </c>
      <c r="AS55" s="7">
        <v>94</v>
      </c>
      <c r="AT55" s="7">
        <v>342</v>
      </c>
      <c r="AU55" s="13">
        <v>16.236499999999999</v>
      </c>
      <c r="AV55" s="13">
        <v>76.507999999999996</v>
      </c>
      <c r="AW55" s="7" t="s">
        <v>1224</v>
      </c>
      <c r="AX55" s="7" t="s">
        <v>1048</v>
      </c>
      <c r="AY55" s="7" t="s">
        <v>884</v>
      </c>
      <c r="AZ55" s="7" t="s">
        <v>880</v>
      </c>
    </row>
    <row r="56" spans="1:52">
      <c r="A56" s="7" t="s">
        <v>1049</v>
      </c>
      <c r="B56" s="27" t="s">
        <v>1395</v>
      </c>
      <c r="C56" s="7" t="s">
        <v>1403</v>
      </c>
      <c r="D56" s="7" t="s">
        <v>1284</v>
      </c>
      <c r="E56" s="7" t="s">
        <v>1343</v>
      </c>
      <c r="F56" s="7" t="s">
        <v>1109</v>
      </c>
      <c r="G56" s="8">
        <v>41722</v>
      </c>
      <c r="H56" s="7" t="s">
        <v>1130</v>
      </c>
      <c r="I56" s="8">
        <v>41778</v>
      </c>
      <c r="J56" s="7" t="s">
        <v>1111</v>
      </c>
      <c r="K56" s="7" t="s">
        <v>1404</v>
      </c>
      <c r="L56" s="7" t="s">
        <v>1113</v>
      </c>
      <c r="M56" s="29" t="s">
        <v>1849</v>
      </c>
      <c r="N56" s="29" t="s">
        <v>1849</v>
      </c>
      <c r="O56" s="9">
        <v>41779</v>
      </c>
      <c r="P56" s="7" t="s">
        <v>1293</v>
      </c>
      <c r="Q56" s="7" t="s">
        <v>1219</v>
      </c>
      <c r="R56" s="10">
        <v>41779</v>
      </c>
      <c r="S56" s="11" t="s">
        <v>1220</v>
      </c>
      <c r="T56" s="7" t="s">
        <v>1117</v>
      </c>
      <c r="U56" s="8">
        <v>41779</v>
      </c>
      <c r="V56" s="7" t="s">
        <v>1220</v>
      </c>
      <c r="W56" s="12">
        <v>524</v>
      </c>
      <c r="X56" s="13">
        <v>2.12</v>
      </c>
      <c r="Y56" s="13">
        <v>2.1</v>
      </c>
      <c r="Z56" s="8">
        <v>41779</v>
      </c>
      <c r="AA56" s="20" t="s">
        <v>1138</v>
      </c>
      <c r="AB56" s="14">
        <v>9.1999999999999993</v>
      </c>
      <c r="AC56" s="7" t="s">
        <v>1294</v>
      </c>
      <c r="AD56" s="7">
        <v>5</v>
      </c>
      <c r="AE56" s="17" t="s">
        <v>1134</v>
      </c>
      <c r="AF56" s="9">
        <v>41781</v>
      </c>
      <c r="AG56" s="7" t="s">
        <v>1116</v>
      </c>
      <c r="AH56" s="7" t="s">
        <v>1405</v>
      </c>
      <c r="AI56" s="7" t="s">
        <v>1122</v>
      </c>
      <c r="AJ56" s="7">
        <v>10</v>
      </c>
      <c r="AK56" s="7" t="s">
        <v>1171</v>
      </c>
      <c r="AL56" s="7">
        <v>18</v>
      </c>
      <c r="AM56" s="7" t="s">
        <v>1235</v>
      </c>
      <c r="AN56" s="7" t="s">
        <v>1236</v>
      </c>
      <c r="AO56" s="13">
        <v>1.92</v>
      </c>
      <c r="AP56" s="13">
        <v>2.37</v>
      </c>
      <c r="AQ56" s="7">
        <v>17.600000000000001</v>
      </c>
      <c r="AR56" s="7" t="s">
        <v>1138</v>
      </c>
      <c r="AS56" s="7">
        <v>92</v>
      </c>
      <c r="AT56" s="7">
        <v>342</v>
      </c>
      <c r="AU56" s="13">
        <v>10.881600000000001</v>
      </c>
      <c r="AV56" s="13">
        <v>51.347000000000001</v>
      </c>
      <c r="AW56" s="7" t="s">
        <v>1281</v>
      </c>
      <c r="AX56" s="7" t="s">
        <v>1049</v>
      </c>
      <c r="AY56" s="7" t="s">
        <v>884</v>
      </c>
      <c r="AZ56" s="7" t="s">
        <v>880</v>
      </c>
    </row>
    <row r="57" spans="1:52">
      <c r="A57" s="7" t="s">
        <v>1015</v>
      </c>
      <c r="B57" s="7" t="s">
        <v>1406</v>
      </c>
      <c r="C57" s="7" t="s">
        <v>1407</v>
      </c>
      <c r="D57" s="7" t="s">
        <v>1107</v>
      </c>
      <c r="E57" s="7" t="s">
        <v>1343</v>
      </c>
      <c r="F57" s="7" t="s">
        <v>1109</v>
      </c>
      <c r="G57" s="8">
        <v>41692</v>
      </c>
      <c r="H57" s="7" t="s">
        <v>1130</v>
      </c>
      <c r="I57" s="8">
        <v>41747</v>
      </c>
      <c r="J57" s="7" t="s">
        <v>1111</v>
      </c>
      <c r="K57" s="7" t="s">
        <v>1408</v>
      </c>
      <c r="L57" s="7" t="s">
        <v>1113</v>
      </c>
      <c r="M57" s="29" t="s">
        <v>1849</v>
      </c>
      <c r="N57" s="29" t="s">
        <v>1849</v>
      </c>
      <c r="O57" s="29" t="s">
        <v>1849</v>
      </c>
      <c r="P57" s="7" t="s">
        <v>1176</v>
      </c>
      <c r="Q57" s="7" t="s">
        <v>1177</v>
      </c>
      <c r="R57" s="25">
        <v>41765</v>
      </c>
      <c r="S57" s="25" t="s">
        <v>1111</v>
      </c>
      <c r="T57" s="7" t="s">
        <v>1117</v>
      </c>
      <c r="U57" s="8">
        <v>41771</v>
      </c>
      <c r="V57" s="7" t="s">
        <v>1111</v>
      </c>
      <c r="W57" s="12">
        <v>1350.6</v>
      </c>
      <c r="X57" s="13">
        <v>2.13</v>
      </c>
      <c r="Y57" s="13">
        <v>2.27</v>
      </c>
      <c r="Z57" s="8">
        <v>41771</v>
      </c>
      <c r="AA57" s="29" t="s">
        <v>1849</v>
      </c>
      <c r="AB57" s="14">
        <v>9.1999999999999993</v>
      </c>
      <c r="AC57" s="7" t="s">
        <v>1178</v>
      </c>
      <c r="AD57" s="7">
        <v>3</v>
      </c>
      <c r="AE57" s="7" t="s">
        <v>1120</v>
      </c>
      <c r="AF57" s="9">
        <v>41772</v>
      </c>
      <c r="AG57" s="7" t="s">
        <v>1116</v>
      </c>
      <c r="AH57" s="7" t="s">
        <v>1409</v>
      </c>
      <c r="AI57" s="7" t="s">
        <v>1122</v>
      </c>
      <c r="AJ57" s="7">
        <v>10</v>
      </c>
      <c r="AK57" s="7" t="s">
        <v>1377</v>
      </c>
      <c r="AL57" s="7">
        <v>5</v>
      </c>
      <c r="AM57" s="7" t="s">
        <v>1299</v>
      </c>
      <c r="AN57" s="7" t="s">
        <v>1300</v>
      </c>
      <c r="AO57" s="13">
        <v>1.88</v>
      </c>
      <c r="AP57" s="13">
        <v>1.93</v>
      </c>
      <c r="AQ57" s="7">
        <v>12.7</v>
      </c>
      <c r="AR57" s="7" t="s">
        <v>1138</v>
      </c>
      <c r="AS57" s="7">
        <v>92</v>
      </c>
      <c r="AT57" s="7">
        <v>348</v>
      </c>
      <c r="AU57" s="13">
        <v>7.6086999999999998</v>
      </c>
      <c r="AV57" s="13">
        <v>35.389000000000003</v>
      </c>
      <c r="AW57" s="7" t="s">
        <v>1182</v>
      </c>
      <c r="AX57" s="7" t="s">
        <v>1015</v>
      </c>
      <c r="AY57" s="7" t="s">
        <v>612</v>
      </c>
      <c r="AZ57" s="7" t="s">
        <v>608</v>
      </c>
    </row>
    <row r="61" spans="1:52">
      <c r="R61" s="10"/>
    </row>
    <row r="62" spans="1:52">
      <c r="R62" s="10"/>
      <c r="S62" s="25"/>
    </row>
    <row r="63" spans="1:52">
      <c r="R63" s="10"/>
    </row>
    <row r="65" spans="18:18">
      <c r="R65" s="10"/>
    </row>
    <row r="68" spans="18:18">
      <c r="R68" s="10"/>
    </row>
  </sheetData>
  <pageMargins left="0.75" right="0.75" top="1" bottom="1" header="0.5" footer="0.5"/>
  <pageSetup scale="15" fitToHeight="2" orientation="landscape" horizontalDpi="4294967292" verticalDpi="4294967292"/>
  <headerFooter>
    <oddHeader>&amp;L&amp;"Calibri,Regular"&amp;K000000&amp;F&amp;R&amp;"Calibri,Regular"&amp;K000000&amp;D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tabSelected="1" topLeftCell="A9" workbookViewId="0">
      <selection activeCell="W29" sqref="W29"/>
    </sheetView>
  </sheetViews>
  <sheetFormatPr baseColWidth="10" defaultRowHeight="12" x14ac:dyDescent="0"/>
  <cols>
    <col min="1" max="1" width="15.5" style="11" bestFit="1" customWidth="1"/>
    <col min="2" max="2" width="19.83203125" style="11" bestFit="1" customWidth="1"/>
    <col min="3" max="3" width="22.5" style="11" bestFit="1" customWidth="1"/>
    <col min="4" max="5" width="22.5" style="11" customWidth="1"/>
    <col min="6" max="6" width="23.33203125" style="11" bestFit="1" customWidth="1"/>
    <col min="7" max="7" width="10.5" style="11" customWidth="1"/>
    <col min="8" max="8" width="9.83203125" style="11" customWidth="1"/>
    <col min="9" max="9" width="4.1640625" style="11" bestFit="1" customWidth="1"/>
    <col min="10" max="10" width="15.5" style="11" bestFit="1" customWidth="1"/>
    <col min="11" max="11" width="15.5" style="11" customWidth="1"/>
    <col min="12" max="12" width="9.83203125" style="11" customWidth="1"/>
    <col min="13" max="13" width="16.6640625" style="34" bestFit="1" customWidth="1"/>
    <col min="14" max="14" width="16.83203125" style="11" bestFit="1" customWidth="1"/>
    <col min="15" max="15" width="9.6640625" style="35" bestFit="1" customWidth="1"/>
    <col min="16" max="16" width="56.83203125" style="11" customWidth="1"/>
    <col min="17" max="17" width="8.6640625" style="11" customWidth="1"/>
    <col min="18" max="18" width="7.83203125" style="11" bestFit="1" customWidth="1"/>
    <col min="19" max="19" width="10.6640625" style="11" bestFit="1" customWidth="1"/>
    <col min="20" max="20" width="13.33203125" style="11" bestFit="1" customWidth="1"/>
    <col min="21" max="22" width="14.6640625" style="11" bestFit="1" customWidth="1"/>
    <col min="23" max="23" width="20.33203125" style="11" bestFit="1" customWidth="1"/>
    <col min="24" max="24" width="14.83203125" style="11" bestFit="1" customWidth="1"/>
    <col min="25" max="25" width="17.83203125" style="11" bestFit="1" customWidth="1"/>
    <col min="26" max="26" width="10.33203125" style="10" customWidth="1"/>
    <col min="27" max="27" width="9" style="11" customWidth="1"/>
    <col min="28" max="28" width="13.5" style="36" bestFit="1" customWidth="1"/>
    <col min="29" max="30" width="7.33203125" style="37" bestFit="1" customWidth="1"/>
    <col min="31" max="31" width="10" style="10" bestFit="1" customWidth="1"/>
    <col min="32" max="32" width="13" style="108" bestFit="1" customWidth="1"/>
    <col min="33" max="33" width="8.33203125" style="11" bestFit="1" customWidth="1"/>
    <col min="34" max="34" width="80.1640625" style="11" bestFit="1" customWidth="1"/>
    <col min="35" max="35" width="13.33203125" style="11" bestFit="1" customWidth="1"/>
    <col min="36" max="36" width="13.33203125" style="11" customWidth="1"/>
    <col min="37" max="37" width="11.5" style="25" customWidth="1"/>
    <col min="38" max="38" width="8.6640625" style="11" bestFit="1" customWidth="1"/>
    <col min="39" max="39" width="40.83203125" style="25" customWidth="1"/>
    <col min="40" max="40" width="8.6640625" style="11" bestFit="1" customWidth="1"/>
    <col min="41" max="41" width="6.83203125" style="35" bestFit="1" customWidth="1"/>
    <col min="42" max="42" width="8.6640625" style="35" bestFit="1" customWidth="1"/>
    <col min="43" max="43" width="7.5" style="3" customWidth="1"/>
    <col min="44" max="44" width="6.5" style="19" bestFit="1" customWidth="1"/>
    <col min="45" max="45" width="8.6640625" style="19" bestFit="1" customWidth="1"/>
    <col min="46" max="46" width="8" style="39" customWidth="1"/>
    <col min="47" max="47" width="8" style="11" customWidth="1"/>
    <col min="48" max="48" width="5.83203125" style="11" bestFit="1" customWidth="1"/>
    <col min="49" max="49" width="7.6640625" style="108" customWidth="1"/>
    <col min="50" max="50" width="10.33203125" style="11" bestFit="1" customWidth="1"/>
    <col min="51" max="51" width="9.1640625" style="11" customWidth="1"/>
    <col min="52" max="52" width="9.5" style="11" bestFit="1" customWidth="1"/>
    <col min="53" max="53" width="12" style="11" bestFit="1" customWidth="1"/>
    <col min="54" max="54" width="18.5" style="11" customWidth="1"/>
    <col min="55" max="55" width="6.1640625" style="11" bestFit="1" customWidth="1"/>
    <col min="56" max="56" width="14.6640625" style="11" bestFit="1" customWidth="1"/>
    <col min="57" max="57" width="40" style="11" bestFit="1" customWidth="1"/>
    <col min="58" max="16384" width="10.83203125" style="11"/>
  </cols>
  <sheetData>
    <row r="1" spans="1:57" s="3" customFormat="1" ht="38" customHeight="1">
      <c r="A1" s="3" t="s">
        <v>95</v>
      </c>
      <c r="B1" s="3" t="s">
        <v>1057</v>
      </c>
      <c r="C1" s="3" t="s">
        <v>1410</v>
      </c>
      <c r="D1" s="3" t="s">
        <v>1697</v>
      </c>
      <c r="E1" s="3" t="s">
        <v>1862</v>
      </c>
      <c r="F1" s="3" t="s">
        <v>1060</v>
      </c>
      <c r="G1" s="3" t="s">
        <v>1061</v>
      </c>
      <c r="H1" s="3" t="s">
        <v>1058</v>
      </c>
      <c r="I1" s="3" t="s">
        <v>1062</v>
      </c>
      <c r="J1" s="3" t="s">
        <v>1411</v>
      </c>
      <c r="K1" s="3" t="s">
        <v>1848</v>
      </c>
      <c r="L1" s="3" t="s">
        <v>1064</v>
      </c>
      <c r="M1" s="94" t="s">
        <v>1065</v>
      </c>
      <c r="N1" s="3" t="s">
        <v>1412</v>
      </c>
      <c r="O1" s="95" t="s">
        <v>1413</v>
      </c>
      <c r="P1" s="3" t="s">
        <v>1067</v>
      </c>
      <c r="Q1" s="3" t="s">
        <v>1863</v>
      </c>
      <c r="R1" s="3" t="s">
        <v>1864</v>
      </c>
      <c r="S1" s="3" t="s">
        <v>1866</v>
      </c>
      <c r="T1" s="3" t="s">
        <v>1865</v>
      </c>
      <c r="U1" s="3" t="s">
        <v>1068</v>
      </c>
      <c r="V1" s="3" t="s">
        <v>1069</v>
      </c>
      <c r="W1" s="3" t="s">
        <v>1867</v>
      </c>
      <c r="X1" s="3" t="s">
        <v>1868</v>
      </c>
      <c r="Y1" s="3" t="s">
        <v>1869</v>
      </c>
      <c r="Z1" s="96" t="s">
        <v>1870</v>
      </c>
      <c r="AA1" s="3" t="s">
        <v>1414</v>
      </c>
      <c r="AB1" s="97" t="s">
        <v>1078</v>
      </c>
      <c r="AC1" s="98" t="s">
        <v>1079</v>
      </c>
      <c r="AD1" s="98" t="s">
        <v>1080</v>
      </c>
      <c r="AE1" s="96" t="s">
        <v>1871</v>
      </c>
      <c r="AF1" s="114" t="s">
        <v>1082</v>
      </c>
      <c r="AG1" s="3" t="s">
        <v>1083</v>
      </c>
      <c r="AH1" s="3" t="s">
        <v>1084</v>
      </c>
      <c r="AI1" s="2" t="s">
        <v>1085</v>
      </c>
      <c r="AJ1" s="2" t="s">
        <v>1086</v>
      </c>
      <c r="AK1" s="3" t="s">
        <v>1087</v>
      </c>
      <c r="AL1" s="3" t="s">
        <v>1088</v>
      </c>
      <c r="AM1" s="99" t="s">
        <v>1089</v>
      </c>
      <c r="AN1" s="100" t="s">
        <v>1090</v>
      </c>
      <c r="AO1" s="95" t="s">
        <v>1091</v>
      </c>
      <c r="AP1" s="3" t="s">
        <v>1092</v>
      </c>
      <c r="AQ1" s="3" t="s">
        <v>1093</v>
      </c>
      <c r="AR1" s="3" t="s">
        <v>1094</v>
      </c>
      <c r="AS1" s="3" t="s">
        <v>1095</v>
      </c>
      <c r="AT1" s="101" t="s">
        <v>1872</v>
      </c>
      <c r="AU1" s="3" t="s">
        <v>1873</v>
      </c>
      <c r="AV1" s="3" t="s">
        <v>1874</v>
      </c>
      <c r="AW1" s="114" t="s">
        <v>1097</v>
      </c>
      <c r="AX1" s="3" t="s">
        <v>1875</v>
      </c>
      <c r="AY1" s="102" t="s">
        <v>1099</v>
      </c>
      <c r="AZ1" s="3" t="s">
        <v>1876</v>
      </c>
      <c r="BA1" s="3" t="s">
        <v>1101</v>
      </c>
      <c r="BB1" s="3" t="s">
        <v>1102</v>
      </c>
      <c r="BC1" s="3" t="s">
        <v>1877</v>
      </c>
      <c r="BD1" s="3" t="s">
        <v>1103</v>
      </c>
      <c r="BE1" s="3" t="s">
        <v>1104</v>
      </c>
    </row>
    <row r="2" spans="1:57" s="33" customFormat="1">
      <c r="A2" s="29" t="s">
        <v>1849</v>
      </c>
      <c r="B2" s="30" t="s">
        <v>1105</v>
      </c>
      <c r="C2" s="30" t="s">
        <v>1415</v>
      </c>
      <c r="D2" s="30" t="b">
        <v>1</v>
      </c>
      <c r="E2" s="30" t="b">
        <v>0</v>
      </c>
      <c r="F2" s="30" t="s">
        <v>1416</v>
      </c>
      <c r="G2" s="30" t="s">
        <v>1107</v>
      </c>
      <c r="H2" s="32" t="s">
        <v>1108</v>
      </c>
      <c r="I2" s="32" t="s">
        <v>1153</v>
      </c>
      <c r="J2" s="30" t="s">
        <v>1417</v>
      </c>
      <c r="K2" s="30" t="str">
        <f>CONCATENATE(B2,"-",J2)</f>
        <v>linc-Brn1a-L38</v>
      </c>
      <c r="L2" s="30" t="s">
        <v>1418</v>
      </c>
      <c r="M2" s="31">
        <v>41789.625</v>
      </c>
      <c r="N2" s="32" t="s">
        <v>1419</v>
      </c>
      <c r="O2" s="32">
        <v>5</v>
      </c>
      <c r="P2" s="30" t="s">
        <v>1420</v>
      </c>
      <c r="Q2" s="30" t="s">
        <v>1421</v>
      </c>
      <c r="R2" s="30" t="s">
        <v>1421</v>
      </c>
      <c r="S2" s="30" t="s">
        <v>1418</v>
      </c>
      <c r="T2" s="30" t="s">
        <v>1421</v>
      </c>
      <c r="U2" s="30" t="s">
        <v>1422</v>
      </c>
      <c r="V2" s="30"/>
      <c r="W2" s="66" t="s">
        <v>1423</v>
      </c>
      <c r="X2" s="32"/>
      <c r="Y2" s="32"/>
      <c r="Z2" s="66"/>
      <c r="AA2" s="32"/>
      <c r="AB2" s="67"/>
      <c r="AC2" s="80"/>
      <c r="AD2" s="80"/>
      <c r="AE2" s="66"/>
      <c r="AF2" s="113"/>
      <c r="AG2" s="32"/>
      <c r="AH2" s="32"/>
      <c r="AI2" s="32"/>
      <c r="AJ2" s="32"/>
      <c r="AK2" s="32"/>
      <c r="AL2" s="32"/>
      <c r="AM2" s="64"/>
      <c r="AN2" s="70"/>
      <c r="AO2" s="65"/>
      <c r="AP2" s="32"/>
      <c r="AQ2" s="32"/>
      <c r="AR2" s="32"/>
      <c r="AS2" s="32"/>
      <c r="AT2" s="69"/>
      <c r="AU2" s="32"/>
      <c r="AV2" s="32"/>
      <c r="AW2" s="113"/>
      <c r="AX2" s="32"/>
      <c r="AY2" s="71"/>
      <c r="AZ2" s="32"/>
      <c r="BA2" s="32"/>
      <c r="BB2" s="32"/>
      <c r="BC2" s="32"/>
      <c r="BD2" s="32"/>
      <c r="BE2" s="29"/>
    </row>
    <row r="3" spans="1:57">
      <c r="A3" s="11" t="s">
        <v>992</v>
      </c>
      <c r="B3" s="11" t="s">
        <v>1141</v>
      </c>
      <c r="C3" s="11" t="s">
        <v>1424</v>
      </c>
      <c r="D3" s="11" t="b">
        <v>1</v>
      </c>
      <c r="E3" s="11" t="b">
        <v>0</v>
      </c>
      <c r="F3" s="11" t="s">
        <v>1425</v>
      </c>
      <c r="G3" s="11" t="s">
        <v>1107</v>
      </c>
      <c r="H3" s="11" t="s">
        <v>1108</v>
      </c>
      <c r="I3" s="11" t="s">
        <v>1153</v>
      </c>
      <c r="J3" s="11" t="s">
        <v>1426</v>
      </c>
      <c r="K3" s="11" t="str">
        <f t="shared" ref="K3:K59" si="0">CONCATENATE(B3,"-",J3)</f>
        <v>linc-Brn1b-L42</v>
      </c>
      <c r="L3" s="11" t="s">
        <v>1418</v>
      </c>
      <c r="M3" s="34">
        <v>41753</v>
      </c>
      <c r="N3" s="11" t="s">
        <v>1427</v>
      </c>
      <c r="O3" s="35">
        <v>7</v>
      </c>
      <c r="P3" s="11" t="s">
        <v>1428</v>
      </c>
      <c r="Q3" s="11" t="s">
        <v>1421</v>
      </c>
      <c r="R3" s="11" t="s">
        <v>1421</v>
      </c>
      <c r="S3" s="11" t="s">
        <v>1418</v>
      </c>
      <c r="T3" s="11" t="s">
        <v>1421</v>
      </c>
      <c r="U3" s="11" t="s">
        <v>1429</v>
      </c>
      <c r="V3" s="11" t="s">
        <v>1430</v>
      </c>
      <c r="W3" s="10">
        <v>41761</v>
      </c>
      <c r="X3" s="11" t="s">
        <v>1116</v>
      </c>
      <c r="Y3" s="11" t="s">
        <v>1431</v>
      </c>
      <c r="Z3" s="10">
        <v>41761</v>
      </c>
      <c r="AA3" s="11" t="s">
        <v>1116</v>
      </c>
      <c r="AB3" s="36">
        <v>379.7</v>
      </c>
      <c r="AC3" s="37">
        <v>2.0699999999999998</v>
      </c>
      <c r="AD3" s="37">
        <v>2.27</v>
      </c>
      <c r="AE3" s="10">
        <v>41763</v>
      </c>
      <c r="AF3" s="107" t="s">
        <v>1432</v>
      </c>
      <c r="AG3" s="11">
        <v>10</v>
      </c>
      <c r="AH3" s="11" t="s">
        <v>1433</v>
      </c>
      <c r="AI3" s="11">
        <v>2</v>
      </c>
      <c r="AJ3" s="11" t="s">
        <v>1120</v>
      </c>
      <c r="AK3" s="10">
        <v>41768</v>
      </c>
      <c r="AL3" s="11" t="s">
        <v>1116</v>
      </c>
      <c r="AM3" s="11" t="s">
        <v>1434</v>
      </c>
      <c r="AN3" s="11" t="s">
        <v>1122</v>
      </c>
      <c r="AO3" s="35">
        <v>10</v>
      </c>
      <c r="AP3" s="10" t="s">
        <v>1377</v>
      </c>
      <c r="AQ3" s="28">
        <v>1</v>
      </c>
      <c r="AR3" s="11" t="s">
        <v>1180</v>
      </c>
      <c r="AS3" s="11" t="s">
        <v>1181</v>
      </c>
      <c r="AT3" s="39">
        <v>1.92</v>
      </c>
      <c r="AU3" s="39">
        <v>2.25</v>
      </c>
      <c r="AV3" s="40">
        <v>37.1</v>
      </c>
      <c r="AW3" s="107" t="s">
        <v>1138</v>
      </c>
      <c r="AX3" s="41">
        <v>88</v>
      </c>
      <c r="AY3" s="41">
        <v>349</v>
      </c>
      <c r="AZ3" s="40">
        <v>21.859400000000001</v>
      </c>
      <c r="BA3" s="40">
        <v>101.16500000000001</v>
      </c>
      <c r="BB3" s="40" t="s">
        <v>1435</v>
      </c>
      <c r="BC3" s="11" t="s">
        <v>992</v>
      </c>
      <c r="BD3" s="10" t="s">
        <v>456</v>
      </c>
      <c r="BE3" s="11" t="s">
        <v>452</v>
      </c>
    </row>
    <row r="4" spans="1:57" ht="12" customHeight="1">
      <c r="A4" s="11" t="s">
        <v>998</v>
      </c>
      <c r="B4" s="11" t="s">
        <v>1141</v>
      </c>
      <c r="C4" s="11" t="s">
        <v>1424</v>
      </c>
      <c r="D4" s="11" t="b">
        <v>1</v>
      </c>
      <c r="E4" s="11" t="b">
        <v>0</v>
      </c>
      <c r="F4" s="11" t="s">
        <v>1436</v>
      </c>
      <c r="G4" s="11" t="s">
        <v>1107</v>
      </c>
      <c r="H4" s="11" t="s">
        <v>1108</v>
      </c>
      <c r="I4" s="11" t="s">
        <v>1109</v>
      </c>
      <c r="J4" s="11" t="s">
        <v>1426</v>
      </c>
      <c r="K4" s="11" t="str">
        <f t="shared" si="0"/>
        <v>linc-Brn1b-L42</v>
      </c>
      <c r="L4" s="11" t="s">
        <v>1418</v>
      </c>
      <c r="M4" s="34">
        <v>41753</v>
      </c>
      <c r="N4" s="11" t="s">
        <v>1427</v>
      </c>
      <c r="O4" s="35">
        <v>7</v>
      </c>
      <c r="P4" s="11" t="s">
        <v>1428</v>
      </c>
      <c r="Q4" s="11" t="s">
        <v>1421</v>
      </c>
      <c r="R4" s="11" t="s">
        <v>1421</v>
      </c>
      <c r="S4" s="11" t="s">
        <v>1418</v>
      </c>
      <c r="T4" s="11" t="s">
        <v>1421</v>
      </c>
      <c r="U4" s="11" t="s">
        <v>1429</v>
      </c>
      <c r="V4" s="11" t="s">
        <v>1430</v>
      </c>
      <c r="W4" s="10">
        <v>41761</v>
      </c>
      <c r="X4" s="11" t="s">
        <v>1116</v>
      </c>
      <c r="Y4" s="11" t="s">
        <v>1431</v>
      </c>
      <c r="Z4" s="10">
        <v>41761</v>
      </c>
      <c r="AA4" s="11" t="s">
        <v>1116</v>
      </c>
      <c r="AB4" s="36">
        <v>927.6</v>
      </c>
      <c r="AC4" s="37">
        <v>2.13</v>
      </c>
      <c r="AD4" s="37">
        <v>2.33</v>
      </c>
      <c r="AE4" s="10">
        <v>41763</v>
      </c>
      <c r="AF4" s="107" t="s">
        <v>1146</v>
      </c>
      <c r="AG4" s="11">
        <v>10</v>
      </c>
      <c r="AH4" s="11" t="s">
        <v>1433</v>
      </c>
      <c r="AI4" s="11">
        <v>2</v>
      </c>
      <c r="AJ4" s="11" t="s">
        <v>1120</v>
      </c>
      <c r="AK4" s="10">
        <v>41768</v>
      </c>
      <c r="AL4" s="11" t="s">
        <v>1116</v>
      </c>
      <c r="AM4" s="11" t="s">
        <v>1437</v>
      </c>
      <c r="AN4" s="11" t="s">
        <v>1122</v>
      </c>
      <c r="AO4" s="35">
        <v>10</v>
      </c>
      <c r="AP4" s="10" t="s">
        <v>1339</v>
      </c>
      <c r="AQ4" s="28">
        <v>5</v>
      </c>
      <c r="AR4" s="11" t="s">
        <v>1299</v>
      </c>
      <c r="AS4" s="11" t="s">
        <v>1300</v>
      </c>
      <c r="AT4" s="39">
        <v>1.94</v>
      </c>
      <c r="AU4" s="39">
        <v>2.06</v>
      </c>
      <c r="AV4" s="40">
        <v>20.6</v>
      </c>
      <c r="AW4" s="107" t="s">
        <v>1138</v>
      </c>
      <c r="AX4" s="41">
        <v>92</v>
      </c>
      <c r="AY4" s="41">
        <v>345</v>
      </c>
      <c r="AZ4" s="40">
        <v>12.7399</v>
      </c>
      <c r="BA4" s="40">
        <v>59.622</v>
      </c>
      <c r="BB4" s="40" t="s">
        <v>1438</v>
      </c>
      <c r="BC4" s="11" t="s">
        <v>998</v>
      </c>
      <c r="BD4" s="11" t="s">
        <v>533</v>
      </c>
      <c r="BE4" s="11" t="s">
        <v>529</v>
      </c>
    </row>
    <row r="5" spans="1:57" ht="12" customHeight="1">
      <c r="A5" s="11" t="s">
        <v>1039</v>
      </c>
      <c r="B5" s="11" t="s">
        <v>1141</v>
      </c>
      <c r="C5" s="11" t="s">
        <v>1424</v>
      </c>
      <c r="D5" s="11" t="b">
        <v>1</v>
      </c>
      <c r="E5" s="11" t="b">
        <v>0</v>
      </c>
      <c r="F5" s="11" t="s">
        <v>1439</v>
      </c>
      <c r="G5" s="11" t="s">
        <v>1107</v>
      </c>
      <c r="H5" s="42" t="s">
        <v>1108</v>
      </c>
      <c r="I5" s="42" t="s">
        <v>1109</v>
      </c>
      <c r="J5" s="11" t="s">
        <v>1440</v>
      </c>
      <c r="K5" s="11" t="str">
        <f t="shared" si="0"/>
        <v>linc-Brn1b-L43</v>
      </c>
      <c r="L5" s="11" t="s">
        <v>1418</v>
      </c>
      <c r="M5" s="34">
        <v>41766.604166666664</v>
      </c>
      <c r="N5" s="11" t="s">
        <v>1441</v>
      </c>
      <c r="O5" s="35">
        <v>5</v>
      </c>
      <c r="P5" s="11" t="s">
        <v>1442</v>
      </c>
      <c r="Q5" s="11" t="s">
        <v>1421</v>
      </c>
      <c r="R5" s="11" t="s">
        <v>1421</v>
      </c>
      <c r="S5" s="11" t="s">
        <v>1418</v>
      </c>
      <c r="T5" s="11" t="s">
        <v>1421</v>
      </c>
      <c r="U5" s="11" t="s">
        <v>1443</v>
      </c>
      <c r="V5" s="11" t="s">
        <v>1430</v>
      </c>
      <c r="W5" s="10">
        <v>41774</v>
      </c>
      <c r="X5" s="11" t="s">
        <v>1116</v>
      </c>
      <c r="Y5" s="11" t="s">
        <v>1431</v>
      </c>
      <c r="Z5" s="10">
        <v>41775</v>
      </c>
      <c r="AA5" s="11" t="s">
        <v>1116</v>
      </c>
      <c r="AB5" s="36">
        <v>1264.7</v>
      </c>
      <c r="AC5" s="37">
        <v>2.13</v>
      </c>
      <c r="AD5" s="37">
        <v>2.31</v>
      </c>
      <c r="AE5" s="10">
        <v>41775</v>
      </c>
      <c r="AF5" s="107" t="s">
        <v>1126</v>
      </c>
      <c r="AG5" s="11">
        <v>9.9</v>
      </c>
      <c r="AH5" s="25" t="s">
        <v>1186</v>
      </c>
      <c r="AI5" s="11">
        <v>4</v>
      </c>
      <c r="AJ5" s="17" t="s">
        <v>1134</v>
      </c>
      <c r="AK5" s="10">
        <v>41779</v>
      </c>
      <c r="AL5" s="11" t="s">
        <v>1116</v>
      </c>
      <c r="AM5" s="11" t="s">
        <v>1444</v>
      </c>
      <c r="AN5" s="11" t="s">
        <v>1122</v>
      </c>
      <c r="AO5" s="35">
        <v>10</v>
      </c>
      <c r="AP5" s="10" t="s">
        <v>1274</v>
      </c>
      <c r="AQ5" s="28">
        <v>5</v>
      </c>
      <c r="AR5" s="11" t="s">
        <v>1299</v>
      </c>
      <c r="AS5" s="11" t="s">
        <v>1300</v>
      </c>
      <c r="AT5" s="39">
        <v>1.83</v>
      </c>
      <c r="AU5" s="39">
        <v>2.04</v>
      </c>
      <c r="AV5" s="40">
        <v>19.600000000000001</v>
      </c>
      <c r="AW5" s="107" t="s">
        <v>1138</v>
      </c>
      <c r="AX5" s="41">
        <v>92</v>
      </c>
      <c r="AY5" s="43">
        <v>347</v>
      </c>
      <c r="AZ5" s="40">
        <v>16.433599999999998</v>
      </c>
      <c r="BA5" s="40">
        <v>76.620999999999995</v>
      </c>
      <c r="BB5" s="40" t="s">
        <v>1340</v>
      </c>
      <c r="BC5" s="11" t="s">
        <v>1039</v>
      </c>
      <c r="BD5" s="11" t="s">
        <v>883</v>
      </c>
      <c r="BE5" s="11" t="s">
        <v>879</v>
      </c>
    </row>
    <row r="6" spans="1:57">
      <c r="A6" s="11" t="s">
        <v>1040</v>
      </c>
      <c r="B6" s="11" t="s">
        <v>1166</v>
      </c>
      <c r="C6" s="11" t="s">
        <v>1424</v>
      </c>
      <c r="D6" s="11" t="b">
        <v>1</v>
      </c>
      <c r="E6" s="11" t="b">
        <v>0</v>
      </c>
      <c r="F6" s="42" t="s">
        <v>1445</v>
      </c>
      <c r="G6" s="11" t="s">
        <v>1107</v>
      </c>
      <c r="H6" s="42" t="s">
        <v>1108</v>
      </c>
      <c r="I6" s="42" t="s">
        <v>1153</v>
      </c>
      <c r="J6" s="11" t="s">
        <v>1446</v>
      </c>
      <c r="K6" s="11" t="str">
        <f t="shared" si="0"/>
        <v>linc-Cox2-L1</v>
      </c>
      <c r="L6" s="11" t="s">
        <v>1418</v>
      </c>
      <c r="M6" s="34">
        <v>41768.625</v>
      </c>
      <c r="N6" s="11" t="s">
        <v>1441</v>
      </c>
      <c r="O6" s="35">
        <v>8</v>
      </c>
      <c r="P6" s="11" t="s">
        <v>1447</v>
      </c>
      <c r="Q6" s="11" t="s">
        <v>1421</v>
      </c>
      <c r="R6" s="11" t="s">
        <v>1421</v>
      </c>
      <c r="S6" s="11" t="s">
        <v>1418</v>
      </c>
      <c r="T6" s="11" t="s">
        <v>1421</v>
      </c>
      <c r="U6" s="11" t="s">
        <v>1448</v>
      </c>
      <c r="V6" s="11" t="s">
        <v>1449</v>
      </c>
      <c r="W6" s="10">
        <v>41774</v>
      </c>
      <c r="X6" s="11" t="s">
        <v>1116</v>
      </c>
      <c r="Y6" s="11" t="s">
        <v>1431</v>
      </c>
      <c r="Z6" s="10">
        <v>41775</v>
      </c>
      <c r="AA6" s="11" t="s">
        <v>1116</v>
      </c>
      <c r="AB6" s="36">
        <v>1733.8</v>
      </c>
      <c r="AC6" s="37">
        <v>2.12</v>
      </c>
      <c r="AD6" s="37">
        <v>2.2999999999999998</v>
      </c>
      <c r="AE6" s="10">
        <v>41775</v>
      </c>
      <c r="AF6" s="107" t="s">
        <v>1185</v>
      </c>
      <c r="AG6" s="11">
        <v>10</v>
      </c>
      <c r="AH6" s="25" t="s">
        <v>1186</v>
      </c>
      <c r="AI6" s="11">
        <v>4</v>
      </c>
      <c r="AJ6" s="17" t="s">
        <v>1134</v>
      </c>
      <c r="AK6" s="10">
        <v>41779</v>
      </c>
      <c r="AL6" s="11" t="s">
        <v>1116</v>
      </c>
      <c r="AM6" s="42" t="s">
        <v>1450</v>
      </c>
      <c r="AN6" s="11" t="s">
        <v>1122</v>
      </c>
      <c r="AO6" s="35">
        <v>10</v>
      </c>
      <c r="AP6" s="10" t="s">
        <v>1288</v>
      </c>
      <c r="AQ6" s="28">
        <v>6</v>
      </c>
      <c r="AR6" s="11" t="s">
        <v>1250</v>
      </c>
      <c r="AS6" s="11" t="s">
        <v>1251</v>
      </c>
      <c r="AT6" s="39">
        <v>1.85</v>
      </c>
      <c r="AU6" s="39">
        <v>1.99</v>
      </c>
      <c r="AV6" s="40">
        <v>20.2</v>
      </c>
      <c r="AW6" s="107" t="s">
        <v>1138</v>
      </c>
      <c r="AX6" s="41">
        <v>91</v>
      </c>
      <c r="AY6" s="43">
        <v>344</v>
      </c>
      <c r="AZ6" s="40">
        <v>17.2942</v>
      </c>
      <c r="BA6" s="40">
        <v>81.016000000000005</v>
      </c>
      <c r="BB6" s="40" t="s">
        <v>1340</v>
      </c>
      <c r="BC6" s="11" t="s">
        <v>1040</v>
      </c>
      <c r="BD6" s="11" t="s">
        <v>883</v>
      </c>
      <c r="BE6" s="11" t="s">
        <v>879</v>
      </c>
    </row>
    <row r="7" spans="1:57">
      <c r="A7" s="11" t="s">
        <v>1451</v>
      </c>
      <c r="B7" s="11" t="s">
        <v>1166</v>
      </c>
      <c r="C7" s="11" t="s">
        <v>1424</v>
      </c>
      <c r="D7" s="11" t="b">
        <v>1</v>
      </c>
      <c r="E7" s="11" t="b">
        <v>0</v>
      </c>
      <c r="F7" s="42" t="s">
        <v>1452</v>
      </c>
      <c r="G7" s="11" t="s">
        <v>1107</v>
      </c>
      <c r="H7" s="42" t="s">
        <v>1108</v>
      </c>
      <c r="I7" s="42" t="s">
        <v>1109</v>
      </c>
      <c r="J7" s="11" t="s">
        <v>1446</v>
      </c>
      <c r="K7" s="11" t="str">
        <f t="shared" si="0"/>
        <v>linc-Cox2-L1</v>
      </c>
      <c r="L7" s="11" t="s">
        <v>1418</v>
      </c>
      <c r="M7" s="34">
        <v>41768.625</v>
      </c>
      <c r="N7" s="11" t="s">
        <v>1441</v>
      </c>
      <c r="O7" s="35">
        <v>8</v>
      </c>
      <c r="P7" s="11" t="s">
        <v>1447</v>
      </c>
      <c r="Q7" s="11" t="s">
        <v>1421</v>
      </c>
      <c r="R7" s="11" t="s">
        <v>1421</v>
      </c>
      <c r="S7" s="11" t="s">
        <v>1418</v>
      </c>
      <c r="T7" s="11" t="s">
        <v>1421</v>
      </c>
      <c r="U7" s="11" t="s">
        <v>1448</v>
      </c>
      <c r="V7" s="11" t="s">
        <v>1449</v>
      </c>
      <c r="W7" s="10">
        <v>41774</v>
      </c>
      <c r="X7" s="11" t="s">
        <v>1116</v>
      </c>
      <c r="Y7" s="11" t="s">
        <v>1431</v>
      </c>
      <c r="Z7" s="10">
        <v>41775</v>
      </c>
      <c r="AA7" s="11" t="s">
        <v>1116</v>
      </c>
      <c r="AB7" s="36">
        <v>1948.6</v>
      </c>
      <c r="AC7" s="37">
        <v>2.12</v>
      </c>
      <c r="AD7" s="37">
        <v>2.3199999999999998</v>
      </c>
      <c r="AE7" s="10">
        <v>41775</v>
      </c>
      <c r="AF7" s="107" t="s">
        <v>1185</v>
      </c>
      <c r="AG7" s="11">
        <v>10</v>
      </c>
      <c r="AH7" s="25" t="s">
        <v>1186</v>
      </c>
      <c r="AI7" s="11">
        <v>4</v>
      </c>
      <c r="AJ7" s="17" t="s">
        <v>1134</v>
      </c>
      <c r="AK7" s="10">
        <v>41779</v>
      </c>
      <c r="AL7" s="11" t="s">
        <v>1116</v>
      </c>
      <c r="AM7" s="42" t="s">
        <v>1453</v>
      </c>
      <c r="AN7" s="11" t="s">
        <v>1122</v>
      </c>
      <c r="AO7" s="35">
        <v>10</v>
      </c>
      <c r="AP7" s="10" t="s">
        <v>1454</v>
      </c>
      <c r="AQ7" s="28">
        <v>7</v>
      </c>
      <c r="AR7" s="11" t="s">
        <v>1136</v>
      </c>
      <c r="AS7" s="11" t="s">
        <v>1137</v>
      </c>
      <c r="AT7" s="39">
        <v>1.97</v>
      </c>
      <c r="AU7" s="39">
        <v>1.92</v>
      </c>
      <c r="AV7" s="40">
        <v>23.5</v>
      </c>
      <c r="AW7" s="107" t="s">
        <v>1138</v>
      </c>
      <c r="AX7" s="41">
        <v>91</v>
      </c>
      <c r="AY7" s="43">
        <v>341</v>
      </c>
      <c r="AZ7" s="40">
        <v>19.432400000000001</v>
      </c>
      <c r="BA7" s="40">
        <v>91.73</v>
      </c>
      <c r="BB7" s="40" t="s">
        <v>1340</v>
      </c>
      <c r="BC7" s="11" t="s">
        <v>1451</v>
      </c>
      <c r="BD7" s="11" t="s">
        <v>924</v>
      </c>
      <c r="BE7" s="11" t="s">
        <v>1698</v>
      </c>
    </row>
    <row r="8" spans="1:57" ht="12" customHeight="1">
      <c r="A8" s="11" t="s">
        <v>1455</v>
      </c>
      <c r="B8" s="11" t="s">
        <v>1166</v>
      </c>
      <c r="C8" s="11" t="s">
        <v>1424</v>
      </c>
      <c r="D8" s="11" t="b">
        <v>1</v>
      </c>
      <c r="E8" s="11" t="b">
        <v>0</v>
      </c>
      <c r="F8" s="42" t="s">
        <v>1456</v>
      </c>
      <c r="G8" s="11" t="s">
        <v>1107</v>
      </c>
      <c r="H8" s="42" t="s">
        <v>1108</v>
      </c>
      <c r="I8" s="42" t="s">
        <v>1109</v>
      </c>
      <c r="J8" s="11" t="s">
        <v>1457</v>
      </c>
      <c r="K8" s="11" t="str">
        <f t="shared" si="0"/>
        <v>linc-Cox2-L2</v>
      </c>
      <c r="L8" s="11" t="s">
        <v>1418</v>
      </c>
      <c r="M8" s="34">
        <v>41771.5625</v>
      </c>
      <c r="N8" s="11" t="s">
        <v>1458</v>
      </c>
      <c r="O8" s="35">
        <v>9</v>
      </c>
      <c r="P8" s="11" t="s">
        <v>1459</v>
      </c>
      <c r="Q8" s="11" t="s">
        <v>1421</v>
      </c>
      <c r="R8" s="11" t="s">
        <v>1421</v>
      </c>
      <c r="S8" s="11" t="s">
        <v>1418</v>
      </c>
      <c r="T8" s="11" t="s">
        <v>1421</v>
      </c>
      <c r="U8" s="11" t="s">
        <v>1460</v>
      </c>
      <c r="V8" s="11" t="s">
        <v>1449</v>
      </c>
      <c r="W8" s="10">
        <v>41779</v>
      </c>
      <c r="X8" s="29" t="s">
        <v>1849</v>
      </c>
      <c r="Y8" s="11" t="s">
        <v>1461</v>
      </c>
      <c r="Z8" s="10">
        <v>41779</v>
      </c>
      <c r="AA8" s="11" t="s">
        <v>1111</v>
      </c>
      <c r="AB8" s="36">
        <v>1225</v>
      </c>
      <c r="AC8" s="37">
        <v>2.15</v>
      </c>
      <c r="AD8" s="37">
        <v>2.29</v>
      </c>
      <c r="AE8" s="10">
        <v>41779</v>
      </c>
      <c r="AF8" s="108" t="s">
        <v>1138</v>
      </c>
      <c r="AG8" s="11">
        <v>10</v>
      </c>
      <c r="AH8" s="11" t="s">
        <v>1221</v>
      </c>
      <c r="AI8" s="11">
        <v>5</v>
      </c>
      <c r="AJ8" s="17" t="s">
        <v>1134</v>
      </c>
      <c r="AK8" s="10">
        <v>41781</v>
      </c>
      <c r="AL8" s="11" t="s">
        <v>1116</v>
      </c>
      <c r="AM8" s="42" t="s">
        <v>1462</v>
      </c>
      <c r="AN8" s="11" t="s">
        <v>1122</v>
      </c>
      <c r="AO8" s="35">
        <v>10</v>
      </c>
      <c r="AP8" s="10" t="s">
        <v>1322</v>
      </c>
      <c r="AQ8" s="28">
        <v>16</v>
      </c>
      <c r="AR8" s="11" t="s">
        <v>1244</v>
      </c>
      <c r="AS8" s="11" t="s">
        <v>1245</v>
      </c>
      <c r="AT8" s="39">
        <v>2.08</v>
      </c>
      <c r="AU8" s="39">
        <v>2.16</v>
      </c>
      <c r="AV8" s="40">
        <v>15.7</v>
      </c>
      <c r="AW8" s="107" t="s">
        <v>1138</v>
      </c>
      <c r="AX8" s="41">
        <v>92</v>
      </c>
      <c r="AY8" s="43">
        <v>346</v>
      </c>
      <c r="AZ8" s="40">
        <v>11.406599999999999</v>
      </c>
      <c r="BA8" s="40">
        <v>53.332000000000001</v>
      </c>
      <c r="BB8" s="40" t="s">
        <v>1281</v>
      </c>
      <c r="BC8" s="11" t="s">
        <v>1455</v>
      </c>
      <c r="BD8" s="11" t="s">
        <v>924</v>
      </c>
      <c r="BE8" s="42" t="s">
        <v>1698</v>
      </c>
    </row>
    <row r="9" spans="1:57">
      <c r="A9" s="11" t="s">
        <v>1021</v>
      </c>
      <c r="B9" s="11" t="s">
        <v>1189</v>
      </c>
      <c r="C9" s="11" t="s">
        <v>1424</v>
      </c>
      <c r="D9" s="11" t="b">
        <v>1</v>
      </c>
      <c r="E9" s="11" t="b">
        <v>0</v>
      </c>
      <c r="F9" s="11" t="s">
        <v>1463</v>
      </c>
      <c r="G9" s="11" t="s">
        <v>1107</v>
      </c>
      <c r="H9" s="11" t="s">
        <v>1108</v>
      </c>
      <c r="I9" s="11" t="s">
        <v>1109</v>
      </c>
      <c r="J9" s="11" t="s">
        <v>1464</v>
      </c>
      <c r="K9" s="11" t="str">
        <f t="shared" si="0"/>
        <v>linc-Egfr (Edon)-L6</v>
      </c>
      <c r="L9" s="11" t="s">
        <v>1418</v>
      </c>
      <c r="M9" s="34">
        <v>41758.520833333336</v>
      </c>
      <c r="N9" s="11" t="s">
        <v>1427</v>
      </c>
      <c r="O9" s="35">
        <v>8</v>
      </c>
      <c r="P9" s="11" t="s">
        <v>1465</v>
      </c>
      <c r="Q9" s="11" t="s">
        <v>1421</v>
      </c>
      <c r="R9" s="11" t="s">
        <v>1421</v>
      </c>
      <c r="S9" s="11" t="s">
        <v>1418</v>
      </c>
      <c r="T9" s="11" t="s">
        <v>1421</v>
      </c>
      <c r="U9" s="11" t="s">
        <v>1466</v>
      </c>
      <c r="V9" s="11" t="s">
        <v>1467</v>
      </c>
      <c r="W9" s="10">
        <v>41767</v>
      </c>
      <c r="X9" s="11" t="s">
        <v>1220</v>
      </c>
      <c r="Y9" s="11" t="s">
        <v>1461</v>
      </c>
      <c r="Z9" s="10">
        <v>41767</v>
      </c>
      <c r="AA9" s="11" t="s">
        <v>1220</v>
      </c>
      <c r="AB9" s="36">
        <v>794</v>
      </c>
      <c r="AC9" s="37">
        <v>2.12</v>
      </c>
      <c r="AD9" s="37">
        <v>2.33</v>
      </c>
      <c r="AE9" s="10">
        <v>41768</v>
      </c>
      <c r="AF9" s="108" t="s">
        <v>1126</v>
      </c>
      <c r="AG9" s="11">
        <v>10</v>
      </c>
      <c r="AH9" s="11" t="s">
        <v>1468</v>
      </c>
      <c r="AI9" s="11">
        <v>3</v>
      </c>
      <c r="AJ9" s="11" t="s">
        <v>1120</v>
      </c>
      <c r="AK9" s="25">
        <v>41772</v>
      </c>
      <c r="AL9" s="11" t="s">
        <v>1116</v>
      </c>
      <c r="AM9" s="11" t="s">
        <v>1469</v>
      </c>
      <c r="AN9" s="11" t="s">
        <v>1122</v>
      </c>
      <c r="AO9" s="35">
        <v>10</v>
      </c>
      <c r="AP9" s="10" t="s">
        <v>1339</v>
      </c>
      <c r="AQ9" s="28">
        <v>2</v>
      </c>
      <c r="AR9" s="11" t="s">
        <v>1157</v>
      </c>
      <c r="AS9" s="11" t="s">
        <v>1158</v>
      </c>
      <c r="AT9" s="39">
        <v>1.72</v>
      </c>
      <c r="AU9" s="39">
        <v>2.04</v>
      </c>
      <c r="AV9" s="40">
        <v>18.5</v>
      </c>
      <c r="AW9" s="107" t="s">
        <v>1138</v>
      </c>
      <c r="AX9" s="41">
        <v>89</v>
      </c>
      <c r="AY9" s="43">
        <v>352</v>
      </c>
      <c r="AZ9" s="40">
        <v>11.4693</v>
      </c>
      <c r="BA9" s="40">
        <v>52.813000000000002</v>
      </c>
      <c r="BB9" s="40" t="s">
        <v>1309</v>
      </c>
      <c r="BC9" s="11" t="s">
        <v>1021</v>
      </c>
      <c r="BD9" s="11" t="s">
        <v>730</v>
      </c>
      <c r="BE9" s="11" t="s">
        <v>726</v>
      </c>
    </row>
    <row r="10" spans="1:57" ht="12" customHeight="1">
      <c r="A10" s="11" t="s">
        <v>1041</v>
      </c>
      <c r="B10" s="11" t="s">
        <v>1189</v>
      </c>
      <c r="C10" s="11" t="s">
        <v>1424</v>
      </c>
      <c r="D10" s="11" t="b">
        <v>1</v>
      </c>
      <c r="E10" s="11" t="b">
        <v>0</v>
      </c>
      <c r="F10" s="11" t="s">
        <v>1470</v>
      </c>
      <c r="G10" s="11" t="s">
        <v>1107</v>
      </c>
      <c r="H10" s="11" t="s">
        <v>1108</v>
      </c>
      <c r="I10" s="11" t="s">
        <v>1153</v>
      </c>
      <c r="J10" s="11" t="s">
        <v>1464</v>
      </c>
      <c r="K10" s="11" t="str">
        <f t="shared" si="0"/>
        <v>linc-Egfr (Edon)-L6</v>
      </c>
      <c r="L10" s="11" t="s">
        <v>1418</v>
      </c>
      <c r="M10" s="34">
        <v>41758.520833333336</v>
      </c>
      <c r="N10" s="11" t="s">
        <v>1427</v>
      </c>
      <c r="O10" s="35">
        <v>8</v>
      </c>
      <c r="P10" s="11" t="s">
        <v>1465</v>
      </c>
      <c r="Q10" s="11" t="s">
        <v>1421</v>
      </c>
      <c r="R10" s="11" t="s">
        <v>1421</v>
      </c>
      <c r="S10" s="11" t="s">
        <v>1418</v>
      </c>
      <c r="T10" s="11" t="s">
        <v>1421</v>
      </c>
      <c r="U10" s="11" t="s">
        <v>1466</v>
      </c>
      <c r="V10" s="11" t="s">
        <v>1467</v>
      </c>
      <c r="W10" s="10">
        <v>41767</v>
      </c>
      <c r="X10" s="11" t="s">
        <v>1220</v>
      </c>
      <c r="Y10" s="11" t="s">
        <v>1461</v>
      </c>
      <c r="Z10" s="10">
        <v>41767</v>
      </c>
      <c r="AA10" s="11" t="s">
        <v>1220</v>
      </c>
      <c r="AB10" s="36">
        <v>849</v>
      </c>
      <c r="AC10" s="37">
        <v>2.13</v>
      </c>
      <c r="AD10" s="37">
        <v>2.31</v>
      </c>
      <c r="AE10" s="10">
        <v>41768</v>
      </c>
      <c r="AF10" s="108" t="s">
        <v>1126</v>
      </c>
      <c r="AG10" s="11">
        <v>10</v>
      </c>
      <c r="AH10" s="11" t="s">
        <v>1468</v>
      </c>
      <c r="AI10" s="11">
        <v>4</v>
      </c>
      <c r="AJ10" s="17" t="s">
        <v>1134</v>
      </c>
      <c r="AK10" s="10">
        <v>41779</v>
      </c>
      <c r="AL10" s="11" t="s">
        <v>1116</v>
      </c>
      <c r="AM10" s="11" t="s">
        <v>1471</v>
      </c>
      <c r="AN10" s="11" t="s">
        <v>1122</v>
      </c>
      <c r="AO10" s="35">
        <v>10</v>
      </c>
      <c r="AP10" s="10" t="s">
        <v>1322</v>
      </c>
      <c r="AQ10" s="28">
        <v>12</v>
      </c>
      <c r="AR10" s="11" t="s">
        <v>1124</v>
      </c>
      <c r="AS10" s="11" t="s">
        <v>1125</v>
      </c>
      <c r="AT10" s="39">
        <v>1.87</v>
      </c>
      <c r="AU10" s="39">
        <v>2.1</v>
      </c>
      <c r="AV10" s="40">
        <v>25.2</v>
      </c>
      <c r="AW10" s="107" t="s">
        <v>1138</v>
      </c>
      <c r="AX10" s="41">
        <v>91</v>
      </c>
      <c r="AY10" s="43">
        <v>340</v>
      </c>
      <c r="AZ10" s="40">
        <v>19.0046</v>
      </c>
      <c r="BA10" s="40">
        <v>90.061999999999998</v>
      </c>
      <c r="BB10" s="40" t="s">
        <v>1340</v>
      </c>
      <c r="BC10" s="11" t="s">
        <v>1041</v>
      </c>
      <c r="BD10" s="11" t="s">
        <v>883</v>
      </c>
      <c r="BE10" s="11" t="s">
        <v>879</v>
      </c>
    </row>
    <row r="11" spans="1:57" ht="12" customHeight="1">
      <c r="A11" s="11" t="s">
        <v>1472</v>
      </c>
      <c r="B11" s="44" t="s">
        <v>1189</v>
      </c>
      <c r="C11" s="11" t="s">
        <v>1424</v>
      </c>
      <c r="D11" s="11" t="b">
        <v>1</v>
      </c>
      <c r="E11" s="11" t="b">
        <v>0</v>
      </c>
      <c r="F11" s="11" t="s">
        <v>1473</v>
      </c>
      <c r="G11" s="44" t="s">
        <v>1107</v>
      </c>
      <c r="H11" s="11" t="s">
        <v>1108</v>
      </c>
      <c r="I11" s="11" t="s">
        <v>1109</v>
      </c>
      <c r="J11" s="44" t="s">
        <v>1474</v>
      </c>
      <c r="K11" s="44" t="str">
        <f t="shared" si="0"/>
        <v>linc-Egfr (Edon)-L9</v>
      </c>
      <c r="L11" s="11" t="s">
        <v>1418</v>
      </c>
      <c r="M11" s="42">
        <v>41787.5</v>
      </c>
      <c r="N11" s="11" t="s">
        <v>1475</v>
      </c>
      <c r="O11" s="35">
        <v>8</v>
      </c>
      <c r="P11" s="11" t="s">
        <v>1476</v>
      </c>
      <c r="Q11" s="44" t="s">
        <v>1421</v>
      </c>
      <c r="R11" s="44" t="s">
        <v>1421</v>
      </c>
      <c r="S11" s="44" t="s">
        <v>1418</v>
      </c>
      <c r="T11" s="44" t="s">
        <v>1421</v>
      </c>
      <c r="U11" s="44" t="s">
        <v>1477</v>
      </c>
      <c r="V11" s="44"/>
      <c r="W11" s="10">
        <v>41787</v>
      </c>
      <c r="X11" s="11" t="s">
        <v>1116</v>
      </c>
      <c r="Y11" s="11" t="s">
        <v>1478</v>
      </c>
      <c r="Z11" s="10">
        <v>41787</v>
      </c>
      <c r="AA11" s="11" t="s">
        <v>1116</v>
      </c>
      <c r="AB11" s="36">
        <v>1095.4000000000001</v>
      </c>
      <c r="AC11" s="81">
        <v>2.12</v>
      </c>
      <c r="AD11" s="81">
        <v>2.33</v>
      </c>
      <c r="AE11" s="10">
        <v>41787</v>
      </c>
      <c r="AF11" s="107" t="s">
        <v>1126</v>
      </c>
      <c r="AG11" s="11">
        <v>10</v>
      </c>
      <c r="AH11" s="11" t="s">
        <v>1479</v>
      </c>
      <c r="AI11" s="11">
        <v>6</v>
      </c>
      <c r="AJ11" s="17" t="s">
        <v>1134</v>
      </c>
      <c r="AK11" s="10">
        <v>41789</v>
      </c>
      <c r="AL11" s="11" t="s">
        <v>1116</v>
      </c>
      <c r="AM11" s="11" t="s">
        <v>1480</v>
      </c>
      <c r="AN11" s="11" t="s">
        <v>1122</v>
      </c>
      <c r="AO11" s="35">
        <v>10</v>
      </c>
      <c r="AP11" s="38" t="s">
        <v>1148</v>
      </c>
      <c r="AQ11" s="11">
        <v>9</v>
      </c>
      <c r="AR11" s="11" t="s">
        <v>1313</v>
      </c>
      <c r="AS11" s="11" t="s">
        <v>1314</v>
      </c>
      <c r="AT11" s="39">
        <v>2</v>
      </c>
      <c r="AU11" s="11">
        <v>2.46</v>
      </c>
      <c r="AV11" s="11">
        <v>26.7</v>
      </c>
      <c r="AW11" s="107" t="s">
        <v>1138</v>
      </c>
      <c r="AX11" s="41">
        <v>91</v>
      </c>
      <c r="AY11" s="43">
        <v>339</v>
      </c>
      <c r="AZ11" s="40">
        <v>23.059200000000001</v>
      </c>
      <c r="BA11" s="40">
        <v>109.71299999999999</v>
      </c>
      <c r="BB11" s="11" t="s">
        <v>1139</v>
      </c>
      <c r="BC11" s="11" t="s">
        <v>1472</v>
      </c>
      <c r="BD11" s="11" t="s">
        <v>1140</v>
      </c>
      <c r="BE11" s="112" t="s">
        <v>1849</v>
      </c>
    </row>
    <row r="12" spans="1:57" ht="12" customHeight="1">
      <c r="A12" s="11" t="s">
        <v>986</v>
      </c>
      <c r="B12" s="11" t="s">
        <v>1481</v>
      </c>
      <c r="C12" s="11" t="s">
        <v>1424</v>
      </c>
      <c r="D12" s="11" t="b">
        <v>1</v>
      </c>
      <c r="E12" s="11" t="b">
        <v>0</v>
      </c>
      <c r="F12" s="11" t="s">
        <v>1482</v>
      </c>
      <c r="G12" s="11" t="s">
        <v>1107</v>
      </c>
      <c r="H12" s="11" t="s">
        <v>1108</v>
      </c>
      <c r="I12" s="11" t="s">
        <v>1153</v>
      </c>
      <c r="J12" s="11" t="s">
        <v>1483</v>
      </c>
      <c r="K12" s="11" t="str">
        <f t="shared" si="0"/>
        <v>linc-Enc1-L12</v>
      </c>
      <c r="L12" s="11" t="s">
        <v>1418</v>
      </c>
      <c r="M12" s="34">
        <v>41739.583333333336</v>
      </c>
      <c r="N12" s="11" t="s">
        <v>1427</v>
      </c>
      <c r="O12" s="35">
        <v>6</v>
      </c>
      <c r="P12" s="11" t="s">
        <v>1484</v>
      </c>
      <c r="Q12" s="11" t="s">
        <v>1421</v>
      </c>
      <c r="R12" s="11" t="s">
        <v>1421</v>
      </c>
      <c r="S12" s="11" t="s">
        <v>1418</v>
      </c>
      <c r="T12" s="11" t="s">
        <v>1421</v>
      </c>
      <c r="U12" s="11" t="s">
        <v>1485</v>
      </c>
      <c r="V12" s="11" t="s">
        <v>1486</v>
      </c>
      <c r="W12" s="10">
        <v>41752</v>
      </c>
      <c r="X12" s="11" t="s">
        <v>1116</v>
      </c>
      <c r="Y12" s="11" t="s">
        <v>1461</v>
      </c>
      <c r="Z12" s="10">
        <v>41752</v>
      </c>
      <c r="AA12" s="11" t="s">
        <v>1116</v>
      </c>
      <c r="AB12" s="36">
        <v>694.1</v>
      </c>
      <c r="AC12" s="37">
        <v>2.11</v>
      </c>
      <c r="AD12" s="37">
        <v>2.3199999999999998</v>
      </c>
      <c r="AE12" s="10">
        <v>41759</v>
      </c>
      <c r="AF12" s="107" t="s">
        <v>1850</v>
      </c>
      <c r="AG12" s="11">
        <v>9.6999999999999993</v>
      </c>
      <c r="AH12" s="11" t="s">
        <v>1193</v>
      </c>
      <c r="AI12" s="11">
        <v>2</v>
      </c>
      <c r="AJ12" s="11" t="s">
        <v>1120</v>
      </c>
      <c r="AK12" s="10">
        <v>41768</v>
      </c>
      <c r="AL12" s="11" t="s">
        <v>1116</v>
      </c>
      <c r="AM12" s="11" t="s">
        <v>1487</v>
      </c>
      <c r="AN12" s="11" t="s">
        <v>1122</v>
      </c>
      <c r="AO12" s="35">
        <v>10</v>
      </c>
      <c r="AP12" s="10" t="s">
        <v>1156</v>
      </c>
      <c r="AQ12" s="28">
        <v>2</v>
      </c>
      <c r="AR12" s="11" t="s">
        <v>1157</v>
      </c>
      <c r="AS12" s="11" t="s">
        <v>1158</v>
      </c>
      <c r="AT12" s="39">
        <v>1.92</v>
      </c>
      <c r="AU12" s="39">
        <v>2.2599999999999998</v>
      </c>
      <c r="AV12" s="40">
        <v>24.9</v>
      </c>
      <c r="AW12" s="107" t="s">
        <v>1138</v>
      </c>
      <c r="AX12" s="41">
        <v>91</v>
      </c>
      <c r="AY12" s="41">
        <v>342</v>
      </c>
      <c r="AZ12" s="40">
        <v>16.342099999999999</v>
      </c>
      <c r="BA12" s="40">
        <v>76.741</v>
      </c>
      <c r="BB12" s="40" t="s">
        <v>1435</v>
      </c>
      <c r="BC12" s="11" t="s">
        <v>986</v>
      </c>
      <c r="BD12" s="10" t="s">
        <v>455</v>
      </c>
      <c r="BE12" s="11" t="s">
        <v>451</v>
      </c>
    </row>
    <row r="13" spans="1:57" ht="12" customHeight="1">
      <c r="A13" s="11" t="s">
        <v>1004</v>
      </c>
      <c r="B13" s="11" t="s">
        <v>1481</v>
      </c>
      <c r="C13" s="11" t="s">
        <v>1424</v>
      </c>
      <c r="D13" s="11" t="b">
        <v>1</v>
      </c>
      <c r="E13" s="11" t="b">
        <v>0</v>
      </c>
      <c r="F13" s="11" t="s">
        <v>1488</v>
      </c>
      <c r="G13" s="11" t="s">
        <v>1107</v>
      </c>
      <c r="H13" s="11" t="s">
        <v>1108</v>
      </c>
      <c r="I13" s="11" t="s">
        <v>1153</v>
      </c>
      <c r="J13" s="11" t="s">
        <v>1483</v>
      </c>
      <c r="K13" s="11" t="str">
        <f t="shared" si="0"/>
        <v>linc-Enc1-L12</v>
      </c>
      <c r="L13" s="11" t="s">
        <v>1418</v>
      </c>
      <c r="M13" s="34">
        <v>41739.583333333336</v>
      </c>
      <c r="N13" s="11" t="s">
        <v>1427</v>
      </c>
      <c r="O13" s="35">
        <v>6</v>
      </c>
      <c r="P13" s="11" t="s">
        <v>1484</v>
      </c>
      <c r="Q13" s="11" t="s">
        <v>1421</v>
      </c>
      <c r="R13" s="11" t="s">
        <v>1421</v>
      </c>
      <c r="S13" s="11" t="s">
        <v>1418</v>
      </c>
      <c r="T13" s="11" t="s">
        <v>1421</v>
      </c>
      <c r="U13" s="11" t="s">
        <v>1485</v>
      </c>
      <c r="V13" s="11" t="s">
        <v>1486</v>
      </c>
      <c r="W13" s="10">
        <v>41752</v>
      </c>
      <c r="X13" s="11" t="s">
        <v>1116</v>
      </c>
      <c r="Y13" s="11" t="s">
        <v>1461</v>
      </c>
      <c r="Z13" s="10">
        <v>41752</v>
      </c>
      <c r="AA13" s="11" t="s">
        <v>1116</v>
      </c>
      <c r="AB13" s="36">
        <v>1121.3</v>
      </c>
      <c r="AC13" s="37">
        <v>2.11</v>
      </c>
      <c r="AD13" s="37">
        <v>2.36</v>
      </c>
      <c r="AE13" s="10">
        <v>41753</v>
      </c>
      <c r="AF13" s="107" t="s">
        <v>1118</v>
      </c>
      <c r="AG13" s="11">
        <v>9.8000000000000007</v>
      </c>
      <c r="AH13" s="11" t="s">
        <v>1361</v>
      </c>
      <c r="AI13" s="11">
        <v>2</v>
      </c>
      <c r="AJ13" s="11" t="s">
        <v>1120</v>
      </c>
      <c r="AK13" s="10">
        <v>41768</v>
      </c>
      <c r="AL13" s="11" t="s">
        <v>1116</v>
      </c>
      <c r="AM13" s="11" t="s">
        <v>1489</v>
      </c>
      <c r="AN13" s="11" t="s">
        <v>1122</v>
      </c>
      <c r="AO13" s="35">
        <v>10</v>
      </c>
      <c r="AP13" s="10" t="s">
        <v>1490</v>
      </c>
      <c r="AQ13" s="28">
        <v>2</v>
      </c>
      <c r="AR13" s="11" t="s">
        <v>1157</v>
      </c>
      <c r="AS13" s="11" t="s">
        <v>1158</v>
      </c>
      <c r="AT13" s="39">
        <v>2.0099999999999998</v>
      </c>
      <c r="AU13" s="39">
        <v>2.14</v>
      </c>
      <c r="AV13" s="40">
        <v>24.7</v>
      </c>
      <c r="AW13" s="107" t="s">
        <v>1138</v>
      </c>
      <c r="AX13" s="41">
        <v>92</v>
      </c>
      <c r="AY13" s="41">
        <v>342</v>
      </c>
      <c r="AZ13" s="40">
        <v>16.006399999999999</v>
      </c>
      <c r="BA13" s="40">
        <v>75.304000000000002</v>
      </c>
      <c r="BB13" s="40" t="s">
        <v>1438</v>
      </c>
      <c r="BC13" s="11" t="s">
        <v>1004</v>
      </c>
      <c r="BD13" s="11" t="s">
        <v>534</v>
      </c>
      <c r="BE13" s="11" t="s">
        <v>530</v>
      </c>
    </row>
    <row r="14" spans="1:57" ht="12" customHeight="1">
      <c r="A14" s="45" t="s">
        <v>1000</v>
      </c>
      <c r="B14" s="45" t="s">
        <v>1481</v>
      </c>
      <c r="C14" s="45" t="s">
        <v>1491</v>
      </c>
      <c r="D14" s="45" t="b">
        <v>0</v>
      </c>
      <c r="E14" s="45" t="b">
        <v>0</v>
      </c>
      <c r="F14" s="45" t="s">
        <v>1854</v>
      </c>
      <c r="G14" s="45" t="s">
        <v>1107</v>
      </c>
      <c r="H14" s="45" t="s">
        <v>1108</v>
      </c>
      <c r="I14" s="45" t="s">
        <v>1153</v>
      </c>
      <c r="J14" s="45" t="s">
        <v>1492</v>
      </c>
      <c r="K14" s="45" t="str">
        <f t="shared" si="0"/>
        <v>linc-Enc1-L15</v>
      </c>
      <c r="L14" s="45" t="s">
        <v>1493</v>
      </c>
      <c r="M14" s="46">
        <v>41747.604166666664</v>
      </c>
      <c r="N14" s="45" t="s">
        <v>1494</v>
      </c>
      <c r="O14" s="47">
        <v>4</v>
      </c>
      <c r="P14" s="45" t="s">
        <v>1495</v>
      </c>
      <c r="Q14" s="45" t="s">
        <v>1421</v>
      </c>
      <c r="R14" s="45" t="s">
        <v>1421</v>
      </c>
      <c r="S14" s="45" t="s">
        <v>1493</v>
      </c>
      <c r="T14" s="45" t="s">
        <v>1421</v>
      </c>
      <c r="U14" s="45" t="s">
        <v>1496</v>
      </c>
      <c r="V14" s="45" t="s">
        <v>1497</v>
      </c>
      <c r="W14" s="48">
        <v>41753</v>
      </c>
      <c r="X14" s="45" t="s">
        <v>1220</v>
      </c>
      <c r="Y14" s="45" t="s">
        <v>1498</v>
      </c>
      <c r="Z14" s="29" t="s">
        <v>1849</v>
      </c>
      <c r="AA14" s="45" t="s">
        <v>1220</v>
      </c>
      <c r="AB14" s="49">
        <v>947</v>
      </c>
      <c r="AC14" s="50">
        <v>2.14</v>
      </c>
      <c r="AD14" s="50">
        <v>2.16</v>
      </c>
      <c r="AE14" s="48">
        <v>41759</v>
      </c>
      <c r="AF14" s="109" t="str">
        <f>"1:5"</f>
        <v>1:5</v>
      </c>
      <c r="AG14" s="45">
        <v>10</v>
      </c>
      <c r="AH14" s="45" t="s">
        <v>1500</v>
      </c>
      <c r="AI14" s="45">
        <v>2</v>
      </c>
      <c r="AJ14" s="45" t="s">
        <v>1120</v>
      </c>
      <c r="AK14" s="48">
        <v>41768</v>
      </c>
      <c r="AL14" s="51" t="s">
        <v>1116</v>
      </c>
      <c r="AM14" s="45" t="s">
        <v>1851</v>
      </c>
      <c r="AN14" s="45" t="s">
        <v>1122</v>
      </c>
      <c r="AO14" s="47">
        <v>10</v>
      </c>
      <c r="AP14" s="48" t="s">
        <v>1288</v>
      </c>
      <c r="AQ14" s="82">
        <v>12</v>
      </c>
      <c r="AR14" s="45" t="s">
        <v>1124</v>
      </c>
      <c r="AS14" s="45" t="s">
        <v>1125</v>
      </c>
      <c r="AT14" s="52">
        <v>1.93</v>
      </c>
      <c r="AU14" s="52">
        <v>2.02</v>
      </c>
      <c r="AV14" s="53">
        <v>22.8</v>
      </c>
      <c r="AW14" s="111" t="s">
        <v>1138</v>
      </c>
      <c r="AX14" s="54">
        <v>92</v>
      </c>
      <c r="AY14" s="54">
        <v>342</v>
      </c>
      <c r="AZ14" s="53">
        <v>13.212</v>
      </c>
      <c r="BA14" s="53">
        <v>62.264000000000003</v>
      </c>
      <c r="BB14" s="53" t="s">
        <v>1438</v>
      </c>
      <c r="BC14" s="45" t="s">
        <v>1000</v>
      </c>
      <c r="BD14" s="45" t="s">
        <v>533</v>
      </c>
      <c r="BE14" s="45" t="s">
        <v>529</v>
      </c>
    </row>
    <row r="15" spans="1:57" ht="12" customHeight="1">
      <c r="A15" s="11" t="s">
        <v>1501</v>
      </c>
      <c r="B15" s="11" t="s">
        <v>1481</v>
      </c>
      <c r="C15" s="11" t="s">
        <v>1424</v>
      </c>
      <c r="D15" s="11" t="b">
        <v>1</v>
      </c>
      <c r="E15" s="11" t="b">
        <v>0</v>
      </c>
      <c r="F15" s="11" t="s">
        <v>1502</v>
      </c>
      <c r="G15" s="11" t="s">
        <v>1107</v>
      </c>
      <c r="H15" s="11" t="s">
        <v>1108</v>
      </c>
      <c r="I15" s="11" t="s">
        <v>1109</v>
      </c>
      <c r="J15" s="11" t="s">
        <v>1503</v>
      </c>
      <c r="K15" s="11" t="str">
        <f t="shared" si="0"/>
        <v>linc-Enc1-L17</v>
      </c>
      <c r="L15" s="11" t="s">
        <v>1418</v>
      </c>
      <c r="M15" s="34">
        <v>41765.520833333336</v>
      </c>
      <c r="N15" s="11" t="s">
        <v>1419</v>
      </c>
      <c r="O15" s="11">
        <v>6</v>
      </c>
      <c r="P15" s="11" t="s">
        <v>1504</v>
      </c>
      <c r="Q15" s="11" t="s">
        <v>1421</v>
      </c>
      <c r="R15" s="11" t="s">
        <v>1421</v>
      </c>
      <c r="S15" s="11" t="s">
        <v>1418</v>
      </c>
      <c r="T15" s="11" t="s">
        <v>1421</v>
      </c>
      <c r="U15" s="11" t="s">
        <v>1505</v>
      </c>
      <c r="V15" s="11" t="s">
        <v>1506</v>
      </c>
      <c r="W15" s="10">
        <v>41786</v>
      </c>
      <c r="X15" s="11" t="s">
        <v>1116</v>
      </c>
      <c r="Y15" s="11" t="s">
        <v>1478</v>
      </c>
      <c r="Z15" s="10">
        <v>41786</v>
      </c>
      <c r="AA15" s="11" t="s">
        <v>1116</v>
      </c>
      <c r="AB15" s="36">
        <v>1120.5</v>
      </c>
      <c r="AC15" s="37">
        <v>2.1</v>
      </c>
      <c r="AD15" s="37">
        <v>2.2999999999999998</v>
      </c>
      <c r="AE15" s="10">
        <v>41786</v>
      </c>
      <c r="AF15" s="107" t="s">
        <v>1126</v>
      </c>
      <c r="AG15" s="11">
        <v>10</v>
      </c>
      <c r="AH15" s="11" t="s">
        <v>1133</v>
      </c>
      <c r="AI15" s="11">
        <v>6</v>
      </c>
      <c r="AJ15" s="17" t="s">
        <v>1134</v>
      </c>
      <c r="AK15" s="10">
        <v>41789</v>
      </c>
      <c r="AL15" s="11" t="s">
        <v>1116</v>
      </c>
      <c r="AM15" s="11" t="s">
        <v>1507</v>
      </c>
      <c r="AN15" s="11" t="s">
        <v>1122</v>
      </c>
      <c r="AO15" s="35">
        <v>10</v>
      </c>
      <c r="AP15" s="38" t="s">
        <v>1171</v>
      </c>
      <c r="AQ15" s="35">
        <v>16</v>
      </c>
      <c r="AR15" s="11" t="s">
        <v>1244</v>
      </c>
      <c r="AS15" s="11" t="s">
        <v>1245</v>
      </c>
      <c r="AT15" s="39">
        <v>1.95</v>
      </c>
      <c r="AU15" s="11">
        <v>2.5299999999999998</v>
      </c>
      <c r="AV15" s="11">
        <v>23.5</v>
      </c>
      <c r="AW15" s="107" t="s">
        <v>1138</v>
      </c>
      <c r="AX15" s="41">
        <v>90</v>
      </c>
      <c r="AY15" s="43">
        <v>339</v>
      </c>
      <c r="AZ15" s="40">
        <v>19.9572</v>
      </c>
      <c r="BA15" s="40">
        <v>94.828000000000003</v>
      </c>
      <c r="BB15" s="11" t="s">
        <v>1139</v>
      </c>
      <c r="BC15" s="11" t="s">
        <v>1501</v>
      </c>
      <c r="BD15" s="11" t="s">
        <v>1140</v>
      </c>
      <c r="BE15" s="112" t="s">
        <v>1849</v>
      </c>
    </row>
    <row r="16" spans="1:57" ht="12" customHeight="1">
      <c r="A16" s="11" t="s">
        <v>985</v>
      </c>
      <c r="B16" s="11" t="s">
        <v>1225</v>
      </c>
      <c r="C16" s="11" t="s">
        <v>1424</v>
      </c>
      <c r="D16" s="11" t="b">
        <v>1</v>
      </c>
      <c r="E16" s="11" t="b">
        <v>0</v>
      </c>
      <c r="F16" s="11" t="s">
        <v>1508</v>
      </c>
      <c r="G16" s="11" t="s">
        <v>1107</v>
      </c>
      <c r="H16" s="11" t="s">
        <v>1108</v>
      </c>
      <c r="I16" s="11" t="s">
        <v>1153</v>
      </c>
      <c r="J16" s="11" t="s">
        <v>1509</v>
      </c>
      <c r="K16" s="11" t="str">
        <f t="shared" si="0"/>
        <v>linc-Evi1 (Manr)-L19</v>
      </c>
      <c r="L16" s="11" t="s">
        <v>1418</v>
      </c>
      <c r="M16" s="34">
        <v>41740.458333333336</v>
      </c>
      <c r="N16" s="11" t="s">
        <v>1441</v>
      </c>
      <c r="O16" s="35">
        <v>8</v>
      </c>
      <c r="P16" s="11" t="s">
        <v>1510</v>
      </c>
      <c r="Q16" s="11" t="s">
        <v>1421</v>
      </c>
      <c r="R16" s="11" t="s">
        <v>1511</v>
      </c>
      <c r="S16" s="11" t="s">
        <v>1418</v>
      </c>
      <c r="T16" s="11" t="s">
        <v>1421</v>
      </c>
      <c r="U16" s="11" t="s">
        <v>1512</v>
      </c>
      <c r="V16" s="11" t="s">
        <v>1513</v>
      </c>
      <c r="W16" s="10">
        <v>41752</v>
      </c>
      <c r="X16" s="11" t="s">
        <v>1116</v>
      </c>
      <c r="Y16" s="11" t="s">
        <v>1498</v>
      </c>
      <c r="Z16" s="10">
        <v>41752</v>
      </c>
      <c r="AA16" s="11" t="s">
        <v>1116</v>
      </c>
      <c r="AB16" s="36">
        <v>841.7</v>
      </c>
      <c r="AC16" s="37">
        <v>2.12</v>
      </c>
      <c r="AD16" s="37">
        <v>2.2400000000000002</v>
      </c>
      <c r="AE16" s="10">
        <v>41753</v>
      </c>
      <c r="AF16" s="107" t="s">
        <v>1432</v>
      </c>
      <c r="AG16" s="11">
        <v>9.6</v>
      </c>
      <c r="AH16" s="11" t="s">
        <v>1361</v>
      </c>
      <c r="AI16" s="11">
        <v>1</v>
      </c>
      <c r="AJ16" s="11" t="s">
        <v>1120</v>
      </c>
      <c r="AK16" s="10">
        <v>41764</v>
      </c>
      <c r="AL16" s="11" t="s">
        <v>1116</v>
      </c>
      <c r="AM16" s="11" t="s">
        <v>1514</v>
      </c>
      <c r="AN16" s="11" t="s">
        <v>1122</v>
      </c>
      <c r="AO16" s="35">
        <v>10</v>
      </c>
      <c r="AP16" s="10" t="s">
        <v>1359</v>
      </c>
      <c r="AQ16" s="28">
        <v>23</v>
      </c>
      <c r="AR16" s="11" t="s">
        <v>1196</v>
      </c>
      <c r="AS16" s="11" t="s">
        <v>1197</v>
      </c>
      <c r="AT16" s="39">
        <v>2.13</v>
      </c>
      <c r="AU16" s="39">
        <v>2.84</v>
      </c>
      <c r="AV16" s="40">
        <v>27.3</v>
      </c>
      <c r="AW16" s="107" t="s">
        <v>1126</v>
      </c>
      <c r="AX16" s="41">
        <v>90</v>
      </c>
      <c r="AY16" s="41">
        <v>348</v>
      </c>
      <c r="AZ16" s="40">
        <v>16.296600000000002</v>
      </c>
      <c r="BA16" s="40">
        <v>75.337500000000006</v>
      </c>
      <c r="BB16" s="40" t="s">
        <v>1515</v>
      </c>
      <c r="BC16" s="11" t="s">
        <v>985</v>
      </c>
      <c r="BD16" s="11" t="s">
        <v>141</v>
      </c>
      <c r="BE16" s="11" t="s">
        <v>140</v>
      </c>
    </row>
    <row r="17" spans="1:57">
      <c r="A17" s="11" t="s">
        <v>1006</v>
      </c>
      <c r="B17" s="11" t="s">
        <v>1225</v>
      </c>
      <c r="C17" s="11" t="s">
        <v>1424</v>
      </c>
      <c r="D17" s="11" t="b">
        <v>1</v>
      </c>
      <c r="E17" s="11" t="b">
        <v>0</v>
      </c>
      <c r="F17" s="11" t="s">
        <v>1516</v>
      </c>
      <c r="G17" s="11" t="s">
        <v>1107</v>
      </c>
      <c r="H17" s="11" t="s">
        <v>1108</v>
      </c>
      <c r="I17" s="11" t="s">
        <v>1153</v>
      </c>
      <c r="J17" s="11" t="s">
        <v>1517</v>
      </c>
      <c r="K17" s="11" t="str">
        <f t="shared" si="0"/>
        <v>linc-Evi1 (Manr)-L20</v>
      </c>
      <c r="L17" s="11" t="s">
        <v>1418</v>
      </c>
      <c r="M17" s="34">
        <v>41746.5</v>
      </c>
      <c r="N17" s="11" t="s">
        <v>1518</v>
      </c>
      <c r="O17" s="35">
        <v>8</v>
      </c>
      <c r="P17" s="11" t="s">
        <v>1519</v>
      </c>
      <c r="Q17" s="11" t="s">
        <v>1421</v>
      </c>
      <c r="R17" s="11" t="s">
        <v>1421</v>
      </c>
      <c r="S17" s="11" t="s">
        <v>1418</v>
      </c>
      <c r="T17" s="11" t="s">
        <v>1421</v>
      </c>
      <c r="U17" s="11" t="s">
        <v>1520</v>
      </c>
      <c r="V17" s="11" t="s">
        <v>1521</v>
      </c>
      <c r="W17" s="10">
        <v>41753</v>
      </c>
      <c r="X17" s="11" t="s">
        <v>1220</v>
      </c>
      <c r="Y17" s="11" t="s">
        <v>1498</v>
      </c>
      <c r="Z17" s="29" t="s">
        <v>1849</v>
      </c>
      <c r="AA17" s="11" t="s">
        <v>1220</v>
      </c>
      <c r="AB17" s="36">
        <v>709</v>
      </c>
      <c r="AC17" s="37">
        <v>2.15</v>
      </c>
      <c r="AD17" s="37">
        <v>2.31</v>
      </c>
      <c r="AE17" s="10">
        <v>41759</v>
      </c>
      <c r="AF17" s="108" t="str">
        <f>"1:5"</f>
        <v>1:5</v>
      </c>
      <c r="AG17" s="11">
        <v>10</v>
      </c>
      <c r="AH17" s="11" t="s">
        <v>1500</v>
      </c>
      <c r="AI17" s="11">
        <v>2</v>
      </c>
      <c r="AJ17" s="17" t="s">
        <v>1120</v>
      </c>
      <c r="AK17" s="10">
        <v>41768</v>
      </c>
      <c r="AL17" s="11" t="s">
        <v>1116</v>
      </c>
      <c r="AM17" s="11" t="s">
        <v>1522</v>
      </c>
      <c r="AN17" s="11" t="s">
        <v>1122</v>
      </c>
      <c r="AO17" s="35">
        <v>10</v>
      </c>
      <c r="AP17" s="10" t="s">
        <v>1523</v>
      </c>
      <c r="AQ17" s="28">
        <v>7</v>
      </c>
      <c r="AR17" s="11" t="s">
        <v>1136</v>
      </c>
      <c r="AS17" s="11" t="s">
        <v>1137</v>
      </c>
      <c r="AT17" s="39">
        <v>2.02</v>
      </c>
      <c r="AU17" s="39">
        <v>2.2200000000000002</v>
      </c>
      <c r="AV17" s="40">
        <v>22.5</v>
      </c>
      <c r="AW17" s="107" t="s">
        <v>1138</v>
      </c>
      <c r="AX17" s="41">
        <v>93</v>
      </c>
      <c r="AY17" s="41">
        <v>341</v>
      </c>
      <c r="AZ17" s="40">
        <v>15.9474</v>
      </c>
      <c r="BA17" s="40">
        <v>75.201999999999998</v>
      </c>
      <c r="BB17" s="40" t="s">
        <v>1524</v>
      </c>
      <c r="BC17" s="11" t="s">
        <v>1006</v>
      </c>
      <c r="BD17" s="11" t="s">
        <v>534</v>
      </c>
      <c r="BE17" s="11" t="s">
        <v>530</v>
      </c>
    </row>
    <row r="18" spans="1:57">
      <c r="A18" s="11" t="s">
        <v>1022</v>
      </c>
      <c r="B18" s="11" t="s">
        <v>1225</v>
      </c>
      <c r="C18" s="11" t="s">
        <v>1424</v>
      </c>
      <c r="D18" s="11" t="b">
        <v>1</v>
      </c>
      <c r="E18" s="11" t="b">
        <v>0</v>
      </c>
      <c r="F18" s="11" t="s">
        <v>1525</v>
      </c>
      <c r="G18" s="11" t="s">
        <v>1107</v>
      </c>
      <c r="H18" s="11" t="s">
        <v>1108</v>
      </c>
      <c r="I18" s="11" t="s">
        <v>1109</v>
      </c>
      <c r="J18" s="11" t="s">
        <v>1526</v>
      </c>
      <c r="K18" s="11" t="str">
        <f t="shared" si="0"/>
        <v>linc-Evi1 (Manr)-L23</v>
      </c>
      <c r="L18" s="11" t="s">
        <v>1418</v>
      </c>
      <c r="M18" s="34">
        <v>41754.479166666664</v>
      </c>
      <c r="N18" s="11" t="s">
        <v>1527</v>
      </c>
      <c r="O18" s="35">
        <v>5</v>
      </c>
      <c r="P18" s="11" t="s">
        <v>1528</v>
      </c>
      <c r="Q18" s="11" t="s">
        <v>1421</v>
      </c>
      <c r="R18" s="11" t="s">
        <v>1421</v>
      </c>
      <c r="S18" s="11" t="s">
        <v>1418</v>
      </c>
      <c r="T18" s="11" t="s">
        <v>1421</v>
      </c>
      <c r="U18" s="11" t="s">
        <v>1529</v>
      </c>
      <c r="V18" s="11" t="s">
        <v>1530</v>
      </c>
      <c r="W18" s="10">
        <v>41767</v>
      </c>
      <c r="X18" s="11" t="s">
        <v>1220</v>
      </c>
      <c r="Y18" s="11" t="s">
        <v>1461</v>
      </c>
      <c r="Z18" s="10">
        <v>41767</v>
      </c>
      <c r="AA18" s="11" t="s">
        <v>1220</v>
      </c>
      <c r="AB18" s="36">
        <v>1209</v>
      </c>
      <c r="AC18" s="37">
        <v>2.13</v>
      </c>
      <c r="AD18" s="37">
        <v>2.37</v>
      </c>
      <c r="AE18" s="10">
        <v>41768</v>
      </c>
      <c r="AF18" s="108" t="s">
        <v>1126</v>
      </c>
      <c r="AG18" s="11">
        <v>10</v>
      </c>
      <c r="AH18" s="11" t="s">
        <v>1468</v>
      </c>
      <c r="AI18" s="11">
        <v>3</v>
      </c>
      <c r="AJ18" s="17" t="s">
        <v>1120</v>
      </c>
      <c r="AK18" s="10">
        <v>41772</v>
      </c>
      <c r="AL18" s="11" t="s">
        <v>1116</v>
      </c>
      <c r="AM18" s="11" t="s">
        <v>1531</v>
      </c>
      <c r="AN18" s="11" t="s">
        <v>1122</v>
      </c>
      <c r="AO18" s="35">
        <v>10</v>
      </c>
      <c r="AP18" s="10" t="s">
        <v>1490</v>
      </c>
      <c r="AQ18" s="28">
        <v>1</v>
      </c>
      <c r="AR18" s="11" t="s">
        <v>1180</v>
      </c>
      <c r="AS18" s="11" t="s">
        <v>1181</v>
      </c>
      <c r="AT18" s="39">
        <v>1.8</v>
      </c>
      <c r="AU18" s="39">
        <v>2.12</v>
      </c>
      <c r="AV18" s="40">
        <v>17.5</v>
      </c>
      <c r="AW18" s="107" t="s">
        <v>1138</v>
      </c>
      <c r="AX18" s="41">
        <v>93</v>
      </c>
      <c r="AY18" s="43">
        <v>343</v>
      </c>
      <c r="AZ18" s="40">
        <v>12.1045</v>
      </c>
      <c r="BA18" s="40">
        <v>56.908000000000001</v>
      </c>
      <c r="BB18" s="40" t="s">
        <v>1309</v>
      </c>
      <c r="BC18" s="11" t="s">
        <v>1022</v>
      </c>
      <c r="BD18" s="11" t="s">
        <v>730</v>
      </c>
      <c r="BE18" s="11" t="s">
        <v>726</v>
      </c>
    </row>
    <row r="19" spans="1:57">
      <c r="A19" s="11" t="s">
        <v>988</v>
      </c>
      <c r="B19" s="55" t="s">
        <v>1240</v>
      </c>
      <c r="C19" s="11" t="s">
        <v>1424</v>
      </c>
      <c r="D19" s="11" t="b">
        <v>1</v>
      </c>
      <c r="E19" s="11" t="b">
        <v>0</v>
      </c>
      <c r="F19" s="55" t="s">
        <v>1532</v>
      </c>
      <c r="G19" s="11" t="s">
        <v>1107</v>
      </c>
      <c r="H19" s="55" t="s">
        <v>1108</v>
      </c>
      <c r="I19" s="55" t="s">
        <v>1153</v>
      </c>
      <c r="J19" s="55" t="s">
        <v>1446</v>
      </c>
      <c r="K19" s="55" t="str">
        <f t="shared" si="0"/>
        <v>linc-HoxA1 (Haunt)-L1</v>
      </c>
      <c r="L19" s="11" t="s">
        <v>1418</v>
      </c>
      <c r="M19" s="34">
        <v>41751.604166666664</v>
      </c>
      <c r="N19" s="11" t="s">
        <v>1458</v>
      </c>
      <c r="O19" s="35">
        <v>7</v>
      </c>
      <c r="P19" s="11" t="s">
        <v>1533</v>
      </c>
      <c r="Q19" s="11" t="s">
        <v>1421</v>
      </c>
      <c r="R19" s="11" t="s">
        <v>1421</v>
      </c>
      <c r="S19" s="11" t="s">
        <v>1418</v>
      </c>
      <c r="T19" s="11" t="s">
        <v>1421</v>
      </c>
      <c r="U19" s="11" t="s">
        <v>1534</v>
      </c>
      <c r="V19" s="11" t="s">
        <v>1535</v>
      </c>
      <c r="W19" s="10">
        <v>41753</v>
      </c>
      <c r="X19" s="11" t="s">
        <v>1220</v>
      </c>
      <c r="Y19" s="11" t="s">
        <v>1498</v>
      </c>
      <c r="Z19" s="29" t="s">
        <v>1849</v>
      </c>
      <c r="AA19" s="11" t="s">
        <v>1220</v>
      </c>
      <c r="AB19" s="36">
        <v>1263</v>
      </c>
      <c r="AC19" s="37">
        <v>2.14</v>
      </c>
      <c r="AD19" s="37">
        <v>2.2799999999999998</v>
      </c>
      <c r="AE19" s="10">
        <v>41759</v>
      </c>
      <c r="AF19" s="108" t="str">
        <f>"1:5"</f>
        <v>1:5</v>
      </c>
      <c r="AG19" s="11">
        <v>10</v>
      </c>
      <c r="AH19" s="11" t="s">
        <v>1536</v>
      </c>
      <c r="AI19" s="11">
        <v>2</v>
      </c>
      <c r="AJ19" s="17" t="s">
        <v>1120</v>
      </c>
      <c r="AK19" s="10">
        <v>41768</v>
      </c>
      <c r="AL19" s="55" t="s">
        <v>1116</v>
      </c>
      <c r="AM19" s="55" t="s">
        <v>1537</v>
      </c>
      <c r="AN19" s="11" t="s">
        <v>1122</v>
      </c>
      <c r="AO19" s="35">
        <v>10</v>
      </c>
      <c r="AP19" s="10" t="s">
        <v>1123</v>
      </c>
      <c r="AQ19" s="28">
        <v>7</v>
      </c>
      <c r="AR19" s="11" t="s">
        <v>1136</v>
      </c>
      <c r="AS19" s="11" t="s">
        <v>1137</v>
      </c>
      <c r="AT19" s="39">
        <v>2.0499999999999998</v>
      </c>
      <c r="AU19" s="39">
        <v>2.23</v>
      </c>
      <c r="AV19" s="40">
        <v>25.8</v>
      </c>
      <c r="AW19" s="107" t="s">
        <v>1138</v>
      </c>
      <c r="AX19" s="41">
        <v>92</v>
      </c>
      <c r="AY19" s="41">
        <v>341</v>
      </c>
      <c r="AZ19" s="40">
        <v>18.1083</v>
      </c>
      <c r="BA19" s="40">
        <v>85.463999999999999</v>
      </c>
      <c r="BB19" s="40" t="s">
        <v>1435</v>
      </c>
      <c r="BC19" s="11" t="s">
        <v>988</v>
      </c>
      <c r="BD19" s="10" t="s">
        <v>455</v>
      </c>
      <c r="BE19" s="55" t="s">
        <v>451</v>
      </c>
    </row>
    <row r="20" spans="1:57">
      <c r="A20" s="11" t="s">
        <v>1001</v>
      </c>
      <c r="B20" s="11" t="s">
        <v>1240</v>
      </c>
      <c r="C20" s="11" t="s">
        <v>1424</v>
      </c>
      <c r="D20" s="11" t="b">
        <v>1</v>
      </c>
      <c r="E20" s="11" t="b">
        <v>0</v>
      </c>
      <c r="F20" s="11" t="s">
        <v>1538</v>
      </c>
      <c r="G20" s="11" t="s">
        <v>1107</v>
      </c>
      <c r="H20" s="11" t="s">
        <v>1108</v>
      </c>
      <c r="I20" s="11" t="s">
        <v>1109</v>
      </c>
      <c r="J20" s="11" t="s">
        <v>1457</v>
      </c>
      <c r="K20" s="11" t="str">
        <f t="shared" si="0"/>
        <v>linc-HoxA1 (Haunt)-L2</v>
      </c>
      <c r="L20" s="11" t="s">
        <v>1418</v>
      </c>
      <c r="M20" s="34">
        <v>41754.5625</v>
      </c>
      <c r="N20" s="11" t="s">
        <v>1427</v>
      </c>
      <c r="O20" s="35">
        <v>9</v>
      </c>
      <c r="P20" s="11" t="s">
        <v>1539</v>
      </c>
      <c r="Q20" s="11" t="s">
        <v>1421</v>
      </c>
      <c r="R20" s="11" t="s">
        <v>1421</v>
      </c>
      <c r="S20" s="11" t="s">
        <v>1418</v>
      </c>
      <c r="T20" s="11" t="s">
        <v>1421</v>
      </c>
      <c r="U20" s="11" t="s">
        <v>1540</v>
      </c>
      <c r="V20" s="11" t="s">
        <v>1541</v>
      </c>
      <c r="W20" s="10">
        <v>41761</v>
      </c>
      <c r="X20" s="11" t="s">
        <v>1116</v>
      </c>
      <c r="Y20" s="11" t="s">
        <v>1431</v>
      </c>
      <c r="Z20" s="10">
        <v>41761</v>
      </c>
      <c r="AA20" s="11" t="s">
        <v>1116</v>
      </c>
      <c r="AB20" s="36">
        <v>977.8</v>
      </c>
      <c r="AC20" s="37">
        <v>2.11</v>
      </c>
      <c r="AD20" s="37">
        <v>2.2999999999999998</v>
      </c>
      <c r="AE20" s="10">
        <v>41763</v>
      </c>
      <c r="AF20" s="107" t="s">
        <v>1146</v>
      </c>
      <c r="AG20" s="11">
        <v>10</v>
      </c>
      <c r="AH20" s="11" t="s">
        <v>1433</v>
      </c>
      <c r="AI20" s="11">
        <v>2</v>
      </c>
      <c r="AJ20" s="17" t="s">
        <v>1120</v>
      </c>
      <c r="AK20" s="10">
        <v>41768</v>
      </c>
      <c r="AL20" s="11" t="s">
        <v>1116</v>
      </c>
      <c r="AM20" s="11" t="s">
        <v>1542</v>
      </c>
      <c r="AN20" s="11" t="s">
        <v>1122</v>
      </c>
      <c r="AO20" s="35">
        <v>10</v>
      </c>
      <c r="AP20" s="10" t="s">
        <v>1305</v>
      </c>
      <c r="AQ20" s="28">
        <v>13</v>
      </c>
      <c r="AR20" s="11" t="s">
        <v>1149</v>
      </c>
      <c r="AS20" s="11" t="s">
        <v>1150</v>
      </c>
      <c r="AT20" s="39">
        <v>1.99</v>
      </c>
      <c r="AU20" s="39">
        <v>2.08</v>
      </c>
      <c r="AV20" s="40">
        <v>23</v>
      </c>
      <c r="AW20" s="107" t="s">
        <v>1138</v>
      </c>
      <c r="AX20" s="41">
        <v>91</v>
      </c>
      <c r="AY20" s="41">
        <v>347</v>
      </c>
      <c r="AZ20" s="40">
        <v>13.844200000000001</v>
      </c>
      <c r="BA20" s="40">
        <v>64.251999999999995</v>
      </c>
      <c r="BB20" s="40" t="s">
        <v>1438</v>
      </c>
      <c r="BC20" s="11" t="s">
        <v>1001</v>
      </c>
      <c r="BD20" s="10" t="s">
        <v>533</v>
      </c>
      <c r="BE20" s="11" t="s">
        <v>529</v>
      </c>
    </row>
    <row r="21" spans="1:57">
      <c r="A21" s="11" t="s">
        <v>993</v>
      </c>
      <c r="B21" s="11" t="s">
        <v>1240</v>
      </c>
      <c r="C21" s="11" t="s">
        <v>1424</v>
      </c>
      <c r="D21" s="11" t="b">
        <v>1</v>
      </c>
      <c r="E21" s="11" t="b">
        <v>0</v>
      </c>
      <c r="F21" s="11" t="s">
        <v>1543</v>
      </c>
      <c r="G21" s="11" t="s">
        <v>1107</v>
      </c>
      <c r="H21" s="11" t="s">
        <v>1108</v>
      </c>
      <c r="I21" s="11" t="s">
        <v>1109</v>
      </c>
      <c r="J21" s="11" t="s">
        <v>1457</v>
      </c>
      <c r="K21" s="11" t="str">
        <f t="shared" si="0"/>
        <v>linc-HoxA1 (Haunt)-L2</v>
      </c>
      <c r="L21" s="11" t="s">
        <v>1418</v>
      </c>
      <c r="M21" s="34">
        <v>41754.5625</v>
      </c>
      <c r="N21" s="11" t="s">
        <v>1427</v>
      </c>
      <c r="O21" s="35">
        <v>9</v>
      </c>
      <c r="P21" s="11" t="s">
        <v>1539</v>
      </c>
      <c r="Q21" s="11" t="s">
        <v>1421</v>
      </c>
      <c r="R21" s="11" t="s">
        <v>1421</v>
      </c>
      <c r="S21" s="11" t="s">
        <v>1418</v>
      </c>
      <c r="T21" s="11" t="s">
        <v>1421</v>
      </c>
      <c r="U21" s="11" t="s">
        <v>1540</v>
      </c>
      <c r="V21" s="11" t="s">
        <v>1541</v>
      </c>
      <c r="W21" s="10">
        <v>41761</v>
      </c>
      <c r="X21" s="11" t="s">
        <v>1116</v>
      </c>
      <c r="Y21" s="11" t="s">
        <v>1431</v>
      </c>
      <c r="Z21" s="10">
        <v>41761</v>
      </c>
      <c r="AA21" s="11" t="s">
        <v>1116</v>
      </c>
      <c r="AB21" s="36">
        <v>845.3</v>
      </c>
      <c r="AC21" s="37">
        <v>2.13</v>
      </c>
      <c r="AD21" s="37">
        <v>2.31</v>
      </c>
      <c r="AE21" s="10">
        <v>41763</v>
      </c>
      <c r="AF21" s="107" t="s">
        <v>1146</v>
      </c>
      <c r="AG21" s="11">
        <v>10</v>
      </c>
      <c r="AH21" s="11" t="s">
        <v>1433</v>
      </c>
      <c r="AI21" s="11">
        <v>2</v>
      </c>
      <c r="AJ21" s="17" t="s">
        <v>1120</v>
      </c>
      <c r="AK21" s="10">
        <v>41768</v>
      </c>
      <c r="AL21" s="11" t="s">
        <v>1116</v>
      </c>
      <c r="AM21" s="11" t="s">
        <v>1544</v>
      </c>
      <c r="AN21" s="11" t="s">
        <v>1122</v>
      </c>
      <c r="AO21" s="35">
        <v>10</v>
      </c>
      <c r="AP21" s="10" t="s">
        <v>1249</v>
      </c>
      <c r="AQ21" s="28">
        <v>8</v>
      </c>
      <c r="AR21" s="11" t="s">
        <v>1204</v>
      </c>
      <c r="AS21" s="11" t="s">
        <v>1205</v>
      </c>
      <c r="AT21" s="39">
        <v>2.02</v>
      </c>
      <c r="AU21" s="39">
        <v>2.29</v>
      </c>
      <c r="AV21" s="40">
        <v>24.5</v>
      </c>
      <c r="AW21" s="107" t="s">
        <v>1138</v>
      </c>
      <c r="AX21" s="41">
        <v>91</v>
      </c>
      <c r="AY21" s="41">
        <v>345</v>
      </c>
      <c r="AZ21" s="40">
        <v>16.062100000000001</v>
      </c>
      <c r="BA21" s="40">
        <v>75.052000000000007</v>
      </c>
      <c r="BB21" s="40" t="s">
        <v>1435</v>
      </c>
      <c r="BC21" s="11" t="s">
        <v>993</v>
      </c>
      <c r="BD21" s="10" t="s">
        <v>456</v>
      </c>
      <c r="BE21" s="11" t="s">
        <v>452</v>
      </c>
    </row>
    <row r="22" spans="1:57">
      <c r="A22" s="56" t="s">
        <v>1003</v>
      </c>
      <c r="B22" s="56" t="s">
        <v>1256</v>
      </c>
      <c r="C22" s="56" t="s">
        <v>1545</v>
      </c>
      <c r="D22" s="56" t="b">
        <v>1</v>
      </c>
      <c r="E22" s="56" t="b">
        <v>0</v>
      </c>
      <c r="F22" s="56" t="s">
        <v>1546</v>
      </c>
      <c r="G22" s="56" t="s">
        <v>1107</v>
      </c>
      <c r="H22" s="56" t="s">
        <v>1108</v>
      </c>
      <c r="I22" s="56" t="s">
        <v>1109</v>
      </c>
      <c r="J22" s="56" t="s">
        <v>1526</v>
      </c>
      <c r="K22" s="56" t="str">
        <f t="shared" si="0"/>
        <v>linc-Insig2 (Celr)-L23</v>
      </c>
      <c r="L22" s="56" t="s">
        <v>1418</v>
      </c>
      <c r="M22" s="57">
        <v>41723.479166666664</v>
      </c>
      <c r="N22" s="56" t="s">
        <v>1547</v>
      </c>
      <c r="O22" s="83">
        <v>11</v>
      </c>
      <c r="P22" s="56" t="s">
        <v>1548</v>
      </c>
      <c r="Q22" s="56" t="s">
        <v>1549</v>
      </c>
      <c r="R22" s="56" t="s">
        <v>1511</v>
      </c>
      <c r="S22" s="56" t="s">
        <v>1418</v>
      </c>
      <c r="T22" s="56" t="s">
        <v>1421</v>
      </c>
      <c r="U22" s="56" t="s">
        <v>1549</v>
      </c>
      <c r="V22" s="56" t="s">
        <v>1549</v>
      </c>
      <c r="W22" s="59">
        <v>41761</v>
      </c>
      <c r="X22" s="56" t="s">
        <v>1116</v>
      </c>
      <c r="Y22" s="56" t="s">
        <v>1431</v>
      </c>
      <c r="Z22" s="59">
        <v>41761</v>
      </c>
      <c r="AA22" s="56" t="s">
        <v>1116</v>
      </c>
      <c r="AB22" s="84">
        <v>662.3</v>
      </c>
      <c r="AC22" s="58">
        <v>2.13</v>
      </c>
      <c r="AD22" s="58">
        <v>2.35</v>
      </c>
      <c r="AE22" s="59">
        <v>41763</v>
      </c>
      <c r="AF22" s="110" t="s">
        <v>1118</v>
      </c>
      <c r="AG22" s="56">
        <v>10</v>
      </c>
      <c r="AH22" s="56" t="s">
        <v>1433</v>
      </c>
      <c r="AI22" s="56">
        <v>2</v>
      </c>
      <c r="AJ22" s="56" t="s">
        <v>1120</v>
      </c>
      <c r="AK22" s="59">
        <v>41768</v>
      </c>
      <c r="AL22" s="56" t="s">
        <v>1116</v>
      </c>
      <c r="AM22" s="56" t="s">
        <v>1550</v>
      </c>
      <c r="AN22" s="56" t="s">
        <v>1122</v>
      </c>
      <c r="AO22" s="83">
        <v>10</v>
      </c>
      <c r="AP22" s="59" t="s">
        <v>1334</v>
      </c>
      <c r="AQ22" s="85">
        <v>23</v>
      </c>
      <c r="AR22" s="56" t="s">
        <v>1196</v>
      </c>
      <c r="AS22" s="56" t="s">
        <v>1197</v>
      </c>
      <c r="AT22" s="60">
        <v>2.16</v>
      </c>
      <c r="AU22" s="60">
        <v>2.31</v>
      </c>
      <c r="AV22" s="61">
        <v>19.399999999999999</v>
      </c>
      <c r="AW22" s="110" t="s">
        <v>1138</v>
      </c>
      <c r="AX22" s="62">
        <v>92</v>
      </c>
      <c r="AY22" s="62">
        <v>343</v>
      </c>
      <c r="AZ22" s="61">
        <v>13.2159</v>
      </c>
      <c r="BA22" s="61">
        <v>62.042999999999999</v>
      </c>
      <c r="BB22" s="61" t="s">
        <v>1438</v>
      </c>
      <c r="BC22" s="56" t="s">
        <v>1003</v>
      </c>
      <c r="BD22" s="56" t="s">
        <v>533</v>
      </c>
      <c r="BE22" s="56" t="s">
        <v>529</v>
      </c>
    </row>
    <row r="23" spans="1:57">
      <c r="A23" s="11" t="s">
        <v>1007</v>
      </c>
      <c r="B23" s="11" t="s">
        <v>1256</v>
      </c>
      <c r="C23" s="11" t="s">
        <v>1424</v>
      </c>
      <c r="D23" s="11" t="b">
        <v>1</v>
      </c>
      <c r="E23" s="11" t="b">
        <v>0</v>
      </c>
      <c r="F23" s="11" t="s">
        <v>1551</v>
      </c>
      <c r="G23" s="11" t="s">
        <v>1107</v>
      </c>
      <c r="H23" s="11" t="s">
        <v>1108</v>
      </c>
      <c r="I23" s="11" t="s">
        <v>1153</v>
      </c>
      <c r="J23" s="11" t="s">
        <v>1526</v>
      </c>
      <c r="K23" s="11" t="str">
        <f t="shared" si="0"/>
        <v>linc-Insig2 (Celr)-L23</v>
      </c>
      <c r="L23" s="11" t="s">
        <v>1418</v>
      </c>
      <c r="M23" s="34">
        <v>41723.479166666664</v>
      </c>
      <c r="N23" s="11" t="s">
        <v>1547</v>
      </c>
      <c r="O23" s="35">
        <v>11</v>
      </c>
      <c r="P23" s="11" t="s">
        <v>1548</v>
      </c>
      <c r="Q23" s="11" t="s">
        <v>1549</v>
      </c>
      <c r="R23" s="11" t="s">
        <v>1511</v>
      </c>
      <c r="S23" s="11" t="s">
        <v>1418</v>
      </c>
      <c r="T23" s="11" t="s">
        <v>1421</v>
      </c>
      <c r="U23" s="11" t="s">
        <v>1549</v>
      </c>
      <c r="V23" s="11" t="s">
        <v>1549</v>
      </c>
      <c r="W23" s="10">
        <v>41761</v>
      </c>
      <c r="X23" s="11" t="s">
        <v>1116</v>
      </c>
      <c r="Y23" s="11" t="s">
        <v>1431</v>
      </c>
      <c r="Z23" s="10">
        <v>41761</v>
      </c>
      <c r="AA23" s="11" t="s">
        <v>1116</v>
      </c>
      <c r="AB23" s="36">
        <v>877.1</v>
      </c>
      <c r="AC23" s="37">
        <v>2.11</v>
      </c>
      <c r="AD23" s="37">
        <v>2.35</v>
      </c>
      <c r="AE23" s="10">
        <v>41763</v>
      </c>
      <c r="AF23" s="107" t="s">
        <v>1146</v>
      </c>
      <c r="AG23" s="11">
        <v>9.9</v>
      </c>
      <c r="AH23" s="11" t="s">
        <v>1433</v>
      </c>
      <c r="AI23" s="11">
        <v>2</v>
      </c>
      <c r="AJ23" s="17" t="s">
        <v>1120</v>
      </c>
      <c r="AK23" s="10">
        <v>41768</v>
      </c>
      <c r="AL23" s="11" t="s">
        <v>1116</v>
      </c>
      <c r="AM23" s="11" t="s">
        <v>1552</v>
      </c>
      <c r="AN23" s="11" t="s">
        <v>1122</v>
      </c>
      <c r="AO23" s="35">
        <v>10</v>
      </c>
      <c r="AP23" s="10" t="s">
        <v>1553</v>
      </c>
      <c r="AQ23" s="28">
        <v>9</v>
      </c>
      <c r="AR23" s="11" t="s">
        <v>1313</v>
      </c>
      <c r="AS23" s="11" t="s">
        <v>1314</v>
      </c>
      <c r="AT23" s="39">
        <v>2.08</v>
      </c>
      <c r="AU23" s="39">
        <v>2.08</v>
      </c>
      <c r="AV23" s="40">
        <v>18.3</v>
      </c>
      <c r="AW23" s="107" t="s">
        <v>1138</v>
      </c>
      <c r="AX23" s="41">
        <v>91</v>
      </c>
      <c r="AY23" s="41">
        <v>342</v>
      </c>
      <c r="AZ23" s="40">
        <v>12.4421</v>
      </c>
      <c r="BA23" s="40">
        <v>58.585000000000001</v>
      </c>
      <c r="BB23" s="40" t="s">
        <v>1438</v>
      </c>
      <c r="BC23" s="11" t="s">
        <v>1007</v>
      </c>
      <c r="BD23" s="11" t="s">
        <v>534</v>
      </c>
      <c r="BE23" s="11" t="s">
        <v>530</v>
      </c>
    </row>
    <row r="24" spans="1:57">
      <c r="A24" s="11" t="s">
        <v>994</v>
      </c>
      <c r="B24" s="11" t="s">
        <v>1256</v>
      </c>
      <c r="C24" s="11" t="s">
        <v>1424</v>
      </c>
      <c r="D24" s="11" t="b">
        <v>1</v>
      </c>
      <c r="E24" s="11" t="b">
        <v>0</v>
      </c>
      <c r="F24" s="11" t="s">
        <v>1554</v>
      </c>
      <c r="G24" s="11" t="s">
        <v>1107</v>
      </c>
      <c r="H24" s="55" t="s">
        <v>1108</v>
      </c>
      <c r="I24" s="55" t="s">
        <v>1153</v>
      </c>
      <c r="J24" s="11" t="s">
        <v>1555</v>
      </c>
      <c r="K24" s="11" t="str">
        <f t="shared" si="0"/>
        <v>linc-Insig2 (Celr)-L27</v>
      </c>
      <c r="L24" s="11" t="s">
        <v>1418</v>
      </c>
      <c r="M24" s="34">
        <v>41752.666666666664</v>
      </c>
      <c r="N24" s="11" t="s">
        <v>1441</v>
      </c>
      <c r="O24" s="35">
        <v>7</v>
      </c>
      <c r="P24" s="11" t="s">
        <v>1556</v>
      </c>
      <c r="Q24" s="11" t="s">
        <v>1421</v>
      </c>
      <c r="R24" s="11" t="s">
        <v>1421</v>
      </c>
      <c r="S24" s="11" t="s">
        <v>1418</v>
      </c>
      <c r="T24" s="11" t="s">
        <v>1421</v>
      </c>
      <c r="U24" s="11" t="s">
        <v>1557</v>
      </c>
      <c r="V24" s="11" t="s">
        <v>1558</v>
      </c>
      <c r="W24" s="10">
        <v>41753</v>
      </c>
      <c r="X24" s="11" t="s">
        <v>1220</v>
      </c>
      <c r="Y24" s="11" t="s">
        <v>1498</v>
      </c>
      <c r="Z24" s="29" t="s">
        <v>1849</v>
      </c>
      <c r="AA24" s="11" t="s">
        <v>1220</v>
      </c>
      <c r="AB24" s="36">
        <v>1845</v>
      </c>
      <c r="AC24" s="37">
        <v>2.13</v>
      </c>
      <c r="AD24" s="37">
        <v>2.31</v>
      </c>
      <c r="AE24" s="10">
        <v>41759</v>
      </c>
      <c r="AF24" s="108" t="str">
        <f>"1:5"</f>
        <v>1:5</v>
      </c>
      <c r="AG24" s="11">
        <v>10</v>
      </c>
      <c r="AH24" s="11" t="s">
        <v>1536</v>
      </c>
      <c r="AI24" s="11">
        <v>2</v>
      </c>
      <c r="AJ24" s="17" t="s">
        <v>1120</v>
      </c>
      <c r="AK24" s="10">
        <v>41768</v>
      </c>
      <c r="AL24" s="11" t="s">
        <v>1116</v>
      </c>
      <c r="AM24" s="11" t="s">
        <v>1559</v>
      </c>
      <c r="AN24" s="11" t="s">
        <v>1122</v>
      </c>
      <c r="AO24" s="35">
        <v>10</v>
      </c>
      <c r="AP24" s="10" t="s">
        <v>1210</v>
      </c>
      <c r="AQ24" s="28">
        <v>10</v>
      </c>
      <c r="AR24" s="11" t="s">
        <v>1289</v>
      </c>
      <c r="AS24" s="11" t="s">
        <v>1290</v>
      </c>
      <c r="AT24" s="39">
        <v>2.0099999999999998</v>
      </c>
      <c r="AU24" s="39">
        <v>2.0699999999999998</v>
      </c>
      <c r="AV24" s="40">
        <v>24.3</v>
      </c>
      <c r="AW24" s="107" t="s">
        <v>1138</v>
      </c>
      <c r="AX24" s="41">
        <v>92</v>
      </c>
      <c r="AY24" s="41">
        <v>342</v>
      </c>
      <c r="AZ24" s="40">
        <v>19.432700000000001</v>
      </c>
      <c r="BA24" s="40">
        <v>91.451999999999998</v>
      </c>
      <c r="BB24" s="40" t="s">
        <v>1435</v>
      </c>
      <c r="BC24" s="11" t="s">
        <v>994</v>
      </c>
      <c r="BD24" s="10" t="s">
        <v>456</v>
      </c>
      <c r="BE24" s="11" t="s">
        <v>452</v>
      </c>
    </row>
    <row r="25" spans="1:57">
      <c r="A25" s="11" t="s">
        <v>1560</v>
      </c>
      <c r="B25" s="11" t="s">
        <v>1270</v>
      </c>
      <c r="C25" s="11" t="s">
        <v>1424</v>
      </c>
      <c r="D25" s="11" t="b">
        <v>1</v>
      </c>
      <c r="E25" s="11" t="b">
        <v>0</v>
      </c>
      <c r="F25" s="11" t="s">
        <v>1561</v>
      </c>
      <c r="G25" s="11" t="s">
        <v>1107</v>
      </c>
      <c r="H25" s="11" t="s">
        <v>1108</v>
      </c>
      <c r="I25" s="11" t="s">
        <v>1153</v>
      </c>
      <c r="J25" s="11" t="s">
        <v>1517</v>
      </c>
      <c r="K25" s="11" t="str">
        <f t="shared" si="0"/>
        <v>linc-Irx5 (Crnde)-L20</v>
      </c>
      <c r="L25" s="11" t="s">
        <v>1418</v>
      </c>
      <c r="M25" s="42">
        <v>41759.604166666664</v>
      </c>
      <c r="N25" s="11" t="s">
        <v>1427</v>
      </c>
      <c r="O25" s="35">
        <v>8</v>
      </c>
      <c r="P25" s="11" t="s">
        <v>1562</v>
      </c>
      <c r="Q25" s="11" t="s">
        <v>1421</v>
      </c>
      <c r="R25" s="11" t="s">
        <v>1421</v>
      </c>
      <c r="S25" s="11" t="s">
        <v>1418</v>
      </c>
      <c r="T25" s="11" t="s">
        <v>1421</v>
      </c>
      <c r="U25" s="11" t="s">
        <v>1563</v>
      </c>
      <c r="V25" s="11" t="s">
        <v>1564</v>
      </c>
      <c r="W25" s="10">
        <v>41767</v>
      </c>
      <c r="X25" s="11" t="s">
        <v>1220</v>
      </c>
      <c r="Y25" s="11" t="s">
        <v>1461</v>
      </c>
      <c r="Z25" s="10">
        <v>41767</v>
      </c>
      <c r="AA25" s="11" t="s">
        <v>1220</v>
      </c>
      <c r="AB25" s="36">
        <v>1145</v>
      </c>
      <c r="AC25" s="37">
        <v>2.13</v>
      </c>
      <c r="AD25" s="37">
        <v>2.33</v>
      </c>
      <c r="AE25" s="10">
        <v>41768</v>
      </c>
      <c r="AF25" s="116" t="s">
        <v>1126</v>
      </c>
      <c r="AG25" s="11">
        <v>10</v>
      </c>
      <c r="AH25" s="11" t="s">
        <v>1468</v>
      </c>
      <c r="AI25" s="11">
        <v>3</v>
      </c>
      <c r="AJ25" s="17" t="s">
        <v>1120</v>
      </c>
      <c r="AK25" s="10">
        <v>41772</v>
      </c>
      <c r="AL25" s="11" t="s">
        <v>1116</v>
      </c>
      <c r="AM25" s="11" t="s">
        <v>1565</v>
      </c>
      <c r="AN25" s="11" t="s">
        <v>1122</v>
      </c>
      <c r="AO25" s="35">
        <v>10</v>
      </c>
      <c r="AP25" s="10" t="s">
        <v>1305</v>
      </c>
      <c r="AQ25" s="28">
        <v>9</v>
      </c>
      <c r="AR25" s="11" t="s">
        <v>1313</v>
      </c>
      <c r="AS25" s="11" t="s">
        <v>1314</v>
      </c>
      <c r="AT25" s="39">
        <v>1.87</v>
      </c>
      <c r="AU25" s="39">
        <v>2.21</v>
      </c>
      <c r="AV25" s="40">
        <v>25.9</v>
      </c>
      <c r="AW25" s="107" t="s">
        <v>1138</v>
      </c>
      <c r="AX25" s="41">
        <v>91</v>
      </c>
      <c r="AY25" s="43">
        <v>342</v>
      </c>
      <c r="AZ25" s="40">
        <v>17.8445</v>
      </c>
      <c r="BA25" s="40">
        <v>84.192999999999998</v>
      </c>
      <c r="BB25" s="40" t="s">
        <v>1309</v>
      </c>
      <c r="BC25" s="11" t="s">
        <v>1560</v>
      </c>
      <c r="BD25" s="11" t="s">
        <v>1566</v>
      </c>
      <c r="BE25" s="11" t="s">
        <v>1698</v>
      </c>
    </row>
    <row r="26" spans="1:57">
      <c r="A26" s="11" t="s">
        <v>1024</v>
      </c>
      <c r="B26" s="11" t="s">
        <v>1270</v>
      </c>
      <c r="C26" s="11" t="s">
        <v>1424</v>
      </c>
      <c r="D26" s="11" t="b">
        <v>1</v>
      </c>
      <c r="E26" s="11" t="b">
        <v>0</v>
      </c>
      <c r="F26" s="11" t="s">
        <v>1567</v>
      </c>
      <c r="G26" s="11" t="s">
        <v>1107</v>
      </c>
      <c r="H26" s="11" t="s">
        <v>1108</v>
      </c>
      <c r="I26" s="11" t="s">
        <v>1109</v>
      </c>
      <c r="J26" s="11" t="s">
        <v>1517</v>
      </c>
      <c r="K26" s="11" t="str">
        <f t="shared" si="0"/>
        <v>linc-Irx5 (Crnde)-L20</v>
      </c>
      <c r="L26" s="11" t="s">
        <v>1418</v>
      </c>
      <c r="M26" s="42">
        <v>41759.604166666664</v>
      </c>
      <c r="N26" s="11" t="s">
        <v>1427</v>
      </c>
      <c r="O26" s="35">
        <v>8</v>
      </c>
      <c r="P26" s="11" t="s">
        <v>1562</v>
      </c>
      <c r="Q26" s="11" t="s">
        <v>1421</v>
      </c>
      <c r="R26" s="11" t="s">
        <v>1421</v>
      </c>
      <c r="S26" s="11" t="s">
        <v>1418</v>
      </c>
      <c r="T26" s="11" t="s">
        <v>1421</v>
      </c>
      <c r="U26" s="11" t="s">
        <v>1563</v>
      </c>
      <c r="V26" s="11" t="s">
        <v>1564</v>
      </c>
      <c r="W26" s="10">
        <v>41767</v>
      </c>
      <c r="X26" s="11" t="s">
        <v>1220</v>
      </c>
      <c r="Y26" s="11" t="s">
        <v>1461</v>
      </c>
      <c r="Z26" s="10">
        <v>41767</v>
      </c>
      <c r="AA26" s="11" t="s">
        <v>1220</v>
      </c>
      <c r="AB26" s="36">
        <v>1426</v>
      </c>
      <c r="AC26" s="37">
        <v>2.12</v>
      </c>
      <c r="AD26" s="37">
        <v>2.34</v>
      </c>
      <c r="AE26" s="10">
        <v>41768</v>
      </c>
      <c r="AF26" s="116" t="s">
        <v>1126</v>
      </c>
      <c r="AG26" s="11">
        <v>10</v>
      </c>
      <c r="AH26" s="11" t="s">
        <v>1468</v>
      </c>
      <c r="AI26" s="11">
        <v>3</v>
      </c>
      <c r="AJ26" s="17" t="s">
        <v>1120</v>
      </c>
      <c r="AK26" s="10">
        <v>41772</v>
      </c>
      <c r="AL26" s="11" t="s">
        <v>1116</v>
      </c>
      <c r="AM26" s="11" t="s">
        <v>1568</v>
      </c>
      <c r="AN26" s="11" t="s">
        <v>1122</v>
      </c>
      <c r="AO26" s="35">
        <v>10</v>
      </c>
      <c r="AP26" s="10" t="s">
        <v>1523</v>
      </c>
      <c r="AQ26" s="28">
        <v>10</v>
      </c>
      <c r="AR26" s="11" t="s">
        <v>1289</v>
      </c>
      <c r="AS26" s="11" t="s">
        <v>1290</v>
      </c>
      <c r="AT26" s="39">
        <v>1.71</v>
      </c>
      <c r="AU26" s="39">
        <v>2.19</v>
      </c>
      <c r="AV26" s="40">
        <v>17.8</v>
      </c>
      <c r="AW26" s="107" t="s">
        <v>1138</v>
      </c>
      <c r="AX26" s="41">
        <v>93</v>
      </c>
      <c r="AY26" s="43">
        <v>344</v>
      </c>
      <c r="AZ26" s="40">
        <v>11.853899999999999</v>
      </c>
      <c r="BA26" s="40">
        <v>55.649000000000001</v>
      </c>
      <c r="BB26" s="40" t="s">
        <v>1309</v>
      </c>
      <c r="BC26" s="11" t="s">
        <v>1024</v>
      </c>
      <c r="BD26" s="11" t="s">
        <v>730</v>
      </c>
      <c r="BE26" s="11" t="s">
        <v>726</v>
      </c>
    </row>
    <row r="27" spans="1:57" ht="12" customHeight="1">
      <c r="A27" s="11" t="s">
        <v>1569</v>
      </c>
      <c r="B27" s="11" t="s">
        <v>1270</v>
      </c>
      <c r="C27" s="11" t="s">
        <v>1424</v>
      </c>
      <c r="D27" s="11" t="b">
        <v>1</v>
      </c>
      <c r="E27" s="11" t="b">
        <v>0</v>
      </c>
      <c r="F27" s="11" t="s">
        <v>1570</v>
      </c>
      <c r="G27" s="11" t="s">
        <v>1107</v>
      </c>
      <c r="H27" s="11" t="s">
        <v>1108</v>
      </c>
      <c r="I27" s="11" t="s">
        <v>1153</v>
      </c>
      <c r="J27" s="11" t="s">
        <v>1571</v>
      </c>
      <c r="K27" s="11" t="str">
        <f t="shared" si="0"/>
        <v>linc-Irx5 (Crnde)-L21</v>
      </c>
      <c r="L27" s="11" t="s">
        <v>1418</v>
      </c>
      <c r="M27" s="42">
        <v>41761.708333333336</v>
      </c>
      <c r="N27" s="11" t="s">
        <v>1572</v>
      </c>
      <c r="O27" s="35">
        <v>10</v>
      </c>
      <c r="P27" s="11" t="s">
        <v>1573</v>
      </c>
      <c r="Q27" s="11" t="s">
        <v>1421</v>
      </c>
      <c r="R27" s="11" t="s">
        <v>1421</v>
      </c>
      <c r="S27" s="11" t="s">
        <v>1418</v>
      </c>
      <c r="T27" s="11" t="s">
        <v>1421</v>
      </c>
      <c r="U27" s="11" t="s">
        <v>1574</v>
      </c>
      <c r="V27" s="11" t="s">
        <v>1575</v>
      </c>
      <c r="W27" s="10">
        <v>41779</v>
      </c>
      <c r="X27" s="29" t="s">
        <v>1849</v>
      </c>
      <c r="Y27" s="11" t="s">
        <v>1461</v>
      </c>
      <c r="Z27" s="10">
        <v>41779</v>
      </c>
      <c r="AA27" s="11" t="s">
        <v>1111</v>
      </c>
      <c r="AB27" s="36">
        <v>1572</v>
      </c>
      <c r="AC27" s="37">
        <v>2.14</v>
      </c>
      <c r="AD27" s="37">
        <v>2.11</v>
      </c>
      <c r="AE27" s="10">
        <v>41779</v>
      </c>
      <c r="AF27" s="108" t="s">
        <v>1138</v>
      </c>
      <c r="AG27" s="11">
        <v>10</v>
      </c>
      <c r="AH27" s="11" t="s">
        <v>1221</v>
      </c>
      <c r="AI27" s="11">
        <v>5</v>
      </c>
      <c r="AK27" s="10">
        <v>41781</v>
      </c>
      <c r="AL27" s="11" t="s">
        <v>1116</v>
      </c>
      <c r="AM27" s="11" t="s">
        <v>1576</v>
      </c>
      <c r="AN27" s="11" t="s">
        <v>1122</v>
      </c>
      <c r="AO27" s="35">
        <v>10</v>
      </c>
      <c r="AP27" s="10" t="s">
        <v>1269</v>
      </c>
      <c r="AQ27" s="28">
        <v>21</v>
      </c>
      <c r="AR27" s="11" t="s">
        <v>1260</v>
      </c>
      <c r="AS27" s="11" t="s">
        <v>1261</v>
      </c>
      <c r="AT27" s="39">
        <v>2.11</v>
      </c>
      <c r="AU27" s="39">
        <v>1.95</v>
      </c>
      <c r="AV27" s="40">
        <v>19</v>
      </c>
      <c r="AW27" s="107" t="s">
        <v>1138</v>
      </c>
      <c r="AX27" s="41">
        <v>92</v>
      </c>
      <c r="AY27" s="43">
        <v>350</v>
      </c>
      <c r="AZ27" s="40">
        <v>12.7181</v>
      </c>
      <c r="BA27" s="40">
        <v>58.8</v>
      </c>
      <c r="BB27" s="40" t="s">
        <v>1281</v>
      </c>
      <c r="BC27" s="11" t="s">
        <v>1569</v>
      </c>
      <c r="BD27" s="11" t="s">
        <v>924</v>
      </c>
      <c r="BE27" s="11" t="s">
        <v>1698</v>
      </c>
    </row>
    <row r="28" spans="1:57">
      <c r="A28" s="45" t="s">
        <v>997</v>
      </c>
      <c r="B28" s="45" t="s">
        <v>1577</v>
      </c>
      <c r="C28" s="48" t="s">
        <v>1578</v>
      </c>
      <c r="D28" s="48" t="b">
        <v>0</v>
      </c>
      <c r="E28" s="48" t="b">
        <v>1</v>
      </c>
      <c r="F28" s="45" t="s">
        <v>1855</v>
      </c>
      <c r="G28" s="45" t="s">
        <v>1284</v>
      </c>
      <c r="H28" s="63" t="s">
        <v>1108</v>
      </c>
      <c r="I28" s="63" t="s">
        <v>1153</v>
      </c>
      <c r="J28" s="45" t="s">
        <v>1483</v>
      </c>
      <c r="K28" s="45" t="str">
        <f t="shared" si="0"/>
        <v>linc-Jarid1c (kantr)-L12</v>
      </c>
      <c r="L28" s="45" t="s">
        <v>1418</v>
      </c>
      <c r="M28" s="51">
        <v>41695</v>
      </c>
      <c r="N28" s="45" t="s">
        <v>1579</v>
      </c>
      <c r="O28" s="47">
        <v>10</v>
      </c>
      <c r="P28" s="45" t="s">
        <v>1580</v>
      </c>
      <c r="Q28" s="45" t="s">
        <v>1511</v>
      </c>
      <c r="R28" s="45" t="s">
        <v>1511</v>
      </c>
      <c r="S28" s="45" t="s">
        <v>1418</v>
      </c>
      <c r="T28" s="45" t="s">
        <v>1846</v>
      </c>
      <c r="U28" s="45" t="s">
        <v>1581</v>
      </c>
      <c r="V28" s="45" t="s">
        <v>1582</v>
      </c>
      <c r="W28" s="48">
        <v>41759</v>
      </c>
      <c r="X28" s="45" t="s">
        <v>1116</v>
      </c>
      <c r="Y28" s="45" t="s">
        <v>1498</v>
      </c>
      <c r="Z28" s="48">
        <v>41759</v>
      </c>
      <c r="AA28" s="45" t="s">
        <v>1116</v>
      </c>
      <c r="AB28" s="49">
        <v>1225.8</v>
      </c>
      <c r="AC28" s="50">
        <v>2.12</v>
      </c>
      <c r="AD28" s="50">
        <v>2.2799999999999998</v>
      </c>
      <c r="AE28" s="48">
        <v>41759</v>
      </c>
      <c r="AF28" s="111" t="s">
        <v>1146</v>
      </c>
      <c r="AG28" s="45">
        <v>10</v>
      </c>
      <c r="AH28" s="45" t="s">
        <v>1193</v>
      </c>
      <c r="AI28" s="45">
        <v>2</v>
      </c>
      <c r="AJ28" s="45" t="s">
        <v>1120</v>
      </c>
      <c r="AK28" s="48">
        <v>41768</v>
      </c>
      <c r="AL28" s="45" t="s">
        <v>1116</v>
      </c>
      <c r="AM28" s="45" t="s">
        <v>1583</v>
      </c>
      <c r="AN28" s="45" t="s">
        <v>1122</v>
      </c>
      <c r="AO28" s="47">
        <v>10</v>
      </c>
      <c r="AP28" s="48" t="s">
        <v>1255</v>
      </c>
      <c r="AQ28" s="82">
        <v>25</v>
      </c>
      <c r="AR28" s="45" t="s">
        <v>1230</v>
      </c>
      <c r="AS28" s="45" t="s">
        <v>1231</v>
      </c>
      <c r="AT28" s="52">
        <v>2.0699999999999998</v>
      </c>
      <c r="AU28" s="52">
        <v>2.02</v>
      </c>
      <c r="AV28" s="53">
        <v>18</v>
      </c>
      <c r="AW28" s="111" t="s">
        <v>1138</v>
      </c>
      <c r="AX28" s="54">
        <v>92</v>
      </c>
      <c r="AY28" s="54">
        <v>342</v>
      </c>
      <c r="AZ28" s="53">
        <v>11.185700000000001</v>
      </c>
      <c r="BA28" s="53">
        <v>52.627000000000002</v>
      </c>
      <c r="BB28" s="53" t="s">
        <v>1438</v>
      </c>
      <c r="BC28" s="45" t="s">
        <v>997</v>
      </c>
      <c r="BD28" s="48" t="s">
        <v>456</v>
      </c>
      <c r="BE28" s="45" t="s">
        <v>452</v>
      </c>
    </row>
    <row r="29" spans="1:57">
      <c r="A29" s="11" t="s">
        <v>1009</v>
      </c>
      <c r="B29" s="11" t="s">
        <v>1577</v>
      </c>
      <c r="C29" s="11" t="s">
        <v>1424</v>
      </c>
      <c r="D29" s="11" t="b">
        <v>1</v>
      </c>
      <c r="E29" s="11" t="b">
        <v>1</v>
      </c>
      <c r="F29" s="11" t="s">
        <v>1856</v>
      </c>
      <c r="G29" s="11" t="s">
        <v>1284</v>
      </c>
      <c r="H29" s="55" t="s">
        <v>1108</v>
      </c>
      <c r="I29" s="55" t="s">
        <v>1109</v>
      </c>
      <c r="J29" s="11" t="s">
        <v>1483</v>
      </c>
      <c r="K29" s="11" t="str">
        <f t="shared" si="0"/>
        <v>linc-Jarid1c (kantr)-L12</v>
      </c>
      <c r="L29" s="11" t="s">
        <v>1418</v>
      </c>
      <c r="M29" s="25">
        <v>41695</v>
      </c>
      <c r="N29" s="11" t="s">
        <v>1579</v>
      </c>
      <c r="O29" s="35">
        <v>10</v>
      </c>
      <c r="P29" s="11" t="s">
        <v>1584</v>
      </c>
      <c r="Q29" s="11" t="s">
        <v>1511</v>
      </c>
      <c r="R29" s="11" t="s">
        <v>1511</v>
      </c>
      <c r="S29" s="11" t="s">
        <v>1418</v>
      </c>
      <c r="T29" s="11" t="s">
        <v>1846</v>
      </c>
      <c r="U29" s="11" t="s">
        <v>1581</v>
      </c>
      <c r="V29" s="11" t="s">
        <v>1582</v>
      </c>
      <c r="W29" s="29" t="s">
        <v>1849</v>
      </c>
      <c r="X29" s="11" t="s">
        <v>1585</v>
      </c>
      <c r="Y29" s="11" t="s">
        <v>1498</v>
      </c>
      <c r="Z29" s="29" t="s">
        <v>1849</v>
      </c>
      <c r="AA29" s="11" t="s">
        <v>1585</v>
      </c>
      <c r="AB29" s="36">
        <v>644.79999999999995</v>
      </c>
      <c r="AC29" s="37">
        <v>2.21</v>
      </c>
      <c r="AD29" s="37">
        <v>2.2200000000000002</v>
      </c>
      <c r="AE29" s="10">
        <v>41725</v>
      </c>
      <c r="AF29" s="29" t="s">
        <v>1849</v>
      </c>
      <c r="AG29" s="11">
        <v>9.6</v>
      </c>
      <c r="AH29" s="11" t="s">
        <v>1586</v>
      </c>
      <c r="AI29" s="11">
        <v>2</v>
      </c>
      <c r="AJ29" s="17" t="s">
        <v>1120</v>
      </c>
      <c r="AK29" s="10">
        <v>41768</v>
      </c>
      <c r="AL29" s="11" t="s">
        <v>1116</v>
      </c>
      <c r="AM29" s="11" t="s">
        <v>1587</v>
      </c>
      <c r="AN29" s="11" t="s">
        <v>1122</v>
      </c>
      <c r="AO29" s="35">
        <v>10</v>
      </c>
      <c r="AP29" s="10" t="s">
        <v>1359</v>
      </c>
      <c r="AQ29" s="28">
        <v>21</v>
      </c>
      <c r="AR29" s="11" t="s">
        <v>1260</v>
      </c>
      <c r="AS29" s="11" t="s">
        <v>1261</v>
      </c>
      <c r="AT29" s="39">
        <v>2.02</v>
      </c>
      <c r="AU29" s="39">
        <v>2.12</v>
      </c>
      <c r="AV29" s="40">
        <v>21.7</v>
      </c>
      <c r="AW29" s="107" t="s">
        <v>1138</v>
      </c>
      <c r="AX29" s="41">
        <v>91</v>
      </c>
      <c r="AY29" s="41">
        <v>346</v>
      </c>
      <c r="AZ29" s="40">
        <v>13.739000000000001</v>
      </c>
      <c r="BA29" s="40">
        <v>64.090999999999994</v>
      </c>
      <c r="BB29" s="40" t="s">
        <v>1524</v>
      </c>
      <c r="BC29" s="11" t="s">
        <v>1009</v>
      </c>
      <c r="BD29" s="11" t="s">
        <v>534</v>
      </c>
      <c r="BE29" s="11" t="s">
        <v>530</v>
      </c>
    </row>
    <row r="30" spans="1:57">
      <c r="A30" s="11" t="s">
        <v>981</v>
      </c>
      <c r="B30" s="11" t="s">
        <v>1577</v>
      </c>
      <c r="C30" s="11" t="s">
        <v>1424</v>
      </c>
      <c r="D30" s="11" t="b">
        <v>1</v>
      </c>
      <c r="E30" s="11" t="b">
        <v>1</v>
      </c>
      <c r="F30" s="11" t="s">
        <v>1857</v>
      </c>
      <c r="G30" s="11" t="s">
        <v>1284</v>
      </c>
      <c r="H30" s="55" t="s">
        <v>1108</v>
      </c>
      <c r="I30" s="55" t="s">
        <v>1153</v>
      </c>
      <c r="J30" s="11" t="s">
        <v>1588</v>
      </c>
      <c r="K30" s="11" t="str">
        <f t="shared" si="0"/>
        <v>linc-Jarid1c (kantr)-L13</v>
      </c>
      <c r="L30" s="11" t="s">
        <v>1418</v>
      </c>
      <c r="M30" s="25">
        <v>41695</v>
      </c>
      <c r="N30" s="11" t="s">
        <v>1579</v>
      </c>
      <c r="O30" s="35">
        <v>7</v>
      </c>
      <c r="P30" s="11" t="s">
        <v>1589</v>
      </c>
      <c r="Q30" s="11" t="s">
        <v>1511</v>
      </c>
      <c r="R30" s="11" t="s">
        <v>1511</v>
      </c>
      <c r="S30" s="11" t="s">
        <v>1418</v>
      </c>
      <c r="T30" s="11" t="s">
        <v>1846</v>
      </c>
      <c r="U30" s="11" t="s">
        <v>1590</v>
      </c>
      <c r="V30" s="11" t="s">
        <v>1582</v>
      </c>
      <c r="W30" s="10">
        <v>41759</v>
      </c>
      <c r="X30" s="11" t="s">
        <v>1116</v>
      </c>
      <c r="Y30" s="11" t="s">
        <v>1498</v>
      </c>
      <c r="Z30" s="10">
        <v>41759</v>
      </c>
      <c r="AA30" s="11" t="s">
        <v>1116</v>
      </c>
      <c r="AB30" s="36">
        <v>962.9</v>
      </c>
      <c r="AC30" s="37">
        <v>2.14</v>
      </c>
      <c r="AD30" s="37">
        <v>2.2200000000000002</v>
      </c>
      <c r="AE30" s="10">
        <v>41759</v>
      </c>
      <c r="AF30" s="107" t="s">
        <v>1118</v>
      </c>
      <c r="AG30" s="11">
        <v>9.9</v>
      </c>
      <c r="AH30" s="11" t="s">
        <v>1193</v>
      </c>
      <c r="AI30" s="11">
        <v>1</v>
      </c>
      <c r="AJ30" s="17" t="s">
        <v>1120</v>
      </c>
      <c r="AK30" s="10">
        <v>41764</v>
      </c>
      <c r="AL30" s="11" t="s">
        <v>1116</v>
      </c>
      <c r="AM30" s="11" t="s">
        <v>1591</v>
      </c>
      <c r="AN30" s="11" t="s">
        <v>1122</v>
      </c>
      <c r="AO30" s="35">
        <v>10</v>
      </c>
      <c r="AP30" s="10" t="s">
        <v>1592</v>
      </c>
      <c r="AQ30" s="28">
        <v>6</v>
      </c>
      <c r="AR30" s="11" t="s">
        <v>1250</v>
      </c>
      <c r="AS30" s="11" t="s">
        <v>1251</v>
      </c>
      <c r="AT30" s="39">
        <v>2.06</v>
      </c>
      <c r="AU30" s="39">
        <v>2.41</v>
      </c>
      <c r="AV30" s="40">
        <v>20.8</v>
      </c>
      <c r="AW30" s="107" t="s">
        <v>1126</v>
      </c>
      <c r="AX30" s="41">
        <v>92</v>
      </c>
      <c r="AY30" s="41">
        <v>342</v>
      </c>
      <c r="AZ30" s="40">
        <v>12.944700000000001</v>
      </c>
      <c r="BA30" s="40">
        <v>60.785499999999999</v>
      </c>
      <c r="BB30" s="40" t="s">
        <v>1515</v>
      </c>
      <c r="BC30" s="11" t="s">
        <v>981</v>
      </c>
      <c r="BD30" s="11" t="s">
        <v>141</v>
      </c>
      <c r="BE30" s="11" t="s">
        <v>140</v>
      </c>
    </row>
    <row r="31" spans="1:57">
      <c r="A31" s="11" t="s">
        <v>1043</v>
      </c>
      <c r="B31" s="11" t="s">
        <v>1577</v>
      </c>
      <c r="C31" s="11" t="s">
        <v>1424</v>
      </c>
      <c r="D31" s="11" t="b">
        <v>1</v>
      </c>
      <c r="E31" s="11" t="b">
        <v>1</v>
      </c>
      <c r="F31" s="11" t="s">
        <v>1858</v>
      </c>
      <c r="G31" s="11" t="s">
        <v>1284</v>
      </c>
      <c r="H31" s="55" t="s">
        <v>1108</v>
      </c>
      <c r="I31" s="55" t="s">
        <v>1109</v>
      </c>
      <c r="J31" s="11" t="s">
        <v>1588</v>
      </c>
      <c r="K31" s="11" t="str">
        <f t="shared" si="0"/>
        <v>linc-Jarid1c (kantr)-L13</v>
      </c>
      <c r="L31" s="11" t="s">
        <v>1418</v>
      </c>
      <c r="M31" s="25">
        <v>41695</v>
      </c>
      <c r="N31" s="11" t="s">
        <v>1579</v>
      </c>
      <c r="O31" s="35">
        <v>7</v>
      </c>
      <c r="P31" s="11" t="s">
        <v>1593</v>
      </c>
      <c r="Q31" s="11" t="s">
        <v>1511</v>
      </c>
      <c r="R31" s="11" t="s">
        <v>1511</v>
      </c>
      <c r="S31" s="11" t="s">
        <v>1418</v>
      </c>
      <c r="T31" s="11" t="s">
        <v>1846</v>
      </c>
      <c r="U31" s="11" t="s">
        <v>1590</v>
      </c>
      <c r="V31" s="11" t="s">
        <v>1582</v>
      </c>
      <c r="W31" s="29" t="s">
        <v>1849</v>
      </c>
      <c r="X31" s="11" t="s">
        <v>1585</v>
      </c>
      <c r="Y31" s="11" t="s">
        <v>1498</v>
      </c>
      <c r="Z31" s="29" t="s">
        <v>1849</v>
      </c>
      <c r="AA31" s="11" t="s">
        <v>1585</v>
      </c>
      <c r="AB31" s="36">
        <v>323.89999999999998</v>
      </c>
      <c r="AC31" s="37">
        <v>2.08</v>
      </c>
      <c r="AD31" s="37">
        <v>2.06</v>
      </c>
      <c r="AE31" s="10">
        <v>41725</v>
      </c>
      <c r="AF31" s="29" t="s">
        <v>1849</v>
      </c>
      <c r="AG31" s="11">
        <v>9.6999999999999993</v>
      </c>
      <c r="AH31" s="11" t="s">
        <v>1586</v>
      </c>
      <c r="AI31" s="11">
        <v>4</v>
      </c>
      <c r="AJ31" s="17" t="s">
        <v>1134</v>
      </c>
      <c r="AK31" s="10">
        <v>41779</v>
      </c>
      <c r="AL31" s="11" t="s">
        <v>1116</v>
      </c>
      <c r="AM31" s="11" t="s">
        <v>1594</v>
      </c>
      <c r="AN31" s="11" t="s">
        <v>1122</v>
      </c>
      <c r="AO31" s="35">
        <v>10</v>
      </c>
      <c r="AP31" s="10" t="s">
        <v>1490</v>
      </c>
      <c r="AQ31" s="28">
        <v>19</v>
      </c>
      <c r="AR31" s="11" t="s">
        <v>1172</v>
      </c>
      <c r="AS31" s="11" t="s">
        <v>1173</v>
      </c>
      <c r="AT31" s="39">
        <v>1.98</v>
      </c>
      <c r="AU31" s="39">
        <v>2.04</v>
      </c>
      <c r="AV31" s="40">
        <v>20.9</v>
      </c>
      <c r="AW31" s="107" t="s">
        <v>1138</v>
      </c>
      <c r="AX31" s="41">
        <v>92</v>
      </c>
      <c r="AY31" s="43">
        <v>342</v>
      </c>
      <c r="AZ31" s="40">
        <v>17.4421</v>
      </c>
      <c r="BA31" s="40">
        <v>82.138999999999996</v>
      </c>
      <c r="BB31" s="40" t="s">
        <v>1340</v>
      </c>
      <c r="BC31" s="11" t="s">
        <v>1043</v>
      </c>
      <c r="BD31" s="11" t="s">
        <v>883</v>
      </c>
      <c r="BE31" s="11" t="s">
        <v>879</v>
      </c>
    </row>
    <row r="32" spans="1:57">
      <c r="A32" s="11" t="s">
        <v>983</v>
      </c>
      <c r="B32" s="11" t="s">
        <v>1595</v>
      </c>
      <c r="C32" s="11" t="s">
        <v>1424</v>
      </c>
      <c r="D32" s="11" t="b">
        <v>1</v>
      </c>
      <c r="E32" s="11" t="b">
        <v>0</v>
      </c>
      <c r="F32" s="11" t="s">
        <v>1596</v>
      </c>
      <c r="G32" s="11" t="s">
        <v>1107</v>
      </c>
      <c r="H32" s="11" t="s">
        <v>1108</v>
      </c>
      <c r="I32" s="11" t="s">
        <v>1109</v>
      </c>
      <c r="J32" s="11" t="s">
        <v>1503</v>
      </c>
      <c r="K32" s="11" t="str">
        <f t="shared" si="0"/>
        <v>linc-p21 (Trp53cor)-L17</v>
      </c>
      <c r="L32" s="11" t="s">
        <v>1418</v>
      </c>
      <c r="M32" s="42">
        <v>41732.5625</v>
      </c>
      <c r="N32" s="11" t="s">
        <v>1597</v>
      </c>
      <c r="O32" s="35">
        <v>12</v>
      </c>
      <c r="P32" s="11" t="s">
        <v>1598</v>
      </c>
      <c r="Q32" s="11" t="s">
        <v>1511</v>
      </c>
      <c r="R32" s="11" t="s">
        <v>1511</v>
      </c>
      <c r="S32" s="11" t="s">
        <v>1418</v>
      </c>
      <c r="T32" s="11" t="s">
        <v>1421</v>
      </c>
      <c r="U32" s="11" t="s">
        <v>1599</v>
      </c>
      <c r="V32" s="11" t="s">
        <v>1600</v>
      </c>
      <c r="W32" s="29" t="s">
        <v>1849</v>
      </c>
      <c r="X32" s="11" t="s">
        <v>1220</v>
      </c>
      <c r="Y32" s="11" t="s">
        <v>1498</v>
      </c>
      <c r="Z32" s="29" t="s">
        <v>1849</v>
      </c>
      <c r="AA32" s="11" t="s">
        <v>1220</v>
      </c>
      <c r="AB32" s="36">
        <v>1036</v>
      </c>
      <c r="AC32" s="29" t="s">
        <v>1849</v>
      </c>
      <c r="AD32" s="29" t="s">
        <v>1849</v>
      </c>
      <c r="AE32" s="10">
        <v>41750</v>
      </c>
      <c r="AF32" s="108" t="str">
        <f>"1:5"</f>
        <v>1:5</v>
      </c>
      <c r="AG32" s="11">
        <v>10</v>
      </c>
      <c r="AH32" s="11" t="s">
        <v>1601</v>
      </c>
      <c r="AI32" s="11">
        <v>1</v>
      </c>
      <c r="AJ32" s="17" t="s">
        <v>1120</v>
      </c>
      <c r="AK32" s="10">
        <v>41764</v>
      </c>
      <c r="AL32" s="11" t="s">
        <v>1116</v>
      </c>
      <c r="AM32" s="11" t="s">
        <v>1602</v>
      </c>
      <c r="AN32" s="11" t="s">
        <v>1122</v>
      </c>
      <c r="AO32" s="35">
        <v>10</v>
      </c>
      <c r="AP32" s="10" t="s">
        <v>1553</v>
      </c>
      <c r="AQ32" s="28">
        <v>13</v>
      </c>
      <c r="AR32" s="11" t="s">
        <v>1149</v>
      </c>
      <c r="AS32" s="11" t="s">
        <v>1150</v>
      </c>
      <c r="AT32" s="39">
        <v>2.08</v>
      </c>
      <c r="AU32" s="39">
        <v>2.29</v>
      </c>
      <c r="AV32" s="40">
        <v>27.8</v>
      </c>
      <c r="AW32" s="107" t="s">
        <v>1126</v>
      </c>
      <c r="AX32" s="41">
        <v>91</v>
      </c>
      <c r="AY32" s="41">
        <v>347</v>
      </c>
      <c r="AZ32" s="40">
        <v>17.003450000000001</v>
      </c>
      <c r="BA32" s="40">
        <v>78.716499999999996</v>
      </c>
      <c r="BB32" s="40" t="s">
        <v>1515</v>
      </c>
      <c r="BC32" s="11" t="s">
        <v>983</v>
      </c>
      <c r="BD32" s="11" t="s">
        <v>141</v>
      </c>
      <c r="BE32" s="11" t="s">
        <v>140</v>
      </c>
    </row>
    <row r="33" spans="1:57">
      <c r="A33" s="11" t="s">
        <v>1044</v>
      </c>
      <c r="B33" s="11" t="s">
        <v>1595</v>
      </c>
      <c r="C33" s="11" t="s">
        <v>1424</v>
      </c>
      <c r="D33" s="11" t="b">
        <v>1</v>
      </c>
      <c r="E33" s="11" t="b">
        <v>0</v>
      </c>
      <c r="F33" s="11" t="s">
        <v>1603</v>
      </c>
      <c r="G33" s="11" t="s">
        <v>1107</v>
      </c>
      <c r="H33" s="11" t="s">
        <v>1108</v>
      </c>
      <c r="I33" s="11" t="s">
        <v>1109</v>
      </c>
      <c r="J33" s="11" t="s">
        <v>1604</v>
      </c>
      <c r="K33" s="11" t="str">
        <f t="shared" si="0"/>
        <v>linc-p21 (Trp53cor)-L18</v>
      </c>
      <c r="L33" s="11" t="s">
        <v>1418</v>
      </c>
      <c r="M33" s="42">
        <v>41758.5</v>
      </c>
      <c r="N33" s="11" t="s">
        <v>1494</v>
      </c>
      <c r="O33" s="35">
        <v>6</v>
      </c>
      <c r="P33" s="11" t="s">
        <v>1605</v>
      </c>
      <c r="Q33" s="11" t="s">
        <v>1421</v>
      </c>
      <c r="R33" s="11" t="s">
        <v>1421</v>
      </c>
      <c r="S33" s="11" t="s">
        <v>1418</v>
      </c>
      <c r="T33" s="11" t="s">
        <v>1421</v>
      </c>
      <c r="U33" s="11" t="s">
        <v>1606</v>
      </c>
      <c r="V33" s="11" t="s">
        <v>1607</v>
      </c>
      <c r="W33" s="10">
        <v>41767</v>
      </c>
      <c r="X33" s="11" t="s">
        <v>1220</v>
      </c>
      <c r="Y33" s="11" t="s">
        <v>1461</v>
      </c>
      <c r="Z33" s="10">
        <v>41767</v>
      </c>
      <c r="AA33" s="11" t="s">
        <v>1220</v>
      </c>
      <c r="AB33" s="36">
        <v>976</v>
      </c>
      <c r="AC33" s="37">
        <v>2.15</v>
      </c>
      <c r="AD33" s="37">
        <v>2.2400000000000002</v>
      </c>
      <c r="AE33" s="10">
        <v>41768</v>
      </c>
      <c r="AF33" s="108" t="str">
        <f>"1:5"</f>
        <v>1:5</v>
      </c>
      <c r="AG33" s="11">
        <v>10</v>
      </c>
      <c r="AH33" s="11" t="s">
        <v>1468</v>
      </c>
      <c r="AI33" s="11">
        <v>4</v>
      </c>
      <c r="AJ33" s="17" t="s">
        <v>1134</v>
      </c>
      <c r="AK33" s="10">
        <v>41779</v>
      </c>
      <c r="AL33" s="11" t="s">
        <v>1116</v>
      </c>
      <c r="AM33" s="11" t="s">
        <v>1608</v>
      </c>
      <c r="AN33" s="11" t="s">
        <v>1122</v>
      </c>
      <c r="AO33" s="35">
        <v>10</v>
      </c>
      <c r="AP33" s="10" t="s">
        <v>1592</v>
      </c>
      <c r="AQ33" s="28">
        <v>23</v>
      </c>
      <c r="AR33" s="11" t="s">
        <v>1196</v>
      </c>
      <c r="AS33" s="11" t="s">
        <v>1197</v>
      </c>
      <c r="AT33" s="39">
        <v>1.98</v>
      </c>
      <c r="AU33" s="39">
        <v>2.2400000000000002</v>
      </c>
      <c r="AV33" s="40">
        <v>23</v>
      </c>
      <c r="AW33" s="107" t="s">
        <v>1138</v>
      </c>
      <c r="AX33" s="41">
        <v>90</v>
      </c>
      <c r="AY33" s="43">
        <v>343</v>
      </c>
      <c r="AZ33" s="40">
        <v>17.6769</v>
      </c>
      <c r="BA33" s="40">
        <v>83.03</v>
      </c>
      <c r="BB33" s="40" t="s">
        <v>1340</v>
      </c>
      <c r="BC33" s="11" t="s">
        <v>1044</v>
      </c>
      <c r="BD33" s="11" t="s">
        <v>883</v>
      </c>
      <c r="BE33" s="11" t="s">
        <v>879</v>
      </c>
    </row>
    <row r="34" spans="1:57">
      <c r="A34" s="11" t="s">
        <v>1609</v>
      </c>
      <c r="B34" s="11" t="s">
        <v>1595</v>
      </c>
      <c r="C34" s="11" t="s">
        <v>1424</v>
      </c>
      <c r="D34" s="11" t="b">
        <v>1</v>
      </c>
      <c r="E34" s="11" t="b">
        <v>0</v>
      </c>
      <c r="F34" s="11" t="s">
        <v>1610</v>
      </c>
      <c r="G34" s="11" t="s">
        <v>1107</v>
      </c>
      <c r="H34" s="11" t="s">
        <v>1108</v>
      </c>
      <c r="I34" s="11" t="s">
        <v>1153</v>
      </c>
      <c r="J34" s="11" t="s">
        <v>1517</v>
      </c>
      <c r="K34" s="11" t="str">
        <f t="shared" si="0"/>
        <v>linc-p21 (Trp53cor)-L20</v>
      </c>
      <c r="L34" s="11" t="s">
        <v>1418</v>
      </c>
      <c r="M34" s="42">
        <v>41763.5625</v>
      </c>
      <c r="N34" s="11" t="s">
        <v>1611</v>
      </c>
      <c r="O34" s="35">
        <v>7</v>
      </c>
      <c r="P34" s="11" t="s">
        <v>1612</v>
      </c>
      <c r="Q34" s="11" t="s">
        <v>1421</v>
      </c>
      <c r="R34" s="11" t="s">
        <v>1421</v>
      </c>
      <c r="S34" s="11" t="s">
        <v>1418</v>
      </c>
      <c r="T34" s="11" t="s">
        <v>1421</v>
      </c>
      <c r="U34" s="11" t="s">
        <v>1613</v>
      </c>
      <c r="V34" s="11" t="s">
        <v>1614</v>
      </c>
      <c r="W34" s="10">
        <v>41774</v>
      </c>
      <c r="X34" s="11" t="s">
        <v>1116</v>
      </c>
      <c r="Y34" s="11" t="s">
        <v>1461</v>
      </c>
      <c r="Z34" s="10">
        <v>41775</v>
      </c>
      <c r="AA34" s="11" t="s">
        <v>1116</v>
      </c>
      <c r="AB34" s="36">
        <v>1230.7</v>
      </c>
      <c r="AC34" s="37">
        <v>2.15</v>
      </c>
      <c r="AD34" s="37">
        <v>2.2000000000000002</v>
      </c>
      <c r="AE34" s="10">
        <v>41775</v>
      </c>
      <c r="AF34" s="107" t="s">
        <v>1126</v>
      </c>
      <c r="AG34" s="11">
        <v>10</v>
      </c>
      <c r="AH34" s="25" t="s">
        <v>1186</v>
      </c>
      <c r="AI34" s="11">
        <v>4</v>
      </c>
      <c r="AJ34" s="17" t="s">
        <v>1134</v>
      </c>
      <c r="AK34" s="10">
        <v>41779</v>
      </c>
      <c r="AL34" s="11" t="s">
        <v>1116</v>
      </c>
      <c r="AM34" s="11" t="s">
        <v>1615</v>
      </c>
      <c r="AN34" s="11" t="s">
        <v>1122</v>
      </c>
      <c r="AO34" s="35">
        <v>10</v>
      </c>
      <c r="AP34" s="10" t="s">
        <v>1523</v>
      </c>
      <c r="AQ34" s="28">
        <v>2</v>
      </c>
      <c r="AR34" s="11" t="s">
        <v>1157</v>
      </c>
      <c r="AS34" s="11" t="s">
        <v>1158</v>
      </c>
      <c r="AT34" s="39">
        <v>1.85</v>
      </c>
      <c r="AU34" s="39">
        <v>2.08</v>
      </c>
      <c r="AV34" s="40">
        <v>22.1</v>
      </c>
      <c r="AW34" s="107" t="s">
        <v>1138</v>
      </c>
      <c r="AX34" s="41">
        <v>91</v>
      </c>
      <c r="AY34" s="43">
        <v>342</v>
      </c>
      <c r="AZ34" s="40">
        <v>18.473400000000002</v>
      </c>
      <c r="BA34" s="40">
        <v>87.081999999999994</v>
      </c>
      <c r="BB34" s="40" t="s">
        <v>1340</v>
      </c>
      <c r="BC34" s="11" t="s">
        <v>1609</v>
      </c>
      <c r="BD34" s="11" t="s">
        <v>924</v>
      </c>
      <c r="BE34" s="11" t="s">
        <v>1698</v>
      </c>
    </row>
    <row r="35" spans="1:57">
      <c r="A35" s="11" t="s">
        <v>117</v>
      </c>
      <c r="B35" s="11" t="s">
        <v>1315</v>
      </c>
      <c r="C35" s="11" t="s">
        <v>1424</v>
      </c>
      <c r="D35" s="11" t="b">
        <v>1</v>
      </c>
      <c r="E35" s="11" t="b">
        <v>0</v>
      </c>
      <c r="F35" s="11" t="s">
        <v>1616</v>
      </c>
      <c r="G35" s="11" t="s">
        <v>1107</v>
      </c>
      <c r="H35" s="11" t="s">
        <v>1108</v>
      </c>
      <c r="I35" s="11" t="s">
        <v>1153</v>
      </c>
      <c r="J35" s="11" t="s">
        <v>1440</v>
      </c>
      <c r="K35" s="11" t="str">
        <f t="shared" si="0"/>
        <v>linc-Sox2 (Peril)-L43</v>
      </c>
      <c r="L35" s="11" t="s">
        <v>1418</v>
      </c>
      <c r="M35" s="25">
        <v>41695</v>
      </c>
      <c r="N35" s="11" t="s">
        <v>1617</v>
      </c>
      <c r="O35" s="35">
        <v>10</v>
      </c>
      <c r="P35" s="11" t="s">
        <v>1113</v>
      </c>
      <c r="Q35" s="11" t="s">
        <v>1511</v>
      </c>
      <c r="R35" s="11" t="s">
        <v>1511</v>
      </c>
      <c r="S35" s="11" t="s">
        <v>1418</v>
      </c>
      <c r="T35" s="11" t="s">
        <v>1421</v>
      </c>
      <c r="U35" s="11">
        <v>3</v>
      </c>
      <c r="V35" s="11">
        <v>1</v>
      </c>
      <c r="W35" s="29" t="s">
        <v>1849</v>
      </c>
      <c r="X35" s="11" t="s">
        <v>1618</v>
      </c>
      <c r="Y35" s="11" t="s">
        <v>1619</v>
      </c>
      <c r="Z35" s="29" t="s">
        <v>1849</v>
      </c>
      <c r="AA35" s="11" t="s">
        <v>1618</v>
      </c>
      <c r="AB35" s="36">
        <v>477.9</v>
      </c>
      <c r="AC35" s="29" t="s">
        <v>1849</v>
      </c>
      <c r="AD35" s="29" t="s">
        <v>1849</v>
      </c>
      <c r="AE35" s="29" t="s">
        <v>1849</v>
      </c>
      <c r="AF35" s="112" t="s">
        <v>1849</v>
      </c>
      <c r="AG35" s="11">
        <v>10</v>
      </c>
      <c r="AH35" s="11" t="s">
        <v>1620</v>
      </c>
      <c r="AI35" s="11" t="s">
        <v>1618</v>
      </c>
      <c r="AJ35" s="17" t="s">
        <v>1120</v>
      </c>
      <c r="AK35" s="10">
        <v>41724</v>
      </c>
      <c r="AL35" s="40" t="s">
        <v>1618</v>
      </c>
      <c r="AM35" s="11" t="s">
        <v>1621</v>
      </c>
      <c r="AN35" s="10" t="s">
        <v>1622</v>
      </c>
      <c r="AO35" s="86">
        <v>10</v>
      </c>
      <c r="AP35" s="112" t="s">
        <v>1849</v>
      </c>
      <c r="AQ35" s="28">
        <v>12</v>
      </c>
      <c r="AR35" s="11" t="s">
        <v>1124</v>
      </c>
      <c r="AS35" s="11" t="s">
        <v>1125</v>
      </c>
      <c r="AT35" s="112" t="s">
        <v>1849</v>
      </c>
      <c r="AU35" s="112" t="s">
        <v>1849</v>
      </c>
      <c r="AV35" s="40">
        <v>27.6</v>
      </c>
      <c r="AW35" s="108" t="s">
        <v>1118</v>
      </c>
      <c r="AX35" s="41">
        <v>92</v>
      </c>
      <c r="AY35" s="41">
        <v>360</v>
      </c>
      <c r="AZ35" s="40">
        <v>21.473580000000002</v>
      </c>
      <c r="BA35" s="40">
        <v>95.564400000000006</v>
      </c>
      <c r="BB35" s="39" t="s">
        <v>1623</v>
      </c>
      <c r="BC35" s="11" t="s">
        <v>117</v>
      </c>
      <c r="BD35" s="11" t="s">
        <v>1624</v>
      </c>
      <c r="BE35" s="11" t="s">
        <v>52</v>
      </c>
    </row>
    <row r="36" spans="1:57" ht="12" customHeight="1">
      <c r="A36" s="11" t="s">
        <v>113</v>
      </c>
      <c r="B36" s="11" t="s">
        <v>1315</v>
      </c>
      <c r="C36" s="11" t="s">
        <v>1424</v>
      </c>
      <c r="D36" s="11" t="b">
        <v>1</v>
      </c>
      <c r="E36" s="11" t="b">
        <v>0</v>
      </c>
      <c r="F36" s="11" t="s">
        <v>1625</v>
      </c>
      <c r="G36" s="11" t="s">
        <v>1107</v>
      </c>
      <c r="H36" s="11" t="s">
        <v>1108</v>
      </c>
      <c r="I36" s="11" t="s">
        <v>1109</v>
      </c>
      <c r="J36" s="11" t="s">
        <v>1440</v>
      </c>
      <c r="K36" s="11" t="str">
        <f t="shared" si="0"/>
        <v>linc-Sox2 (Peril)-L43</v>
      </c>
      <c r="L36" s="11" t="s">
        <v>1418</v>
      </c>
      <c r="M36" s="25">
        <v>41695</v>
      </c>
      <c r="N36" s="11" t="s">
        <v>1617</v>
      </c>
      <c r="O36" s="35">
        <v>10</v>
      </c>
      <c r="P36" s="11" t="s">
        <v>1113</v>
      </c>
      <c r="Q36" s="11" t="s">
        <v>1511</v>
      </c>
      <c r="R36" s="11" t="s">
        <v>1511</v>
      </c>
      <c r="S36" s="11" t="s">
        <v>1418</v>
      </c>
      <c r="T36" s="11" t="s">
        <v>1421</v>
      </c>
      <c r="U36" s="11">
        <v>3</v>
      </c>
      <c r="V36" s="11">
        <v>1</v>
      </c>
      <c r="W36" s="29" t="s">
        <v>1849</v>
      </c>
      <c r="X36" s="11" t="s">
        <v>1618</v>
      </c>
      <c r="Y36" s="11" t="s">
        <v>1619</v>
      </c>
      <c r="Z36" s="29" t="s">
        <v>1849</v>
      </c>
      <c r="AA36" s="11" t="s">
        <v>1618</v>
      </c>
      <c r="AB36" s="36">
        <v>419.5</v>
      </c>
      <c r="AC36" s="29" t="s">
        <v>1849</v>
      </c>
      <c r="AD36" s="29" t="s">
        <v>1849</v>
      </c>
      <c r="AE36" s="29" t="s">
        <v>1849</v>
      </c>
      <c r="AF36" s="112" t="s">
        <v>1849</v>
      </c>
      <c r="AG36" s="11">
        <v>10</v>
      </c>
      <c r="AH36" s="11" t="s">
        <v>1620</v>
      </c>
      <c r="AI36" s="11" t="s">
        <v>1618</v>
      </c>
      <c r="AJ36" s="17" t="s">
        <v>1120</v>
      </c>
      <c r="AK36" s="10">
        <v>41726</v>
      </c>
      <c r="AL36" s="40" t="s">
        <v>1618</v>
      </c>
      <c r="AM36" s="11" t="s">
        <v>1626</v>
      </c>
      <c r="AN36" s="10" t="s">
        <v>1622</v>
      </c>
      <c r="AO36" s="86">
        <v>10</v>
      </c>
      <c r="AP36" s="112" t="s">
        <v>1849</v>
      </c>
      <c r="AQ36" s="28">
        <v>9</v>
      </c>
      <c r="AR36" s="11" t="s">
        <v>1313</v>
      </c>
      <c r="AS36" s="11" t="s">
        <v>1314</v>
      </c>
      <c r="AT36" s="112" t="s">
        <v>1849</v>
      </c>
      <c r="AU36" s="112" t="s">
        <v>1849</v>
      </c>
      <c r="AV36" s="40">
        <v>7.4</v>
      </c>
      <c r="AW36" s="108" t="s">
        <v>1850</v>
      </c>
      <c r="AX36" s="41">
        <v>93</v>
      </c>
      <c r="AY36" s="41">
        <v>365</v>
      </c>
      <c r="AZ36" s="40">
        <v>6.9389000000000003</v>
      </c>
      <c r="BA36" s="40">
        <v>30.542999999999999</v>
      </c>
      <c r="BB36" s="39" t="s">
        <v>1623</v>
      </c>
      <c r="BC36" s="11" t="s">
        <v>113</v>
      </c>
      <c r="BD36" s="11" t="s">
        <v>1627</v>
      </c>
      <c r="BE36" s="11" t="s">
        <v>34</v>
      </c>
    </row>
    <row r="37" spans="1:57" ht="12" customHeight="1">
      <c r="A37" s="11" t="s">
        <v>115</v>
      </c>
      <c r="B37" s="11" t="s">
        <v>1315</v>
      </c>
      <c r="C37" s="11" t="s">
        <v>1424</v>
      </c>
      <c r="D37" s="11" t="b">
        <v>1</v>
      </c>
      <c r="E37" s="11" t="b">
        <v>0</v>
      </c>
      <c r="F37" s="11" t="s">
        <v>1628</v>
      </c>
      <c r="G37" s="11" t="s">
        <v>1107</v>
      </c>
      <c r="H37" s="11" t="s">
        <v>1108</v>
      </c>
      <c r="I37" s="11" t="s">
        <v>1153</v>
      </c>
      <c r="J37" s="11" t="s">
        <v>1440</v>
      </c>
      <c r="K37" s="11" t="str">
        <f t="shared" si="0"/>
        <v>linc-Sox2 (Peril)-L43</v>
      </c>
      <c r="L37" s="11" t="s">
        <v>1418</v>
      </c>
      <c r="M37" s="25">
        <v>41695</v>
      </c>
      <c r="N37" s="11" t="s">
        <v>1617</v>
      </c>
      <c r="O37" s="35">
        <v>10</v>
      </c>
      <c r="P37" s="11" t="s">
        <v>1113</v>
      </c>
      <c r="Q37" s="11" t="s">
        <v>1511</v>
      </c>
      <c r="R37" s="11" t="s">
        <v>1511</v>
      </c>
      <c r="S37" s="11" t="s">
        <v>1418</v>
      </c>
      <c r="T37" s="11" t="s">
        <v>1421</v>
      </c>
      <c r="U37" s="11">
        <v>3</v>
      </c>
      <c r="V37" s="11">
        <v>1</v>
      </c>
      <c r="W37" s="29" t="s">
        <v>1849</v>
      </c>
      <c r="X37" s="11" t="s">
        <v>1618</v>
      </c>
      <c r="Y37" s="11" t="s">
        <v>1619</v>
      </c>
      <c r="Z37" s="29" t="s">
        <v>1849</v>
      </c>
      <c r="AA37" s="11" t="s">
        <v>1618</v>
      </c>
      <c r="AB37" s="36">
        <v>463.7</v>
      </c>
      <c r="AC37" s="29" t="s">
        <v>1849</v>
      </c>
      <c r="AD37" s="29" t="s">
        <v>1849</v>
      </c>
      <c r="AE37" s="29" t="s">
        <v>1849</v>
      </c>
      <c r="AF37" s="112" t="s">
        <v>1849</v>
      </c>
      <c r="AG37" s="11">
        <v>10</v>
      </c>
      <c r="AH37" s="11" t="s">
        <v>1620</v>
      </c>
      <c r="AI37" s="11" t="s">
        <v>1618</v>
      </c>
      <c r="AJ37" s="17" t="s">
        <v>1120</v>
      </c>
      <c r="AK37" s="10">
        <v>41726</v>
      </c>
      <c r="AL37" s="40" t="s">
        <v>1618</v>
      </c>
      <c r="AM37" s="11" t="s">
        <v>1629</v>
      </c>
      <c r="AN37" s="10" t="s">
        <v>1622</v>
      </c>
      <c r="AO37" s="86">
        <v>10</v>
      </c>
      <c r="AP37" s="112" t="s">
        <v>1849</v>
      </c>
      <c r="AQ37" s="28">
        <v>11</v>
      </c>
      <c r="AR37" s="11" t="s">
        <v>1214</v>
      </c>
      <c r="AS37" s="11" t="s">
        <v>1215</v>
      </c>
      <c r="AT37" s="112" t="s">
        <v>1849</v>
      </c>
      <c r="AU37" s="112" t="s">
        <v>1849</v>
      </c>
      <c r="AV37" s="40">
        <v>35.5</v>
      </c>
      <c r="AW37" s="108" t="s">
        <v>1146</v>
      </c>
      <c r="AX37" s="41">
        <v>91</v>
      </c>
      <c r="AY37" s="41">
        <v>366</v>
      </c>
      <c r="AZ37" s="40">
        <v>25.581800000000001</v>
      </c>
      <c r="BA37" s="40">
        <v>111.29559999999999</v>
      </c>
      <c r="BB37" s="39" t="s">
        <v>1623</v>
      </c>
      <c r="BC37" s="11" t="s">
        <v>115</v>
      </c>
      <c r="BD37" s="11" t="s">
        <v>1627</v>
      </c>
      <c r="BE37" s="11" t="s">
        <v>34</v>
      </c>
    </row>
    <row r="38" spans="1:57" ht="12" customHeight="1">
      <c r="A38" s="11" t="s">
        <v>1026</v>
      </c>
      <c r="B38" s="11" t="s">
        <v>1315</v>
      </c>
      <c r="C38" s="11" t="s">
        <v>1424</v>
      </c>
      <c r="D38" s="11" t="b">
        <v>1</v>
      </c>
      <c r="E38" s="11" t="b">
        <v>0</v>
      </c>
      <c r="F38" s="11" t="s">
        <v>1630</v>
      </c>
      <c r="G38" s="11" t="s">
        <v>1107</v>
      </c>
      <c r="H38" s="11" t="s">
        <v>1108</v>
      </c>
      <c r="I38" s="11" t="s">
        <v>1153</v>
      </c>
      <c r="J38" s="11" t="s">
        <v>1631</v>
      </c>
      <c r="K38" s="11" t="str">
        <f t="shared" si="0"/>
        <v>linc-Sox2 (Peril)-L49</v>
      </c>
      <c r="L38" s="11" t="s">
        <v>1418</v>
      </c>
      <c r="M38" s="42">
        <v>41759.6875</v>
      </c>
      <c r="N38" s="11" t="s">
        <v>1632</v>
      </c>
      <c r="O38" s="35">
        <v>7</v>
      </c>
      <c r="P38" s="11" t="s">
        <v>1633</v>
      </c>
      <c r="Q38" s="11" t="s">
        <v>1421</v>
      </c>
      <c r="R38" s="11" t="s">
        <v>1421</v>
      </c>
      <c r="S38" s="11" t="s">
        <v>1418</v>
      </c>
      <c r="T38" s="11" t="s">
        <v>1421</v>
      </c>
      <c r="U38" s="11" t="s">
        <v>1634</v>
      </c>
      <c r="V38" s="11" t="s">
        <v>1635</v>
      </c>
      <c r="W38" s="10">
        <v>41767</v>
      </c>
      <c r="X38" s="11" t="s">
        <v>1220</v>
      </c>
      <c r="Y38" s="11" t="s">
        <v>1461</v>
      </c>
      <c r="Z38" s="10">
        <v>41767</v>
      </c>
      <c r="AA38" s="11" t="s">
        <v>1220</v>
      </c>
      <c r="AB38" s="36">
        <v>1372</v>
      </c>
      <c r="AC38" s="37">
        <v>2.14</v>
      </c>
      <c r="AD38" s="37">
        <v>2.3199999999999998</v>
      </c>
      <c r="AE38" s="10">
        <v>41768</v>
      </c>
      <c r="AF38" s="108" t="str">
        <f>"1:5"</f>
        <v>1:5</v>
      </c>
      <c r="AG38" s="11">
        <v>10</v>
      </c>
      <c r="AH38" s="11" t="s">
        <v>1468</v>
      </c>
      <c r="AI38" s="11">
        <v>3</v>
      </c>
      <c r="AJ38" s="17" t="s">
        <v>1120</v>
      </c>
      <c r="AK38" s="10">
        <v>41772</v>
      </c>
      <c r="AL38" s="11" t="s">
        <v>1116</v>
      </c>
      <c r="AM38" s="11" t="s">
        <v>1636</v>
      </c>
      <c r="AN38" s="11" t="s">
        <v>1122</v>
      </c>
      <c r="AO38" s="35">
        <v>10</v>
      </c>
      <c r="AP38" s="10" t="s">
        <v>1359</v>
      </c>
      <c r="AQ38" s="28">
        <v>25</v>
      </c>
      <c r="AR38" s="11" t="s">
        <v>1230</v>
      </c>
      <c r="AS38" s="11" t="s">
        <v>1231</v>
      </c>
      <c r="AT38" s="39">
        <v>1.92</v>
      </c>
      <c r="AU38" s="39">
        <v>1.96</v>
      </c>
      <c r="AV38" s="40">
        <v>21.8</v>
      </c>
      <c r="AW38" s="107" t="s">
        <v>1138</v>
      </c>
      <c r="AX38" s="41">
        <v>92</v>
      </c>
      <c r="AY38" s="43">
        <v>347</v>
      </c>
      <c r="AZ38" s="40">
        <v>11.815</v>
      </c>
      <c r="BA38" s="40">
        <v>54.850999999999999</v>
      </c>
      <c r="BB38" s="40" t="s">
        <v>1309</v>
      </c>
      <c r="BC38" s="11" t="s">
        <v>1026</v>
      </c>
      <c r="BD38" s="11" t="s">
        <v>730</v>
      </c>
      <c r="BE38" s="11" t="s">
        <v>726</v>
      </c>
    </row>
    <row r="39" spans="1:57" ht="12" customHeight="1">
      <c r="A39" s="32" t="s">
        <v>991</v>
      </c>
      <c r="B39" s="32" t="s">
        <v>1327</v>
      </c>
      <c r="C39" s="32" t="s">
        <v>1637</v>
      </c>
      <c r="D39" s="32" t="b">
        <v>1</v>
      </c>
      <c r="E39" s="32" t="b">
        <v>0</v>
      </c>
      <c r="F39" s="32" t="s">
        <v>1638</v>
      </c>
      <c r="G39" s="32" t="s">
        <v>1107</v>
      </c>
      <c r="H39" s="32" t="s">
        <v>1108</v>
      </c>
      <c r="I39" s="32" t="s">
        <v>1153</v>
      </c>
      <c r="J39" s="32" t="s">
        <v>1483</v>
      </c>
      <c r="K39" s="32" t="str">
        <f t="shared" si="0"/>
        <v>Tug1-L12</v>
      </c>
      <c r="L39" s="32" t="s">
        <v>1418</v>
      </c>
      <c r="M39" s="64">
        <v>41745.5625</v>
      </c>
      <c r="N39" s="32" t="s">
        <v>1458</v>
      </c>
      <c r="O39" s="65">
        <v>7</v>
      </c>
      <c r="P39" s="32" t="s">
        <v>1639</v>
      </c>
      <c r="Q39" s="32" t="s">
        <v>1421</v>
      </c>
      <c r="R39" s="32" t="s">
        <v>1421</v>
      </c>
      <c r="S39" s="32" t="s">
        <v>1418</v>
      </c>
      <c r="T39" s="32" t="s">
        <v>1421</v>
      </c>
      <c r="U39" s="32" t="s">
        <v>1640</v>
      </c>
      <c r="V39" s="32" t="s">
        <v>1641</v>
      </c>
      <c r="W39" s="66">
        <v>41753</v>
      </c>
      <c r="X39" s="32" t="s">
        <v>1220</v>
      </c>
      <c r="Y39" s="32" t="s">
        <v>1498</v>
      </c>
      <c r="Z39" s="66" t="s">
        <v>1499</v>
      </c>
      <c r="AA39" s="32" t="s">
        <v>1220</v>
      </c>
      <c r="AB39" s="67">
        <v>943</v>
      </c>
      <c r="AC39" s="68">
        <v>2.15</v>
      </c>
      <c r="AD39" s="68">
        <v>2.29</v>
      </c>
      <c r="AE39" s="66">
        <v>41759</v>
      </c>
      <c r="AF39" s="113" t="str">
        <f>"1:5"</f>
        <v>1:5</v>
      </c>
      <c r="AG39" s="32">
        <v>10</v>
      </c>
      <c r="AH39" s="32" t="s">
        <v>1500</v>
      </c>
      <c r="AI39" s="32">
        <v>2</v>
      </c>
      <c r="AJ39" s="32" t="s">
        <v>1120</v>
      </c>
      <c r="AK39" s="66">
        <v>41768</v>
      </c>
      <c r="AL39" s="64" t="s">
        <v>1116</v>
      </c>
      <c r="AM39" s="32" t="s">
        <v>1642</v>
      </c>
      <c r="AN39" s="32" t="s">
        <v>1122</v>
      </c>
      <c r="AO39" s="65">
        <v>10</v>
      </c>
      <c r="AP39" s="66" t="s">
        <v>1195</v>
      </c>
      <c r="AQ39" s="87">
        <v>21</v>
      </c>
      <c r="AR39" s="32" t="s">
        <v>1260</v>
      </c>
      <c r="AS39" s="32" t="s">
        <v>1261</v>
      </c>
      <c r="AT39" s="69">
        <v>2.08</v>
      </c>
      <c r="AU39" s="69">
        <v>2.2000000000000002</v>
      </c>
      <c r="AV39" s="70">
        <v>23.6</v>
      </c>
      <c r="AW39" s="117" t="s">
        <v>1138</v>
      </c>
      <c r="AX39" s="71">
        <v>91</v>
      </c>
      <c r="AY39" s="71">
        <v>347</v>
      </c>
      <c r="AZ39" s="70">
        <v>16.341000000000001</v>
      </c>
      <c r="BA39" s="70">
        <v>75.902000000000001</v>
      </c>
      <c r="BB39" s="70" t="s">
        <v>1435</v>
      </c>
      <c r="BC39" s="32" t="s">
        <v>991</v>
      </c>
      <c r="BD39" s="66" t="s">
        <v>455</v>
      </c>
      <c r="BE39" s="32" t="s">
        <v>451</v>
      </c>
    </row>
    <row r="40" spans="1:57" ht="12" customHeight="1">
      <c r="A40" s="32" t="s">
        <v>1643</v>
      </c>
      <c r="B40" s="30" t="s">
        <v>1327</v>
      </c>
      <c r="C40" s="32" t="s">
        <v>1644</v>
      </c>
      <c r="D40" s="32" t="b">
        <v>1</v>
      </c>
      <c r="E40" s="32" t="b">
        <v>0</v>
      </c>
      <c r="F40" s="32" t="s">
        <v>1645</v>
      </c>
      <c r="G40" s="30" t="s">
        <v>1107</v>
      </c>
      <c r="H40" s="32" t="s">
        <v>1108</v>
      </c>
      <c r="I40" s="32" t="s">
        <v>1109</v>
      </c>
      <c r="J40" s="30" t="s">
        <v>1588</v>
      </c>
      <c r="K40" s="30" t="str">
        <f t="shared" si="0"/>
        <v>Tug1-L13</v>
      </c>
      <c r="L40" s="32" t="s">
        <v>1418</v>
      </c>
      <c r="M40" s="31">
        <v>41794.583333333336</v>
      </c>
      <c r="N40" s="32" t="s">
        <v>1419</v>
      </c>
      <c r="O40" s="32">
        <v>8</v>
      </c>
      <c r="P40" s="30" t="s">
        <v>1646</v>
      </c>
      <c r="Q40" s="30" t="s">
        <v>1421</v>
      </c>
      <c r="R40" s="30" t="s">
        <v>1421</v>
      </c>
      <c r="S40" s="30" t="s">
        <v>1418</v>
      </c>
      <c r="T40" s="30" t="s">
        <v>1421</v>
      </c>
      <c r="U40" s="30" t="s">
        <v>1647</v>
      </c>
      <c r="V40" s="30" t="s">
        <v>1648</v>
      </c>
      <c r="W40" s="66">
        <v>41796</v>
      </c>
      <c r="X40" s="32" t="s">
        <v>1220</v>
      </c>
      <c r="Y40" s="32" t="s">
        <v>1117</v>
      </c>
      <c r="Z40" s="66">
        <v>41796</v>
      </c>
      <c r="AA40" s="32" t="s">
        <v>1220</v>
      </c>
      <c r="AB40" s="67">
        <v>939</v>
      </c>
      <c r="AC40" s="80" t="s">
        <v>1113</v>
      </c>
      <c r="AD40" s="80" t="s">
        <v>1113</v>
      </c>
      <c r="AE40" s="66">
        <v>41796</v>
      </c>
      <c r="AF40" s="113" t="s">
        <v>1849</v>
      </c>
      <c r="AG40" s="32">
        <v>9.5</v>
      </c>
      <c r="AH40" s="32" t="s">
        <v>1847</v>
      </c>
      <c r="AI40" s="32">
        <v>7</v>
      </c>
      <c r="AJ40" s="32" t="s">
        <v>1134</v>
      </c>
      <c r="AK40" s="66">
        <v>41798</v>
      </c>
      <c r="AL40" s="32" t="s">
        <v>1116</v>
      </c>
      <c r="AM40" s="32" t="s">
        <v>1649</v>
      </c>
      <c r="AN40" s="32" t="s">
        <v>1122</v>
      </c>
      <c r="AO40" s="65">
        <v>10</v>
      </c>
      <c r="AP40" s="32" t="s">
        <v>1163</v>
      </c>
      <c r="AQ40" s="32">
        <v>21</v>
      </c>
      <c r="AR40" s="32" t="s">
        <v>1260</v>
      </c>
      <c r="AS40" s="32" t="s">
        <v>1261</v>
      </c>
      <c r="AT40" s="69">
        <v>1.98</v>
      </c>
      <c r="AU40" s="32">
        <v>2.35</v>
      </c>
      <c r="AV40" s="32">
        <v>42.3</v>
      </c>
      <c r="AW40" s="117" t="s">
        <v>1650</v>
      </c>
      <c r="AX40" s="112" t="s">
        <v>1849</v>
      </c>
      <c r="AY40" s="112" t="s">
        <v>1849</v>
      </c>
      <c r="AZ40" s="112" t="s">
        <v>1849</v>
      </c>
      <c r="BA40" s="112" t="s">
        <v>1849</v>
      </c>
      <c r="BB40" s="112" t="s">
        <v>1849</v>
      </c>
      <c r="BC40" s="32" t="s">
        <v>1643</v>
      </c>
      <c r="BD40" s="32" t="s">
        <v>1140</v>
      </c>
      <c r="BE40" s="112" t="s">
        <v>1849</v>
      </c>
    </row>
    <row r="41" spans="1:57" ht="12" customHeight="1">
      <c r="A41" s="11" t="s">
        <v>987</v>
      </c>
      <c r="B41" s="11" t="s">
        <v>1363</v>
      </c>
      <c r="C41" s="10" t="s">
        <v>1424</v>
      </c>
      <c r="D41" s="10" t="b">
        <v>1</v>
      </c>
      <c r="E41" s="10" t="b">
        <v>0</v>
      </c>
      <c r="F41" s="11" t="s">
        <v>1651</v>
      </c>
      <c r="G41" s="11" t="s">
        <v>1107</v>
      </c>
      <c r="H41" s="11" t="s">
        <v>1343</v>
      </c>
      <c r="I41" s="11" t="s">
        <v>1109</v>
      </c>
      <c r="J41" s="11" t="s">
        <v>1483</v>
      </c>
      <c r="K41" s="11" t="str">
        <f t="shared" si="0"/>
        <v>linc-Enc1 WT-L12</v>
      </c>
      <c r="L41" s="11" t="s">
        <v>1418</v>
      </c>
      <c r="M41" s="34">
        <v>41739.583333333336</v>
      </c>
      <c r="N41" s="11" t="s">
        <v>1427</v>
      </c>
      <c r="O41" s="35">
        <v>6</v>
      </c>
      <c r="P41" s="11" t="s">
        <v>1484</v>
      </c>
      <c r="Q41" s="11" t="s">
        <v>1421</v>
      </c>
      <c r="R41" s="11" t="s">
        <v>1421</v>
      </c>
      <c r="S41" s="11" t="s">
        <v>1418</v>
      </c>
      <c r="T41" s="11" t="s">
        <v>1421</v>
      </c>
      <c r="U41" s="11" t="s">
        <v>1485</v>
      </c>
      <c r="V41" s="11" t="s">
        <v>1486</v>
      </c>
      <c r="W41" s="10">
        <v>41752</v>
      </c>
      <c r="X41" s="11" t="s">
        <v>1116</v>
      </c>
      <c r="Y41" s="11" t="s">
        <v>1461</v>
      </c>
      <c r="Z41" s="10">
        <v>41752</v>
      </c>
      <c r="AA41" s="11" t="s">
        <v>1116</v>
      </c>
      <c r="AB41" s="36">
        <v>846.6</v>
      </c>
      <c r="AC41" s="37">
        <v>2.13</v>
      </c>
      <c r="AD41" s="37">
        <v>2.33</v>
      </c>
      <c r="AE41" s="10">
        <v>41753</v>
      </c>
      <c r="AF41" s="107" t="s">
        <v>1432</v>
      </c>
      <c r="AG41" s="11">
        <v>9.6</v>
      </c>
      <c r="AH41" s="11" t="s">
        <v>1361</v>
      </c>
      <c r="AI41" s="11">
        <v>2</v>
      </c>
      <c r="AJ41" s="17" t="s">
        <v>1120</v>
      </c>
      <c r="AK41" s="10">
        <v>41768</v>
      </c>
      <c r="AL41" s="11" t="s">
        <v>1116</v>
      </c>
      <c r="AM41" s="11" t="s">
        <v>1652</v>
      </c>
      <c r="AN41" s="11" t="s">
        <v>1122</v>
      </c>
      <c r="AO41" s="35">
        <v>10</v>
      </c>
      <c r="AP41" s="10" t="s">
        <v>1163</v>
      </c>
      <c r="AQ41" s="28">
        <v>4</v>
      </c>
      <c r="AR41" s="11" t="s">
        <v>1164</v>
      </c>
      <c r="AS41" s="11" t="s">
        <v>1165</v>
      </c>
      <c r="AT41" s="39">
        <v>2.06</v>
      </c>
      <c r="AU41" s="39">
        <v>2.2200000000000002</v>
      </c>
      <c r="AV41" s="40">
        <v>25.2</v>
      </c>
      <c r="AW41" s="107" t="s">
        <v>1138</v>
      </c>
      <c r="AX41" s="41">
        <v>92</v>
      </c>
      <c r="AY41" s="41">
        <v>341</v>
      </c>
      <c r="AZ41" s="40">
        <v>15.729100000000001</v>
      </c>
      <c r="BA41" s="40">
        <v>74.153000000000006</v>
      </c>
      <c r="BB41" s="40" t="s">
        <v>1435</v>
      </c>
      <c r="BC41" s="11" t="s">
        <v>987</v>
      </c>
      <c r="BD41" s="10" t="s">
        <v>455</v>
      </c>
      <c r="BE41" s="11" t="s">
        <v>451</v>
      </c>
    </row>
    <row r="42" spans="1:57" ht="12" customHeight="1">
      <c r="A42" s="45" t="s">
        <v>999</v>
      </c>
      <c r="B42" s="45" t="s">
        <v>1363</v>
      </c>
      <c r="C42" s="45" t="s">
        <v>1491</v>
      </c>
      <c r="D42" s="45" t="b">
        <v>0</v>
      </c>
      <c r="E42" s="45" t="b">
        <v>0</v>
      </c>
      <c r="F42" s="45" t="s">
        <v>1853</v>
      </c>
      <c r="G42" s="45" t="s">
        <v>1107</v>
      </c>
      <c r="H42" s="45" t="s">
        <v>1343</v>
      </c>
      <c r="I42" s="45" t="s">
        <v>1153</v>
      </c>
      <c r="J42" s="45" t="s">
        <v>1492</v>
      </c>
      <c r="K42" s="45" t="str">
        <f t="shared" si="0"/>
        <v>linc-Enc1 WT-L15</v>
      </c>
      <c r="L42" s="45" t="s">
        <v>1493</v>
      </c>
      <c r="M42" s="46">
        <v>41747.604166666664</v>
      </c>
      <c r="N42" s="45" t="s">
        <v>1494</v>
      </c>
      <c r="O42" s="47">
        <v>4</v>
      </c>
      <c r="P42" s="45" t="s">
        <v>1495</v>
      </c>
      <c r="Q42" s="45" t="s">
        <v>1421</v>
      </c>
      <c r="R42" s="45" t="s">
        <v>1421</v>
      </c>
      <c r="S42" s="45" t="s">
        <v>1493</v>
      </c>
      <c r="T42" s="45" t="s">
        <v>1421</v>
      </c>
      <c r="U42" s="45" t="s">
        <v>1496</v>
      </c>
      <c r="V42" s="45" t="s">
        <v>1497</v>
      </c>
      <c r="W42" s="48">
        <v>41753</v>
      </c>
      <c r="X42" s="45" t="s">
        <v>1220</v>
      </c>
      <c r="Y42" s="45" t="s">
        <v>1498</v>
      </c>
      <c r="Z42" s="48" t="s">
        <v>1499</v>
      </c>
      <c r="AA42" s="45" t="s">
        <v>1220</v>
      </c>
      <c r="AB42" s="49">
        <v>596</v>
      </c>
      <c r="AC42" s="50">
        <v>2.15</v>
      </c>
      <c r="AD42" s="50">
        <v>2.2999999999999998</v>
      </c>
      <c r="AE42" s="48">
        <v>41759</v>
      </c>
      <c r="AF42" s="109" t="str">
        <f>"1:5"</f>
        <v>1:5</v>
      </c>
      <c r="AG42" s="45">
        <v>10</v>
      </c>
      <c r="AH42" s="45" t="s">
        <v>1500</v>
      </c>
      <c r="AI42" s="45">
        <v>2</v>
      </c>
      <c r="AJ42" s="45" t="s">
        <v>1120</v>
      </c>
      <c r="AK42" s="48">
        <v>41768</v>
      </c>
      <c r="AL42" s="51" t="s">
        <v>1116</v>
      </c>
      <c r="AM42" s="45" t="s">
        <v>1852</v>
      </c>
      <c r="AN42" s="45" t="s">
        <v>1122</v>
      </c>
      <c r="AO42" s="47">
        <v>10</v>
      </c>
      <c r="AP42" s="48" t="s">
        <v>1274</v>
      </c>
      <c r="AQ42" s="82">
        <v>6</v>
      </c>
      <c r="AR42" s="45" t="s">
        <v>1250</v>
      </c>
      <c r="AS42" s="45" t="s">
        <v>1251</v>
      </c>
      <c r="AT42" s="52">
        <v>1.9</v>
      </c>
      <c r="AU42" s="52">
        <v>2.06</v>
      </c>
      <c r="AV42" s="53">
        <v>22.1</v>
      </c>
      <c r="AW42" s="111" t="s">
        <v>1138</v>
      </c>
      <c r="AX42" s="54">
        <v>92</v>
      </c>
      <c r="AY42" s="54">
        <v>342</v>
      </c>
      <c r="AZ42" s="53">
        <v>13.3889</v>
      </c>
      <c r="BA42" s="53">
        <v>62.981999999999999</v>
      </c>
      <c r="BB42" s="53" t="s">
        <v>1438</v>
      </c>
      <c r="BC42" s="45" t="s">
        <v>999</v>
      </c>
      <c r="BD42" s="45" t="s">
        <v>533</v>
      </c>
      <c r="BE42" s="45" t="s">
        <v>529</v>
      </c>
    </row>
    <row r="43" spans="1:57" ht="12" customHeight="1">
      <c r="A43" s="11" t="s">
        <v>984</v>
      </c>
      <c r="B43" s="11" t="s">
        <v>1373</v>
      </c>
      <c r="C43" s="10" t="s">
        <v>1424</v>
      </c>
      <c r="D43" s="10" t="b">
        <v>1</v>
      </c>
      <c r="E43" s="10" t="b">
        <v>0</v>
      </c>
      <c r="F43" s="11" t="s">
        <v>1653</v>
      </c>
      <c r="G43" s="11" t="s">
        <v>1107</v>
      </c>
      <c r="H43" s="11" t="s">
        <v>1343</v>
      </c>
      <c r="I43" s="11" t="s">
        <v>1153</v>
      </c>
      <c r="J43" s="11" t="s">
        <v>1509</v>
      </c>
      <c r="K43" s="11" t="str">
        <f t="shared" si="0"/>
        <v>linc-Evi1 (Manr) WT-L19</v>
      </c>
      <c r="L43" s="11" t="s">
        <v>1418</v>
      </c>
      <c r="M43" s="34">
        <v>41740.458333333336</v>
      </c>
      <c r="N43" s="11" t="s">
        <v>1441</v>
      </c>
      <c r="O43" s="35">
        <v>8</v>
      </c>
      <c r="P43" s="11" t="s">
        <v>1654</v>
      </c>
      <c r="Q43" s="11" t="s">
        <v>1421</v>
      </c>
      <c r="R43" s="11" t="s">
        <v>1511</v>
      </c>
      <c r="S43" s="11" t="s">
        <v>1418</v>
      </c>
      <c r="T43" s="11" t="s">
        <v>1421</v>
      </c>
      <c r="U43" s="11" t="s">
        <v>1512</v>
      </c>
      <c r="V43" s="11" t="s">
        <v>1513</v>
      </c>
      <c r="W43" s="10">
        <v>41752</v>
      </c>
      <c r="X43" s="11" t="s">
        <v>1116</v>
      </c>
      <c r="Y43" s="11" t="s">
        <v>1498</v>
      </c>
      <c r="Z43" s="10">
        <v>41752</v>
      </c>
      <c r="AA43" s="11" t="s">
        <v>1116</v>
      </c>
      <c r="AB43" s="36">
        <v>640.4</v>
      </c>
      <c r="AC43" s="37">
        <v>2.13</v>
      </c>
      <c r="AD43" s="37">
        <v>2.2799999999999998</v>
      </c>
      <c r="AE43" s="10">
        <v>41753</v>
      </c>
      <c r="AF43" s="107" t="s">
        <v>1432</v>
      </c>
      <c r="AG43" s="11">
        <v>9.5</v>
      </c>
      <c r="AH43" s="11" t="s">
        <v>1361</v>
      </c>
      <c r="AI43" s="11">
        <v>1</v>
      </c>
      <c r="AJ43" s="17" t="s">
        <v>1120</v>
      </c>
      <c r="AK43" s="10">
        <v>41764</v>
      </c>
      <c r="AL43" s="11" t="s">
        <v>1116</v>
      </c>
      <c r="AM43" s="11" t="s">
        <v>1655</v>
      </c>
      <c r="AN43" s="11" t="s">
        <v>1122</v>
      </c>
      <c r="AO43" s="35">
        <v>10</v>
      </c>
      <c r="AP43" s="10" t="s">
        <v>1454</v>
      </c>
      <c r="AQ43" s="28">
        <v>19</v>
      </c>
      <c r="AR43" s="11" t="s">
        <v>1172</v>
      </c>
      <c r="AS43" s="11" t="s">
        <v>1173</v>
      </c>
      <c r="AT43" s="39">
        <v>2.31</v>
      </c>
      <c r="AU43" s="39">
        <v>2.44</v>
      </c>
      <c r="AV43" s="40">
        <v>30</v>
      </c>
      <c r="AW43" s="107" t="s">
        <v>1126</v>
      </c>
      <c r="AX43" s="41">
        <v>90</v>
      </c>
      <c r="AY43" s="41">
        <v>348</v>
      </c>
      <c r="AZ43" s="40">
        <v>16.33605</v>
      </c>
      <c r="BA43" s="40">
        <v>75.370499999999993</v>
      </c>
      <c r="BB43" s="40" t="s">
        <v>1515</v>
      </c>
      <c r="BC43" s="11" t="s">
        <v>984</v>
      </c>
      <c r="BD43" s="11" t="s">
        <v>141</v>
      </c>
      <c r="BE43" s="11" t="s">
        <v>140</v>
      </c>
    </row>
    <row r="44" spans="1:57">
      <c r="A44" s="11" t="s">
        <v>1005</v>
      </c>
      <c r="B44" s="11" t="s">
        <v>1373</v>
      </c>
      <c r="C44" s="10" t="s">
        <v>1424</v>
      </c>
      <c r="D44" s="10" t="b">
        <v>1</v>
      </c>
      <c r="E44" s="10" t="b">
        <v>0</v>
      </c>
      <c r="F44" s="11" t="s">
        <v>1656</v>
      </c>
      <c r="G44" s="11" t="s">
        <v>1107</v>
      </c>
      <c r="H44" s="11" t="s">
        <v>1343</v>
      </c>
      <c r="I44" s="11" t="s">
        <v>1153</v>
      </c>
      <c r="J44" s="11" t="s">
        <v>1517</v>
      </c>
      <c r="K44" s="11" t="str">
        <f t="shared" si="0"/>
        <v>linc-Evi1 (Manr) WT-L20</v>
      </c>
      <c r="L44" s="11" t="s">
        <v>1418</v>
      </c>
      <c r="M44" s="34">
        <v>41746.5</v>
      </c>
      <c r="N44" s="11" t="s">
        <v>1518</v>
      </c>
      <c r="O44" s="35">
        <v>8</v>
      </c>
      <c r="P44" s="11" t="s">
        <v>1519</v>
      </c>
      <c r="Q44" s="11" t="s">
        <v>1421</v>
      </c>
      <c r="R44" s="11" t="s">
        <v>1421</v>
      </c>
      <c r="S44" s="11" t="s">
        <v>1418</v>
      </c>
      <c r="T44" s="11" t="s">
        <v>1421</v>
      </c>
      <c r="U44" s="11" t="s">
        <v>1520</v>
      </c>
      <c r="V44" s="11" t="s">
        <v>1521</v>
      </c>
      <c r="W44" s="10">
        <v>41753</v>
      </c>
      <c r="X44" s="11" t="s">
        <v>1220</v>
      </c>
      <c r="Y44" s="11" t="s">
        <v>1498</v>
      </c>
      <c r="Z44" s="29" t="s">
        <v>1849</v>
      </c>
      <c r="AA44" s="11" t="s">
        <v>1220</v>
      </c>
      <c r="AB44" s="36">
        <v>880</v>
      </c>
      <c r="AC44" s="37">
        <v>2.13</v>
      </c>
      <c r="AD44" s="37">
        <v>2.2400000000000002</v>
      </c>
      <c r="AE44" s="10">
        <v>41759</v>
      </c>
      <c r="AF44" s="108" t="str">
        <f>"1:5"</f>
        <v>1:5</v>
      </c>
      <c r="AG44" s="11">
        <v>10</v>
      </c>
      <c r="AH44" s="11" t="s">
        <v>1500</v>
      </c>
      <c r="AI44" s="11">
        <v>2</v>
      </c>
      <c r="AJ44" s="17" t="s">
        <v>1120</v>
      </c>
      <c r="AK44" s="10">
        <v>41768</v>
      </c>
      <c r="AL44" s="11" t="s">
        <v>1116</v>
      </c>
      <c r="AM44" s="11" t="s">
        <v>1657</v>
      </c>
      <c r="AN44" s="11" t="s">
        <v>1122</v>
      </c>
      <c r="AO44" s="35">
        <v>10</v>
      </c>
      <c r="AP44" s="10" t="s">
        <v>1592</v>
      </c>
      <c r="AQ44" s="28">
        <v>4</v>
      </c>
      <c r="AR44" s="11" t="s">
        <v>1164</v>
      </c>
      <c r="AS44" s="11" t="s">
        <v>1165</v>
      </c>
      <c r="AT44" s="39">
        <v>1.99</v>
      </c>
      <c r="AU44" s="39">
        <v>2.19</v>
      </c>
      <c r="AV44" s="40">
        <v>23</v>
      </c>
      <c r="AW44" s="107" t="s">
        <v>1138</v>
      </c>
      <c r="AX44" s="41">
        <v>92</v>
      </c>
      <c r="AY44" s="41">
        <v>342</v>
      </c>
      <c r="AZ44" s="40">
        <v>15.8721</v>
      </c>
      <c r="BA44" s="40">
        <v>74.694000000000003</v>
      </c>
      <c r="BB44" s="40" t="s">
        <v>1438</v>
      </c>
      <c r="BC44" s="11" t="s">
        <v>1005</v>
      </c>
      <c r="BD44" s="11" t="s">
        <v>534</v>
      </c>
      <c r="BE44" s="11" t="s">
        <v>530</v>
      </c>
    </row>
    <row r="45" spans="1:57" ht="12" customHeight="1">
      <c r="A45" s="11" t="s">
        <v>989</v>
      </c>
      <c r="B45" s="55" t="s">
        <v>1381</v>
      </c>
      <c r="C45" s="10" t="s">
        <v>1424</v>
      </c>
      <c r="D45" s="10" t="b">
        <v>1</v>
      </c>
      <c r="E45" s="10" t="b">
        <v>0</v>
      </c>
      <c r="F45" s="55" t="s">
        <v>1658</v>
      </c>
      <c r="G45" s="11" t="s">
        <v>1107</v>
      </c>
      <c r="H45" s="55" t="s">
        <v>1343</v>
      </c>
      <c r="I45" s="55" t="s">
        <v>1153</v>
      </c>
      <c r="J45" s="55" t="s">
        <v>1446</v>
      </c>
      <c r="K45" s="55" t="str">
        <f t="shared" si="0"/>
        <v>linc-HoxA1 (Haunt) WT-L1</v>
      </c>
      <c r="L45" s="11" t="s">
        <v>1418</v>
      </c>
      <c r="M45" s="34">
        <v>41751.604166666664</v>
      </c>
      <c r="N45" s="11" t="s">
        <v>1458</v>
      </c>
      <c r="O45" s="35">
        <v>7</v>
      </c>
      <c r="P45" s="11" t="s">
        <v>1659</v>
      </c>
      <c r="Q45" s="11" t="s">
        <v>1421</v>
      </c>
      <c r="R45" s="11" t="s">
        <v>1421</v>
      </c>
      <c r="S45" s="11" t="s">
        <v>1418</v>
      </c>
      <c r="T45" s="11" t="s">
        <v>1421</v>
      </c>
      <c r="U45" s="11" t="s">
        <v>1534</v>
      </c>
      <c r="V45" s="11" t="s">
        <v>1535</v>
      </c>
      <c r="W45" s="10">
        <v>41753</v>
      </c>
      <c r="X45" s="11" t="s">
        <v>1220</v>
      </c>
      <c r="Y45" s="11" t="s">
        <v>1498</v>
      </c>
      <c r="Z45" s="29" t="s">
        <v>1849</v>
      </c>
      <c r="AA45" s="11" t="s">
        <v>1220</v>
      </c>
      <c r="AB45" s="36">
        <v>1603</v>
      </c>
      <c r="AC45" s="37">
        <v>2.13</v>
      </c>
      <c r="AD45" s="37">
        <v>2.2400000000000002</v>
      </c>
      <c r="AE45" s="10">
        <v>41759</v>
      </c>
      <c r="AF45" s="108" t="str">
        <f>"1:5"</f>
        <v>1:5</v>
      </c>
      <c r="AG45" s="11">
        <v>10</v>
      </c>
      <c r="AH45" s="11" t="s">
        <v>1536</v>
      </c>
      <c r="AI45" s="11">
        <v>2</v>
      </c>
      <c r="AJ45" s="17" t="s">
        <v>1120</v>
      </c>
      <c r="AK45" s="10">
        <v>41768</v>
      </c>
      <c r="AL45" s="55" t="s">
        <v>1116</v>
      </c>
      <c r="AM45" s="55" t="s">
        <v>1660</v>
      </c>
      <c r="AN45" s="11" t="s">
        <v>1122</v>
      </c>
      <c r="AO45" s="35">
        <v>10</v>
      </c>
      <c r="AP45" s="10" t="s">
        <v>1148</v>
      </c>
      <c r="AQ45" s="28">
        <v>9</v>
      </c>
      <c r="AR45" s="11" t="s">
        <v>1313</v>
      </c>
      <c r="AS45" s="11" t="s">
        <v>1314</v>
      </c>
      <c r="AT45" s="39">
        <v>1.9</v>
      </c>
      <c r="AU45" s="39">
        <v>2.3199999999999998</v>
      </c>
      <c r="AV45" s="40">
        <v>29.6</v>
      </c>
      <c r="AW45" s="107" t="s">
        <v>1138</v>
      </c>
      <c r="AX45" s="41">
        <v>90</v>
      </c>
      <c r="AY45" s="41">
        <v>346</v>
      </c>
      <c r="AZ45" s="40">
        <v>16.386399999999998</v>
      </c>
      <c r="BA45" s="40">
        <v>76.27</v>
      </c>
      <c r="BB45" s="40" t="s">
        <v>1435</v>
      </c>
      <c r="BC45" s="11" t="s">
        <v>989</v>
      </c>
      <c r="BD45" s="10" t="s">
        <v>455</v>
      </c>
      <c r="BE45" s="55" t="s">
        <v>451</v>
      </c>
    </row>
    <row r="46" spans="1:57">
      <c r="A46" s="11" t="s">
        <v>1042</v>
      </c>
      <c r="B46" s="11" t="s">
        <v>1381</v>
      </c>
      <c r="C46" s="10" t="s">
        <v>1424</v>
      </c>
      <c r="D46" s="10" t="b">
        <v>1</v>
      </c>
      <c r="E46" s="10" t="b">
        <v>0</v>
      </c>
      <c r="F46" s="11" t="s">
        <v>1661</v>
      </c>
      <c r="G46" s="11" t="s">
        <v>1107</v>
      </c>
      <c r="H46" s="11" t="s">
        <v>1343</v>
      </c>
      <c r="I46" s="11" t="s">
        <v>1109</v>
      </c>
      <c r="J46" s="11" t="s">
        <v>1457</v>
      </c>
      <c r="K46" s="11" t="str">
        <f t="shared" si="0"/>
        <v>linc-HoxA1 (Haunt) WT-L2</v>
      </c>
      <c r="L46" s="11" t="s">
        <v>1418</v>
      </c>
      <c r="M46" s="34">
        <v>41754.5625</v>
      </c>
      <c r="N46" s="11" t="s">
        <v>1427</v>
      </c>
      <c r="O46" s="35">
        <v>9</v>
      </c>
      <c r="P46" s="11" t="s">
        <v>1539</v>
      </c>
      <c r="Q46" s="11" t="s">
        <v>1421</v>
      </c>
      <c r="R46" s="11" t="s">
        <v>1421</v>
      </c>
      <c r="S46" s="11" t="s">
        <v>1418</v>
      </c>
      <c r="T46" s="11" t="s">
        <v>1421</v>
      </c>
      <c r="U46" s="11" t="s">
        <v>1540</v>
      </c>
      <c r="V46" s="11" t="s">
        <v>1541</v>
      </c>
      <c r="W46" s="10">
        <v>41761</v>
      </c>
      <c r="X46" s="11" t="s">
        <v>1116</v>
      </c>
      <c r="Y46" s="11" t="s">
        <v>1431</v>
      </c>
      <c r="Z46" s="10">
        <v>41761</v>
      </c>
      <c r="AA46" s="11" t="s">
        <v>1116</v>
      </c>
      <c r="AB46" s="36">
        <v>936.8</v>
      </c>
      <c r="AC46" s="37">
        <v>2.12</v>
      </c>
      <c r="AD46" s="37">
        <v>2.3199999999999998</v>
      </c>
      <c r="AE46" s="10">
        <v>41763</v>
      </c>
      <c r="AF46" s="107" t="s">
        <v>1146</v>
      </c>
      <c r="AG46" s="11">
        <v>10</v>
      </c>
      <c r="AH46" s="11" t="s">
        <v>1433</v>
      </c>
      <c r="AI46" s="11">
        <v>4</v>
      </c>
      <c r="AJ46" s="11" t="s">
        <v>1134</v>
      </c>
      <c r="AK46" s="10">
        <v>41779</v>
      </c>
      <c r="AL46" s="11" t="s">
        <v>1116</v>
      </c>
      <c r="AM46" s="11" t="s">
        <v>1662</v>
      </c>
      <c r="AN46" s="11" t="s">
        <v>1122</v>
      </c>
      <c r="AO46" s="35">
        <v>10</v>
      </c>
      <c r="AP46" s="10" t="s">
        <v>1334</v>
      </c>
      <c r="AQ46" s="28">
        <v>13</v>
      </c>
      <c r="AR46" s="11" t="s">
        <v>1149</v>
      </c>
      <c r="AS46" s="11" t="s">
        <v>1150</v>
      </c>
      <c r="AT46" s="39">
        <v>1.89</v>
      </c>
      <c r="AU46" s="39">
        <v>2.2400000000000002</v>
      </c>
      <c r="AV46" s="40">
        <v>24.2</v>
      </c>
      <c r="AW46" s="107" t="s">
        <v>1138</v>
      </c>
      <c r="AX46" s="41">
        <v>92</v>
      </c>
      <c r="AY46" s="43">
        <v>343</v>
      </c>
      <c r="AZ46" s="40">
        <v>19.103200000000001</v>
      </c>
      <c r="BA46" s="40">
        <v>89.748999999999995</v>
      </c>
      <c r="BB46" s="40" t="s">
        <v>1340</v>
      </c>
      <c r="BC46" s="11" t="s">
        <v>1042</v>
      </c>
      <c r="BD46" s="11" t="s">
        <v>883</v>
      </c>
      <c r="BE46" s="11" t="s">
        <v>879</v>
      </c>
    </row>
    <row r="47" spans="1:57" ht="12" customHeight="1">
      <c r="A47" s="11" t="s">
        <v>1002</v>
      </c>
      <c r="B47" s="11" t="s">
        <v>1381</v>
      </c>
      <c r="C47" s="10" t="s">
        <v>1424</v>
      </c>
      <c r="D47" s="10" t="b">
        <v>1</v>
      </c>
      <c r="E47" s="10" t="b">
        <v>0</v>
      </c>
      <c r="F47" s="11" t="s">
        <v>1663</v>
      </c>
      <c r="G47" s="11" t="s">
        <v>1107</v>
      </c>
      <c r="H47" s="11" t="s">
        <v>1343</v>
      </c>
      <c r="I47" s="11" t="s">
        <v>1109</v>
      </c>
      <c r="J47" s="11" t="s">
        <v>1457</v>
      </c>
      <c r="K47" s="11" t="str">
        <f t="shared" si="0"/>
        <v>linc-HoxA1 (Haunt) WT-L2</v>
      </c>
      <c r="L47" s="11" t="s">
        <v>1418</v>
      </c>
      <c r="M47" s="34">
        <v>41754.5625</v>
      </c>
      <c r="N47" s="11" t="s">
        <v>1427</v>
      </c>
      <c r="O47" s="35">
        <v>9</v>
      </c>
      <c r="P47" s="11" t="s">
        <v>1539</v>
      </c>
      <c r="Q47" s="11" t="s">
        <v>1421</v>
      </c>
      <c r="R47" s="11" t="s">
        <v>1421</v>
      </c>
      <c r="S47" s="11" t="s">
        <v>1418</v>
      </c>
      <c r="T47" s="11" t="s">
        <v>1421</v>
      </c>
      <c r="U47" s="11" t="s">
        <v>1540</v>
      </c>
      <c r="V47" s="11" t="s">
        <v>1541</v>
      </c>
      <c r="W47" s="10">
        <v>41761</v>
      </c>
      <c r="X47" s="11" t="s">
        <v>1116</v>
      </c>
      <c r="Y47" s="11" t="s">
        <v>1431</v>
      </c>
      <c r="Z47" s="10">
        <v>41761</v>
      </c>
      <c r="AA47" s="11" t="s">
        <v>1116</v>
      </c>
      <c r="AB47" s="36">
        <v>1033.3</v>
      </c>
      <c r="AC47" s="37">
        <v>2.12</v>
      </c>
      <c r="AD47" s="37">
        <v>2.3199999999999998</v>
      </c>
      <c r="AE47" s="10">
        <v>41763</v>
      </c>
      <c r="AF47" s="107" t="s">
        <v>1146</v>
      </c>
      <c r="AG47" s="11">
        <v>10</v>
      </c>
      <c r="AH47" s="11" t="s">
        <v>1433</v>
      </c>
      <c r="AI47" s="11">
        <v>2</v>
      </c>
      <c r="AJ47" s="17" t="s">
        <v>1120</v>
      </c>
      <c r="AK47" s="10">
        <v>41768</v>
      </c>
      <c r="AL47" s="11" t="s">
        <v>1116</v>
      </c>
      <c r="AM47" s="11" t="s">
        <v>1664</v>
      </c>
      <c r="AN47" s="11" t="s">
        <v>1122</v>
      </c>
      <c r="AO47" s="35">
        <v>10</v>
      </c>
      <c r="AP47" s="10" t="s">
        <v>1322</v>
      </c>
      <c r="AQ47" s="28">
        <v>19</v>
      </c>
      <c r="AR47" s="11" t="s">
        <v>1172</v>
      </c>
      <c r="AS47" s="11" t="s">
        <v>1173</v>
      </c>
      <c r="AT47" s="39">
        <v>1.97</v>
      </c>
      <c r="AU47" s="39">
        <v>2.25</v>
      </c>
      <c r="AV47" s="40">
        <v>21.5</v>
      </c>
      <c r="AW47" s="107" t="s">
        <v>1138</v>
      </c>
      <c r="AX47" s="41">
        <v>92</v>
      </c>
      <c r="AY47" s="41">
        <v>343</v>
      </c>
      <c r="AZ47" s="40">
        <v>14.591799999999999</v>
      </c>
      <c r="BA47" s="40">
        <v>68.537999999999997</v>
      </c>
      <c r="BB47" s="40" t="s">
        <v>1438</v>
      </c>
      <c r="BC47" s="11" t="s">
        <v>1002</v>
      </c>
      <c r="BD47" s="10" t="s">
        <v>533</v>
      </c>
      <c r="BE47" s="11" t="s">
        <v>529</v>
      </c>
    </row>
    <row r="48" spans="1:57">
      <c r="A48" s="11" t="s">
        <v>995</v>
      </c>
      <c r="B48" s="11" t="s">
        <v>1665</v>
      </c>
      <c r="C48" s="10" t="s">
        <v>1424</v>
      </c>
      <c r="D48" s="10" t="b">
        <v>1</v>
      </c>
      <c r="E48" s="10" t="b">
        <v>0</v>
      </c>
      <c r="F48" s="11" t="s">
        <v>1666</v>
      </c>
      <c r="G48" s="11" t="s">
        <v>1107</v>
      </c>
      <c r="H48" s="55" t="s">
        <v>1343</v>
      </c>
      <c r="I48" s="55" t="s">
        <v>1109</v>
      </c>
      <c r="J48" s="11" t="s">
        <v>1555</v>
      </c>
      <c r="K48" s="11" t="str">
        <f t="shared" si="0"/>
        <v>linc-Insig2 (Celr) WT-L27</v>
      </c>
      <c r="L48" s="11" t="s">
        <v>1418</v>
      </c>
      <c r="M48" s="34">
        <v>41752.666666666664</v>
      </c>
      <c r="N48" s="11" t="s">
        <v>1441</v>
      </c>
      <c r="O48" s="35">
        <v>7</v>
      </c>
      <c r="P48" s="11" t="s">
        <v>1556</v>
      </c>
      <c r="Q48" s="11" t="s">
        <v>1421</v>
      </c>
      <c r="R48" s="11" t="s">
        <v>1421</v>
      </c>
      <c r="S48" s="11" t="s">
        <v>1418</v>
      </c>
      <c r="T48" s="11" t="s">
        <v>1421</v>
      </c>
      <c r="U48" s="11" t="s">
        <v>1557</v>
      </c>
      <c r="V48" s="11" t="s">
        <v>1558</v>
      </c>
      <c r="W48" s="10">
        <v>41753</v>
      </c>
      <c r="X48" s="11" t="s">
        <v>1220</v>
      </c>
      <c r="Y48" s="11" t="s">
        <v>1498</v>
      </c>
      <c r="Z48" s="29" t="s">
        <v>1849</v>
      </c>
      <c r="AA48" s="11" t="s">
        <v>1220</v>
      </c>
      <c r="AB48" s="36">
        <v>1910</v>
      </c>
      <c r="AC48" s="37">
        <v>2.13</v>
      </c>
      <c r="AD48" s="37">
        <v>2.2999999999999998</v>
      </c>
      <c r="AE48" s="10">
        <v>41759</v>
      </c>
      <c r="AF48" s="108" t="str">
        <f>"1:5"</f>
        <v>1:5</v>
      </c>
      <c r="AG48" s="11">
        <v>10</v>
      </c>
      <c r="AH48" s="11" t="s">
        <v>1536</v>
      </c>
      <c r="AI48" s="11">
        <v>2</v>
      </c>
      <c r="AJ48" s="17" t="s">
        <v>1120</v>
      </c>
      <c r="AK48" s="10">
        <v>41768</v>
      </c>
      <c r="AL48" s="11" t="s">
        <v>1116</v>
      </c>
      <c r="AM48" s="11" t="s">
        <v>1667</v>
      </c>
      <c r="AN48" s="11" t="s">
        <v>1122</v>
      </c>
      <c r="AO48" s="35">
        <v>10</v>
      </c>
      <c r="AP48" s="10" t="s">
        <v>1269</v>
      </c>
      <c r="AQ48" s="28">
        <v>11</v>
      </c>
      <c r="AR48" s="11" t="s">
        <v>1214</v>
      </c>
      <c r="AS48" s="11" t="s">
        <v>1215</v>
      </c>
      <c r="AT48" s="39">
        <v>1.98</v>
      </c>
      <c r="AU48" s="39">
        <v>2.19</v>
      </c>
      <c r="AV48" s="40">
        <v>23.8</v>
      </c>
      <c r="AW48" s="107" t="s">
        <v>1138</v>
      </c>
      <c r="AX48" s="41">
        <v>92</v>
      </c>
      <c r="AY48" s="41">
        <v>338</v>
      </c>
      <c r="AZ48" s="40">
        <v>17.486799999999999</v>
      </c>
      <c r="BA48" s="40">
        <v>83.02</v>
      </c>
      <c r="BB48" s="40" t="s">
        <v>1435</v>
      </c>
      <c r="BC48" s="11" t="s">
        <v>995</v>
      </c>
      <c r="BD48" s="10" t="s">
        <v>456</v>
      </c>
      <c r="BE48" s="11" t="s">
        <v>452</v>
      </c>
    </row>
    <row r="49" spans="1:57">
      <c r="A49" s="11" t="s">
        <v>1668</v>
      </c>
      <c r="B49" s="11" t="s">
        <v>1388</v>
      </c>
      <c r="C49" s="10" t="s">
        <v>1424</v>
      </c>
      <c r="D49" s="10" t="b">
        <v>1</v>
      </c>
      <c r="E49" s="10" t="b">
        <v>0</v>
      </c>
      <c r="F49" s="11" t="s">
        <v>1669</v>
      </c>
      <c r="G49" s="11" t="s">
        <v>1107</v>
      </c>
      <c r="H49" s="11" t="s">
        <v>1343</v>
      </c>
      <c r="I49" s="11" t="s">
        <v>1153</v>
      </c>
      <c r="J49" s="11" t="s">
        <v>1517</v>
      </c>
      <c r="K49" s="11" t="str">
        <f t="shared" si="0"/>
        <v>linc-Irx5 (Crnde) WT-L20</v>
      </c>
      <c r="L49" s="11" t="s">
        <v>1418</v>
      </c>
      <c r="M49" s="42">
        <v>41759.604166666664</v>
      </c>
      <c r="N49" s="11" t="s">
        <v>1427</v>
      </c>
      <c r="O49" s="35">
        <v>8</v>
      </c>
      <c r="P49" s="11" t="s">
        <v>1562</v>
      </c>
      <c r="Q49" s="11" t="s">
        <v>1421</v>
      </c>
      <c r="R49" s="11" t="s">
        <v>1421</v>
      </c>
      <c r="S49" s="11" t="s">
        <v>1418</v>
      </c>
      <c r="T49" s="11" t="s">
        <v>1421</v>
      </c>
      <c r="U49" s="11" t="s">
        <v>1563</v>
      </c>
      <c r="V49" s="11" t="s">
        <v>1564</v>
      </c>
      <c r="W49" s="10">
        <v>41767</v>
      </c>
      <c r="X49" s="11" t="s">
        <v>1220</v>
      </c>
      <c r="Y49" s="11" t="s">
        <v>1461</v>
      </c>
      <c r="Z49" s="10">
        <v>41767</v>
      </c>
      <c r="AA49" s="11" t="s">
        <v>1220</v>
      </c>
      <c r="AB49" s="36">
        <v>947</v>
      </c>
      <c r="AC49" s="37">
        <v>2.15</v>
      </c>
      <c r="AD49" s="37">
        <v>2.27</v>
      </c>
      <c r="AE49" s="10">
        <v>41768</v>
      </c>
      <c r="AF49" s="116" t="s">
        <v>1126</v>
      </c>
      <c r="AG49" s="11">
        <v>10</v>
      </c>
      <c r="AH49" s="11" t="s">
        <v>1468</v>
      </c>
      <c r="AI49" s="11">
        <v>4</v>
      </c>
      <c r="AJ49" s="11" t="s">
        <v>1134</v>
      </c>
      <c r="AK49" s="10">
        <v>41779</v>
      </c>
      <c r="AL49" s="11" t="s">
        <v>1116</v>
      </c>
      <c r="AM49" s="11" t="s">
        <v>1670</v>
      </c>
      <c r="AN49" s="11" t="s">
        <v>1122</v>
      </c>
      <c r="AO49" s="35">
        <v>10</v>
      </c>
      <c r="AP49" s="10" t="s">
        <v>1553</v>
      </c>
      <c r="AQ49" s="28">
        <v>4</v>
      </c>
      <c r="AR49" s="11" t="s">
        <v>1164</v>
      </c>
      <c r="AS49" s="11" t="s">
        <v>1165</v>
      </c>
      <c r="AT49" s="39">
        <v>1.86</v>
      </c>
      <c r="AU49" s="39">
        <v>2.2400000000000002</v>
      </c>
      <c r="AV49" s="40">
        <v>23.8</v>
      </c>
      <c r="AW49" s="107" t="s">
        <v>1138</v>
      </c>
      <c r="AX49" s="41">
        <v>90</v>
      </c>
      <c r="AY49" s="43">
        <v>341</v>
      </c>
      <c r="AZ49" s="40">
        <v>22.2563</v>
      </c>
      <c r="BA49" s="40">
        <v>105.101</v>
      </c>
      <c r="BB49" s="40" t="s">
        <v>1340</v>
      </c>
      <c r="BC49" s="11" t="s">
        <v>1668</v>
      </c>
      <c r="BD49" s="11" t="s">
        <v>924</v>
      </c>
      <c r="BE49" s="11" t="s">
        <v>1698</v>
      </c>
    </row>
    <row r="50" spans="1:57">
      <c r="A50" s="11" t="s">
        <v>1023</v>
      </c>
      <c r="B50" s="11" t="s">
        <v>1388</v>
      </c>
      <c r="C50" s="10" t="s">
        <v>1424</v>
      </c>
      <c r="D50" s="10" t="b">
        <v>1</v>
      </c>
      <c r="E50" s="10" t="b">
        <v>0</v>
      </c>
      <c r="F50" s="11" t="s">
        <v>1671</v>
      </c>
      <c r="G50" s="11" t="s">
        <v>1107</v>
      </c>
      <c r="H50" s="11" t="s">
        <v>1343</v>
      </c>
      <c r="I50" s="11" t="s">
        <v>1109</v>
      </c>
      <c r="J50" s="11" t="s">
        <v>1517</v>
      </c>
      <c r="K50" s="11" t="str">
        <f t="shared" si="0"/>
        <v>linc-Irx5 (Crnde) WT-L20</v>
      </c>
      <c r="L50" s="11" t="s">
        <v>1418</v>
      </c>
      <c r="M50" s="42">
        <v>41759.604166666664</v>
      </c>
      <c r="N50" s="11" t="s">
        <v>1427</v>
      </c>
      <c r="O50" s="35">
        <v>8</v>
      </c>
      <c r="P50" s="11" t="s">
        <v>1562</v>
      </c>
      <c r="Q50" s="11" t="s">
        <v>1421</v>
      </c>
      <c r="R50" s="11" t="s">
        <v>1421</v>
      </c>
      <c r="S50" s="11" t="s">
        <v>1418</v>
      </c>
      <c r="T50" s="11" t="s">
        <v>1421</v>
      </c>
      <c r="U50" s="11" t="s">
        <v>1563</v>
      </c>
      <c r="V50" s="11" t="s">
        <v>1564</v>
      </c>
      <c r="W50" s="10">
        <v>41767</v>
      </c>
      <c r="X50" s="11" t="s">
        <v>1220</v>
      </c>
      <c r="Y50" s="11" t="s">
        <v>1461</v>
      </c>
      <c r="Z50" s="10">
        <v>41767</v>
      </c>
      <c r="AA50" s="11" t="s">
        <v>1220</v>
      </c>
      <c r="AB50" s="36">
        <v>1025</v>
      </c>
      <c r="AC50" s="37">
        <v>2.15</v>
      </c>
      <c r="AD50" s="37">
        <v>2.3199999999999998</v>
      </c>
      <c r="AE50" s="10">
        <v>41768</v>
      </c>
      <c r="AF50" s="116" t="s">
        <v>1126</v>
      </c>
      <c r="AG50" s="11">
        <v>10</v>
      </c>
      <c r="AH50" s="11" t="s">
        <v>1468</v>
      </c>
      <c r="AI50" s="11">
        <v>3</v>
      </c>
      <c r="AJ50" s="17" t="s">
        <v>1120</v>
      </c>
      <c r="AK50" s="10">
        <v>41772</v>
      </c>
      <c r="AL50" s="11" t="s">
        <v>1116</v>
      </c>
      <c r="AM50" s="11" t="s">
        <v>1672</v>
      </c>
      <c r="AN50" s="11" t="s">
        <v>1122</v>
      </c>
      <c r="AO50" s="35">
        <v>10</v>
      </c>
      <c r="AP50" s="10" t="s">
        <v>1592</v>
      </c>
      <c r="AQ50" s="28">
        <v>8</v>
      </c>
      <c r="AR50" s="11" t="s">
        <v>1204</v>
      </c>
      <c r="AS50" s="11" t="s">
        <v>1205</v>
      </c>
      <c r="AT50" s="39">
        <v>1.78</v>
      </c>
      <c r="AU50" s="39">
        <v>2.0299999999999998</v>
      </c>
      <c r="AV50" s="40">
        <v>20</v>
      </c>
      <c r="AW50" s="107" t="s">
        <v>1138</v>
      </c>
      <c r="AX50" s="41">
        <v>92</v>
      </c>
      <c r="AY50" s="43">
        <v>342</v>
      </c>
      <c r="AZ50" s="40">
        <v>13.718</v>
      </c>
      <c r="BA50" s="40">
        <v>64.656000000000006</v>
      </c>
      <c r="BB50" s="40" t="s">
        <v>1309</v>
      </c>
      <c r="BC50" s="11" t="s">
        <v>1023</v>
      </c>
      <c r="BD50" s="11" t="s">
        <v>730</v>
      </c>
      <c r="BE50" s="11" t="s">
        <v>726</v>
      </c>
    </row>
    <row r="51" spans="1:57">
      <c r="A51" s="11" t="s">
        <v>996</v>
      </c>
      <c r="B51" s="11" t="s">
        <v>1673</v>
      </c>
      <c r="C51" s="10" t="s">
        <v>1424</v>
      </c>
      <c r="D51" s="10" t="b">
        <v>1</v>
      </c>
      <c r="E51" s="10" t="b">
        <v>1</v>
      </c>
      <c r="F51" s="11" t="s">
        <v>1859</v>
      </c>
      <c r="G51" s="11" t="s">
        <v>1284</v>
      </c>
      <c r="H51" s="55" t="s">
        <v>1343</v>
      </c>
      <c r="I51" s="55" t="s">
        <v>1109</v>
      </c>
      <c r="J51" s="11" t="s">
        <v>1483</v>
      </c>
      <c r="K51" s="11" t="str">
        <f t="shared" si="0"/>
        <v>linc-Jarid1c (kantr) WT-L12</v>
      </c>
      <c r="L51" s="11" t="s">
        <v>1418</v>
      </c>
      <c r="M51" s="25">
        <v>41695</v>
      </c>
      <c r="N51" s="11" t="s">
        <v>1579</v>
      </c>
      <c r="O51" s="35">
        <v>10</v>
      </c>
      <c r="P51" s="11" t="s">
        <v>1584</v>
      </c>
      <c r="Q51" s="11" t="s">
        <v>1511</v>
      </c>
      <c r="R51" s="11" t="s">
        <v>1511</v>
      </c>
      <c r="S51" s="11" t="s">
        <v>1418</v>
      </c>
      <c r="T51" s="11" t="s">
        <v>1846</v>
      </c>
      <c r="U51" s="11" t="s">
        <v>1581</v>
      </c>
      <c r="V51" s="11" t="s">
        <v>1582</v>
      </c>
      <c r="W51" s="29" t="s">
        <v>1849</v>
      </c>
      <c r="X51" s="11" t="s">
        <v>1585</v>
      </c>
      <c r="Y51" s="11" t="s">
        <v>1498</v>
      </c>
      <c r="Z51" s="29" t="s">
        <v>1849</v>
      </c>
      <c r="AA51" s="11" t="s">
        <v>1585</v>
      </c>
      <c r="AB51" s="36">
        <v>309.8</v>
      </c>
      <c r="AC51" s="37">
        <v>2.09</v>
      </c>
      <c r="AD51" s="37">
        <v>1.75</v>
      </c>
      <c r="AE51" s="10">
        <v>41725</v>
      </c>
      <c r="AF51" s="112" t="s">
        <v>1849</v>
      </c>
      <c r="AG51" s="11">
        <v>9.3000000000000007</v>
      </c>
      <c r="AH51" s="11" t="s">
        <v>1586</v>
      </c>
      <c r="AI51" s="11">
        <v>2</v>
      </c>
      <c r="AJ51" s="17" t="s">
        <v>1120</v>
      </c>
      <c r="AK51" s="10">
        <v>41768</v>
      </c>
      <c r="AL51" s="11" t="s">
        <v>1116</v>
      </c>
      <c r="AM51" s="11" t="s">
        <v>1674</v>
      </c>
      <c r="AN51" s="11" t="s">
        <v>1122</v>
      </c>
      <c r="AO51" s="35">
        <v>10</v>
      </c>
      <c r="AP51" s="10" t="s">
        <v>1223</v>
      </c>
      <c r="AQ51" s="28">
        <v>18</v>
      </c>
      <c r="AR51" s="11" t="s">
        <v>1235</v>
      </c>
      <c r="AS51" s="11" t="s">
        <v>1236</v>
      </c>
      <c r="AT51" s="39">
        <v>2.1</v>
      </c>
      <c r="AU51" s="39">
        <v>2.1</v>
      </c>
      <c r="AV51" s="40">
        <v>13</v>
      </c>
      <c r="AW51" s="107" t="s">
        <v>1138</v>
      </c>
      <c r="AX51" s="41">
        <v>93</v>
      </c>
      <c r="AY51" s="41">
        <v>341</v>
      </c>
      <c r="AZ51" s="40">
        <v>8.9725999999999999</v>
      </c>
      <c r="BA51" s="40">
        <v>42.314999999999998</v>
      </c>
      <c r="BB51" s="40" t="s">
        <v>1435</v>
      </c>
      <c r="BC51" s="11" t="s">
        <v>996</v>
      </c>
      <c r="BD51" s="10" t="s">
        <v>456</v>
      </c>
      <c r="BE51" s="11" t="s">
        <v>452</v>
      </c>
    </row>
    <row r="52" spans="1:57" ht="12" customHeight="1">
      <c r="A52" s="11" t="s">
        <v>1008</v>
      </c>
      <c r="B52" s="11" t="s">
        <v>1673</v>
      </c>
      <c r="C52" s="10" t="s">
        <v>1424</v>
      </c>
      <c r="D52" s="10" t="b">
        <v>1</v>
      </c>
      <c r="E52" s="10" t="b">
        <v>1</v>
      </c>
      <c r="F52" s="11" t="s">
        <v>1860</v>
      </c>
      <c r="G52" s="11" t="s">
        <v>1284</v>
      </c>
      <c r="H52" s="55" t="s">
        <v>1343</v>
      </c>
      <c r="I52" s="55" t="s">
        <v>1109</v>
      </c>
      <c r="J52" s="11" t="s">
        <v>1483</v>
      </c>
      <c r="K52" s="11" t="str">
        <f t="shared" si="0"/>
        <v>linc-Jarid1c (kantr) WT-L12</v>
      </c>
      <c r="L52" s="11" t="s">
        <v>1418</v>
      </c>
      <c r="M52" s="25">
        <v>41695</v>
      </c>
      <c r="N52" s="11" t="s">
        <v>1579</v>
      </c>
      <c r="O52" s="35">
        <v>10</v>
      </c>
      <c r="P52" s="11" t="s">
        <v>1675</v>
      </c>
      <c r="Q52" s="11" t="s">
        <v>1511</v>
      </c>
      <c r="R52" s="11" t="s">
        <v>1511</v>
      </c>
      <c r="S52" s="11" t="s">
        <v>1418</v>
      </c>
      <c r="T52" s="11" t="s">
        <v>1846</v>
      </c>
      <c r="U52" s="11" t="s">
        <v>1581</v>
      </c>
      <c r="V52" s="11" t="s">
        <v>1582</v>
      </c>
      <c r="W52" s="29" t="s">
        <v>1849</v>
      </c>
      <c r="X52" s="11" t="s">
        <v>1585</v>
      </c>
      <c r="Y52" s="11" t="s">
        <v>1498</v>
      </c>
      <c r="Z52" s="29" t="s">
        <v>1849</v>
      </c>
      <c r="AA52" s="11" t="s">
        <v>1585</v>
      </c>
      <c r="AB52" s="36">
        <v>302.89999999999998</v>
      </c>
      <c r="AC52" s="37">
        <v>2.08</v>
      </c>
      <c r="AD52" s="37">
        <v>2.27</v>
      </c>
      <c r="AE52" s="10">
        <v>41725</v>
      </c>
      <c r="AF52" s="112" t="s">
        <v>1849</v>
      </c>
      <c r="AG52" s="11">
        <v>9.1999999999999993</v>
      </c>
      <c r="AH52" s="11" t="s">
        <v>1586</v>
      </c>
      <c r="AI52" s="11">
        <v>2</v>
      </c>
      <c r="AJ52" s="17" t="s">
        <v>1120</v>
      </c>
      <c r="AK52" s="10">
        <v>41768</v>
      </c>
      <c r="AL52" s="11" t="s">
        <v>1116</v>
      </c>
      <c r="AM52" s="11" t="s">
        <v>1676</v>
      </c>
      <c r="AN52" s="11" t="s">
        <v>1122</v>
      </c>
      <c r="AO52" s="35">
        <v>10</v>
      </c>
      <c r="AP52" s="10" t="s">
        <v>1454</v>
      </c>
      <c r="AQ52" s="28">
        <v>16</v>
      </c>
      <c r="AR52" s="11" t="s">
        <v>1244</v>
      </c>
      <c r="AS52" s="11" t="s">
        <v>1245</v>
      </c>
      <c r="AT52" s="39">
        <v>2</v>
      </c>
      <c r="AU52" s="39">
        <v>2.09</v>
      </c>
      <c r="AV52" s="40">
        <v>16.399999999999999</v>
      </c>
      <c r="AW52" s="107" t="s">
        <v>1138</v>
      </c>
      <c r="AX52" s="41">
        <v>93</v>
      </c>
      <c r="AY52" s="41">
        <v>341</v>
      </c>
      <c r="AZ52" s="40">
        <v>12.2424</v>
      </c>
      <c r="BA52" s="40">
        <v>57.737000000000002</v>
      </c>
      <c r="BB52" s="40" t="s">
        <v>1524</v>
      </c>
      <c r="BC52" s="11" t="s">
        <v>1008</v>
      </c>
      <c r="BD52" s="11" t="s">
        <v>534</v>
      </c>
      <c r="BE52" s="11" t="s">
        <v>530</v>
      </c>
    </row>
    <row r="53" spans="1:57" ht="12" customHeight="1">
      <c r="A53" s="11" t="s">
        <v>980</v>
      </c>
      <c r="B53" s="11" t="s">
        <v>1673</v>
      </c>
      <c r="C53" s="10" t="s">
        <v>1424</v>
      </c>
      <c r="D53" s="10" t="b">
        <v>1</v>
      </c>
      <c r="E53" s="10" t="b">
        <v>1</v>
      </c>
      <c r="F53" s="11" t="s">
        <v>1861</v>
      </c>
      <c r="G53" s="11" t="s">
        <v>1284</v>
      </c>
      <c r="H53" s="55" t="s">
        <v>1343</v>
      </c>
      <c r="I53" s="55" t="s">
        <v>1109</v>
      </c>
      <c r="J53" s="11" t="s">
        <v>1483</v>
      </c>
      <c r="K53" s="11" t="str">
        <f t="shared" si="0"/>
        <v>linc-Jarid1c (kantr) WT-L12</v>
      </c>
      <c r="L53" s="11" t="s">
        <v>1418</v>
      </c>
      <c r="M53" s="25">
        <v>41695</v>
      </c>
      <c r="N53" s="11" t="s">
        <v>1579</v>
      </c>
      <c r="O53" s="35">
        <v>10</v>
      </c>
      <c r="P53" s="11" t="s">
        <v>1677</v>
      </c>
      <c r="Q53" s="11" t="s">
        <v>1511</v>
      </c>
      <c r="R53" s="11" t="s">
        <v>1511</v>
      </c>
      <c r="S53" s="11" t="s">
        <v>1418</v>
      </c>
      <c r="T53" s="11" t="s">
        <v>1846</v>
      </c>
      <c r="U53" s="11" t="s">
        <v>1581</v>
      </c>
      <c r="V53" s="11" t="s">
        <v>1582</v>
      </c>
      <c r="W53" s="10">
        <v>41759</v>
      </c>
      <c r="X53" s="11" t="s">
        <v>1116</v>
      </c>
      <c r="Y53" s="11" t="s">
        <v>1498</v>
      </c>
      <c r="Z53" s="10">
        <v>41759</v>
      </c>
      <c r="AA53" s="11" t="s">
        <v>1116</v>
      </c>
      <c r="AB53" s="36">
        <v>1251.9000000000001</v>
      </c>
      <c r="AC53" s="37">
        <v>2.13</v>
      </c>
      <c r="AD53" s="37">
        <v>2.29</v>
      </c>
      <c r="AE53" s="10">
        <v>41759</v>
      </c>
      <c r="AF53" s="107" t="s">
        <v>1146</v>
      </c>
      <c r="AG53" s="11">
        <v>9.8000000000000007</v>
      </c>
      <c r="AH53" s="11" t="s">
        <v>1193</v>
      </c>
      <c r="AI53" s="11">
        <v>1</v>
      </c>
      <c r="AJ53" s="17" t="s">
        <v>1120</v>
      </c>
      <c r="AK53" s="10">
        <v>41764</v>
      </c>
      <c r="AL53" s="11" t="s">
        <v>1116</v>
      </c>
      <c r="AM53" s="11" t="s">
        <v>1678</v>
      </c>
      <c r="AN53" s="11" t="s">
        <v>1122</v>
      </c>
      <c r="AO53" s="35">
        <v>10</v>
      </c>
      <c r="AP53" s="10" t="s">
        <v>1490</v>
      </c>
      <c r="AQ53" s="28">
        <v>5</v>
      </c>
      <c r="AR53" s="11" t="s">
        <v>1299</v>
      </c>
      <c r="AS53" s="11" t="s">
        <v>1300</v>
      </c>
      <c r="AT53" s="39">
        <v>2.25</v>
      </c>
      <c r="AU53" s="39">
        <v>2.79</v>
      </c>
      <c r="AV53" s="40">
        <v>16.3</v>
      </c>
      <c r="AW53" s="107" t="s">
        <v>1126</v>
      </c>
      <c r="AX53" s="41">
        <v>93</v>
      </c>
      <c r="AY53" s="41">
        <v>348</v>
      </c>
      <c r="AZ53" s="40">
        <v>11.334999999999999</v>
      </c>
      <c r="BA53" s="40">
        <v>52.372500000000002</v>
      </c>
      <c r="BB53" s="40" t="s">
        <v>1515</v>
      </c>
      <c r="BC53" s="11" t="s">
        <v>980</v>
      </c>
      <c r="BD53" s="11" t="s">
        <v>141</v>
      </c>
      <c r="BE53" s="11" t="s">
        <v>140</v>
      </c>
    </row>
    <row r="54" spans="1:57">
      <c r="A54" s="11" t="s">
        <v>982</v>
      </c>
      <c r="B54" s="11" t="s">
        <v>1679</v>
      </c>
      <c r="C54" s="10" t="s">
        <v>1424</v>
      </c>
      <c r="D54" s="10" t="b">
        <v>1</v>
      </c>
      <c r="E54" s="10" t="b">
        <v>0</v>
      </c>
      <c r="F54" s="11" t="s">
        <v>1680</v>
      </c>
      <c r="G54" s="11" t="s">
        <v>1107</v>
      </c>
      <c r="H54" s="11" t="s">
        <v>1343</v>
      </c>
      <c r="I54" s="11" t="s">
        <v>1153</v>
      </c>
      <c r="J54" s="11" t="s">
        <v>1503</v>
      </c>
      <c r="K54" s="11" t="str">
        <f t="shared" si="0"/>
        <v>linc-p21 (Trp53cor) WT-L17</v>
      </c>
      <c r="L54" s="11" t="s">
        <v>1418</v>
      </c>
      <c r="M54" s="42">
        <v>41732.5625</v>
      </c>
      <c r="N54" s="11" t="s">
        <v>1597</v>
      </c>
      <c r="O54" s="35">
        <v>12</v>
      </c>
      <c r="P54" s="11" t="s">
        <v>1598</v>
      </c>
      <c r="Q54" s="11" t="s">
        <v>1511</v>
      </c>
      <c r="R54" s="11" t="s">
        <v>1511</v>
      </c>
      <c r="S54" s="11" t="s">
        <v>1418</v>
      </c>
      <c r="T54" s="11" t="s">
        <v>1421</v>
      </c>
      <c r="U54" s="11" t="s">
        <v>1599</v>
      </c>
      <c r="V54" s="11" t="s">
        <v>1600</v>
      </c>
      <c r="W54" s="29" t="s">
        <v>1849</v>
      </c>
      <c r="X54" s="11" t="s">
        <v>1220</v>
      </c>
      <c r="Y54" s="11" t="s">
        <v>1498</v>
      </c>
      <c r="Z54" s="29" t="s">
        <v>1849</v>
      </c>
      <c r="AA54" s="11" t="s">
        <v>1220</v>
      </c>
      <c r="AB54" s="36">
        <v>684</v>
      </c>
      <c r="AC54" s="29" t="s">
        <v>1849</v>
      </c>
      <c r="AD54" s="29" t="s">
        <v>1849</v>
      </c>
      <c r="AE54" s="10">
        <v>41750</v>
      </c>
      <c r="AF54" s="108" t="str">
        <f>"1:5"</f>
        <v>1:5</v>
      </c>
      <c r="AG54" s="11">
        <v>10</v>
      </c>
      <c r="AH54" s="11" t="s">
        <v>1601</v>
      </c>
      <c r="AI54" s="11">
        <v>1</v>
      </c>
      <c r="AJ54" s="17" t="s">
        <v>1120</v>
      </c>
      <c r="AK54" s="10">
        <v>41764</v>
      </c>
      <c r="AL54" s="11" t="s">
        <v>1116</v>
      </c>
      <c r="AM54" s="11" t="s">
        <v>1681</v>
      </c>
      <c r="AN54" s="11" t="s">
        <v>1122</v>
      </c>
      <c r="AO54" s="35">
        <v>10</v>
      </c>
      <c r="AP54" s="10" t="s">
        <v>1523</v>
      </c>
      <c r="AQ54" s="28">
        <v>12</v>
      </c>
      <c r="AR54" s="11" t="s">
        <v>1124</v>
      </c>
      <c r="AS54" s="11" t="s">
        <v>1125</v>
      </c>
      <c r="AT54" s="39">
        <v>2.0499999999999998</v>
      </c>
      <c r="AU54" s="39">
        <v>2.52</v>
      </c>
      <c r="AV54" s="40">
        <v>34.799999999999997</v>
      </c>
      <c r="AW54" s="107" t="s">
        <v>1126</v>
      </c>
      <c r="AX54" s="41">
        <v>90</v>
      </c>
      <c r="AY54" s="41">
        <v>348</v>
      </c>
      <c r="AZ54" s="40">
        <v>20.893099999999997</v>
      </c>
      <c r="BA54" s="40">
        <v>96.568000000000012</v>
      </c>
      <c r="BB54" s="40" t="s">
        <v>1515</v>
      </c>
      <c r="BC54" s="11" t="s">
        <v>982</v>
      </c>
      <c r="BD54" s="11" t="s">
        <v>141</v>
      </c>
      <c r="BE54" s="11" t="s">
        <v>140</v>
      </c>
    </row>
    <row r="55" spans="1:57">
      <c r="A55" s="11" t="s">
        <v>116</v>
      </c>
      <c r="B55" s="11" t="s">
        <v>1682</v>
      </c>
      <c r="C55" s="10" t="s">
        <v>1424</v>
      </c>
      <c r="D55" s="10" t="b">
        <v>1</v>
      </c>
      <c r="E55" s="10" t="b">
        <v>0</v>
      </c>
      <c r="F55" s="11" t="s">
        <v>1683</v>
      </c>
      <c r="G55" s="11" t="s">
        <v>1107</v>
      </c>
      <c r="H55" s="11" t="s">
        <v>1343</v>
      </c>
      <c r="I55" s="11" t="s">
        <v>1109</v>
      </c>
      <c r="J55" s="11" t="s">
        <v>1440</v>
      </c>
      <c r="K55" s="11" t="str">
        <f t="shared" si="0"/>
        <v>linc-Sox2 (Peril) WT-L43</v>
      </c>
      <c r="L55" s="11" t="s">
        <v>1418</v>
      </c>
      <c r="M55" s="25">
        <v>41695</v>
      </c>
      <c r="N55" s="11" t="s">
        <v>1617</v>
      </c>
      <c r="O55" s="35">
        <v>10</v>
      </c>
      <c r="P55" s="11" t="s">
        <v>1113</v>
      </c>
      <c r="Q55" s="11" t="s">
        <v>1511</v>
      </c>
      <c r="R55" s="11" t="s">
        <v>1511</v>
      </c>
      <c r="S55" s="11" t="s">
        <v>1418</v>
      </c>
      <c r="T55" s="11" t="s">
        <v>1421</v>
      </c>
      <c r="U55" s="11">
        <v>3</v>
      </c>
      <c r="V55" s="11">
        <v>1</v>
      </c>
      <c r="W55" s="29" t="s">
        <v>1849</v>
      </c>
      <c r="X55" s="11" t="s">
        <v>1618</v>
      </c>
      <c r="Y55" s="11" t="s">
        <v>1619</v>
      </c>
      <c r="Z55" s="29" t="s">
        <v>1849</v>
      </c>
      <c r="AA55" s="11" t="s">
        <v>1618</v>
      </c>
      <c r="AB55" s="36">
        <v>369.3</v>
      </c>
      <c r="AC55" s="29" t="s">
        <v>1849</v>
      </c>
      <c r="AD55" s="29" t="s">
        <v>1849</v>
      </c>
      <c r="AE55" s="29" t="s">
        <v>1849</v>
      </c>
      <c r="AF55" s="112" t="s">
        <v>1849</v>
      </c>
      <c r="AG55" s="11">
        <v>10</v>
      </c>
      <c r="AH55" s="11" t="s">
        <v>1620</v>
      </c>
      <c r="AI55" s="11" t="s">
        <v>1618</v>
      </c>
      <c r="AJ55" s="17" t="s">
        <v>1120</v>
      </c>
      <c r="AK55" s="10">
        <v>41724</v>
      </c>
      <c r="AL55" s="40" t="s">
        <v>1618</v>
      </c>
      <c r="AM55" s="11" t="s">
        <v>1684</v>
      </c>
      <c r="AN55" s="10" t="s">
        <v>1622</v>
      </c>
      <c r="AO55" s="86">
        <v>10</v>
      </c>
      <c r="AP55" s="112" t="s">
        <v>1849</v>
      </c>
      <c r="AQ55" s="28">
        <v>7</v>
      </c>
      <c r="AR55" s="11" t="s">
        <v>1136</v>
      </c>
      <c r="AS55" s="11" t="s">
        <v>1137</v>
      </c>
      <c r="AT55" s="112" t="s">
        <v>1849</v>
      </c>
      <c r="AU55" s="112" t="s">
        <v>1849</v>
      </c>
      <c r="AV55" s="40">
        <v>27.2</v>
      </c>
      <c r="AW55" s="108" t="s">
        <v>1118</v>
      </c>
      <c r="AX55" s="41">
        <v>92</v>
      </c>
      <c r="AY55" s="41">
        <v>352</v>
      </c>
      <c r="AZ55" s="40">
        <v>23.631</v>
      </c>
      <c r="BA55" s="40">
        <v>108.0861</v>
      </c>
      <c r="BB55" s="39" t="s">
        <v>1623</v>
      </c>
      <c r="BC55" s="11" t="s">
        <v>116</v>
      </c>
      <c r="BD55" s="11" t="s">
        <v>1624</v>
      </c>
      <c r="BE55" s="11" t="s">
        <v>52</v>
      </c>
    </row>
    <row r="56" spans="1:57">
      <c r="A56" s="11" t="s">
        <v>112</v>
      </c>
      <c r="B56" s="11" t="s">
        <v>1682</v>
      </c>
      <c r="C56" s="10" t="s">
        <v>1424</v>
      </c>
      <c r="D56" s="10" t="b">
        <v>1</v>
      </c>
      <c r="E56" s="10" t="b">
        <v>0</v>
      </c>
      <c r="F56" s="11" t="s">
        <v>1685</v>
      </c>
      <c r="G56" s="11" t="s">
        <v>1107</v>
      </c>
      <c r="H56" s="11" t="s">
        <v>1343</v>
      </c>
      <c r="I56" s="11" t="s">
        <v>1153</v>
      </c>
      <c r="J56" s="11" t="s">
        <v>1440</v>
      </c>
      <c r="K56" s="11" t="str">
        <f t="shared" si="0"/>
        <v>linc-Sox2 (Peril) WT-L43</v>
      </c>
      <c r="L56" s="11" t="s">
        <v>1418</v>
      </c>
      <c r="M56" s="25">
        <v>41695</v>
      </c>
      <c r="N56" s="11" t="s">
        <v>1617</v>
      </c>
      <c r="O56" s="35">
        <v>10</v>
      </c>
      <c r="P56" s="11" t="s">
        <v>1113</v>
      </c>
      <c r="Q56" s="11" t="s">
        <v>1511</v>
      </c>
      <c r="R56" s="11" t="s">
        <v>1511</v>
      </c>
      <c r="S56" s="11" t="s">
        <v>1418</v>
      </c>
      <c r="T56" s="11" t="s">
        <v>1421</v>
      </c>
      <c r="U56" s="11">
        <v>3</v>
      </c>
      <c r="V56" s="11">
        <v>1</v>
      </c>
      <c r="W56" s="29" t="s">
        <v>1849</v>
      </c>
      <c r="X56" s="11" t="s">
        <v>1618</v>
      </c>
      <c r="Y56" s="11" t="s">
        <v>1619</v>
      </c>
      <c r="Z56" s="29" t="s">
        <v>1849</v>
      </c>
      <c r="AA56" s="11" t="s">
        <v>1618</v>
      </c>
      <c r="AB56" s="36">
        <v>447.7</v>
      </c>
      <c r="AC56" s="29" t="s">
        <v>1849</v>
      </c>
      <c r="AD56" s="29" t="s">
        <v>1849</v>
      </c>
      <c r="AE56" s="29" t="s">
        <v>1849</v>
      </c>
      <c r="AF56" s="112" t="s">
        <v>1849</v>
      </c>
      <c r="AG56" s="11">
        <v>10</v>
      </c>
      <c r="AH56" s="11" t="s">
        <v>1620</v>
      </c>
      <c r="AI56" s="11" t="s">
        <v>1618</v>
      </c>
      <c r="AJ56" s="17" t="s">
        <v>1120</v>
      </c>
      <c r="AK56" s="10">
        <v>41726</v>
      </c>
      <c r="AL56" s="40" t="s">
        <v>1618</v>
      </c>
      <c r="AM56" s="11" t="s">
        <v>1686</v>
      </c>
      <c r="AN56" s="10" t="s">
        <v>1622</v>
      </c>
      <c r="AO56" s="86">
        <v>10</v>
      </c>
      <c r="AP56" s="112" t="s">
        <v>1849</v>
      </c>
      <c r="AQ56" s="28">
        <v>8</v>
      </c>
      <c r="AR56" s="11" t="s">
        <v>1204</v>
      </c>
      <c r="AS56" s="11" t="s">
        <v>1205</v>
      </c>
      <c r="AT56" s="112" t="s">
        <v>1849</v>
      </c>
      <c r="AU56" s="112" t="s">
        <v>1849</v>
      </c>
      <c r="AV56" s="40">
        <v>38.799999999999997</v>
      </c>
      <c r="AW56" s="108" t="s">
        <v>1146</v>
      </c>
      <c r="AX56" s="41">
        <v>92</v>
      </c>
      <c r="AY56" s="41">
        <v>347</v>
      </c>
      <c r="AZ56" s="40">
        <v>27.911999999999999</v>
      </c>
      <c r="BA56" s="40">
        <v>129.12799999999999</v>
      </c>
      <c r="BB56" s="39" t="s">
        <v>1623</v>
      </c>
      <c r="BC56" s="11" t="s">
        <v>112</v>
      </c>
      <c r="BD56" s="11" t="s">
        <v>1627</v>
      </c>
      <c r="BE56" s="11" t="s">
        <v>34</v>
      </c>
    </row>
    <row r="57" spans="1:57" ht="12" customHeight="1">
      <c r="A57" s="11" t="s">
        <v>114</v>
      </c>
      <c r="B57" s="11" t="s">
        <v>1682</v>
      </c>
      <c r="C57" s="10" t="s">
        <v>1424</v>
      </c>
      <c r="D57" s="10" t="b">
        <v>1</v>
      </c>
      <c r="E57" s="10" t="b">
        <v>0</v>
      </c>
      <c r="F57" s="11" t="s">
        <v>1687</v>
      </c>
      <c r="G57" s="11" t="s">
        <v>1107</v>
      </c>
      <c r="H57" s="11" t="s">
        <v>1343</v>
      </c>
      <c r="I57" s="11" t="s">
        <v>1109</v>
      </c>
      <c r="J57" s="11" t="s">
        <v>1440</v>
      </c>
      <c r="K57" s="11" t="str">
        <f t="shared" si="0"/>
        <v>linc-Sox2 (Peril) WT-L43</v>
      </c>
      <c r="L57" s="11" t="s">
        <v>1418</v>
      </c>
      <c r="M57" s="25">
        <v>41695</v>
      </c>
      <c r="N57" s="11" t="s">
        <v>1617</v>
      </c>
      <c r="O57" s="35">
        <v>10</v>
      </c>
      <c r="P57" s="11" t="s">
        <v>1113</v>
      </c>
      <c r="Q57" s="11" t="s">
        <v>1511</v>
      </c>
      <c r="R57" s="11" t="s">
        <v>1511</v>
      </c>
      <c r="S57" s="11" t="s">
        <v>1418</v>
      </c>
      <c r="T57" s="11" t="s">
        <v>1421</v>
      </c>
      <c r="U57" s="11">
        <v>3</v>
      </c>
      <c r="V57" s="11">
        <v>1</v>
      </c>
      <c r="W57" s="29" t="s">
        <v>1849</v>
      </c>
      <c r="X57" s="11" t="s">
        <v>1618</v>
      </c>
      <c r="Y57" s="11" t="s">
        <v>1619</v>
      </c>
      <c r="Z57" s="29" t="s">
        <v>1849</v>
      </c>
      <c r="AA57" s="11" t="s">
        <v>1618</v>
      </c>
      <c r="AB57" s="36">
        <v>506.9</v>
      </c>
      <c r="AC57" s="29" t="s">
        <v>1849</v>
      </c>
      <c r="AD57" s="29" t="s">
        <v>1849</v>
      </c>
      <c r="AE57" s="29" t="s">
        <v>1849</v>
      </c>
      <c r="AF57" s="112" t="s">
        <v>1849</v>
      </c>
      <c r="AG57" s="11">
        <v>10</v>
      </c>
      <c r="AH57" s="11" t="s">
        <v>1620</v>
      </c>
      <c r="AI57" s="11" t="s">
        <v>1618</v>
      </c>
      <c r="AJ57" s="17" t="s">
        <v>1120</v>
      </c>
      <c r="AK57" s="10">
        <v>41726</v>
      </c>
      <c r="AL57" s="40" t="s">
        <v>1618</v>
      </c>
      <c r="AM57" s="11" t="s">
        <v>1688</v>
      </c>
      <c r="AN57" s="10" t="s">
        <v>1622</v>
      </c>
      <c r="AO57" s="86">
        <v>10</v>
      </c>
      <c r="AP57" s="112" t="s">
        <v>1849</v>
      </c>
      <c r="AQ57" s="28">
        <v>10</v>
      </c>
      <c r="AR57" s="11" t="s">
        <v>1289</v>
      </c>
      <c r="AS57" s="11" t="s">
        <v>1290</v>
      </c>
      <c r="AT57" s="112" t="s">
        <v>1849</v>
      </c>
      <c r="AU57" s="112" t="s">
        <v>1849</v>
      </c>
      <c r="AV57" s="40">
        <v>32.299999999999997</v>
      </c>
      <c r="AW57" s="108" t="s">
        <v>1118</v>
      </c>
      <c r="AX57" s="41">
        <v>92</v>
      </c>
      <c r="AY57" s="41">
        <v>363</v>
      </c>
      <c r="AZ57" s="40">
        <v>23.4</v>
      </c>
      <c r="BA57" s="40">
        <v>103.11539999999999</v>
      </c>
      <c r="BB57" s="39" t="s">
        <v>1623</v>
      </c>
      <c r="BC57" s="11" t="s">
        <v>114</v>
      </c>
      <c r="BD57" s="11" t="s">
        <v>1627</v>
      </c>
      <c r="BE57" s="11" t="s">
        <v>34</v>
      </c>
    </row>
    <row r="58" spans="1:57" ht="12" customHeight="1">
      <c r="A58" s="11" t="s">
        <v>1025</v>
      </c>
      <c r="B58" s="11" t="s">
        <v>1682</v>
      </c>
      <c r="C58" s="10" t="s">
        <v>1424</v>
      </c>
      <c r="D58" s="10" t="b">
        <v>1</v>
      </c>
      <c r="E58" s="10" t="b">
        <v>0</v>
      </c>
      <c r="F58" s="11" t="s">
        <v>1689</v>
      </c>
      <c r="G58" s="11" t="s">
        <v>1107</v>
      </c>
      <c r="H58" s="11" t="s">
        <v>1343</v>
      </c>
      <c r="I58" s="11" t="s">
        <v>1153</v>
      </c>
      <c r="J58" s="11" t="s">
        <v>1690</v>
      </c>
      <c r="K58" s="11" t="str">
        <f t="shared" si="0"/>
        <v>linc-Sox2 (Peril) WT-L48</v>
      </c>
      <c r="L58" s="11" t="s">
        <v>1418</v>
      </c>
      <c r="M58" s="42">
        <v>41759.625</v>
      </c>
      <c r="N58" s="11" t="s">
        <v>1441</v>
      </c>
      <c r="O58" s="35">
        <v>8</v>
      </c>
      <c r="P58" s="11" t="s">
        <v>1691</v>
      </c>
      <c r="Q58" s="11" t="s">
        <v>1421</v>
      </c>
      <c r="R58" s="11" t="s">
        <v>1421</v>
      </c>
      <c r="S58" s="11" t="s">
        <v>1418</v>
      </c>
      <c r="T58" s="11" t="s">
        <v>1421</v>
      </c>
      <c r="U58" s="11" t="s">
        <v>1692</v>
      </c>
      <c r="V58" s="11" t="s">
        <v>1635</v>
      </c>
      <c r="W58" s="10">
        <v>41767</v>
      </c>
      <c r="X58" s="11" t="s">
        <v>1220</v>
      </c>
      <c r="Y58" s="11" t="s">
        <v>1461</v>
      </c>
      <c r="Z58" s="10">
        <v>41767</v>
      </c>
      <c r="AA58" s="11" t="s">
        <v>1220</v>
      </c>
      <c r="AB58" s="36">
        <v>1043</v>
      </c>
      <c r="AC58" s="37">
        <v>2.13</v>
      </c>
      <c r="AD58" s="37">
        <v>2.31</v>
      </c>
      <c r="AE58" s="10">
        <v>41768</v>
      </c>
      <c r="AF58" s="116" t="s">
        <v>1126</v>
      </c>
      <c r="AG58" s="11">
        <v>10</v>
      </c>
      <c r="AH58" s="11" t="s">
        <v>1468</v>
      </c>
      <c r="AI58" s="11">
        <v>3</v>
      </c>
      <c r="AJ58" s="17" t="s">
        <v>1120</v>
      </c>
      <c r="AK58" s="10">
        <v>41772</v>
      </c>
      <c r="AL58" s="11" t="s">
        <v>1116</v>
      </c>
      <c r="AM58" s="11" t="s">
        <v>1693</v>
      </c>
      <c r="AN58" s="11" t="s">
        <v>1122</v>
      </c>
      <c r="AO58" s="35">
        <v>10</v>
      </c>
      <c r="AP58" s="10" t="s">
        <v>1454</v>
      </c>
      <c r="AQ58" s="28">
        <v>18</v>
      </c>
      <c r="AR58" s="11" t="s">
        <v>1235</v>
      </c>
      <c r="AS58" s="11" t="s">
        <v>1236</v>
      </c>
      <c r="AT58" s="39">
        <v>1.83</v>
      </c>
      <c r="AU58" s="39">
        <v>2.16</v>
      </c>
      <c r="AV58" s="40">
        <v>19.899999999999999</v>
      </c>
      <c r="AW58" s="107" t="s">
        <v>1138</v>
      </c>
      <c r="AX58" s="41">
        <v>93</v>
      </c>
      <c r="AY58" s="43">
        <v>343</v>
      </c>
      <c r="AZ58" s="40">
        <v>24.047499999999999</v>
      </c>
      <c r="BA58" s="40">
        <v>112.69499999999999</v>
      </c>
      <c r="BB58" s="40" t="s">
        <v>1309</v>
      </c>
      <c r="BC58" s="11" t="s">
        <v>1025</v>
      </c>
      <c r="BD58" s="11" t="s">
        <v>730</v>
      </c>
      <c r="BE58" s="11" t="s">
        <v>726</v>
      </c>
    </row>
    <row r="59" spans="1:57" ht="12" customHeight="1">
      <c r="A59" s="11" t="s">
        <v>990</v>
      </c>
      <c r="B59" s="11" t="s">
        <v>1694</v>
      </c>
      <c r="C59" s="10" t="s">
        <v>1424</v>
      </c>
      <c r="D59" s="10" t="b">
        <v>1</v>
      </c>
      <c r="E59" s="10" t="b">
        <v>0</v>
      </c>
      <c r="F59" s="11" t="s">
        <v>1695</v>
      </c>
      <c r="G59" s="11" t="s">
        <v>1107</v>
      </c>
      <c r="H59" s="11" t="s">
        <v>1343</v>
      </c>
      <c r="I59" s="11" t="s">
        <v>1153</v>
      </c>
      <c r="J59" s="11" t="s">
        <v>1483</v>
      </c>
      <c r="K59" s="11" t="str">
        <f t="shared" si="0"/>
        <v>Tug1 WT-L12</v>
      </c>
      <c r="L59" s="11" t="s">
        <v>1418</v>
      </c>
      <c r="M59" s="25">
        <v>41745.5625</v>
      </c>
      <c r="N59" s="11" t="s">
        <v>1458</v>
      </c>
      <c r="O59" s="35">
        <v>7</v>
      </c>
      <c r="P59" s="11" t="s">
        <v>1639</v>
      </c>
      <c r="Q59" s="11" t="s">
        <v>1421</v>
      </c>
      <c r="R59" s="11" t="s">
        <v>1421</v>
      </c>
      <c r="S59" s="11" t="s">
        <v>1418</v>
      </c>
      <c r="T59" s="11" t="s">
        <v>1421</v>
      </c>
      <c r="U59" s="11" t="s">
        <v>1640</v>
      </c>
      <c r="V59" s="11" t="s">
        <v>1641</v>
      </c>
      <c r="W59" s="10">
        <v>41753</v>
      </c>
      <c r="X59" s="11" t="s">
        <v>1220</v>
      </c>
      <c r="Y59" s="11" t="s">
        <v>1498</v>
      </c>
      <c r="Z59" s="29" t="s">
        <v>1849</v>
      </c>
      <c r="AA59" s="11" t="s">
        <v>1220</v>
      </c>
      <c r="AB59" s="36">
        <v>1154</v>
      </c>
      <c r="AC59" s="37">
        <v>2.14</v>
      </c>
      <c r="AD59" s="37">
        <v>2.2400000000000002</v>
      </c>
      <c r="AE59" s="10">
        <v>41759</v>
      </c>
      <c r="AF59" s="108" t="str">
        <f>"1:5"</f>
        <v>1:5</v>
      </c>
      <c r="AG59" s="11">
        <v>10</v>
      </c>
      <c r="AH59" s="11" t="s">
        <v>1500</v>
      </c>
      <c r="AI59" s="11">
        <v>2</v>
      </c>
      <c r="AJ59" s="17" t="s">
        <v>1120</v>
      </c>
      <c r="AK59" s="10">
        <v>41768</v>
      </c>
      <c r="AL59" s="25" t="s">
        <v>1116</v>
      </c>
      <c r="AM59" s="11" t="s">
        <v>1696</v>
      </c>
      <c r="AN59" s="11" t="s">
        <v>1122</v>
      </c>
      <c r="AO59" s="35">
        <v>10</v>
      </c>
      <c r="AP59" s="10" t="s">
        <v>1171</v>
      </c>
      <c r="AQ59" s="28">
        <v>16</v>
      </c>
      <c r="AR59" s="11" t="s">
        <v>1244</v>
      </c>
      <c r="AS59" s="11" t="s">
        <v>1245</v>
      </c>
      <c r="AT59" s="39">
        <v>1.97</v>
      </c>
      <c r="AU59" s="39">
        <v>2.11</v>
      </c>
      <c r="AV59" s="40">
        <v>28.9</v>
      </c>
      <c r="AW59" s="107" t="s">
        <v>1138</v>
      </c>
      <c r="AX59" s="41">
        <v>90</v>
      </c>
      <c r="AY59" s="41">
        <v>345</v>
      </c>
      <c r="AZ59" s="40">
        <v>16.798999999999999</v>
      </c>
      <c r="BA59" s="40">
        <v>78.298000000000002</v>
      </c>
      <c r="BB59" s="40" t="s">
        <v>1435</v>
      </c>
      <c r="BC59" s="11" t="s">
        <v>990</v>
      </c>
      <c r="BD59" s="10" t="s">
        <v>455</v>
      </c>
      <c r="BE59" s="11" t="s">
        <v>451</v>
      </c>
    </row>
    <row r="60" spans="1:57" ht="12" customHeight="1">
      <c r="A60" s="19"/>
      <c r="C60" s="10"/>
      <c r="D60" s="10"/>
      <c r="E60" s="10"/>
      <c r="M60" s="25"/>
      <c r="W60" s="10"/>
      <c r="AK60" s="10"/>
      <c r="AL60" s="25"/>
      <c r="AM60" s="11"/>
      <c r="AN60" s="19"/>
      <c r="AO60" s="103"/>
      <c r="AP60" s="10"/>
      <c r="AU60" s="39"/>
      <c r="AV60" s="40"/>
      <c r="AW60" s="107"/>
      <c r="AX60" s="41"/>
      <c r="AY60" s="41"/>
      <c r="AZ60" s="40"/>
      <c r="BA60" s="40"/>
      <c r="BB60" s="40"/>
      <c r="BC60" s="19"/>
      <c r="BD60" s="10"/>
    </row>
    <row r="61" spans="1:57" ht="12" customHeight="1">
      <c r="L61" s="34"/>
      <c r="M61" s="11"/>
      <c r="O61" s="11"/>
      <c r="Z61" s="11"/>
      <c r="AA61" s="36"/>
      <c r="AH61" s="25"/>
      <c r="AI61" s="25"/>
      <c r="AJ61" s="25"/>
      <c r="AK61" s="11"/>
      <c r="AM61" s="11"/>
      <c r="AN61" s="25"/>
      <c r="AO61" s="11"/>
      <c r="AQ61" s="35"/>
      <c r="AR61" s="3"/>
      <c r="AT61" s="104"/>
    </row>
    <row r="62" spans="1:57" ht="12" customHeight="1">
      <c r="L62" s="34"/>
      <c r="M62" s="11"/>
      <c r="O62" s="11"/>
      <c r="Z62" s="11"/>
      <c r="AA62" s="36"/>
      <c r="AH62" s="25"/>
      <c r="AI62" s="25"/>
      <c r="AJ62" s="25"/>
      <c r="AK62" s="11"/>
      <c r="AM62" s="11"/>
      <c r="AN62" s="25"/>
      <c r="AO62" s="11"/>
      <c r="AQ62" s="35"/>
      <c r="AR62" s="3"/>
      <c r="AT62" s="104"/>
    </row>
    <row r="63" spans="1:57" s="3" customFormat="1" ht="12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4"/>
      <c r="N63" s="11"/>
      <c r="O63" s="35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0"/>
      <c r="AA63" s="11"/>
      <c r="AB63" s="36"/>
      <c r="AC63" s="37"/>
      <c r="AD63" s="37"/>
      <c r="AE63" s="10"/>
      <c r="AF63" s="108"/>
      <c r="AG63" s="11"/>
      <c r="AH63" s="11"/>
      <c r="AI63" s="11"/>
      <c r="AJ63" s="11"/>
      <c r="AK63" s="25"/>
      <c r="AL63" s="11"/>
      <c r="AM63" s="25"/>
      <c r="AN63" s="11"/>
      <c r="AO63" s="35"/>
      <c r="AP63" s="35"/>
      <c r="AR63" s="19"/>
      <c r="AS63" s="19"/>
      <c r="AT63" s="39"/>
      <c r="AU63" s="11"/>
      <c r="AV63" s="11"/>
      <c r="AW63" s="108"/>
      <c r="AX63" s="11"/>
      <c r="AY63" s="11"/>
      <c r="AZ63" s="11"/>
      <c r="BA63" s="11"/>
      <c r="BB63" s="11"/>
      <c r="BC63" s="11"/>
      <c r="BD63" s="11"/>
      <c r="BE63" s="11"/>
    </row>
    <row r="64" spans="1:57" s="74" customFormat="1" ht="12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3"/>
      <c r="T64" s="73"/>
      <c r="U64" s="73"/>
      <c r="V64" s="73"/>
      <c r="W64" s="73"/>
      <c r="X64" s="73"/>
      <c r="Z64" s="75"/>
      <c r="AB64" s="76"/>
      <c r="AC64" s="77"/>
      <c r="AD64" s="77"/>
      <c r="AE64" s="75"/>
      <c r="AF64" s="115"/>
      <c r="AO64" s="78"/>
      <c r="AP64" s="78"/>
      <c r="AQ64" s="105"/>
      <c r="AR64" s="106"/>
      <c r="AS64" s="106"/>
      <c r="AT64" s="79"/>
      <c r="AW64" s="115"/>
    </row>
  </sheetData>
  <pageMargins left="0.75" right="0.75" top="1" bottom="1" header="0.5" footer="0.5"/>
  <pageSetup scale="2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7" sqref="B7"/>
    </sheetView>
  </sheetViews>
  <sheetFormatPr baseColWidth="10" defaultRowHeight="15" x14ac:dyDescent="0"/>
  <cols>
    <col min="1" max="1" width="32.1640625" bestFit="1" customWidth="1"/>
    <col min="2" max="2" width="12.5" bestFit="1" customWidth="1"/>
  </cols>
  <sheetData>
    <row r="1" spans="1:2">
      <c r="A1" t="s">
        <v>2</v>
      </c>
      <c r="B1" t="s">
        <v>132</v>
      </c>
    </row>
    <row r="2" spans="1:2">
      <c r="A2" t="s">
        <v>6</v>
      </c>
      <c r="B2" t="s">
        <v>133</v>
      </c>
    </row>
    <row r="3" spans="1:2">
      <c r="A3" t="s">
        <v>34</v>
      </c>
      <c r="B3" t="s">
        <v>134</v>
      </c>
    </row>
    <row r="4" spans="1:2">
      <c r="A4" t="s">
        <v>52</v>
      </c>
      <c r="B4" t="s">
        <v>135</v>
      </c>
    </row>
    <row r="5" spans="1:2">
      <c r="A5" t="s">
        <v>70</v>
      </c>
      <c r="B5" t="s">
        <v>136</v>
      </c>
    </row>
    <row r="6" spans="1:2">
      <c r="A6" t="s">
        <v>84</v>
      </c>
      <c r="B6" t="s">
        <v>137</v>
      </c>
    </row>
    <row r="7" spans="1:2">
      <c r="A7" t="s">
        <v>138</v>
      </c>
      <c r="B7" t="s">
        <v>139</v>
      </c>
    </row>
    <row r="8" spans="1:2">
      <c r="A8" t="s">
        <v>140</v>
      </c>
      <c r="B8" t="s">
        <v>141</v>
      </c>
    </row>
    <row r="9" spans="1:2">
      <c r="B9" t="s">
        <v>455</v>
      </c>
    </row>
    <row r="10" spans="1:2">
      <c r="B10" t="s">
        <v>456</v>
      </c>
    </row>
    <row r="11" spans="1:2">
      <c r="B11" t="s">
        <v>533</v>
      </c>
    </row>
    <row r="12" spans="1:2">
      <c r="B12" t="s">
        <v>534</v>
      </c>
    </row>
    <row r="13" spans="1:2">
      <c r="B13" t="s">
        <v>611</v>
      </c>
    </row>
    <row r="14" spans="1:2">
      <c r="B14" t="s">
        <v>612</v>
      </c>
    </row>
    <row r="15" spans="1:2">
      <c r="B15" t="s">
        <v>730</v>
      </c>
    </row>
    <row r="16" spans="1:2">
      <c r="B16" t="s">
        <v>767</v>
      </c>
    </row>
    <row r="17" spans="2:2">
      <c r="B17" t="s">
        <v>806</v>
      </c>
    </row>
    <row r="18" spans="2:2">
      <c r="B18" t="s">
        <v>883</v>
      </c>
    </row>
    <row r="19" spans="2:2">
      <c r="B19" t="s">
        <v>884</v>
      </c>
    </row>
    <row r="20" spans="2:2">
      <c r="B20" t="s">
        <v>923</v>
      </c>
    </row>
    <row r="21" spans="2:2">
      <c r="B21" t="s">
        <v>924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"/>
  <sheetViews>
    <sheetView workbookViewId="0">
      <selection activeCell="B17" sqref="B17"/>
    </sheetView>
  </sheetViews>
  <sheetFormatPr baseColWidth="10" defaultRowHeight="15" x14ac:dyDescent="0"/>
  <cols>
    <col min="1" max="1" width="21.33203125" customWidth="1"/>
    <col min="2" max="2" width="34.83203125" customWidth="1"/>
    <col min="3" max="3" width="9.5" bestFit="1" customWidth="1"/>
    <col min="4" max="4" width="9.5" customWidth="1"/>
    <col min="5" max="5" width="32" bestFit="1" customWidth="1"/>
    <col min="6" max="6" width="18.1640625" bestFit="1" customWidth="1"/>
    <col min="7" max="7" width="6.1640625" bestFit="1" customWidth="1"/>
    <col min="8" max="8" width="12.5" bestFit="1" customWidth="1"/>
  </cols>
  <sheetData>
    <row r="1" spans="1:8">
      <c r="A1" t="s">
        <v>0</v>
      </c>
      <c r="B1" t="s">
        <v>1</v>
      </c>
      <c r="C1" t="s">
        <v>95</v>
      </c>
      <c r="D1" t="s">
        <v>129</v>
      </c>
      <c r="E1" t="s">
        <v>2</v>
      </c>
      <c r="F1" t="s">
        <v>3</v>
      </c>
      <c r="G1" t="s">
        <v>4</v>
      </c>
      <c r="H1" t="s">
        <v>142</v>
      </c>
    </row>
    <row r="2" spans="1:8">
      <c r="A2" t="s">
        <v>197</v>
      </c>
      <c r="B2" t="s">
        <v>5</v>
      </c>
      <c r="C2" t="s">
        <v>96</v>
      </c>
      <c r="D2" t="s">
        <v>130</v>
      </c>
      <c r="E2" t="s">
        <v>6</v>
      </c>
      <c r="F2" t="s">
        <v>7</v>
      </c>
      <c r="G2" t="s">
        <v>8</v>
      </c>
      <c r="H2" t="str">
        <f>VLOOKUP(E2,Pools!$A$2:$B$8,2,FALSE)</f>
        <v>Rinn_pool_49</v>
      </c>
    </row>
    <row r="3" spans="1:8">
      <c r="A3" t="s">
        <v>198</v>
      </c>
      <c r="B3" t="s">
        <v>9</v>
      </c>
      <c r="C3" t="s">
        <v>96</v>
      </c>
      <c r="D3" t="s">
        <v>131</v>
      </c>
      <c r="E3" t="s">
        <v>6</v>
      </c>
      <c r="F3" t="s">
        <v>7</v>
      </c>
      <c r="G3" t="s">
        <v>8</v>
      </c>
      <c r="H3" t="str">
        <f>VLOOKUP(E3,Pools!$A$2:$B$8,2,FALSE)</f>
        <v>Rinn_pool_49</v>
      </c>
    </row>
    <row r="4" spans="1:8">
      <c r="A4" t="s">
        <v>199</v>
      </c>
      <c r="B4" t="s">
        <v>10</v>
      </c>
      <c r="C4" t="s">
        <v>97</v>
      </c>
      <c r="D4" t="s">
        <v>130</v>
      </c>
      <c r="E4" t="s">
        <v>6</v>
      </c>
      <c r="F4" t="s">
        <v>7</v>
      </c>
      <c r="G4" t="s">
        <v>8</v>
      </c>
      <c r="H4" t="str">
        <f>VLOOKUP(E4,Pools!$A$2:$B$8,2,FALSE)</f>
        <v>Rinn_pool_49</v>
      </c>
    </row>
    <row r="5" spans="1:8">
      <c r="A5" t="s">
        <v>200</v>
      </c>
      <c r="B5" t="s">
        <v>11</v>
      </c>
      <c r="C5" t="s">
        <v>97</v>
      </c>
      <c r="D5" t="s">
        <v>131</v>
      </c>
      <c r="E5" t="s">
        <v>6</v>
      </c>
      <c r="F5" t="s">
        <v>7</v>
      </c>
      <c r="G5" t="s">
        <v>8</v>
      </c>
      <c r="H5" t="str">
        <f>VLOOKUP(E5,Pools!$A$2:$B$8,2,FALSE)</f>
        <v>Rinn_pool_49</v>
      </c>
    </row>
    <row r="6" spans="1:8">
      <c r="A6" t="s">
        <v>201</v>
      </c>
      <c r="B6" t="s">
        <v>12</v>
      </c>
      <c r="C6" t="s">
        <v>98</v>
      </c>
      <c r="D6" t="s">
        <v>130</v>
      </c>
      <c r="E6" t="s">
        <v>6</v>
      </c>
      <c r="F6" t="s">
        <v>7</v>
      </c>
      <c r="G6" t="s">
        <v>8</v>
      </c>
      <c r="H6" t="str">
        <f>VLOOKUP(E6,Pools!$A$2:$B$8,2,FALSE)</f>
        <v>Rinn_pool_49</v>
      </c>
    </row>
    <row r="7" spans="1:8">
      <c r="A7" t="s">
        <v>202</v>
      </c>
      <c r="B7" t="s">
        <v>13</v>
      </c>
      <c r="C7" t="s">
        <v>98</v>
      </c>
      <c r="D7" t="s">
        <v>131</v>
      </c>
      <c r="E7" t="s">
        <v>6</v>
      </c>
      <c r="F7" t="s">
        <v>7</v>
      </c>
      <c r="G7" t="s">
        <v>8</v>
      </c>
      <c r="H7" t="str">
        <f>VLOOKUP(E7,Pools!$A$2:$B$8,2,FALSE)</f>
        <v>Rinn_pool_49</v>
      </c>
    </row>
    <row r="8" spans="1:8">
      <c r="A8" t="s">
        <v>203</v>
      </c>
      <c r="B8" t="s">
        <v>14</v>
      </c>
      <c r="C8" t="s">
        <v>99</v>
      </c>
      <c r="D8" t="s">
        <v>130</v>
      </c>
      <c r="E8" t="s">
        <v>6</v>
      </c>
      <c r="F8" t="s">
        <v>7</v>
      </c>
      <c r="G8" t="s">
        <v>8</v>
      </c>
      <c r="H8" t="str">
        <f>VLOOKUP(E8,Pools!$A$2:$B$8,2,FALSE)</f>
        <v>Rinn_pool_49</v>
      </c>
    </row>
    <row r="9" spans="1:8">
      <c r="A9" t="s">
        <v>204</v>
      </c>
      <c r="B9" t="s">
        <v>15</v>
      </c>
      <c r="C9" t="s">
        <v>99</v>
      </c>
      <c r="D9" t="s">
        <v>131</v>
      </c>
      <c r="E9" t="s">
        <v>6</v>
      </c>
      <c r="F9" t="s">
        <v>7</v>
      </c>
      <c r="G9" t="s">
        <v>8</v>
      </c>
      <c r="H9" t="str">
        <f>VLOOKUP(E9,Pools!$A$2:$B$8,2,FALSE)</f>
        <v>Rinn_pool_49</v>
      </c>
    </row>
    <row r="10" spans="1:8">
      <c r="A10" t="s">
        <v>205</v>
      </c>
      <c r="B10" t="s">
        <v>16</v>
      </c>
      <c r="C10" t="s">
        <v>100</v>
      </c>
      <c r="D10" t="s">
        <v>130</v>
      </c>
      <c r="E10" t="s">
        <v>6</v>
      </c>
      <c r="F10" t="s">
        <v>7</v>
      </c>
      <c r="G10" t="s">
        <v>8</v>
      </c>
      <c r="H10" t="str">
        <f>VLOOKUP(E10,Pools!$A$2:$B$8,2,FALSE)</f>
        <v>Rinn_pool_49</v>
      </c>
    </row>
    <row r="11" spans="1:8">
      <c r="A11" t="s">
        <v>206</v>
      </c>
      <c r="B11" t="s">
        <v>17</v>
      </c>
      <c r="C11" t="s">
        <v>100</v>
      </c>
      <c r="D11" t="s">
        <v>131</v>
      </c>
      <c r="E11" t="s">
        <v>6</v>
      </c>
      <c r="F11" t="s">
        <v>7</v>
      </c>
      <c r="G11" t="s">
        <v>8</v>
      </c>
      <c r="H11" t="str">
        <f>VLOOKUP(E11,Pools!$A$2:$B$8,2,FALSE)</f>
        <v>Rinn_pool_49</v>
      </c>
    </row>
    <row r="12" spans="1:8">
      <c r="A12" t="s">
        <v>207</v>
      </c>
      <c r="B12" t="s">
        <v>18</v>
      </c>
      <c r="C12" t="s">
        <v>101</v>
      </c>
      <c r="D12" t="s">
        <v>130</v>
      </c>
      <c r="E12" t="s">
        <v>6</v>
      </c>
      <c r="F12" t="s">
        <v>7</v>
      </c>
      <c r="G12" t="s">
        <v>8</v>
      </c>
      <c r="H12" t="str">
        <f>VLOOKUP(E12,Pools!$A$2:$B$8,2,FALSE)</f>
        <v>Rinn_pool_49</v>
      </c>
    </row>
    <row r="13" spans="1:8">
      <c r="A13" t="s">
        <v>208</v>
      </c>
      <c r="B13" t="s">
        <v>19</v>
      </c>
      <c r="C13" t="s">
        <v>101</v>
      </c>
      <c r="D13" t="s">
        <v>131</v>
      </c>
      <c r="E13" t="s">
        <v>6</v>
      </c>
      <c r="F13" t="s">
        <v>7</v>
      </c>
      <c r="G13" t="s">
        <v>8</v>
      </c>
      <c r="H13" t="str">
        <f>VLOOKUP(E13,Pools!$A$2:$B$8,2,FALSE)</f>
        <v>Rinn_pool_49</v>
      </c>
    </row>
    <row r="14" spans="1:8">
      <c r="A14" t="s">
        <v>209</v>
      </c>
      <c r="B14" t="s">
        <v>20</v>
      </c>
      <c r="C14" t="s">
        <v>102</v>
      </c>
      <c r="D14" t="s">
        <v>130</v>
      </c>
      <c r="E14" t="s">
        <v>6</v>
      </c>
      <c r="F14" t="s">
        <v>7</v>
      </c>
      <c r="G14" t="s">
        <v>8</v>
      </c>
      <c r="H14" t="str">
        <f>VLOOKUP(E14,Pools!$A$2:$B$8,2,FALSE)</f>
        <v>Rinn_pool_49</v>
      </c>
    </row>
    <row r="15" spans="1:8">
      <c r="A15" t="s">
        <v>210</v>
      </c>
      <c r="B15" t="s">
        <v>21</v>
      </c>
      <c r="C15" t="s">
        <v>102</v>
      </c>
      <c r="D15" t="s">
        <v>131</v>
      </c>
      <c r="E15" t="s">
        <v>6</v>
      </c>
      <c r="F15" t="s">
        <v>7</v>
      </c>
      <c r="G15" t="s">
        <v>8</v>
      </c>
      <c r="H15" t="str">
        <f>VLOOKUP(E15,Pools!$A$2:$B$8,2,FALSE)</f>
        <v>Rinn_pool_49</v>
      </c>
    </row>
    <row r="16" spans="1:8">
      <c r="A16" t="s">
        <v>211</v>
      </c>
      <c r="B16" t="s">
        <v>22</v>
      </c>
      <c r="C16" t="s">
        <v>103</v>
      </c>
      <c r="D16" t="s">
        <v>130</v>
      </c>
      <c r="E16" t="s">
        <v>6</v>
      </c>
      <c r="F16" t="s">
        <v>7</v>
      </c>
      <c r="G16" t="s">
        <v>8</v>
      </c>
      <c r="H16" t="str">
        <f>VLOOKUP(E16,Pools!$A$2:$B$8,2,FALSE)</f>
        <v>Rinn_pool_49</v>
      </c>
    </row>
    <row r="17" spans="1:8">
      <c r="A17" t="s">
        <v>212</v>
      </c>
      <c r="B17" t="s">
        <v>23</v>
      </c>
      <c r="C17" t="s">
        <v>103</v>
      </c>
      <c r="D17" t="s">
        <v>131</v>
      </c>
      <c r="E17" t="s">
        <v>6</v>
      </c>
      <c r="F17" t="s">
        <v>7</v>
      </c>
      <c r="G17" t="s">
        <v>8</v>
      </c>
      <c r="H17" t="str">
        <f>VLOOKUP(E17,Pools!$A$2:$B$8,2,FALSE)</f>
        <v>Rinn_pool_49</v>
      </c>
    </row>
    <row r="18" spans="1:8">
      <c r="A18" t="s">
        <v>213</v>
      </c>
      <c r="B18" t="s">
        <v>24</v>
      </c>
      <c r="C18" t="s">
        <v>104</v>
      </c>
      <c r="D18" t="s">
        <v>130</v>
      </c>
      <c r="E18" t="s">
        <v>6</v>
      </c>
      <c r="F18" t="s">
        <v>7</v>
      </c>
      <c r="G18" t="s">
        <v>8</v>
      </c>
      <c r="H18" t="str">
        <f>VLOOKUP(E18,Pools!$A$2:$B$8,2,FALSE)</f>
        <v>Rinn_pool_49</v>
      </c>
    </row>
    <row r="19" spans="1:8">
      <c r="A19" t="s">
        <v>214</v>
      </c>
      <c r="B19" t="s">
        <v>25</v>
      </c>
      <c r="C19" t="s">
        <v>104</v>
      </c>
      <c r="D19" t="s">
        <v>131</v>
      </c>
      <c r="E19" t="s">
        <v>6</v>
      </c>
      <c r="F19" t="s">
        <v>7</v>
      </c>
      <c r="G19" t="s">
        <v>8</v>
      </c>
      <c r="H19" t="str">
        <f>VLOOKUP(E19,Pools!$A$2:$B$8,2,FALSE)</f>
        <v>Rinn_pool_49</v>
      </c>
    </row>
    <row r="20" spans="1:8">
      <c r="A20" t="s">
        <v>215</v>
      </c>
      <c r="B20" t="s">
        <v>26</v>
      </c>
      <c r="C20" t="s">
        <v>105</v>
      </c>
      <c r="D20" t="s">
        <v>130</v>
      </c>
      <c r="E20" t="s">
        <v>6</v>
      </c>
      <c r="F20" t="s">
        <v>7</v>
      </c>
      <c r="G20" t="s">
        <v>8</v>
      </c>
      <c r="H20" t="str">
        <f>VLOOKUP(E20,Pools!$A$2:$B$8,2,FALSE)</f>
        <v>Rinn_pool_49</v>
      </c>
    </row>
    <row r="21" spans="1:8">
      <c r="A21" t="s">
        <v>216</v>
      </c>
      <c r="B21" t="s">
        <v>27</v>
      </c>
      <c r="C21" t="s">
        <v>105</v>
      </c>
      <c r="D21" t="s">
        <v>131</v>
      </c>
      <c r="E21" t="s">
        <v>6</v>
      </c>
      <c r="F21" t="s">
        <v>7</v>
      </c>
      <c r="G21" t="s">
        <v>8</v>
      </c>
      <c r="H21" t="str">
        <f>VLOOKUP(E21,Pools!$A$2:$B$8,2,FALSE)</f>
        <v>Rinn_pool_49</v>
      </c>
    </row>
    <row r="22" spans="1:8">
      <c r="A22" t="s">
        <v>217</v>
      </c>
      <c r="B22" t="s">
        <v>28</v>
      </c>
      <c r="C22" t="s">
        <v>106</v>
      </c>
      <c r="D22" t="s">
        <v>130</v>
      </c>
      <c r="E22" t="s">
        <v>6</v>
      </c>
      <c r="F22" t="s">
        <v>7</v>
      </c>
      <c r="G22" t="s">
        <v>8</v>
      </c>
      <c r="H22" t="str">
        <f>VLOOKUP(E22,Pools!$A$2:$B$8,2,FALSE)</f>
        <v>Rinn_pool_49</v>
      </c>
    </row>
    <row r="23" spans="1:8">
      <c r="A23" t="s">
        <v>218</v>
      </c>
      <c r="B23" t="s">
        <v>29</v>
      </c>
      <c r="C23" t="s">
        <v>106</v>
      </c>
      <c r="D23" t="s">
        <v>131</v>
      </c>
      <c r="E23" t="s">
        <v>6</v>
      </c>
      <c r="F23" t="s">
        <v>7</v>
      </c>
      <c r="G23" t="s">
        <v>8</v>
      </c>
      <c r="H23" t="str">
        <f>VLOOKUP(E23,Pools!$A$2:$B$8,2,FALSE)</f>
        <v>Rinn_pool_49</v>
      </c>
    </row>
    <row r="24" spans="1:8">
      <c r="A24" t="s">
        <v>219</v>
      </c>
      <c r="B24" t="s">
        <v>30</v>
      </c>
      <c r="C24" t="s">
        <v>107</v>
      </c>
      <c r="D24" t="s">
        <v>130</v>
      </c>
      <c r="E24" t="s">
        <v>6</v>
      </c>
      <c r="F24" t="s">
        <v>7</v>
      </c>
      <c r="G24" t="s">
        <v>8</v>
      </c>
      <c r="H24" t="str">
        <f>VLOOKUP(E24,Pools!$A$2:$B$8,2,FALSE)</f>
        <v>Rinn_pool_49</v>
      </c>
    </row>
    <row r="25" spans="1:8">
      <c r="A25" t="s">
        <v>220</v>
      </c>
      <c r="B25" t="s">
        <v>31</v>
      </c>
      <c r="C25" t="s">
        <v>107</v>
      </c>
      <c r="D25" t="s">
        <v>131</v>
      </c>
      <c r="E25" t="s">
        <v>6</v>
      </c>
      <c r="F25" t="s">
        <v>7</v>
      </c>
      <c r="G25" t="s">
        <v>8</v>
      </c>
      <c r="H25" t="str">
        <f>VLOOKUP(E25,Pools!$A$2:$B$8,2,FALSE)</f>
        <v>Rinn_pool_49</v>
      </c>
    </row>
    <row r="26" spans="1:8">
      <c r="A26" t="s">
        <v>221</v>
      </c>
      <c r="B26" t="s">
        <v>5</v>
      </c>
      <c r="C26" t="s">
        <v>96</v>
      </c>
      <c r="D26" t="s">
        <v>130</v>
      </c>
      <c r="E26" t="s">
        <v>6</v>
      </c>
      <c r="F26" t="s">
        <v>7</v>
      </c>
      <c r="G26" t="s">
        <v>32</v>
      </c>
      <c r="H26" t="str">
        <f>VLOOKUP(E26,Pools!$A$2:$B$8,2,FALSE)</f>
        <v>Rinn_pool_49</v>
      </c>
    </row>
    <row r="27" spans="1:8">
      <c r="A27" t="s">
        <v>222</v>
      </c>
      <c r="B27" t="s">
        <v>9</v>
      </c>
      <c r="C27" t="s">
        <v>96</v>
      </c>
      <c r="D27" t="s">
        <v>131</v>
      </c>
      <c r="E27" t="s">
        <v>6</v>
      </c>
      <c r="F27" t="s">
        <v>7</v>
      </c>
      <c r="G27" t="s">
        <v>32</v>
      </c>
      <c r="H27" t="str">
        <f>VLOOKUP(E27,Pools!$A$2:$B$8,2,FALSE)</f>
        <v>Rinn_pool_49</v>
      </c>
    </row>
    <row r="28" spans="1:8">
      <c r="A28" t="s">
        <v>223</v>
      </c>
      <c r="B28" t="s">
        <v>10</v>
      </c>
      <c r="C28" t="s">
        <v>97</v>
      </c>
      <c r="D28" t="s">
        <v>130</v>
      </c>
      <c r="E28" t="s">
        <v>6</v>
      </c>
      <c r="F28" t="s">
        <v>7</v>
      </c>
      <c r="G28" t="s">
        <v>32</v>
      </c>
      <c r="H28" t="str">
        <f>VLOOKUP(E28,Pools!$A$2:$B$8,2,FALSE)</f>
        <v>Rinn_pool_49</v>
      </c>
    </row>
    <row r="29" spans="1:8">
      <c r="A29" t="s">
        <v>224</v>
      </c>
      <c r="B29" t="s">
        <v>11</v>
      </c>
      <c r="C29" t="s">
        <v>97</v>
      </c>
      <c r="D29" t="s">
        <v>131</v>
      </c>
      <c r="E29" t="s">
        <v>6</v>
      </c>
      <c r="F29" t="s">
        <v>7</v>
      </c>
      <c r="G29" t="s">
        <v>32</v>
      </c>
      <c r="H29" t="str">
        <f>VLOOKUP(E29,Pools!$A$2:$B$8,2,FALSE)</f>
        <v>Rinn_pool_49</v>
      </c>
    </row>
    <row r="30" spans="1:8">
      <c r="A30" t="s">
        <v>225</v>
      </c>
      <c r="B30" t="s">
        <v>12</v>
      </c>
      <c r="C30" t="s">
        <v>98</v>
      </c>
      <c r="D30" t="s">
        <v>130</v>
      </c>
      <c r="E30" t="s">
        <v>6</v>
      </c>
      <c r="F30" t="s">
        <v>7</v>
      </c>
      <c r="G30" t="s">
        <v>32</v>
      </c>
      <c r="H30" t="str">
        <f>VLOOKUP(E30,Pools!$A$2:$B$8,2,FALSE)</f>
        <v>Rinn_pool_49</v>
      </c>
    </row>
    <row r="31" spans="1:8">
      <c r="A31" t="s">
        <v>226</v>
      </c>
      <c r="B31" t="s">
        <v>13</v>
      </c>
      <c r="C31" t="s">
        <v>98</v>
      </c>
      <c r="D31" t="s">
        <v>131</v>
      </c>
      <c r="E31" t="s">
        <v>6</v>
      </c>
      <c r="F31" t="s">
        <v>7</v>
      </c>
      <c r="G31" t="s">
        <v>32</v>
      </c>
      <c r="H31" t="str">
        <f>VLOOKUP(E31,Pools!$A$2:$B$8,2,FALSE)</f>
        <v>Rinn_pool_49</v>
      </c>
    </row>
    <row r="32" spans="1:8">
      <c r="A32" t="s">
        <v>227</v>
      </c>
      <c r="B32" t="s">
        <v>14</v>
      </c>
      <c r="C32" t="s">
        <v>99</v>
      </c>
      <c r="D32" t="s">
        <v>130</v>
      </c>
      <c r="E32" t="s">
        <v>6</v>
      </c>
      <c r="F32" t="s">
        <v>7</v>
      </c>
      <c r="G32" t="s">
        <v>32</v>
      </c>
      <c r="H32" t="str">
        <f>VLOOKUP(E32,Pools!$A$2:$B$8,2,FALSE)</f>
        <v>Rinn_pool_49</v>
      </c>
    </row>
    <row r="33" spans="1:8">
      <c r="A33" t="s">
        <v>228</v>
      </c>
      <c r="B33" t="s">
        <v>15</v>
      </c>
      <c r="C33" t="s">
        <v>99</v>
      </c>
      <c r="D33" t="s">
        <v>131</v>
      </c>
      <c r="E33" t="s">
        <v>6</v>
      </c>
      <c r="F33" t="s">
        <v>7</v>
      </c>
      <c r="G33" t="s">
        <v>32</v>
      </c>
      <c r="H33" t="str">
        <f>VLOOKUP(E33,Pools!$A$2:$B$8,2,FALSE)</f>
        <v>Rinn_pool_49</v>
      </c>
    </row>
    <row r="34" spans="1:8">
      <c r="A34" t="s">
        <v>229</v>
      </c>
      <c r="B34" t="s">
        <v>16</v>
      </c>
      <c r="C34" t="s">
        <v>100</v>
      </c>
      <c r="D34" t="s">
        <v>130</v>
      </c>
      <c r="E34" t="s">
        <v>6</v>
      </c>
      <c r="F34" t="s">
        <v>7</v>
      </c>
      <c r="G34" t="s">
        <v>32</v>
      </c>
      <c r="H34" t="str">
        <f>VLOOKUP(E34,Pools!$A$2:$B$8,2,FALSE)</f>
        <v>Rinn_pool_49</v>
      </c>
    </row>
    <row r="35" spans="1:8">
      <c r="A35" t="s">
        <v>230</v>
      </c>
      <c r="B35" t="s">
        <v>17</v>
      </c>
      <c r="C35" t="s">
        <v>100</v>
      </c>
      <c r="D35" t="s">
        <v>131</v>
      </c>
      <c r="E35" t="s">
        <v>6</v>
      </c>
      <c r="F35" t="s">
        <v>7</v>
      </c>
      <c r="G35" t="s">
        <v>32</v>
      </c>
      <c r="H35" t="str">
        <f>VLOOKUP(E35,Pools!$A$2:$B$8,2,FALSE)</f>
        <v>Rinn_pool_49</v>
      </c>
    </row>
    <row r="36" spans="1:8">
      <c r="A36" t="s">
        <v>231</v>
      </c>
      <c r="B36" t="s">
        <v>18</v>
      </c>
      <c r="C36" t="s">
        <v>101</v>
      </c>
      <c r="D36" t="s">
        <v>130</v>
      </c>
      <c r="E36" t="s">
        <v>6</v>
      </c>
      <c r="F36" t="s">
        <v>7</v>
      </c>
      <c r="G36" t="s">
        <v>32</v>
      </c>
      <c r="H36" t="str">
        <f>VLOOKUP(E36,Pools!$A$2:$B$8,2,FALSE)</f>
        <v>Rinn_pool_49</v>
      </c>
    </row>
    <row r="37" spans="1:8">
      <c r="A37" t="s">
        <v>232</v>
      </c>
      <c r="B37" t="s">
        <v>19</v>
      </c>
      <c r="C37" t="s">
        <v>101</v>
      </c>
      <c r="D37" t="s">
        <v>131</v>
      </c>
      <c r="E37" t="s">
        <v>6</v>
      </c>
      <c r="F37" t="s">
        <v>7</v>
      </c>
      <c r="G37" t="s">
        <v>32</v>
      </c>
      <c r="H37" t="str">
        <f>VLOOKUP(E37,Pools!$A$2:$B$8,2,FALSE)</f>
        <v>Rinn_pool_49</v>
      </c>
    </row>
    <row r="38" spans="1:8">
      <c r="A38" t="s">
        <v>233</v>
      </c>
      <c r="B38" t="s">
        <v>20</v>
      </c>
      <c r="C38" t="s">
        <v>102</v>
      </c>
      <c r="D38" t="s">
        <v>130</v>
      </c>
      <c r="E38" t="s">
        <v>6</v>
      </c>
      <c r="F38" t="s">
        <v>7</v>
      </c>
      <c r="G38" t="s">
        <v>32</v>
      </c>
      <c r="H38" t="str">
        <f>VLOOKUP(E38,Pools!$A$2:$B$8,2,FALSE)</f>
        <v>Rinn_pool_49</v>
      </c>
    </row>
    <row r="39" spans="1:8">
      <c r="A39" t="s">
        <v>234</v>
      </c>
      <c r="B39" t="s">
        <v>21</v>
      </c>
      <c r="C39" t="s">
        <v>102</v>
      </c>
      <c r="D39" t="s">
        <v>131</v>
      </c>
      <c r="E39" t="s">
        <v>6</v>
      </c>
      <c r="F39" t="s">
        <v>7</v>
      </c>
      <c r="G39" t="s">
        <v>32</v>
      </c>
      <c r="H39" t="str">
        <f>VLOOKUP(E39,Pools!$A$2:$B$8,2,FALSE)</f>
        <v>Rinn_pool_49</v>
      </c>
    </row>
    <row r="40" spans="1:8">
      <c r="A40" t="s">
        <v>235</v>
      </c>
      <c r="B40" t="s">
        <v>22</v>
      </c>
      <c r="C40" t="s">
        <v>103</v>
      </c>
      <c r="D40" t="s">
        <v>130</v>
      </c>
      <c r="E40" t="s">
        <v>6</v>
      </c>
      <c r="F40" t="s">
        <v>7</v>
      </c>
      <c r="G40" t="s">
        <v>32</v>
      </c>
      <c r="H40" t="str">
        <f>VLOOKUP(E40,Pools!$A$2:$B$8,2,FALSE)</f>
        <v>Rinn_pool_49</v>
      </c>
    </row>
    <row r="41" spans="1:8">
      <c r="A41" t="s">
        <v>236</v>
      </c>
      <c r="B41" t="s">
        <v>23</v>
      </c>
      <c r="C41" t="s">
        <v>103</v>
      </c>
      <c r="D41" t="s">
        <v>131</v>
      </c>
      <c r="E41" t="s">
        <v>6</v>
      </c>
      <c r="F41" t="s">
        <v>7</v>
      </c>
      <c r="G41" t="s">
        <v>32</v>
      </c>
      <c r="H41" t="str">
        <f>VLOOKUP(E41,Pools!$A$2:$B$8,2,FALSE)</f>
        <v>Rinn_pool_49</v>
      </c>
    </row>
    <row r="42" spans="1:8">
      <c r="A42" t="s">
        <v>237</v>
      </c>
      <c r="B42" t="s">
        <v>24</v>
      </c>
      <c r="C42" t="s">
        <v>104</v>
      </c>
      <c r="D42" t="s">
        <v>130</v>
      </c>
      <c r="E42" t="s">
        <v>6</v>
      </c>
      <c r="F42" t="s">
        <v>7</v>
      </c>
      <c r="G42" t="s">
        <v>32</v>
      </c>
      <c r="H42" t="str">
        <f>VLOOKUP(E42,Pools!$A$2:$B$8,2,FALSE)</f>
        <v>Rinn_pool_49</v>
      </c>
    </row>
    <row r="43" spans="1:8">
      <c r="A43" t="s">
        <v>238</v>
      </c>
      <c r="B43" t="s">
        <v>25</v>
      </c>
      <c r="C43" t="s">
        <v>104</v>
      </c>
      <c r="D43" t="s">
        <v>131</v>
      </c>
      <c r="E43" t="s">
        <v>6</v>
      </c>
      <c r="F43" t="s">
        <v>7</v>
      </c>
      <c r="G43" t="s">
        <v>32</v>
      </c>
      <c r="H43" t="str">
        <f>VLOOKUP(E43,Pools!$A$2:$B$8,2,FALSE)</f>
        <v>Rinn_pool_49</v>
      </c>
    </row>
    <row r="44" spans="1:8">
      <c r="A44" t="s">
        <v>239</v>
      </c>
      <c r="B44" t="s">
        <v>26</v>
      </c>
      <c r="C44" t="s">
        <v>105</v>
      </c>
      <c r="D44" t="s">
        <v>130</v>
      </c>
      <c r="E44" t="s">
        <v>6</v>
      </c>
      <c r="F44" t="s">
        <v>7</v>
      </c>
      <c r="G44" t="s">
        <v>32</v>
      </c>
      <c r="H44" t="str">
        <f>VLOOKUP(E44,Pools!$A$2:$B$8,2,FALSE)</f>
        <v>Rinn_pool_49</v>
      </c>
    </row>
    <row r="45" spans="1:8">
      <c r="A45" t="s">
        <v>240</v>
      </c>
      <c r="B45" t="s">
        <v>27</v>
      </c>
      <c r="C45" t="s">
        <v>105</v>
      </c>
      <c r="D45" t="s">
        <v>131</v>
      </c>
      <c r="E45" t="s">
        <v>6</v>
      </c>
      <c r="F45" t="s">
        <v>7</v>
      </c>
      <c r="G45" t="s">
        <v>32</v>
      </c>
      <c r="H45" t="str">
        <f>VLOOKUP(E45,Pools!$A$2:$B$8,2,FALSE)</f>
        <v>Rinn_pool_49</v>
      </c>
    </row>
    <row r="46" spans="1:8">
      <c r="A46" t="s">
        <v>241</v>
      </c>
      <c r="B46" t="s">
        <v>28</v>
      </c>
      <c r="C46" t="s">
        <v>106</v>
      </c>
      <c r="D46" t="s">
        <v>130</v>
      </c>
      <c r="E46" t="s">
        <v>6</v>
      </c>
      <c r="F46" t="s">
        <v>7</v>
      </c>
      <c r="G46" t="s">
        <v>32</v>
      </c>
      <c r="H46" t="str">
        <f>VLOOKUP(E46,Pools!$A$2:$B$8,2,FALSE)</f>
        <v>Rinn_pool_49</v>
      </c>
    </row>
    <row r="47" spans="1:8">
      <c r="A47" t="s">
        <v>242</v>
      </c>
      <c r="B47" t="s">
        <v>29</v>
      </c>
      <c r="C47" t="s">
        <v>106</v>
      </c>
      <c r="D47" t="s">
        <v>131</v>
      </c>
      <c r="E47" t="s">
        <v>6</v>
      </c>
      <c r="F47" t="s">
        <v>7</v>
      </c>
      <c r="G47" t="s">
        <v>32</v>
      </c>
      <c r="H47" t="str">
        <f>VLOOKUP(E47,Pools!$A$2:$B$8,2,FALSE)</f>
        <v>Rinn_pool_49</v>
      </c>
    </row>
    <row r="48" spans="1:8">
      <c r="A48" t="s">
        <v>243</v>
      </c>
      <c r="B48" t="s">
        <v>30</v>
      </c>
      <c r="C48" t="s">
        <v>107</v>
      </c>
      <c r="D48" t="s">
        <v>130</v>
      </c>
      <c r="E48" t="s">
        <v>6</v>
      </c>
      <c r="F48" t="s">
        <v>7</v>
      </c>
      <c r="G48" t="s">
        <v>32</v>
      </c>
      <c r="H48" t="str">
        <f>VLOOKUP(E48,Pools!$A$2:$B$8,2,FALSE)</f>
        <v>Rinn_pool_49</v>
      </c>
    </row>
    <row r="49" spans="1:8">
      <c r="A49" t="s">
        <v>244</v>
      </c>
      <c r="B49" t="s">
        <v>31</v>
      </c>
      <c r="C49" t="s">
        <v>107</v>
      </c>
      <c r="D49" t="s">
        <v>131</v>
      </c>
      <c r="E49" t="s">
        <v>6</v>
      </c>
      <c r="F49" t="s">
        <v>7</v>
      </c>
      <c r="G49" t="s">
        <v>32</v>
      </c>
      <c r="H49" t="str">
        <f>VLOOKUP(E49,Pools!$A$2:$B$8,2,FALSE)</f>
        <v>Rinn_pool_49</v>
      </c>
    </row>
    <row r="50" spans="1:8">
      <c r="A50" t="s">
        <v>245</v>
      </c>
      <c r="B50" t="s">
        <v>33</v>
      </c>
      <c r="C50" t="s">
        <v>108</v>
      </c>
      <c r="D50" t="s">
        <v>130</v>
      </c>
      <c r="E50" t="s">
        <v>34</v>
      </c>
      <c r="F50" t="s">
        <v>35</v>
      </c>
      <c r="G50" t="s">
        <v>8</v>
      </c>
      <c r="H50" t="str">
        <f>VLOOKUP(E50,Pools!$A$2:$B$8,2,FALSE)</f>
        <v>Rinn_pool_50</v>
      </c>
    </row>
    <row r="51" spans="1:8">
      <c r="A51" t="s">
        <v>246</v>
      </c>
      <c r="B51" t="s">
        <v>36</v>
      </c>
      <c r="C51" t="s">
        <v>108</v>
      </c>
      <c r="D51" t="s">
        <v>131</v>
      </c>
      <c r="E51" t="s">
        <v>34</v>
      </c>
      <c r="F51" t="s">
        <v>35</v>
      </c>
      <c r="G51" t="s">
        <v>8</v>
      </c>
      <c r="H51" t="str">
        <f>VLOOKUP(E51,Pools!$A$2:$B$8,2,FALSE)</f>
        <v>Rinn_pool_50</v>
      </c>
    </row>
    <row r="52" spans="1:8">
      <c r="A52" t="s">
        <v>247</v>
      </c>
      <c r="B52" t="s">
        <v>37</v>
      </c>
      <c r="C52" t="s">
        <v>109</v>
      </c>
      <c r="D52" t="s">
        <v>130</v>
      </c>
      <c r="E52" t="s">
        <v>34</v>
      </c>
      <c r="F52" t="s">
        <v>35</v>
      </c>
      <c r="G52" t="s">
        <v>8</v>
      </c>
      <c r="H52" t="str">
        <f>VLOOKUP(E52,Pools!$A$2:$B$8,2,FALSE)</f>
        <v>Rinn_pool_50</v>
      </c>
    </row>
    <row r="53" spans="1:8">
      <c r="A53" t="s">
        <v>248</v>
      </c>
      <c r="B53" t="s">
        <v>38</v>
      </c>
      <c r="C53" t="s">
        <v>109</v>
      </c>
      <c r="D53" t="s">
        <v>131</v>
      </c>
      <c r="E53" t="s">
        <v>34</v>
      </c>
      <c r="F53" t="s">
        <v>35</v>
      </c>
      <c r="G53" t="s">
        <v>8</v>
      </c>
      <c r="H53" t="str">
        <f>VLOOKUP(E53,Pools!$A$2:$B$8,2,FALSE)</f>
        <v>Rinn_pool_50</v>
      </c>
    </row>
    <row r="54" spans="1:8">
      <c r="A54" t="s">
        <v>249</v>
      </c>
      <c r="B54" t="s">
        <v>39</v>
      </c>
      <c r="C54" t="s">
        <v>110</v>
      </c>
      <c r="D54" t="s">
        <v>130</v>
      </c>
      <c r="E54" t="s">
        <v>34</v>
      </c>
      <c r="F54" t="s">
        <v>35</v>
      </c>
      <c r="G54" t="s">
        <v>8</v>
      </c>
      <c r="H54" t="str">
        <f>VLOOKUP(E54,Pools!$A$2:$B$8,2,FALSE)</f>
        <v>Rinn_pool_50</v>
      </c>
    </row>
    <row r="55" spans="1:8">
      <c r="A55" t="s">
        <v>250</v>
      </c>
      <c r="B55" t="s">
        <v>40</v>
      </c>
      <c r="C55" t="s">
        <v>110</v>
      </c>
      <c r="D55" t="s">
        <v>131</v>
      </c>
      <c r="E55" t="s">
        <v>34</v>
      </c>
      <c r="F55" t="s">
        <v>35</v>
      </c>
      <c r="G55" t="s">
        <v>8</v>
      </c>
      <c r="H55" t="str">
        <f>VLOOKUP(E55,Pools!$A$2:$B$8,2,FALSE)</f>
        <v>Rinn_pool_50</v>
      </c>
    </row>
    <row r="56" spans="1:8">
      <c r="A56" t="s">
        <v>251</v>
      </c>
      <c r="B56" t="s">
        <v>41</v>
      </c>
      <c r="C56" t="s">
        <v>111</v>
      </c>
      <c r="D56" t="s">
        <v>130</v>
      </c>
      <c r="E56" t="s">
        <v>34</v>
      </c>
      <c r="F56" t="s">
        <v>35</v>
      </c>
      <c r="G56" t="s">
        <v>8</v>
      </c>
      <c r="H56" t="str">
        <f>VLOOKUP(E56,Pools!$A$2:$B$8,2,FALSE)</f>
        <v>Rinn_pool_50</v>
      </c>
    </row>
    <row r="57" spans="1:8">
      <c r="A57" t="s">
        <v>252</v>
      </c>
      <c r="B57" t="s">
        <v>42</v>
      </c>
      <c r="C57" t="s">
        <v>111</v>
      </c>
      <c r="D57" t="s">
        <v>131</v>
      </c>
      <c r="E57" t="s">
        <v>34</v>
      </c>
      <c r="F57" t="s">
        <v>35</v>
      </c>
      <c r="G57" t="s">
        <v>8</v>
      </c>
      <c r="H57" t="str">
        <f>VLOOKUP(E57,Pools!$A$2:$B$8,2,FALSE)</f>
        <v>Rinn_pool_50</v>
      </c>
    </row>
    <row r="58" spans="1:8">
      <c r="A58" t="s">
        <v>253</v>
      </c>
      <c r="B58" t="s">
        <v>43</v>
      </c>
      <c r="C58" t="s">
        <v>112</v>
      </c>
      <c r="D58" t="s">
        <v>130</v>
      </c>
      <c r="E58" t="s">
        <v>34</v>
      </c>
      <c r="F58" t="s">
        <v>35</v>
      </c>
      <c r="G58" t="s">
        <v>8</v>
      </c>
      <c r="H58" t="str">
        <f>VLOOKUP(E58,Pools!$A$2:$B$8,2,FALSE)</f>
        <v>Rinn_pool_50</v>
      </c>
    </row>
    <row r="59" spans="1:8">
      <c r="A59" t="s">
        <v>254</v>
      </c>
      <c r="B59" t="s">
        <v>44</v>
      </c>
      <c r="C59" t="s">
        <v>112</v>
      </c>
      <c r="D59" t="s">
        <v>131</v>
      </c>
      <c r="E59" t="s">
        <v>34</v>
      </c>
      <c r="F59" t="s">
        <v>35</v>
      </c>
      <c r="G59" t="s">
        <v>8</v>
      </c>
      <c r="H59" t="str">
        <f>VLOOKUP(E59,Pools!$A$2:$B$8,2,FALSE)</f>
        <v>Rinn_pool_50</v>
      </c>
    </row>
    <row r="60" spans="1:8">
      <c r="A60" t="s">
        <v>255</v>
      </c>
      <c r="B60" t="s">
        <v>45</v>
      </c>
      <c r="C60" t="s">
        <v>113</v>
      </c>
      <c r="D60" t="s">
        <v>130</v>
      </c>
      <c r="E60" t="s">
        <v>34</v>
      </c>
      <c r="F60" t="s">
        <v>35</v>
      </c>
      <c r="G60" t="s">
        <v>8</v>
      </c>
      <c r="H60" t="str">
        <f>VLOOKUP(E60,Pools!$A$2:$B$8,2,FALSE)</f>
        <v>Rinn_pool_50</v>
      </c>
    </row>
    <row r="61" spans="1:8">
      <c r="A61" t="s">
        <v>256</v>
      </c>
      <c r="B61" t="s">
        <v>46</v>
      </c>
      <c r="C61" t="s">
        <v>113</v>
      </c>
      <c r="D61" t="s">
        <v>131</v>
      </c>
      <c r="E61" t="s">
        <v>34</v>
      </c>
      <c r="F61" t="s">
        <v>35</v>
      </c>
      <c r="G61" t="s">
        <v>8</v>
      </c>
      <c r="H61" t="str">
        <f>VLOOKUP(E61,Pools!$A$2:$B$8,2,FALSE)</f>
        <v>Rinn_pool_50</v>
      </c>
    </row>
    <row r="62" spans="1:8">
      <c r="A62" t="s">
        <v>257</v>
      </c>
      <c r="B62" t="s">
        <v>47</v>
      </c>
      <c r="C62" t="s">
        <v>114</v>
      </c>
      <c r="D62" t="s">
        <v>130</v>
      </c>
      <c r="E62" t="s">
        <v>34</v>
      </c>
      <c r="F62" t="s">
        <v>35</v>
      </c>
      <c r="G62" t="s">
        <v>8</v>
      </c>
      <c r="H62" t="str">
        <f>VLOOKUP(E62,Pools!$A$2:$B$8,2,FALSE)</f>
        <v>Rinn_pool_50</v>
      </c>
    </row>
    <row r="63" spans="1:8">
      <c r="A63" t="s">
        <v>258</v>
      </c>
      <c r="B63" t="s">
        <v>48</v>
      </c>
      <c r="C63" t="s">
        <v>114</v>
      </c>
      <c r="D63" t="s">
        <v>131</v>
      </c>
      <c r="E63" t="s">
        <v>34</v>
      </c>
      <c r="F63" t="s">
        <v>35</v>
      </c>
      <c r="G63" t="s">
        <v>8</v>
      </c>
      <c r="H63" t="str">
        <f>VLOOKUP(E63,Pools!$A$2:$B$8,2,FALSE)</f>
        <v>Rinn_pool_50</v>
      </c>
    </row>
    <row r="64" spans="1:8">
      <c r="A64" t="s">
        <v>259</v>
      </c>
      <c r="B64" t="s">
        <v>49</v>
      </c>
      <c r="C64" t="s">
        <v>115</v>
      </c>
      <c r="D64" t="s">
        <v>130</v>
      </c>
      <c r="E64" t="s">
        <v>34</v>
      </c>
      <c r="F64" t="s">
        <v>35</v>
      </c>
      <c r="G64" t="s">
        <v>8</v>
      </c>
      <c r="H64" t="str">
        <f>VLOOKUP(E64,Pools!$A$2:$B$8,2,FALSE)</f>
        <v>Rinn_pool_50</v>
      </c>
    </row>
    <row r="65" spans="1:8">
      <c r="A65" t="s">
        <v>260</v>
      </c>
      <c r="B65" t="s">
        <v>50</v>
      </c>
      <c r="C65" t="s">
        <v>115</v>
      </c>
      <c r="D65" t="s">
        <v>131</v>
      </c>
      <c r="E65" t="s">
        <v>34</v>
      </c>
      <c r="F65" t="s">
        <v>35</v>
      </c>
      <c r="G65" t="s">
        <v>8</v>
      </c>
      <c r="H65" t="str">
        <f>VLOOKUP(E65,Pools!$A$2:$B$8,2,FALSE)</f>
        <v>Rinn_pool_50</v>
      </c>
    </row>
    <row r="66" spans="1:8">
      <c r="A66" t="s">
        <v>261</v>
      </c>
      <c r="B66" t="s">
        <v>33</v>
      </c>
      <c r="C66" t="s">
        <v>108</v>
      </c>
      <c r="D66" t="s">
        <v>130</v>
      </c>
      <c r="E66" t="s">
        <v>34</v>
      </c>
      <c r="F66" t="s">
        <v>35</v>
      </c>
      <c r="G66" t="s">
        <v>32</v>
      </c>
      <c r="H66" t="str">
        <f>VLOOKUP(E66,Pools!$A$2:$B$8,2,FALSE)</f>
        <v>Rinn_pool_50</v>
      </c>
    </row>
    <row r="67" spans="1:8">
      <c r="A67" t="s">
        <v>262</v>
      </c>
      <c r="B67" t="s">
        <v>36</v>
      </c>
      <c r="C67" t="s">
        <v>108</v>
      </c>
      <c r="D67" t="s">
        <v>131</v>
      </c>
      <c r="E67" t="s">
        <v>34</v>
      </c>
      <c r="F67" t="s">
        <v>35</v>
      </c>
      <c r="G67" t="s">
        <v>32</v>
      </c>
      <c r="H67" t="str">
        <f>VLOOKUP(E67,Pools!$A$2:$B$8,2,FALSE)</f>
        <v>Rinn_pool_50</v>
      </c>
    </row>
    <row r="68" spans="1:8">
      <c r="A68" t="s">
        <v>263</v>
      </c>
      <c r="B68" t="s">
        <v>37</v>
      </c>
      <c r="C68" t="s">
        <v>109</v>
      </c>
      <c r="D68" t="s">
        <v>130</v>
      </c>
      <c r="E68" t="s">
        <v>34</v>
      </c>
      <c r="F68" t="s">
        <v>35</v>
      </c>
      <c r="G68" t="s">
        <v>32</v>
      </c>
      <c r="H68" t="str">
        <f>VLOOKUP(E68,Pools!$A$2:$B$8,2,FALSE)</f>
        <v>Rinn_pool_50</v>
      </c>
    </row>
    <row r="69" spans="1:8">
      <c r="A69" t="s">
        <v>264</v>
      </c>
      <c r="B69" t="s">
        <v>38</v>
      </c>
      <c r="C69" t="s">
        <v>109</v>
      </c>
      <c r="D69" t="s">
        <v>131</v>
      </c>
      <c r="E69" t="s">
        <v>34</v>
      </c>
      <c r="F69" t="s">
        <v>35</v>
      </c>
      <c r="G69" t="s">
        <v>32</v>
      </c>
      <c r="H69" t="str">
        <f>VLOOKUP(E69,Pools!$A$2:$B$8,2,FALSE)</f>
        <v>Rinn_pool_50</v>
      </c>
    </row>
    <row r="70" spans="1:8">
      <c r="A70" t="s">
        <v>265</v>
      </c>
      <c r="B70" t="s">
        <v>39</v>
      </c>
      <c r="C70" t="s">
        <v>110</v>
      </c>
      <c r="D70" t="s">
        <v>130</v>
      </c>
      <c r="E70" t="s">
        <v>34</v>
      </c>
      <c r="F70" t="s">
        <v>35</v>
      </c>
      <c r="G70" t="s">
        <v>32</v>
      </c>
      <c r="H70" t="str">
        <f>VLOOKUP(E70,Pools!$A$2:$B$8,2,FALSE)</f>
        <v>Rinn_pool_50</v>
      </c>
    </row>
    <row r="71" spans="1:8">
      <c r="A71" t="s">
        <v>266</v>
      </c>
      <c r="B71" t="s">
        <v>40</v>
      </c>
      <c r="C71" t="s">
        <v>110</v>
      </c>
      <c r="D71" t="s">
        <v>131</v>
      </c>
      <c r="E71" t="s">
        <v>34</v>
      </c>
      <c r="F71" t="s">
        <v>35</v>
      </c>
      <c r="G71" t="s">
        <v>32</v>
      </c>
      <c r="H71" t="str">
        <f>VLOOKUP(E71,Pools!$A$2:$B$8,2,FALSE)</f>
        <v>Rinn_pool_50</v>
      </c>
    </row>
    <row r="72" spans="1:8">
      <c r="A72" t="s">
        <v>267</v>
      </c>
      <c r="B72" t="s">
        <v>41</v>
      </c>
      <c r="C72" t="s">
        <v>111</v>
      </c>
      <c r="D72" t="s">
        <v>130</v>
      </c>
      <c r="E72" t="s">
        <v>34</v>
      </c>
      <c r="F72" t="s">
        <v>35</v>
      </c>
      <c r="G72" t="s">
        <v>32</v>
      </c>
      <c r="H72" t="str">
        <f>VLOOKUP(E72,Pools!$A$2:$B$8,2,FALSE)</f>
        <v>Rinn_pool_50</v>
      </c>
    </row>
    <row r="73" spans="1:8">
      <c r="A73" t="s">
        <v>268</v>
      </c>
      <c r="B73" t="s">
        <v>42</v>
      </c>
      <c r="C73" t="s">
        <v>111</v>
      </c>
      <c r="D73" t="s">
        <v>131</v>
      </c>
      <c r="E73" t="s">
        <v>34</v>
      </c>
      <c r="F73" t="s">
        <v>35</v>
      </c>
      <c r="G73" t="s">
        <v>32</v>
      </c>
      <c r="H73" t="str">
        <f>VLOOKUP(E73,Pools!$A$2:$B$8,2,FALSE)</f>
        <v>Rinn_pool_50</v>
      </c>
    </row>
    <row r="74" spans="1:8">
      <c r="A74" t="s">
        <v>269</v>
      </c>
      <c r="B74" t="s">
        <v>43</v>
      </c>
      <c r="C74" t="s">
        <v>112</v>
      </c>
      <c r="D74" t="s">
        <v>130</v>
      </c>
      <c r="E74" t="s">
        <v>34</v>
      </c>
      <c r="F74" t="s">
        <v>35</v>
      </c>
      <c r="G74" t="s">
        <v>32</v>
      </c>
      <c r="H74" t="str">
        <f>VLOOKUP(E74,Pools!$A$2:$B$8,2,FALSE)</f>
        <v>Rinn_pool_50</v>
      </c>
    </row>
    <row r="75" spans="1:8">
      <c r="A75" t="s">
        <v>270</v>
      </c>
      <c r="B75" t="s">
        <v>44</v>
      </c>
      <c r="C75" t="s">
        <v>112</v>
      </c>
      <c r="D75" t="s">
        <v>131</v>
      </c>
      <c r="E75" t="s">
        <v>34</v>
      </c>
      <c r="F75" t="s">
        <v>35</v>
      </c>
      <c r="G75" t="s">
        <v>32</v>
      </c>
      <c r="H75" t="str">
        <f>VLOOKUP(E75,Pools!$A$2:$B$8,2,FALSE)</f>
        <v>Rinn_pool_50</v>
      </c>
    </row>
    <row r="76" spans="1:8">
      <c r="A76" t="s">
        <v>271</v>
      </c>
      <c r="B76" t="s">
        <v>45</v>
      </c>
      <c r="C76" t="s">
        <v>113</v>
      </c>
      <c r="D76" t="s">
        <v>130</v>
      </c>
      <c r="E76" t="s">
        <v>34</v>
      </c>
      <c r="F76" t="s">
        <v>35</v>
      </c>
      <c r="G76" t="s">
        <v>32</v>
      </c>
      <c r="H76" t="str">
        <f>VLOOKUP(E76,Pools!$A$2:$B$8,2,FALSE)</f>
        <v>Rinn_pool_50</v>
      </c>
    </row>
    <row r="77" spans="1:8">
      <c r="A77" t="s">
        <v>272</v>
      </c>
      <c r="B77" t="s">
        <v>46</v>
      </c>
      <c r="C77" t="s">
        <v>113</v>
      </c>
      <c r="D77" t="s">
        <v>131</v>
      </c>
      <c r="E77" t="s">
        <v>34</v>
      </c>
      <c r="F77" t="s">
        <v>35</v>
      </c>
      <c r="G77" t="s">
        <v>32</v>
      </c>
      <c r="H77" t="str">
        <f>VLOOKUP(E77,Pools!$A$2:$B$8,2,FALSE)</f>
        <v>Rinn_pool_50</v>
      </c>
    </row>
    <row r="78" spans="1:8">
      <c r="A78" t="s">
        <v>273</v>
      </c>
      <c r="B78" t="s">
        <v>47</v>
      </c>
      <c r="C78" t="s">
        <v>114</v>
      </c>
      <c r="D78" t="s">
        <v>130</v>
      </c>
      <c r="E78" t="s">
        <v>34</v>
      </c>
      <c r="F78" t="s">
        <v>35</v>
      </c>
      <c r="G78" t="s">
        <v>32</v>
      </c>
      <c r="H78" t="str">
        <f>VLOOKUP(E78,Pools!$A$2:$B$8,2,FALSE)</f>
        <v>Rinn_pool_50</v>
      </c>
    </row>
    <row r="79" spans="1:8">
      <c r="A79" t="s">
        <v>274</v>
      </c>
      <c r="B79" t="s">
        <v>48</v>
      </c>
      <c r="C79" t="s">
        <v>114</v>
      </c>
      <c r="D79" t="s">
        <v>131</v>
      </c>
      <c r="E79" t="s">
        <v>34</v>
      </c>
      <c r="F79" t="s">
        <v>35</v>
      </c>
      <c r="G79" t="s">
        <v>32</v>
      </c>
      <c r="H79" t="str">
        <f>VLOOKUP(E79,Pools!$A$2:$B$8,2,FALSE)</f>
        <v>Rinn_pool_50</v>
      </c>
    </row>
    <row r="80" spans="1:8">
      <c r="A80" t="s">
        <v>275</v>
      </c>
      <c r="B80" t="s">
        <v>49</v>
      </c>
      <c r="C80" t="s">
        <v>115</v>
      </c>
      <c r="D80" t="s">
        <v>130</v>
      </c>
      <c r="E80" t="s">
        <v>34</v>
      </c>
      <c r="F80" t="s">
        <v>35</v>
      </c>
      <c r="G80" t="s">
        <v>32</v>
      </c>
      <c r="H80" t="str">
        <f>VLOOKUP(E80,Pools!$A$2:$B$8,2,FALSE)</f>
        <v>Rinn_pool_50</v>
      </c>
    </row>
    <row r="81" spans="1:8">
      <c r="A81" t="s">
        <v>276</v>
      </c>
      <c r="B81" t="s">
        <v>50</v>
      </c>
      <c r="C81" t="s">
        <v>115</v>
      </c>
      <c r="D81" t="s">
        <v>131</v>
      </c>
      <c r="E81" t="s">
        <v>34</v>
      </c>
      <c r="F81" t="s">
        <v>35</v>
      </c>
      <c r="G81" t="s">
        <v>32</v>
      </c>
      <c r="H81" t="str">
        <f>VLOOKUP(E81,Pools!$A$2:$B$8,2,FALSE)</f>
        <v>Rinn_pool_50</v>
      </c>
    </row>
    <row r="82" spans="1:8">
      <c r="A82" t="s">
        <v>277</v>
      </c>
      <c r="B82" t="s">
        <v>51</v>
      </c>
      <c r="C82" t="s">
        <v>116</v>
      </c>
      <c r="D82" t="s">
        <v>130</v>
      </c>
      <c r="E82" t="s">
        <v>52</v>
      </c>
      <c r="F82" t="s">
        <v>53</v>
      </c>
      <c r="G82" t="s">
        <v>8</v>
      </c>
      <c r="H82" t="str">
        <f>VLOOKUP(E82,Pools!$A$2:$B$8,2,FALSE)</f>
        <v>Rinn_pool_51</v>
      </c>
    </row>
    <row r="83" spans="1:8">
      <c r="A83" t="s">
        <v>278</v>
      </c>
      <c r="B83" t="s">
        <v>54</v>
      </c>
      <c r="C83" t="s">
        <v>116</v>
      </c>
      <c r="D83" t="s">
        <v>131</v>
      </c>
      <c r="E83" t="s">
        <v>52</v>
      </c>
      <c r="F83" t="s">
        <v>53</v>
      </c>
      <c r="G83" t="s">
        <v>8</v>
      </c>
      <c r="H83" t="str">
        <f>VLOOKUP(E83,Pools!$A$2:$B$8,2,FALSE)</f>
        <v>Rinn_pool_51</v>
      </c>
    </row>
    <row r="84" spans="1:8">
      <c r="A84" t="s">
        <v>279</v>
      </c>
      <c r="B84" t="s">
        <v>55</v>
      </c>
      <c r="C84" t="s">
        <v>117</v>
      </c>
      <c r="D84" t="s">
        <v>130</v>
      </c>
      <c r="E84" t="s">
        <v>52</v>
      </c>
      <c r="F84" t="s">
        <v>53</v>
      </c>
      <c r="G84" t="s">
        <v>8</v>
      </c>
      <c r="H84" t="str">
        <f>VLOOKUP(E84,Pools!$A$2:$B$8,2,FALSE)</f>
        <v>Rinn_pool_51</v>
      </c>
    </row>
    <row r="85" spans="1:8">
      <c r="A85" t="s">
        <v>280</v>
      </c>
      <c r="B85" t="s">
        <v>56</v>
      </c>
      <c r="C85" t="s">
        <v>117</v>
      </c>
      <c r="D85" t="s">
        <v>131</v>
      </c>
      <c r="E85" t="s">
        <v>52</v>
      </c>
      <c r="F85" t="s">
        <v>53</v>
      </c>
      <c r="G85" t="s">
        <v>8</v>
      </c>
      <c r="H85" t="str">
        <f>VLOOKUP(E85,Pools!$A$2:$B$8,2,FALSE)</f>
        <v>Rinn_pool_51</v>
      </c>
    </row>
    <row r="86" spans="1:8">
      <c r="A86" t="s">
        <v>281</v>
      </c>
      <c r="B86" t="s">
        <v>57</v>
      </c>
      <c r="C86" t="s">
        <v>118</v>
      </c>
      <c r="D86" t="s">
        <v>130</v>
      </c>
      <c r="E86" t="s">
        <v>52</v>
      </c>
      <c r="F86" t="s">
        <v>53</v>
      </c>
      <c r="G86" t="s">
        <v>8</v>
      </c>
      <c r="H86" t="str">
        <f>VLOOKUP(E86,Pools!$A$2:$B$8,2,FALSE)</f>
        <v>Rinn_pool_51</v>
      </c>
    </row>
    <row r="87" spans="1:8">
      <c r="A87" t="s">
        <v>282</v>
      </c>
      <c r="B87" t="s">
        <v>58</v>
      </c>
      <c r="C87" t="s">
        <v>118</v>
      </c>
      <c r="D87" t="s">
        <v>131</v>
      </c>
      <c r="E87" t="s">
        <v>52</v>
      </c>
      <c r="F87" t="s">
        <v>53</v>
      </c>
      <c r="G87" t="s">
        <v>8</v>
      </c>
      <c r="H87" t="str">
        <f>VLOOKUP(E87,Pools!$A$2:$B$8,2,FALSE)</f>
        <v>Rinn_pool_51</v>
      </c>
    </row>
    <row r="88" spans="1:8">
      <c r="A88" t="s">
        <v>283</v>
      </c>
      <c r="B88" t="s">
        <v>59</v>
      </c>
      <c r="C88" t="s">
        <v>119</v>
      </c>
      <c r="D88" t="s">
        <v>130</v>
      </c>
      <c r="E88" t="s">
        <v>52</v>
      </c>
      <c r="F88" t="s">
        <v>53</v>
      </c>
      <c r="G88" t="s">
        <v>8</v>
      </c>
      <c r="H88" t="str">
        <f>VLOOKUP(E88,Pools!$A$2:$B$8,2,FALSE)</f>
        <v>Rinn_pool_51</v>
      </c>
    </row>
    <row r="89" spans="1:8">
      <c r="A89" t="s">
        <v>284</v>
      </c>
      <c r="B89" t="s">
        <v>60</v>
      </c>
      <c r="C89" t="s">
        <v>119</v>
      </c>
      <c r="D89" t="s">
        <v>131</v>
      </c>
      <c r="E89" t="s">
        <v>52</v>
      </c>
      <c r="F89" t="s">
        <v>53</v>
      </c>
      <c r="G89" t="s">
        <v>8</v>
      </c>
      <c r="H89" t="str">
        <f>VLOOKUP(E89,Pools!$A$2:$B$8,2,FALSE)</f>
        <v>Rinn_pool_51</v>
      </c>
    </row>
    <row r="90" spans="1:8">
      <c r="A90" t="s">
        <v>285</v>
      </c>
      <c r="B90" t="s">
        <v>61</v>
      </c>
      <c r="C90" t="s">
        <v>120</v>
      </c>
      <c r="D90" t="s">
        <v>130</v>
      </c>
      <c r="E90" t="s">
        <v>52</v>
      </c>
      <c r="F90" t="s">
        <v>53</v>
      </c>
      <c r="G90" t="s">
        <v>8</v>
      </c>
      <c r="H90" t="str">
        <f>VLOOKUP(E90,Pools!$A$2:$B$8,2,FALSE)</f>
        <v>Rinn_pool_51</v>
      </c>
    </row>
    <row r="91" spans="1:8">
      <c r="A91" t="s">
        <v>286</v>
      </c>
      <c r="B91" t="s">
        <v>62</v>
      </c>
      <c r="C91" t="s">
        <v>120</v>
      </c>
      <c r="D91" t="s">
        <v>131</v>
      </c>
      <c r="E91" t="s">
        <v>52</v>
      </c>
      <c r="F91" t="s">
        <v>53</v>
      </c>
      <c r="G91" t="s">
        <v>8</v>
      </c>
      <c r="H91" t="str">
        <f>VLOOKUP(E91,Pools!$A$2:$B$8,2,FALSE)</f>
        <v>Rinn_pool_51</v>
      </c>
    </row>
    <row r="92" spans="1:8">
      <c r="A92" t="s">
        <v>287</v>
      </c>
      <c r="B92" t="s">
        <v>63</v>
      </c>
      <c r="C92" t="s">
        <v>121</v>
      </c>
      <c r="D92" t="s">
        <v>130</v>
      </c>
      <c r="E92" t="s">
        <v>52</v>
      </c>
      <c r="F92" t="s">
        <v>53</v>
      </c>
      <c r="G92" t="s">
        <v>8</v>
      </c>
      <c r="H92" t="str">
        <f>VLOOKUP(E92,Pools!$A$2:$B$8,2,FALSE)</f>
        <v>Rinn_pool_51</v>
      </c>
    </row>
    <row r="93" spans="1:8">
      <c r="A93" t="s">
        <v>288</v>
      </c>
      <c r="B93" t="s">
        <v>64</v>
      </c>
      <c r="C93" t="s">
        <v>121</v>
      </c>
      <c r="D93" t="s">
        <v>131</v>
      </c>
      <c r="E93" t="s">
        <v>52</v>
      </c>
      <c r="F93" t="s">
        <v>53</v>
      </c>
      <c r="G93" t="s">
        <v>8</v>
      </c>
      <c r="H93" t="str">
        <f>VLOOKUP(E93,Pools!$A$2:$B$8,2,FALSE)</f>
        <v>Rinn_pool_51</v>
      </c>
    </row>
    <row r="94" spans="1:8">
      <c r="A94" t="s">
        <v>289</v>
      </c>
      <c r="B94" t="s">
        <v>65</v>
      </c>
      <c r="C94" t="s">
        <v>122</v>
      </c>
      <c r="D94" t="s">
        <v>130</v>
      </c>
      <c r="E94" t="s">
        <v>52</v>
      </c>
      <c r="F94" t="s">
        <v>53</v>
      </c>
      <c r="G94" t="s">
        <v>8</v>
      </c>
      <c r="H94" t="str">
        <f>VLOOKUP(E94,Pools!$A$2:$B$8,2,FALSE)</f>
        <v>Rinn_pool_51</v>
      </c>
    </row>
    <row r="95" spans="1:8">
      <c r="A95" t="s">
        <v>290</v>
      </c>
      <c r="B95" t="s">
        <v>66</v>
      </c>
      <c r="C95" t="s">
        <v>122</v>
      </c>
      <c r="D95" t="s">
        <v>131</v>
      </c>
      <c r="E95" t="s">
        <v>52</v>
      </c>
      <c r="F95" t="s">
        <v>53</v>
      </c>
      <c r="G95" t="s">
        <v>8</v>
      </c>
      <c r="H95" t="str">
        <f>VLOOKUP(E95,Pools!$A$2:$B$8,2,FALSE)</f>
        <v>Rinn_pool_51</v>
      </c>
    </row>
    <row r="96" spans="1:8">
      <c r="A96" t="s">
        <v>291</v>
      </c>
      <c r="B96" t="s">
        <v>67</v>
      </c>
      <c r="C96" t="s">
        <v>123</v>
      </c>
      <c r="D96" t="s">
        <v>130</v>
      </c>
      <c r="E96" t="s">
        <v>52</v>
      </c>
      <c r="F96" t="s">
        <v>53</v>
      </c>
      <c r="G96" t="s">
        <v>8</v>
      </c>
      <c r="H96" t="str">
        <f>VLOOKUP(E96,Pools!$A$2:$B$8,2,FALSE)</f>
        <v>Rinn_pool_51</v>
      </c>
    </row>
    <row r="97" spans="1:8">
      <c r="A97" t="s">
        <v>292</v>
      </c>
      <c r="B97" t="s">
        <v>68</v>
      </c>
      <c r="C97" t="s">
        <v>123</v>
      </c>
      <c r="D97" t="s">
        <v>131</v>
      </c>
      <c r="E97" t="s">
        <v>52</v>
      </c>
      <c r="F97" t="s">
        <v>53</v>
      </c>
      <c r="G97" t="s">
        <v>8</v>
      </c>
      <c r="H97" t="str">
        <f>VLOOKUP(E97,Pools!$A$2:$B$8,2,FALSE)</f>
        <v>Rinn_pool_51</v>
      </c>
    </row>
    <row r="98" spans="1:8">
      <c r="A98" t="s">
        <v>293</v>
      </c>
      <c r="B98" t="s">
        <v>51</v>
      </c>
      <c r="C98" t="s">
        <v>116</v>
      </c>
      <c r="D98" t="s">
        <v>130</v>
      </c>
      <c r="E98" t="s">
        <v>52</v>
      </c>
      <c r="F98" t="s">
        <v>53</v>
      </c>
      <c r="G98" t="s">
        <v>32</v>
      </c>
      <c r="H98" t="str">
        <f>VLOOKUP(E98,Pools!$A$2:$B$8,2,FALSE)</f>
        <v>Rinn_pool_51</v>
      </c>
    </row>
    <row r="99" spans="1:8">
      <c r="A99" t="s">
        <v>294</v>
      </c>
      <c r="B99" t="s">
        <v>54</v>
      </c>
      <c r="C99" t="s">
        <v>116</v>
      </c>
      <c r="D99" t="s">
        <v>131</v>
      </c>
      <c r="E99" t="s">
        <v>52</v>
      </c>
      <c r="F99" t="s">
        <v>53</v>
      </c>
      <c r="G99" t="s">
        <v>32</v>
      </c>
      <c r="H99" t="str">
        <f>VLOOKUP(E99,Pools!$A$2:$B$8,2,FALSE)</f>
        <v>Rinn_pool_51</v>
      </c>
    </row>
    <row r="100" spans="1:8">
      <c r="A100" t="s">
        <v>295</v>
      </c>
      <c r="B100" t="s">
        <v>55</v>
      </c>
      <c r="C100" t="s">
        <v>117</v>
      </c>
      <c r="D100" t="s">
        <v>130</v>
      </c>
      <c r="E100" t="s">
        <v>52</v>
      </c>
      <c r="F100" t="s">
        <v>53</v>
      </c>
      <c r="G100" t="s">
        <v>32</v>
      </c>
      <c r="H100" t="str">
        <f>VLOOKUP(E100,Pools!$A$2:$B$8,2,FALSE)</f>
        <v>Rinn_pool_51</v>
      </c>
    </row>
    <row r="101" spans="1:8">
      <c r="A101" t="s">
        <v>296</v>
      </c>
      <c r="B101" t="s">
        <v>56</v>
      </c>
      <c r="C101" t="s">
        <v>117</v>
      </c>
      <c r="D101" t="s">
        <v>131</v>
      </c>
      <c r="E101" t="s">
        <v>52</v>
      </c>
      <c r="F101" t="s">
        <v>53</v>
      </c>
      <c r="G101" t="s">
        <v>32</v>
      </c>
      <c r="H101" t="str">
        <f>VLOOKUP(E101,Pools!$A$2:$B$8,2,FALSE)</f>
        <v>Rinn_pool_51</v>
      </c>
    </row>
    <row r="102" spans="1:8">
      <c r="A102" t="s">
        <v>297</v>
      </c>
      <c r="B102" t="s">
        <v>57</v>
      </c>
      <c r="C102" t="s">
        <v>118</v>
      </c>
      <c r="D102" t="s">
        <v>130</v>
      </c>
      <c r="E102" t="s">
        <v>52</v>
      </c>
      <c r="F102" t="s">
        <v>53</v>
      </c>
      <c r="G102" t="s">
        <v>32</v>
      </c>
      <c r="H102" t="str">
        <f>VLOOKUP(E102,Pools!$A$2:$B$8,2,FALSE)</f>
        <v>Rinn_pool_51</v>
      </c>
    </row>
    <row r="103" spans="1:8">
      <c r="A103" t="s">
        <v>298</v>
      </c>
      <c r="B103" t="s">
        <v>58</v>
      </c>
      <c r="C103" t="s">
        <v>118</v>
      </c>
      <c r="D103" t="s">
        <v>131</v>
      </c>
      <c r="E103" t="s">
        <v>52</v>
      </c>
      <c r="F103" t="s">
        <v>53</v>
      </c>
      <c r="G103" t="s">
        <v>32</v>
      </c>
      <c r="H103" t="str">
        <f>VLOOKUP(E103,Pools!$A$2:$B$8,2,FALSE)</f>
        <v>Rinn_pool_51</v>
      </c>
    </row>
    <row r="104" spans="1:8">
      <c r="A104" t="s">
        <v>299</v>
      </c>
      <c r="B104" t="s">
        <v>59</v>
      </c>
      <c r="C104" t="s">
        <v>119</v>
      </c>
      <c r="D104" t="s">
        <v>130</v>
      </c>
      <c r="E104" t="s">
        <v>52</v>
      </c>
      <c r="F104" t="s">
        <v>53</v>
      </c>
      <c r="G104" t="s">
        <v>32</v>
      </c>
      <c r="H104" t="str">
        <f>VLOOKUP(E104,Pools!$A$2:$B$8,2,FALSE)</f>
        <v>Rinn_pool_51</v>
      </c>
    </row>
    <row r="105" spans="1:8">
      <c r="A105" t="s">
        <v>300</v>
      </c>
      <c r="B105" t="s">
        <v>60</v>
      </c>
      <c r="C105" t="s">
        <v>119</v>
      </c>
      <c r="D105" t="s">
        <v>131</v>
      </c>
      <c r="E105" t="s">
        <v>52</v>
      </c>
      <c r="F105" t="s">
        <v>53</v>
      </c>
      <c r="G105" t="s">
        <v>32</v>
      </c>
      <c r="H105" t="str">
        <f>VLOOKUP(E105,Pools!$A$2:$B$8,2,FALSE)</f>
        <v>Rinn_pool_51</v>
      </c>
    </row>
    <row r="106" spans="1:8">
      <c r="A106" t="s">
        <v>301</v>
      </c>
      <c r="B106" t="s">
        <v>61</v>
      </c>
      <c r="C106" t="s">
        <v>120</v>
      </c>
      <c r="D106" t="s">
        <v>130</v>
      </c>
      <c r="E106" t="s">
        <v>52</v>
      </c>
      <c r="F106" t="s">
        <v>53</v>
      </c>
      <c r="G106" t="s">
        <v>32</v>
      </c>
      <c r="H106" t="str">
        <f>VLOOKUP(E106,Pools!$A$2:$B$8,2,FALSE)</f>
        <v>Rinn_pool_51</v>
      </c>
    </row>
    <row r="107" spans="1:8">
      <c r="A107" t="s">
        <v>302</v>
      </c>
      <c r="B107" t="s">
        <v>62</v>
      </c>
      <c r="C107" t="s">
        <v>120</v>
      </c>
      <c r="D107" t="s">
        <v>131</v>
      </c>
      <c r="E107" t="s">
        <v>52</v>
      </c>
      <c r="F107" t="s">
        <v>53</v>
      </c>
      <c r="G107" t="s">
        <v>32</v>
      </c>
      <c r="H107" t="str">
        <f>VLOOKUP(E107,Pools!$A$2:$B$8,2,FALSE)</f>
        <v>Rinn_pool_51</v>
      </c>
    </row>
    <row r="108" spans="1:8">
      <c r="A108" t="s">
        <v>303</v>
      </c>
      <c r="B108" t="s">
        <v>63</v>
      </c>
      <c r="C108" t="s">
        <v>121</v>
      </c>
      <c r="D108" t="s">
        <v>130</v>
      </c>
      <c r="E108" t="s">
        <v>52</v>
      </c>
      <c r="F108" t="s">
        <v>53</v>
      </c>
      <c r="G108" t="s">
        <v>32</v>
      </c>
      <c r="H108" t="str">
        <f>VLOOKUP(E108,Pools!$A$2:$B$8,2,FALSE)</f>
        <v>Rinn_pool_51</v>
      </c>
    </row>
    <row r="109" spans="1:8">
      <c r="A109" t="s">
        <v>304</v>
      </c>
      <c r="B109" t="s">
        <v>64</v>
      </c>
      <c r="C109" t="s">
        <v>121</v>
      </c>
      <c r="D109" t="s">
        <v>131</v>
      </c>
      <c r="E109" t="s">
        <v>52</v>
      </c>
      <c r="F109" t="s">
        <v>53</v>
      </c>
      <c r="G109" t="s">
        <v>32</v>
      </c>
      <c r="H109" t="str">
        <f>VLOOKUP(E109,Pools!$A$2:$B$8,2,FALSE)</f>
        <v>Rinn_pool_51</v>
      </c>
    </row>
    <row r="110" spans="1:8">
      <c r="A110" t="s">
        <v>305</v>
      </c>
      <c r="B110" t="s">
        <v>65</v>
      </c>
      <c r="C110" t="s">
        <v>122</v>
      </c>
      <c r="D110" t="s">
        <v>130</v>
      </c>
      <c r="E110" t="s">
        <v>52</v>
      </c>
      <c r="F110" t="s">
        <v>53</v>
      </c>
      <c r="G110" t="s">
        <v>32</v>
      </c>
      <c r="H110" t="str">
        <f>VLOOKUP(E110,Pools!$A$2:$B$8,2,FALSE)</f>
        <v>Rinn_pool_51</v>
      </c>
    </row>
    <row r="111" spans="1:8">
      <c r="A111" t="s">
        <v>306</v>
      </c>
      <c r="B111" t="s">
        <v>66</v>
      </c>
      <c r="C111" t="s">
        <v>122</v>
      </c>
      <c r="D111" t="s">
        <v>131</v>
      </c>
      <c r="E111" t="s">
        <v>52</v>
      </c>
      <c r="F111" t="s">
        <v>53</v>
      </c>
      <c r="G111" t="s">
        <v>32</v>
      </c>
      <c r="H111" t="str">
        <f>VLOOKUP(E111,Pools!$A$2:$B$8,2,FALSE)</f>
        <v>Rinn_pool_51</v>
      </c>
    </row>
    <row r="112" spans="1:8">
      <c r="A112" t="s">
        <v>307</v>
      </c>
      <c r="B112" t="s">
        <v>67</v>
      </c>
      <c r="C112" t="s">
        <v>123</v>
      </c>
      <c r="D112" t="s">
        <v>130</v>
      </c>
      <c r="E112" t="s">
        <v>52</v>
      </c>
      <c r="F112" t="s">
        <v>53</v>
      </c>
      <c r="G112" t="s">
        <v>32</v>
      </c>
      <c r="H112" t="str">
        <f>VLOOKUP(E112,Pools!$A$2:$B$8,2,FALSE)</f>
        <v>Rinn_pool_51</v>
      </c>
    </row>
    <row r="113" spans="1:8">
      <c r="A113" t="s">
        <v>308</v>
      </c>
      <c r="B113" t="s">
        <v>68</v>
      </c>
      <c r="C113" t="s">
        <v>123</v>
      </c>
      <c r="D113" t="s">
        <v>131</v>
      </c>
      <c r="E113" t="s">
        <v>52</v>
      </c>
      <c r="F113" t="s">
        <v>53</v>
      </c>
      <c r="G113" t="s">
        <v>32</v>
      </c>
      <c r="H113" t="str">
        <f>VLOOKUP(E113,Pools!$A$2:$B$8,2,FALSE)</f>
        <v>Rinn_pool_51</v>
      </c>
    </row>
    <row r="114" spans="1:8">
      <c r="A114" t="s">
        <v>309</v>
      </c>
      <c r="B114" t="s">
        <v>69</v>
      </c>
      <c r="C114" t="s">
        <v>143</v>
      </c>
      <c r="D114" t="s">
        <v>130</v>
      </c>
      <c r="E114" t="s">
        <v>70</v>
      </c>
      <c r="F114" t="s">
        <v>71</v>
      </c>
      <c r="G114" t="s">
        <v>8</v>
      </c>
      <c r="H114" t="str">
        <f>VLOOKUP(E114,Pools!$A$2:$B$8,2,FALSE)</f>
        <v>Rinn_pool_52</v>
      </c>
    </row>
    <row r="115" spans="1:8">
      <c r="A115" t="s">
        <v>310</v>
      </c>
      <c r="B115" t="s">
        <v>72</v>
      </c>
      <c r="C115" t="s">
        <v>143</v>
      </c>
      <c r="D115" t="s">
        <v>131</v>
      </c>
      <c r="E115" t="s">
        <v>70</v>
      </c>
      <c r="F115" t="s">
        <v>71</v>
      </c>
      <c r="G115" t="s">
        <v>8</v>
      </c>
      <c r="H115" t="str">
        <f>VLOOKUP(E115,Pools!$A$2:$B$8,2,FALSE)</f>
        <v>Rinn_pool_52</v>
      </c>
    </row>
    <row r="116" spans="1:8">
      <c r="A116" t="s">
        <v>311</v>
      </c>
      <c r="B116" t="s">
        <v>73</v>
      </c>
      <c r="C116" t="s">
        <v>144</v>
      </c>
      <c r="D116" t="s">
        <v>130</v>
      </c>
      <c r="E116" t="s">
        <v>70</v>
      </c>
      <c r="F116" t="s">
        <v>71</v>
      </c>
      <c r="G116" t="s">
        <v>8</v>
      </c>
      <c r="H116" t="str">
        <f>VLOOKUP(E116,Pools!$A$2:$B$8,2,FALSE)</f>
        <v>Rinn_pool_52</v>
      </c>
    </row>
    <row r="117" spans="1:8">
      <c r="A117" t="s">
        <v>312</v>
      </c>
      <c r="B117" t="s">
        <v>74</v>
      </c>
      <c r="C117" t="s">
        <v>144</v>
      </c>
      <c r="D117" t="s">
        <v>131</v>
      </c>
      <c r="E117" t="s">
        <v>70</v>
      </c>
      <c r="F117" t="s">
        <v>71</v>
      </c>
      <c r="G117" t="s">
        <v>8</v>
      </c>
      <c r="H117" t="str">
        <f>VLOOKUP(E117,Pools!$A$2:$B$8,2,FALSE)</f>
        <v>Rinn_pool_52</v>
      </c>
    </row>
    <row r="118" spans="1:8">
      <c r="A118" t="s">
        <v>313</v>
      </c>
      <c r="B118" t="s">
        <v>75</v>
      </c>
      <c r="C118" t="s">
        <v>145</v>
      </c>
      <c r="D118" t="s">
        <v>130</v>
      </c>
      <c r="E118" t="s">
        <v>70</v>
      </c>
      <c r="F118" t="s">
        <v>71</v>
      </c>
      <c r="G118" t="s">
        <v>8</v>
      </c>
      <c r="H118" t="str">
        <f>VLOOKUP(E118,Pools!$A$2:$B$8,2,FALSE)</f>
        <v>Rinn_pool_52</v>
      </c>
    </row>
    <row r="119" spans="1:8">
      <c r="A119" t="s">
        <v>314</v>
      </c>
      <c r="B119" t="s">
        <v>76</v>
      </c>
      <c r="C119" t="s">
        <v>145</v>
      </c>
      <c r="D119" t="s">
        <v>131</v>
      </c>
      <c r="E119" t="s">
        <v>70</v>
      </c>
      <c r="F119" t="s">
        <v>71</v>
      </c>
      <c r="G119" t="s">
        <v>8</v>
      </c>
      <c r="H119" t="str">
        <f>VLOOKUP(E119,Pools!$A$2:$B$8,2,FALSE)</f>
        <v>Rinn_pool_52</v>
      </c>
    </row>
    <row r="120" spans="1:8">
      <c r="A120" t="s">
        <v>315</v>
      </c>
      <c r="B120" t="s">
        <v>77</v>
      </c>
      <c r="C120" t="s">
        <v>146</v>
      </c>
      <c r="D120" t="s">
        <v>130</v>
      </c>
      <c r="E120" t="s">
        <v>70</v>
      </c>
      <c r="F120" t="s">
        <v>71</v>
      </c>
      <c r="G120" t="s">
        <v>8</v>
      </c>
      <c r="H120" t="str">
        <f>VLOOKUP(E120,Pools!$A$2:$B$8,2,FALSE)</f>
        <v>Rinn_pool_52</v>
      </c>
    </row>
    <row r="121" spans="1:8">
      <c r="A121" t="s">
        <v>316</v>
      </c>
      <c r="B121" t="s">
        <v>78</v>
      </c>
      <c r="C121" t="s">
        <v>146</v>
      </c>
      <c r="D121" t="s">
        <v>131</v>
      </c>
      <c r="E121" t="s">
        <v>70</v>
      </c>
      <c r="F121" t="s">
        <v>71</v>
      </c>
      <c r="G121" t="s">
        <v>8</v>
      </c>
      <c r="H121" t="str">
        <f>VLOOKUP(E121,Pools!$A$2:$B$8,2,FALSE)</f>
        <v>Rinn_pool_52</v>
      </c>
    </row>
    <row r="122" spans="1:8">
      <c r="A122" t="s">
        <v>317</v>
      </c>
      <c r="B122" t="s">
        <v>79</v>
      </c>
      <c r="C122" t="s">
        <v>147</v>
      </c>
      <c r="D122" t="s">
        <v>130</v>
      </c>
      <c r="E122" t="s">
        <v>70</v>
      </c>
      <c r="F122" t="s">
        <v>71</v>
      </c>
      <c r="G122" t="s">
        <v>8</v>
      </c>
      <c r="H122" t="str">
        <f>VLOOKUP(E122,Pools!$A$2:$B$8,2,FALSE)</f>
        <v>Rinn_pool_52</v>
      </c>
    </row>
    <row r="123" spans="1:8">
      <c r="A123" t="s">
        <v>318</v>
      </c>
      <c r="B123" t="s">
        <v>80</v>
      </c>
      <c r="C123" t="s">
        <v>147</v>
      </c>
      <c r="D123" t="s">
        <v>131</v>
      </c>
      <c r="E123" t="s">
        <v>70</v>
      </c>
      <c r="F123" t="s">
        <v>71</v>
      </c>
      <c r="G123" t="s">
        <v>8</v>
      </c>
      <c r="H123" t="str">
        <f>VLOOKUP(E123,Pools!$A$2:$B$8,2,FALSE)</f>
        <v>Rinn_pool_52</v>
      </c>
    </row>
    <row r="124" spans="1:8">
      <c r="A124" t="s">
        <v>319</v>
      </c>
      <c r="B124" t="s">
        <v>81</v>
      </c>
      <c r="C124" t="s">
        <v>148</v>
      </c>
      <c r="D124" t="s">
        <v>130</v>
      </c>
      <c r="E124" t="s">
        <v>70</v>
      </c>
      <c r="F124" t="s">
        <v>71</v>
      </c>
      <c r="G124" t="s">
        <v>8</v>
      </c>
      <c r="H124" t="str">
        <f>VLOOKUP(E124,Pools!$A$2:$B$8,2,FALSE)</f>
        <v>Rinn_pool_52</v>
      </c>
    </row>
    <row r="125" spans="1:8">
      <c r="A125" t="s">
        <v>320</v>
      </c>
      <c r="B125" t="s">
        <v>82</v>
      </c>
      <c r="C125" t="s">
        <v>148</v>
      </c>
      <c r="D125" t="s">
        <v>131</v>
      </c>
      <c r="E125" t="s">
        <v>70</v>
      </c>
      <c r="F125" t="s">
        <v>71</v>
      </c>
      <c r="G125" t="s">
        <v>8</v>
      </c>
      <c r="H125" t="str">
        <f>VLOOKUP(E125,Pools!$A$2:$B$8,2,FALSE)</f>
        <v>Rinn_pool_52</v>
      </c>
    </row>
    <row r="126" spans="1:8">
      <c r="A126" t="s">
        <v>321</v>
      </c>
      <c r="B126" t="s">
        <v>69</v>
      </c>
      <c r="C126" t="s">
        <v>143</v>
      </c>
      <c r="D126" t="s">
        <v>130</v>
      </c>
      <c r="E126" t="s">
        <v>70</v>
      </c>
      <c r="F126" t="s">
        <v>71</v>
      </c>
      <c r="G126" t="s">
        <v>32</v>
      </c>
      <c r="H126" t="str">
        <f>VLOOKUP(E126,Pools!$A$2:$B$8,2,FALSE)</f>
        <v>Rinn_pool_52</v>
      </c>
    </row>
    <row r="127" spans="1:8">
      <c r="A127" t="s">
        <v>322</v>
      </c>
      <c r="B127" t="s">
        <v>72</v>
      </c>
      <c r="C127" t="s">
        <v>143</v>
      </c>
      <c r="D127" t="s">
        <v>131</v>
      </c>
      <c r="E127" t="s">
        <v>70</v>
      </c>
      <c r="F127" t="s">
        <v>71</v>
      </c>
      <c r="G127" t="s">
        <v>32</v>
      </c>
      <c r="H127" t="str">
        <f>VLOOKUP(E127,Pools!$A$2:$B$8,2,FALSE)</f>
        <v>Rinn_pool_52</v>
      </c>
    </row>
    <row r="128" spans="1:8">
      <c r="A128" t="s">
        <v>323</v>
      </c>
      <c r="B128" t="s">
        <v>73</v>
      </c>
      <c r="C128" t="s">
        <v>144</v>
      </c>
      <c r="D128" t="s">
        <v>130</v>
      </c>
      <c r="E128" t="s">
        <v>70</v>
      </c>
      <c r="F128" t="s">
        <v>71</v>
      </c>
      <c r="G128" t="s">
        <v>32</v>
      </c>
      <c r="H128" t="str">
        <f>VLOOKUP(E128,Pools!$A$2:$B$8,2,FALSE)</f>
        <v>Rinn_pool_52</v>
      </c>
    </row>
    <row r="129" spans="1:8">
      <c r="A129" t="s">
        <v>324</v>
      </c>
      <c r="B129" t="s">
        <v>74</v>
      </c>
      <c r="C129" t="s">
        <v>144</v>
      </c>
      <c r="D129" t="s">
        <v>131</v>
      </c>
      <c r="E129" t="s">
        <v>70</v>
      </c>
      <c r="F129" t="s">
        <v>71</v>
      </c>
      <c r="G129" t="s">
        <v>32</v>
      </c>
      <c r="H129" t="str">
        <f>VLOOKUP(E129,Pools!$A$2:$B$8,2,FALSE)</f>
        <v>Rinn_pool_52</v>
      </c>
    </row>
    <row r="130" spans="1:8">
      <c r="A130" t="s">
        <v>325</v>
      </c>
      <c r="B130" t="s">
        <v>75</v>
      </c>
      <c r="C130" t="s">
        <v>145</v>
      </c>
      <c r="D130" t="s">
        <v>130</v>
      </c>
      <c r="E130" t="s">
        <v>70</v>
      </c>
      <c r="F130" t="s">
        <v>71</v>
      </c>
      <c r="G130" t="s">
        <v>32</v>
      </c>
      <c r="H130" t="str">
        <f>VLOOKUP(E130,Pools!$A$2:$B$8,2,FALSE)</f>
        <v>Rinn_pool_52</v>
      </c>
    </row>
    <row r="131" spans="1:8">
      <c r="A131" t="s">
        <v>326</v>
      </c>
      <c r="B131" t="s">
        <v>76</v>
      </c>
      <c r="C131" t="s">
        <v>145</v>
      </c>
      <c r="D131" t="s">
        <v>131</v>
      </c>
      <c r="E131" t="s">
        <v>70</v>
      </c>
      <c r="F131" t="s">
        <v>71</v>
      </c>
      <c r="G131" t="s">
        <v>32</v>
      </c>
      <c r="H131" t="str">
        <f>VLOOKUP(E131,Pools!$A$2:$B$8,2,FALSE)</f>
        <v>Rinn_pool_52</v>
      </c>
    </row>
    <row r="132" spans="1:8">
      <c r="A132" t="s">
        <v>327</v>
      </c>
      <c r="B132" t="s">
        <v>77</v>
      </c>
      <c r="C132" t="s">
        <v>146</v>
      </c>
      <c r="D132" t="s">
        <v>130</v>
      </c>
      <c r="E132" t="s">
        <v>70</v>
      </c>
      <c r="F132" t="s">
        <v>71</v>
      </c>
      <c r="G132" t="s">
        <v>32</v>
      </c>
      <c r="H132" t="str">
        <f>VLOOKUP(E132,Pools!$A$2:$B$8,2,FALSE)</f>
        <v>Rinn_pool_52</v>
      </c>
    </row>
    <row r="133" spans="1:8">
      <c r="A133" t="s">
        <v>328</v>
      </c>
      <c r="B133" t="s">
        <v>78</v>
      </c>
      <c r="C133" t="s">
        <v>146</v>
      </c>
      <c r="D133" t="s">
        <v>131</v>
      </c>
      <c r="E133" t="s">
        <v>70</v>
      </c>
      <c r="F133" t="s">
        <v>71</v>
      </c>
      <c r="G133" t="s">
        <v>32</v>
      </c>
      <c r="H133" t="str">
        <f>VLOOKUP(E133,Pools!$A$2:$B$8,2,FALSE)</f>
        <v>Rinn_pool_52</v>
      </c>
    </row>
    <row r="134" spans="1:8">
      <c r="A134" t="s">
        <v>329</v>
      </c>
      <c r="B134" t="s">
        <v>79</v>
      </c>
      <c r="C134" t="s">
        <v>147</v>
      </c>
      <c r="D134" t="s">
        <v>130</v>
      </c>
      <c r="E134" t="s">
        <v>70</v>
      </c>
      <c r="F134" t="s">
        <v>71</v>
      </c>
      <c r="G134" t="s">
        <v>32</v>
      </c>
      <c r="H134" t="str">
        <f>VLOOKUP(E134,Pools!$A$2:$B$8,2,FALSE)</f>
        <v>Rinn_pool_52</v>
      </c>
    </row>
    <row r="135" spans="1:8">
      <c r="A135" t="s">
        <v>330</v>
      </c>
      <c r="B135" t="s">
        <v>80</v>
      </c>
      <c r="C135" t="s">
        <v>147</v>
      </c>
      <c r="D135" t="s">
        <v>131</v>
      </c>
      <c r="E135" t="s">
        <v>70</v>
      </c>
      <c r="F135" t="s">
        <v>71</v>
      </c>
      <c r="G135" t="s">
        <v>32</v>
      </c>
      <c r="H135" t="str">
        <f>VLOOKUP(E135,Pools!$A$2:$B$8,2,FALSE)</f>
        <v>Rinn_pool_52</v>
      </c>
    </row>
    <row r="136" spans="1:8">
      <c r="A136" t="s">
        <v>331</v>
      </c>
      <c r="B136" t="s">
        <v>81</v>
      </c>
      <c r="C136" t="s">
        <v>148</v>
      </c>
      <c r="D136" t="s">
        <v>130</v>
      </c>
      <c r="E136" t="s">
        <v>70</v>
      </c>
      <c r="F136" t="s">
        <v>71</v>
      </c>
      <c r="G136" t="s">
        <v>32</v>
      </c>
      <c r="H136" t="str">
        <f>VLOOKUP(E136,Pools!$A$2:$B$8,2,FALSE)</f>
        <v>Rinn_pool_52</v>
      </c>
    </row>
    <row r="137" spans="1:8">
      <c r="A137" t="s">
        <v>332</v>
      </c>
      <c r="B137" t="s">
        <v>82</v>
      </c>
      <c r="C137" t="s">
        <v>148</v>
      </c>
      <c r="D137" t="s">
        <v>131</v>
      </c>
      <c r="E137" t="s">
        <v>70</v>
      </c>
      <c r="F137" t="s">
        <v>71</v>
      </c>
      <c r="G137" t="s">
        <v>32</v>
      </c>
      <c r="H137" t="str">
        <f>VLOOKUP(E137,Pools!$A$2:$B$8,2,FALSE)</f>
        <v>Rinn_pool_52</v>
      </c>
    </row>
    <row r="138" spans="1:8">
      <c r="A138" t="s">
        <v>333</v>
      </c>
      <c r="B138" t="s">
        <v>83</v>
      </c>
      <c r="C138" t="s">
        <v>124</v>
      </c>
      <c r="D138" t="s">
        <v>130</v>
      </c>
      <c r="E138" t="s">
        <v>84</v>
      </c>
      <c r="F138" t="s">
        <v>85</v>
      </c>
      <c r="G138" t="s">
        <v>8</v>
      </c>
      <c r="H138" t="str">
        <f>VLOOKUP(E138,Pools!$A$2:$B$8,2,FALSE)</f>
        <v>Rinn_pool_53</v>
      </c>
    </row>
    <row r="139" spans="1:8">
      <c r="A139" t="s">
        <v>334</v>
      </c>
      <c r="B139" t="s">
        <v>86</v>
      </c>
      <c r="C139" t="s">
        <v>124</v>
      </c>
      <c r="D139" t="s">
        <v>131</v>
      </c>
      <c r="E139" t="s">
        <v>84</v>
      </c>
      <c r="F139" t="s">
        <v>85</v>
      </c>
      <c r="G139" t="s">
        <v>8</v>
      </c>
      <c r="H139" t="str">
        <f>VLOOKUP(E139,Pools!$A$2:$B$8,2,FALSE)</f>
        <v>Rinn_pool_53</v>
      </c>
    </row>
    <row r="140" spans="1:8">
      <c r="A140" t="s">
        <v>335</v>
      </c>
      <c r="B140" t="s">
        <v>87</v>
      </c>
      <c r="C140" t="s">
        <v>125</v>
      </c>
      <c r="D140" t="s">
        <v>130</v>
      </c>
      <c r="E140" t="s">
        <v>84</v>
      </c>
      <c r="F140" t="s">
        <v>85</v>
      </c>
      <c r="G140" t="s">
        <v>8</v>
      </c>
      <c r="H140" t="str">
        <f>VLOOKUP(E140,Pools!$A$2:$B$8,2,FALSE)</f>
        <v>Rinn_pool_53</v>
      </c>
    </row>
    <row r="141" spans="1:8">
      <c r="A141" t="s">
        <v>336</v>
      </c>
      <c r="B141" t="s">
        <v>88</v>
      </c>
      <c r="C141" t="s">
        <v>125</v>
      </c>
      <c r="D141" t="s">
        <v>131</v>
      </c>
      <c r="E141" t="s">
        <v>84</v>
      </c>
      <c r="F141" t="s">
        <v>85</v>
      </c>
      <c r="G141" t="s">
        <v>8</v>
      </c>
      <c r="H141" t="str">
        <f>VLOOKUP(E141,Pools!$A$2:$B$8,2,FALSE)</f>
        <v>Rinn_pool_53</v>
      </c>
    </row>
    <row r="142" spans="1:8">
      <c r="A142" t="s">
        <v>337</v>
      </c>
      <c r="B142" t="s">
        <v>89</v>
      </c>
      <c r="C142" t="s">
        <v>126</v>
      </c>
      <c r="D142" t="s">
        <v>130</v>
      </c>
      <c r="E142" t="s">
        <v>84</v>
      </c>
      <c r="F142" t="s">
        <v>85</v>
      </c>
      <c r="G142" t="s">
        <v>8</v>
      </c>
      <c r="H142" t="str">
        <f>VLOOKUP(E142,Pools!$A$2:$B$8,2,FALSE)</f>
        <v>Rinn_pool_53</v>
      </c>
    </row>
    <row r="143" spans="1:8">
      <c r="A143" t="s">
        <v>338</v>
      </c>
      <c r="B143" t="s">
        <v>90</v>
      </c>
      <c r="C143" t="s">
        <v>126</v>
      </c>
      <c r="D143" t="s">
        <v>131</v>
      </c>
      <c r="E143" t="s">
        <v>84</v>
      </c>
      <c r="F143" t="s">
        <v>85</v>
      </c>
      <c r="G143" t="s">
        <v>8</v>
      </c>
      <c r="H143" t="str">
        <f>VLOOKUP(E143,Pools!$A$2:$B$8,2,FALSE)</f>
        <v>Rinn_pool_53</v>
      </c>
    </row>
    <row r="144" spans="1:8">
      <c r="A144" t="s">
        <v>339</v>
      </c>
      <c r="B144" t="s">
        <v>91</v>
      </c>
      <c r="C144" t="s">
        <v>127</v>
      </c>
      <c r="D144" t="s">
        <v>130</v>
      </c>
      <c r="E144" t="s">
        <v>84</v>
      </c>
      <c r="F144" t="s">
        <v>85</v>
      </c>
      <c r="G144" t="s">
        <v>8</v>
      </c>
      <c r="H144" t="str">
        <f>VLOOKUP(E144,Pools!$A$2:$B$8,2,FALSE)</f>
        <v>Rinn_pool_53</v>
      </c>
    </row>
    <row r="145" spans="1:8">
      <c r="A145" t="s">
        <v>340</v>
      </c>
      <c r="B145" t="s">
        <v>92</v>
      </c>
      <c r="C145" t="s">
        <v>127</v>
      </c>
      <c r="D145" t="s">
        <v>131</v>
      </c>
      <c r="E145" t="s">
        <v>84</v>
      </c>
      <c r="F145" t="s">
        <v>85</v>
      </c>
      <c r="G145" t="s">
        <v>8</v>
      </c>
      <c r="H145" t="str">
        <f>VLOOKUP(E145,Pools!$A$2:$B$8,2,FALSE)</f>
        <v>Rinn_pool_53</v>
      </c>
    </row>
    <row r="146" spans="1:8">
      <c r="A146" t="s">
        <v>341</v>
      </c>
      <c r="B146" t="s">
        <v>93</v>
      </c>
      <c r="C146" t="s">
        <v>128</v>
      </c>
      <c r="D146" t="s">
        <v>130</v>
      </c>
      <c r="E146" t="s">
        <v>84</v>
      </c>
      <c r="F146" t="s">
        <v>85</v>
      </c>
      <c r="G146" t="s">
        <v>8</v>
      </c>
      <c r="H146" t="str">
        <f>VLOOKUP(E146,Pools!$A$2:$B$8,2,FALSE)</f>
        <v>Rinn_pool_53</v>
      </c>
    </row>
    <row r="147" spans="1:8">
      <c r="A147" t="s">
        <v>342</v>
      </c>
      <c r="B147" t="s">
        <v>94</v>
      </c>
      <c r="C147" t="s">
        <v>128</v>
      </c>
      <c r="D147" t="s">
        <v>131</v>
      </c>
      <c r="E147" t="s">
        <v>84</v>
      </c>
      <c r="F147" t="s">
        <v>85</v>
      </c>
      <c r="G147" t="s">
        <v>8</v>
      </c>
      <c r="H147" t="str">
        <f>VLOOKUP(E147,Pools!$A$2:$B$8,2,FALSE)</f>
        <v>Rinn_pool_53</v>
      </c>
    </row>
    <row r="148" spans="1:8">
      <c r="A148" t="s">
        <v>343</v>
      </c>
      <c r="B148" t="s">
        <v>83</v>
      </c>
      <c r="C148" t="s">
        <v>124</v>
      </c>
      <c r="D148" t="s">
        <v>130</v>
      </c>
      <c r="E148" t="s">
        <v>84</v>
      </c>
      <c r="F148" t="s">
        <v>85</v>
      </c>
      <c r="G148" t="s">
        <v>32</v>
      </c>
      <c r="H148" t="str">
        <f>VLOOKUP(E148,Pools!$A$2:$B$8,2,FALSE)</f>
        <v>Rinn_pool_53</v>
      </c>
    </row>
    <row r="149" spans="1:8">
      <c r="A149" t="s">
        <v>344</v>
      </c>
      <c r="B149" t="s">
        <v>86</v>
      </c>
      <c r="C149" t="s">
        <v>124</v>
      </c>
      <c r="D149" t="s">
        <v>131</v>
      </c>
      <c r="E149" t="s">
        <v>84</v>
      </c>
      <c r="F149" t="s">
        <v>85</v>
      </c>
      <c r="G149" t="s">
        <v>32</v>
      </c>
      <c r="H149" t="str">
        <f>VLOOKUP(E149,Pools!$A$2:$B$8,2,FALSE)</f>
        <v>Rinn_pool_53</v>
      </c>
    </row>
    <row r="150" spans="1:8">
      <c r="A150" t="s">
        <v>345</v>
      </c>
      <c r="B150" t="s">
        <v>87</v>
      </c>
      <c r="C150" t="s">
        <v>125</v>
      </c>
      <c r="D150" t="s">
        <v>130</v>
      </c>
      <c r="E150" t="s">
        <v>84</v>
      </c>
      <c r="F150" t="s">
        <v>85</v>
      </c>
      <c r="G150" t="s">
        <v>32</v>
      </c>
      <c r="H150" t="str">
        <f>VLOOKUP(E150,Pools!$A$2:$B$8,2,FALSE)</f>
        <v>Rinn_pool_53</v>
      </c>
    </row>
    <row r="151" spans="1:8">
      <c r="A151" t="s">
        <v>346</v>
      </c>
      <c r="B151" t="s">
        <v>88</v>
      </c>
      <c r="C151" t="s">
        <v>125</v>
      </c>
      <c r="D151" t="s">
        <v>131</v>
      </c>
      <c r="E151" t="s">
        <v>84</v>
      </c>
      <c r="F151" t="s">
        <v>85</v>
      </c>
      <c r="G151" t="s">
        <v>32</v>
      </c>
      <c r="H151" t="str">
        <f>VLOOKUP(E151,Pools!$A$2:$B$8,2,FALSE)</f>
        <v>Rinn_pool_53</v>
      </c>
    </row>
    <row r="152" spans="1:8">
      <c r="A152" t="s">
        <v>347</v>
      </c>
      <c r="B152" t="s">
        <v>89</v>
      </c>
      <c r="C152" t="s">
        <v>126</v>
      </c>
      <c r="D152" t="s">
        <v>130</v>
      </c>
      <c r="E152" t="s">
        <v>84</v>
      </c>
      <c r="F152" t="s">
        <v>85</v>
      </c>
      <c r="G152" t="s">
        <v>32</v>
      </c>
      <c r="H152" t="str">
        <f>VLOOKUP(E152,Pools!$A$2:$B$8,2,FALSE)</f>
        <v>Rinn_pool_53</v>
      </c>
    </row>
    <row r="153" spans="1:8">
      <c r="A153" t="s">
        <v>348</v>
      </c>
      <c r="B153" t="s">
        <v>90</v>
      </c>
      <c r="C153" t="s">
        <v>126</v>
      </c>
      <c r="D153" t="s">
        <v>131</v>
      </c>
      <c r="E153" t="s">
        <v>84</v>
      </c>
      <c r="F153" t="s">
        <v>85</v>
      </c>
      <c r="G153" t="s">
        <v>32</v>
      </c>
      <c r="H153" t="str">
        <f>VLOOKUP(E153,Pools!$A$2:$B$8,2,FALSE)</f>
        <v>Rinn_pool_53</v>
      </c>
    </row>
    <row r="154" spans="1:8">
      <c r="A154" t="s">
        <v>349</v>
      </c>
      <c r="B154" t="s">
        <v>91</v>
      </c>
      <c r="C154" t="s">
        <v>127</v>
      </c>
      <c r="D154" t="s">
        <v>130</v>
      </c>
      <c r="E154" t="s">
        <v>84</v>
      </c>
      <c r="F154" t="s">
        <v>85</v>
      </c>
      <c r="G154" t="s">
        <v>32</v>
      </c>
      <c r="H154" t="str">
        <f>VLOOKUP(E154,Pools!$A$2:$B$8,2,FALSE)</f>
        <v>Rinn_pool_53</v>
      </c>
    </row>
    <row r="155" spans="1:8">
      <c r="A155" t="s">
        <v>350</v>
      </c>
      <c r="B155" t="s">
        <v>92</v>
      </c>
      <c r="C155" t="s">
        <v>127</v>
      </c>
      <c r="D155" t="s">
        <v>131</v>
      </c>
      <c r="E155" t="s">
        <v>84</v>
      </c>
      <c r="F155" t="s">
        <v>85</v>
      </c>
      <c r="G155" t="s">
        <v>32</v>
      </c>
      <c r="H155" t="str">
        <f>VLOOKUP(E155,Pools!$A$2:$B$8,2,FALSE)</f>
        <v>Rinn_pool_53</v>
      </c>
    </row>
    <row r="156" spans="1:8">
      <c r="A156" t="s">
        <v>351</v>
      </c>
      <c r="B156" t="s">
        <v>93</v>
      </c>
      <c r="C156" t="s">
        <v>128</v>
      </c>
      <c r="D156" t="s">
        <v>130</v>
      </c>
      <c r="E156" t="s">
        <v>84</v>
      </c>
      <c r="F156" t="s">
        <v>85</v>
      </c>
      <c r="G156" t="s">
        <v>32</v>
      </c>
      <c r="H156" t="str">
        <f>VLOOKUP(E156,Pools!$A$2:$B$8,2,FALSE)</f>
        <v>Rinn_pool_53</v>
      </c>
    </row>
    <row r="157" spans="1:8">
      <c r="A157" t="s">
        <v>352</v>
      </c>
      <c r="B157" t="s">
        <v>94</v>
      </c>
      <c r="C157" t="s">
        <v>128</v>
      </c>
      <c r="D157" t="s">
        <v>131</v>
      </c>
      <c r="E157" t="s">
        <v>84</v>
      </c>
      <c r="F157" t="s">
        <v>85</v>
      </c>
      <c r="G157" t="s">
        <v>32</v>
      </c>
      <c r="H157" t="str">
        <f>VLOOKUP(E157,Pools!$A$2:$B$8,2,FALSE)</f>
        <v>Rinn_pool_53</v>
      </c>
    </row>
    <row r="158" spans="1:8">
      <c r="A158" t="s">
        <v>149</v>
      </c>
      <c r="B158" t="s">
        <v>353</v>
      </c>
      <c r="C158" t="str">
        <f>LEFT(RIGHT(B158,LEN(B158)-7),5)</f>
        <v>JR740</v>
      </c>
      <c r="D158" t="str">
        <f>LEFT(RIGHT(B158,11),2)</f>
        <v>R1</v>
      </c>
      <c r="E158" t="s">
        <v>138</v>
      </c>
      <c r="F158" t="s">
        <v>377</v>
      </c>
      <c r="G158" t="s">
        <v>8</v>
      </c>
      <c r="H158" t="s">
        <v>139</v>
      </c>
    </row>
    <row r="159" spans="1:8">
      <c r="A159" t="s">
        <v>150</v>
      </c>
      <c r="B159" t="s">
        <v>354</v>
      </c>
      <c r="C159" t="str">
        <f t="shared" ref="C159:C222" si="0">LEFT(RIGHT(B159,LEN(B159)-7),5)</f>
        <v>JR740</v>
      </c>
      <c r="D159" t="str">
        <f t="shared" ref="D159:D205" si="1">LEFT(RIGHT(B159,11),2)</f>
        <v>R2</v>
      </c>
      <c r="E159" t="s">
        <v>138</v>
      </c>
      <c r="F159" t="s">
        <v>377</v>
      </c>
      <c r="G159" t="s">
        <v>8</v>
      </c>
      <c r="H159" t="s">
        <v>139</v>
      </c>
    </row>
    <row r="160" spans="1:8">
      <c r="A160" t="s">
        <v>151</v>
      </c>
      <c r="B160" t="s">
        <v>355</v>
      </c>
      <c r="C160" t="str">
        <f t="shared" si="0"/>
        <v>JR741</v>
      </c>
      <c r="D160" t="str">
        <f t="shared" si="1"/>
        <v>R1</v>
      </c>
      <c r="E160" t="s">
        <v>138</v>
      </c>
      <c r="F160" t="s">
        <v>377</v>
      </c>
      <c r="G160" t="s">
        <v>8</v>
      </c>
      <c r="H160" t="s">
        <v>139</v>
      </c>
    </row>
    <row r="161" spans="1:8">
      <c r="A161" t="s">
        <v>152</v>
      </c>
      <c r="B161" t="s">
        <v>356</v>
      </c>
      <c r="C161" t="str">
        <f t="shared" si="0"/>
        <v>JR741</v>
      </c>
      <c r="D161" t="str">
        <f t="shared" si="1"/>
        <v>R2</v>
      </c>
      <c r="E161" t="s">
        <v>138</v>
      </c>
      <c r="F161" t="s">
        <v>377</v>
      </c>
      <c r="G161" t="s">
        <v>8</v>
      </c>
      <c r="H161" t="s">
        <v>139</v>
      </c>
    </row>
    <row r="162" spans="1:8">
      <c r="A162" t="s">
        <v>153</v>
      </c>
      <c r="B162" t="s">
        <v>357</v>
      </c>
      <c r="C162" t="str">
        <f t="shared" si="0"/>
        <v>JR742</v>
      </c>
      <c r="D162" t="str">
        <f t="shared" si="1"/>
        <v>R1</v>
      </c>
      <c r="E162" t="s">
        <v>138</v>
      </c>
      <c r="F162" t="s">
        <v>377</v>
      </c>
      <c r="G162" t="s">
        <v>8</v>
      </c>
      <c r="H162" t="s">
        <v>139</v>
      </c>
    </row>
    <row r="163" spans="1:8">
      <c r="A163" t="s">
        <v>154</v>
      </c>
      <c r="B163" t="s">
        <v>358</v>
      </c>
      <c r="C163" t="str">
        <f t="shared" si="0"/>
        <v>JR742</v>
      </c>
      <c r="D163" t="str">
        <f t="shared" si="1"/>
        <v>R2</v>
      </c>
      <c r="E163" t="s">
        <v>138</v>
      </c>
      <c r="F163" t="s">
        <v>377</v>
      </c>
      <c r="G163" t="s">
        <v>8</v>
      </c>
      <c r="H163" t="s">
        <v>139</v>
      </c>
    </row>
    <row r="164" spans="1:8">
      <c r="A164" t="s">
        <v>155</v>
      </c>
      <c r="B164" t="s">
        <v>359</v>
      </c>
      <c r="C164" t="str">
        <f t="shared" si="0"/>
        <v>JR743</v>
      </c>
      <c r="D164" t="str">
        <f t="shared" si="1"/>
        <v>R1</v>
      </c>
      <c r="E164" t="s">
        <v>138</v>
      </c>
      <c r="F164" t="s">
        <v>377</v>
      </c>
      <c r="G164" t="s">
        <v>8</v>
      </c>
      <c r="H164" t="s">
        <v>139</v>
      </c>
    </row>
    <row r="165" spans="1:8">
      <c r="A165" t="s">
        <v>156</v>
      </c>
      <c r="B165" t="s">
        <v>360</v>
      </c>
      <c r="C165" t="str">
        <f t="shared" si="0"/>
        <v>JR743</v>
      </c>
      <c r="D165" t="str">
        <f t="shared" si="1"/>
        <v>R2</v>
      </c>
      <c r="E165" t="s">
        <v>138</v>
      </c>
      <c r="F165" t="s">
        <v>377</v>
      </c>
      <c r="G165" t="s">
        <v>8</v>
      </c>
      <c r="H165" t="s">
        <v>139</v>
      </c>
    </row>
    <row r="166" spans="1:8">
      <c r="A166" t="s">
        <v>157</v>
      </c>
      <c r="B166" t="s">
        <v>361</v>
      </c>
      <c r="C166" t="str">
        <f t="shared" si="0"/>
        <v>JR744</v>
      </c>
      <c r="D166" t="str">
        <f t="shared" si="1"/>
        <v>R1</v>
      </c>
      <c r="E166" t="s">
        <v>138</v>
      </c>
      <c r="F166" t="s">
        <v>377</v>
      </c>
      <c r="G166" t="s">
        <v>8</v>
      </c>
      <c r="H166" t="s">
        <v>139</v>
      </c>
    </row>
    <row r="167" spans="1:8">
      <c r="A167" t="s">
        <v>158</v>
      </c>
      <c r="B167" t="s">
        <v>362</v>
      </c>
      <c r="C167" t="str">
        <f t="shared" si="0"/>
        <v>JR744</v>
      </c>
      <c r="D167" t="str">
        <f t="shared" si="1"/>
        <v>R2</v>
      </c>
      <c r="E167" t="s">
        <v>138</v>
      </c>
      <c r="F167" t="s">
        <v>377</v>
      </c>
      <c r="G167" t="s">
        <v>8</v>
      </c>
      <c r="H167" t="s">
        <v>139</v>
      </c>
    </row>
    <row r="168" spans="1:8">
      <c r="A168" t="s">
        <v>159</v>
      </c>
      <c r="B168" t="s">
        <v>363</v>
      </c>
      <c r="C168" t="str">
        <f t="shared" si="0"/>
        <v>JR745</v>
      </c>
      <c r="D168" t="str">
        <f t="shared" si="1"/>
        <v>R1</v>
      </c>
      <c r="E168" t="s">
        <v>138</v>
      </c>
      <c r="F168" t="s">
        <v>377</v>
      </c>
      <c r="G168" t="s">
        <v>8</v>
      </c>
      <c r="H168" t="s">
        <v>139</v>
      </c>
    </row>
    <row r="169" spans="1:8">
      <c r="A169" t="s">
        <v>160</v>
      </c>
      <c r="B169" t="s">
        <v>364</v>
      </c>
      <c r="C169" t="str">
        <f t="shared" si="0"/>
        <v>JR745</v>
      </c>
      <c r="D169" t="str">
        <f t="shared" si="1"/>
        <v>R2</v>
      </c>
      <c r="E169" t="s">
        <v>138</v>
      </c>
      <c r="F169" t="s">
        <v>377</v>
      </c>
      <c r="G169" t="s">
        <v>8</v>
      </c>
      <c r="H169" t="s">
        <v>139</v>
      </c>
    </row>
    <row r="170" spans="1:8">
      <c r="A170" t="s">
        <v>161</v>
      </c>
      <c r="B170" t="s">
        <v>353</v>
      </c>
      <c r="C170" t="str">
        <f t="shared" si="0"/>
        <v>JR740</v>
      </c>
      <c r="D170" t="str">
        <f t="shared" si="1"/>
        <v>R1</v>
      </c>
      <c r="E170" t="s">
        <v>138</v>
      </c>
      <c r="F170" t="s">
        <v>377</v>
      </c>
      <c r="G170" t="s">
        <v>32</v>
      </c>
      <c r="H170" t="s">
        <v>139</v>
      </c>
    </row>
    <row r="171" spans="1:8">
      <c r="A171" t="s">
        <v>162</v>
      </c>
      <c r="B171" t="s">
        <v>354</v>
      </c>
      <c r="C171" t="str">
        <f t="shared" si="0"/>
        <v>JR740</v>
      </c>
      <c r="D171" t="str">
        <f t="shared" si="1"/>
        <v>R2</v>
      </c>
      <c r="E171" t="s">
        <v>138</v>
      </c>
      <c r="F171" t="s">
        <v>377</v>
      </c>
      <c r="G171" t="s">
        <v>32</v>
      </c>
      <c r="H171" t="s">
        <v>139</v>
      </c>
    </row>
    <row r="172" spans="1:8">
      <c r="A172" t="s">
        <v>163</v>
      </c>
      <c r="B172" t="s">
        <v>355</v>
      </c>
      <c r="C172" t="str">
        <f t="shared" si="0"/>
        <v>JR741</v>
      </c>
      <c r="D172" t="str">
        <f t="shared" si="1"/>
        <v>R1</v>
      </c>
      <c r="E172" t="s">
        <v>138</v>
      </c>
      <c r="F172" t="s">
        <v>377</v>
      </c>
      <c r="G172" t="s">
        <v>32</v>
      </c>
      <c r="H172" t="s">
        <v>139</v>
      </c>
    </row>
    <row r="173" spans="1:8">
      <c r="A173" t="s">
        <v>164</v>
      </c>
      <c r="B173" t="s">
        <v>356</v>
      </c>
      <c r="C173" t="str">
        <f t="shared" si="0"/>
        <v>JR741</v>
      </c>
      <c r="D173" t="str">
        <f t="shared" si="1"/>
        <v>R2</v>
      </c>
      <c r="E173" t="s">
        <v>138</v>
      </c>
      <c r="F173" t="s">
        <v>377</v>
      </c>
      <c r="G173" t="s">
        <v>32</v>
      </c>
      <c r="H173" t="s">
        <v>139</v>
      </c>
    </row>
    <row r="174" spans="1:8">
      <c r="A174" t="s">
        <v>165</v>
      </c>
      <c r="B174" t="s">
        <v>357</v>
      </c>
      <c r="C174" t="str">
        <f t="shared" si="0"/>
        <v>JR742</v>
      </c>
      <c r="D174" t="str">
        <f t="shared" si="1"/>
        <v>R1</v>
      </c>
      <c r="E174" t="s">
        <v>138</v>
      </c>
      <c r="F174" t="s">
        <v>377</v>
      </c>
      <c r="G174" t="s">
        <v>32</v>
      </c>
      <c r="H174" t="s">
        <v>139</v>
      </c>
    </row>
    <row r="175" spans="1:8">
      <c r="A175" t="s">
        <v>166</v>
      </c>
      <c r="B175" t="s">
        <v>358</v>
      </c>
      <c r="C175" t="str">
        <f t="shared" si="0"/>
        <v>JR742</v>
      </c>
      <c r="D175" t="str">
        <f t="shared" si="1"/>
        <v>R2</v>
      </c>
      <c r="E175" t="s">
        <v>138</v>
      </c>
      <c r="F175" t="s">
        <v>377</v>
      </c>
      <c r="G175" t="s">
        <v>32</v>
      </c>
      <c r="H175" t="s">
        <v>139</v>
      </c>
    </row>
    <row r="176" spans="1:8">
      <c r="A176" t="s">
        <v>167</v>
      </c>
      <c r="B176" t="s">
        <v>359</v>
      </c>
      <c r="C176" t="str">
        <f t="shared" si="0"/>
        <v>JR743</v>
      </c>
      <c r="D176" t="str">
        <f t="shared" si="1"/>
        <v>R1</v>
      </c>
      <c r="E176" t="s">
        <v>138</v>
      </c>
      <c r="F176" t="s">
        <v>377</v>
      </c>
      <c r="G176" t="s">
        <v>32</v>
      </c>
      <c r="H176" t="s">
        <v>139</v>
      </c>
    </row>
    <row r="177" spans="1:8">
      <c r="A177" t="s">
        <v>168</v>
      </c>
      <c r="B177" t="s">
        <v>360</v>
      </c>
      <c r="C177" t="str">
        <f t="shared" si="0"/>
        <v>JR743</v>
      </c>
      <c r="D177" t="str">
        <f t="shared" si="1"/>
        <v>R2</v>
      </c>
      <c r="E177" t="s">
        <v>138</v>
      </c>
      <c r="F177" t="s">
        <v>377</v>
      </c>
      <c r="G177" t="s">
        <v>32</v>
      </c>
      <c r="H177" t="s">
        <v>139</v>
      </c>
    </row>
    <row r="178" spans="1:8">
      <c r="A178" t="s">
        <v>169</v>
      </c>
      <c r="B178" t="s">
        <v>361</v>
      </c>
      <c r="C178" t="str">
        <f t="shared" si="0"/>
        <v>JR744</v>
      </c>
      <c r="D178" t="str">
        <f t="shared" si="1"/>
        <v>R1</v>
      </c>
      <c r="E178" t="s">
        <v>138</v>
      </c>
      <c r="F178" t="s">
        <v>377</v>
      </c>
      <c r="G178" t="s">
        <v>32</v>
      </c>
      <c r="H178" t="s">
        <v>139</v>
      </c>
    </row>
    <row r="179" spans="1:8">
      <c r="A179" t="s">
        <v>170</v>
      </c>
      <c r="B179" t="s">
        <v>362</v>
      </c>
      <c r="C179" t="str">
        <f t="shared" si="0"/>
        <v>JR744</v>
      </c>
      <c r="D179" t="str">
        <f t="shared" si="1"/>
        <v>R2</v>
      </c>
      <c r="E179" t="s">
        <v>138</v>
      </c>
      <c r="F179" t="s">
        <v>377</v>
      </c>
      <c r="G179" t="s">
        <v>32</v>
      </c>
      <c r="H179" t="s">
        <v>139</v>
      </c>
    </row>
    <row r="180" spans="1:8">
      <c r="A180" t="s">
        <v>171</v>
      </c>
      <c r="B180" t="s">
        <v>363</v>
      </c>
      <c r="C180" t="str">
        <f t="shared" si="0"/>
        <v>JR745</v>
      </c>
      <c r="D180" t="str">
        <f t="shared" si="1"/>
        <v>R1</v>
      </c>
      <c r="E180" t="s">
        <v>138</v>
      </c>
      <c r="F180" t="s">
        <v>377</v>
      </c>
      <c r="G180" t="s">
        <v>32</v>
      </c>
      <c r="H180" t="s">
        <v>139</v>
      </c>
    </row>
    <row r="181" spans="1:8">
      <c r="A181" t="s">
        <v>172</v>
      </c>
      <c r="B181" t="s">
        <v>364</v>
      </c>
      <c r="C181" t="str">
        <f t="shared" si="0"/>
        <v>JR745</v>
      </c>
      <c r="D181" t="str">
        <f t="shared" si="1"/>
        <v>R2</v>
      </c>
      <c r="E181" t="s">
        <v>138</v>
      </c>
      <c r="F181" t="s">
        <v>377</v>
      </c>
      <c r="G181" t="s">
        <v>32</v>
      </c>
      <c r="H181" t="s">
        <v>139</v>
      </c>
    </row>
    <row r="182" spans="1:8">
      <c r="A182" t="s">
        <v>173</v>
      </c>
      <c r="B182" t="s">
        <v>365</v>
      </c>
      <c r="C182" t="str">
        <f t="shared" si="0"/>
        <v>JR746</v>
      </c>
      <c r="D182" t="str">
        <f t="shared" si="1"/>
        <v>R1</v>
      </c>
      <c r="E182" t="s">
        <v>140</v>
      </c>
      <c r="F182" t="s">
        <v>378</v>
      </c>
      <c r="G182" t="s">
        <v>8</v>
      </c>
      <c r="H182" t="s">
        <v>141</v>
      </c>
    </row>
    <row r="183" spans="1:8">
      <c r="A183" t="s">
        <v>174</v>
      </c>
      <c r="B183" t="s">
        <v>366</v>
      </c>
      <c r="C183" t="str">
        <f t="shared" si="0"/>
        <v>JR746</v>
      </c>
      <c r="D183" t="str">
        <f t="shared" si="1"/>
        <v>R2</v>
      </c>
      <c r="E183" t="s">
        <v>140</v>
      </c>
      <c r="F183" t="s">
        <v>378</v>
      </c>
      <c r="G183" t="s">
        <v>8</v>
      </c>
      <c r="H183" t="s">
        <v>141</v>
      </c>
    </row>
    <row r="184" spans="1:8">
      <c r="A184" t="s">
        <v>175</v>
      </c>
      <c r="B184" t="s">
        <v>367</v>
      </c>
      <c r="C184" t="str">
        <f t="shared" si="0"/>
        <v>JR747</v>
      </c>
      <c r="D184" t="str">
        <f t="shared" si="1"/>
        <v>R1</v>
      </c>
      <c r="E184" t="s">
        <v>140</v>
      </c>
      <c r="F184" t="s">
        <v>378</v>
      </c>
      <c r="G184" t="s">
        <v>8</v>
      </c>
      <c r="H184" t="s">
        <v>141</v>
      </c>
    </row>
    <row r="185" spans="1:8">
      <c r="A185" t="s">
        <v>176</v>
      </c>
      <c r="B185" t="s">
        <v>368</v>
      </c>
      <c r="C185" t="str">
        <f t="shared" si="0"/>
        <v>JR747</v>
      </c>
      <c r="D185" t="str">
        <f t="shared" si="1"/>
        <v>R2</v>
      </c>
      <c r="E185" t="s">
        <v>140</v>
      </c>
      <c r="F185" t="s">
        <v>378</v>
      </c>
      <c r="G185" t="s">
        <v>8</v>
      </c>
      <c r="H185" t="s">
        <v>141</v>
      </c>
    </row>
    <row r="186" spans="1:8">
      <c r="A186" t="s">
        <v>177</v>
      </c>
      <c r="B186" t="s">
        <v>369</v>
      </c>
      <c r="C186" t="str">
        <f t="shared" si="0"/>
        <v>JR748</v>
      </c>
      <c r="D186" t="str">
        <f t="shared" si="1"/>
        <v>R1</v>
      </c>
      <c r="E186" t="s">
        <v>140</v>
      </c>
      <c r="F186" t="s">
        <v>378</v>
      </c>
      <c r="G186" t="s">
        <v>8</v>
      </c>
      <c r="H186" t="s">
        <v>141</v>
      </c>
    </row>
    <row r="187" spans="1:8">
      <c r="A187" t="s">
        <v>178</v>
      </c>
      <c r="B187" t="s">
        <v>370</v>
      </c>
      <c r="C187" t="str">
        <f t="shared" si="0"/>
        <v>JR748</v>
      </c>
      <c r="D187" t="str">
        <f t="shared" si="1"/>
        <v>R2</v>
      </c>
      <c r="E187" t="s">
        <v>140</v>
      </c>
      <c r="F187" t="s">
        <v>378</v>
      </c>
      <c r="G187" t="s">
        <v>8</v>
      </c>
      <c r="H187" t="s">
        <v>141</v>
      </c>
    </row>
    <row r="188" spans="1:8">
      <c r="A188" t="s">
        <v>179</v>
      </c>
      <c r="B188" t="s">
        <v>371</v>
      </c>
      <c r="C188" t="str">
        <f t="shared" si="0"/>
        <v>JR749</v>
      </c>
      <c r="D188" t="str">
        <f t="shared" si="1"/>
        <v>R1</v>
      </c>
      <c r="E188" t="s">
        <v>140</v>
      </c>
      <c r="F188" t="s">
        <v>378</v>
      </c>
      <c r="G188" t="s">
        <v>8</v>
      </c>
      <c r="H188" t="s">
        <v>141</v>
      </c>
    </row>
    <row r="189" spans="1:8">
      <c r="A189" t="s">
        <v>180</v>
      </c>
      <c r="B189" t="s">
        <v>372</v>
      </c>
      <c r="C189" t="str">
        <f t="shared" si="0"/>
        <v>JR749</v>
      </c>
      <c r="D189" t="str">
        <f t="shared" si="1"/>
        <v>R2</v>
      </c>
      <c r="E189" t="s">
        <v>140</v>
      </c>
      <c r="F189" t="s">
        <v>378</v>
      </c>
      <c r="G189" t="s">
        <v>8</v>
      </c>
      <c r="H189" t="s">
        <v>141</v>
      </c>
    </row>
    <row r="190" spans="1:8">
      <c r="A190" t="s">
        <v>181</v>
      </c>
      <c r="B190" t="s">
        <v>373</v>
      </c>
      <c r="C190" t="str">
        <f t="shared" si="0"/>
        <v>JR750</v>
      </c>
      <c r="D190" t="str">
        <f t="shared" si="1"/>
        <v>R1</v>
      </c>
      <c r="E190" t="s">
        <v>140</v>
      </c>
      <c r="F190" t="s">
        <v>378</v>
      </c>
      <c r="G190" t="s">
        <v>8</v>
      </c>
      <c r="H190" t="s">
        <v>141</v>
      </c>
    </row>
    <row r="191" spans="1:8">
      <c r="A191" t="s">
        <v>182</v>
      </c>
      <c r="B191" t="s">
        <v>374</v>
      </c>
      <c r="C191" t="str">
        <f t="shared" si="0"/>
        <v>JR750</v>
      </c>
      <c r="D191" t="str">
        <f t="shared" si="1"/>
        <v>R2</v>
      </c>
      <c r="E191" t="s">
        <v>140</v>
      </c>
      <c r="F191" t="s">
        <v>378</v>
      </c>
      <c r="G191" t="s">
        <v>8</v>
      </c>
      <c r="H191" t="s">
        <v>141</v>
      </c>
    </row>
    <row r="192" spans="1:8">
      <c r="A192" t="s">
        <v>183</v>
      </c>
      <c r="B192" t="s">
        <v>375</v>
      </c>
      <c r="C192" t="str">
        <f t="shared" si="0"/>
        <v>JR751</v>
      </c>
      <c r="D192" t="str">
        <f t="shared" si="1"/>
        <v>R1</v>
      </c>
      <c r="E192" t="s">
        <v>140</v>
      </c>
      <c r="F192" t="s">
        <v>378</v>
      </c>
      <c r="G192" t="s">
        <v>8</v>
      </c>
      <c r="H192" t="s">
        <v>141</v>
      </c>
    </row>
    <row r="193" spans="1:8">
      <c r="A193" t="s">
        <v>184</v>
      </c>
      <c r="B193" t="s">
        <v>376</v>
      </c>
      <c r="C193" t="str">
        <f t="shared" si="0"/>
        <v>JR751</v>
      </c>
      <c r="D193" t="str">
        <f t="shared" si="1"/>
        <v>R2</v>
      </c>
      <c r="E193" t="s">
        <v>140</v>
      </c>
      <c r="F193" t="s">
        <v>378</v>
      </c>
      <c r="G193" t="s">
        <v>8</v>
      </c>
      <c r="H193" t="s">
        <v>141</v>
      </c>
    </row>
    <row r="194" spans="1:8">
      <c r="A194" t="s">
        <v>185</v>
      </c>
      <c r="B194" t="s">
        <v>365</v>
      </c>
      <c r="C194" t="str">
        <f t="shared" si="0"/>
        <v>JR746</v>
      </c>
      <c r="D194" t="str">
        <f t="shared" si="1"/>
        <v>R1</v>
      </c>
      <c r="E194" t="s">
        <v>140</v>
      </c>
      <c r="F194" t="s">
        <v>378</v>
      </c>
      <c r="G194" t="s">
        <v>32</v>
      </c>
      <c r="H194" t="s">
        <v>141</v>
      </c>
    </row>
    <row r="195" spans="1:8">
      <c r="A195" t="s">
        <v>186</v>
      </c>
      <c r="B195" t="s">
        <v>366</v>
      </c>
      <c r="C195" t="str">
        <f t="shared" si="0"/>
        <v>JR746</v>
      </c>
      <c r="D195" t="str">
        <f t="shared" si="1"/>
        <v>R2</v>
      </c>
      <c r="E195" t="s">
        <v>140</v>
      </c>
      <c r="F195" t="s">
        <v>378</v>
      </c>
      <c r="G195" t="s">
        <v>32</v>
      </c>
      <c r="H195" t="s">
        <v>141</v>
      </c>
    </row>
    <row r="196" spans="1:8">
      <c r="A196" t="s">
        <v>187</v>
      </c>
      <c r="B196" t="s">
        <v>367</v>
      </c>
      <c r="C196" t="str">
        <f t="shared" si="0"/>
        <v>JR747</v>
      </c>
      <c r="D196" t="str">
        <f t="shared" si="1"/>
        <v>R1</v>
      </c>
      <c r="E196" t="s">
        <v>140</v>
      </c>
      <c r="F196" t="s">
        <v>378</v>
      </c>
      <c r="G196" t="s">
        <v>32</v>
      </c>
      <c r="H196" t="s">
        <v>141</v>
      </c>
    </row>
    <row r="197" spans="1:8">
      <c r="A197" t="s">
        <v>188</v>
      </c>
      <c r="B197" t="s">
        <v>368</v>
      </c>
      <c r="C197" t="str">
        <f t="shared" si="0"/>
        <v>JR747</v>
      </c>
      <c r="D197" t="str">
        <f t="shared" si="1"/>
        <v>R2</v>
      </c>
      <c r="E197" t="s">
        <v>140</v>
      </c>
      <c r="F197" t="s">
        <v>378</v>
      </c>
      <c r="G197" t="s">
        <v>32</v>
      </c>
      <c r="H197" t="s">
        <v>141</v>
      </c>
    </row>
    <row r="198" spans="1:8">
      <c r="A198" t="s">
        <v>189</v>
      </c>
      <c r="B198" t="s">
        <v>369</v>
      </c>
      <c r="C198" t="str">
        <f t="shared" si="0"/>
        <v>JR748</v>
      </c>
      <c r="D198" t="str">
        <f t="shared" si="1"/>
        <v>R1</v>
      </c>
      <c r="E198" t="s">
        <v>140</v>
      </c>
      <c r="F198" t="s">
        <v>378</v>
      </c>
      <c r="G198" t="s">
        <v>32</v>
      </c>
      <c r="H198" t="s">
        <v>141</v>
      </c>
    </row>
    <row r="199" spans="1:8">
      <c r="A199" t="s">
        <v>190</v>
      </c>
      <c r="B199" t="s">
        <v>370</v>
      </c>
      <c r="C199" t="str">
        <f t="shared" si="0"/>
        <v>JR748</v>
      </c>
      <c r="D199" t="str">
        <f t="shared" si="1"/>
        <v>R2</v>
      </c>
      <c r="E199" t="s">
        <v>140</v>
      </c>
      <c r="F199" t="s">
        <v>378</v>
      </c>
      <c r="G199" t="s">
        <v>32</v>
      </c>
      <c r="H199" t="s">
        <v>141</v>
      </c>
    </row>
    <row r="200" spans="1:8">
      <c r="A200" t="s">
        <v>191</v>
      </c>
      <c r="B200" t="s">
        <v>371</v>
      </c>
      <c r="C200" t="str">
        <f t="shared" si="0"/>
        <v>JR749</v>
      </c>
      <c r="D200" t="str">
        <f t="shared" si="1"/>
        <v>R1</v>
      </c>
      <c r="E200" t="s">
        <v>140</v>
      </c>
      <c r="F200" t="s">
        <v>378</v>
      </c>
      <c r="G200" t="s">
        <v>32</v>
      </c>
      <c r="H200" t="s">
        <v>141</v>
      </c>
    </row>
    <row r="201" spans="1:8">
      <c r="A201" t="s">
        <v>192</v>
      </c>
      <c r="B201" t="s">
        <v>372</v>
      </c>
      <c r="C201" t="str">
        <f t="shared" si="0"/>
        <v>JR749</v>
      </c>
      <c r="D201" t="str">
        <f t="shared" si="1"/>
        <v>R2</v>
      </c>
      <c r="E201" t="s">
        <v>140</v>
      </c>
      <c r="F201" t="s">
        <v>378</v>
      </c>
      <c r="G201" t="s">
        <v>32</v>
      </c>
      <c r="H201" t="s">
        <v>141</v>
      </c>
    </row>
    <row r="202" spans="1:8">
      <c r="A202" t="s">
        <v>193</v>
      </c>
      <c r="B202" t="s">
        <v>373</v>
      </c>
      <c r="C202" t="str">
        <f t="shared" si="0"/>
        <v>JR750</v>
      </c>
      <c r="D202" t="str">
        <f t="shared" si="1"/>
        <v>R1</v>
      </c>
      <c r="E202" t="s">
        <v>140</v>
      </c>
      <c r="F202" t="s">
        <v>378</v>
      </c>
      <c r="G202" t="s">
        <v>32</v>
      </c>
      <c r="H202" t="s">
        <v>141</v>
      </c>
    </row>
    <row r="203" spans="1:8">
      <c r="A203" t="s">
        <v>194</v>
      </c>
      <c r="B203" t="s">
        <v>374</v>
      </c>
      <c r="C203" t="str">
        <f t="shared" si="0"/>
        <v>JR750</v>
      </c>
      <c r="D203" t="str">
        <f t="shared" si="1"/>
        <v>R2</v>
      </c>
      <c r="E203" t="s">
        <v>140</v>
      </c>
      <c r="F203" t="s">
        <v>378</v>
      </c>
      <c r="G203" t="s">
        <v>32</v>
      </c>
      <c r="H203" t="s">
        <v>141</v>
      </c>
    </row>
    <row r="204" spans="1:8">
      <c r="A204" t="s">
        <v>195</v>
      </c>
      <c r="B204" t="s">
        <v>375</v>
      </c>
      <c r="C204" t="str">
        <f t="shared" si="0"/>
        <v>JR751</v>
      </c>
      <c r="D204" t="str">
        <f t="shared" si="1"/>
        <v>R1</v>
      </c>
      <c r="E204" t="s">
        <v>140</v>
      </c>
      <c r="F204" t="s">
        <v>378</v>
      </c>
      <c r="G204" t="s">
        <v>32</v>
      </c>
      <c r="H204" t="s">
        <v>141</v>
      </c>
    </row>
    <row r="205" spans="1:8">
      <c r="A205" t="s">
        <v>196</v>
      </c>
      <c r="B205" t="s">
        <v>376</v>
      </c>
      <c r="C205" t="str">
        <f t="shared" si="0"/>
        <v>JR751</v>
      </c>
      <c r="D205" t="str">
        <f t="shared" si="1"/>
        <v>R2</v>
      </c>
      <c r="E205" t="s">
        <v>140</v>
      </c>
      <c r="F205" t="s">
        <v>378</v>
      </c>
      <c r="G205" t="s">
        <v>32</v>
      </c>
      <c r="H205" t="s">
        <v>141</v>
      </c>
    </row>
    <row r="206" spans="1:8">
      <c r="A206" t="s">
        <v>379</v>
      </c>
      <c r="B206" t="s">
        <v>427</v>
      </c>
      <c r="C206" t="str">
        <f t="shared" si="0"/>
        <v>JR752</v>
      </c>
      <c r="D206" t="str">
        <f t="shared" ref="D206:D253" si="2">LEFT(RIGHT(B206,11),2)</f>
        <v>R1</v>
      </c>
      <c r="E206" t="s">
        <v>451</v>
      </c>
      <c r="F206" t="s">
        <v>453</v>
      </c>
      <c r="G206" t="s">
        <v>8</v>
      </c>
      <c r="H206" t="s">
        <v>455</v>
      </c>
    </row>
    <row r="207" spans="1:8">
      <c r="A207" t="s">
        <v>380</v>
      </c>
      <c r="B207" t="s">
        <v>428</v>
      </c>
      <c r="C207" t="str">
        <f t="shared" si="0"/>
        <v>JR752</v>
      </c>
      <c r="D207" t="str">
        <f t="shared" si="2"/>
        <v>R2</v>
      </c>
      <c r="E207" t="s">
        <v>451</v>
      </c>
      <c r="F207" t="s">
        <v>453</v>
      </c>
      <c r="G207" t="s">
        <v>8</v>
      </c>
      <c r="H207" t="s">
        <v>455</v>
      </c>
    </row>
    <row r="208" spans="1:8">
      <c r="A208" t="s">
        <v>381</v>
      </c>
      <c r="B208" t="s">
        <v>429</v>
      </c>
      <c r="C208" t="str">
        <f t="shared" si="0"/>
        <v>JR753</v>
      </c>
      <c r="D208" t="str">
        <f t="shared" si="2"/>
        <v>R1</v>
      </c>
      <c r="E208" t="s">
        <v>451</v>
      </c>
      <c r="F208" t="s">
        <v>453</v>
      </c>
      <c r="G208" t="s">
        <v>8</v>
      </c>
      <c r="H208" t="s">
        <v>455</v>
      </c>
    </row>
    <row r="209" spans="1:8">
      <c r="A209" t="s">
        <v>382</v>
      </c>
      <c r="B209" t="s">
        <v>430</v>
      </c>
      <c r="C209" t="str">
        <f t="shared" si="0"/>
        <v>JR753</v>
      </c>
      <c r="D209" t="str">
        <f t="shared" si="2"/>
        <v>R2</v>
      </c>
      <c r="E209" t="s">
        <v>451</v>
      </c>
      <c r="F209" t="s">
        <v>453</v>
      </c>
      <c r="G209" t="s">
        <v>8</v>
      </c>
      <c r="H209" t="s">
        <v>455</v>
      </c>
    </row>
    <row r="210" spans="1:8">
      <c r="A210" t="s">
        <v>383</v>
      </c>
      <c r="B210" t="s">
        <v>431</v>
      </c>
      <c r="C210" t="str">
        <f t="shared" si="0"/>
        <v>JR754</v>
      </c>
      <c r="D210" t="str">
        <f t="shared" si="2"/>
        <v>R1</v>
      </c>
      <c r="E210" t="s">
        <v>451</v>
      </c>
      <c r="F210" t="s">
        <v>453</v>
      </c>
      <c r="G210" t="s">
        <v>8</v>
      </c>
      <c r="H210" t="s">
        <v>455</v>
      </c>
    </row>
    <row r="211" spans="1:8">
      <c r="A211" t="s">
        <v>384</v>
      </c>
      <c r="B211" t="s">
        <v>432</v>
      </c>
      <c r="C211" t="str">
        <f t="shared" si="0"/>
        <v>JR754</v>
      </c>
      <c r="D211" t="str">
        <f t="shared" si="2"/>
        <v>R2</v>
      </c>
      <c r="E211" t="s">
        <v>451</v>
      </c>
      <c r="F211" t="s">
        <v>453</v>
      </c>
      <c r="G211" t="s">
        <v>8</v>
      </c>
      <c r="H211" t="s">
        <v>455</v>
      </c>
    </row>
    <row r="212" spans="1:8">
      <c r="A212" t="s">
        <v>385</v>
      </c>
      <c r="B212" t="s">
        <v>433</v>
      </c>
      <c r="C212" t="str">
        <f t="shared" si="0"/>
        <v>JR755</v>
      </c>
      <c r="D212" t="str">
        <f t="shared" si="2"/>
        <v>R1</v>
      </c>
      <c r="E212" t="s">
        <v>451</v>
      </c>
      <c r="F212" t="s">
        <v>453</v>
      </c>
      <c r="G212" t="s">
        <v>8</v>
      </c>
      <c r="H212" t="s">
        <v>455</v>
      </c>
    </row>
    <row r="213" spans="1:8">
      <c r="A213" t="s">
        <v>386</v>
      </c>
      <c r="B213" t="s">
        <v>434</v>
      </c>
      <c r="C213" t="str">
        <f t="shared" si="0"/>
        <v>JR755</v>
      </c>
      <c r="D213" t="str">
        <f t="shared" si="2"/>
        <v>R2</v>
      </c>
      <c r="E213" t="s">
        <v>451</v>
      </c>
      <c r="F213" t="s">
        <v>453</v>
      </c>
      <c r="G213" t="s">
        <v>8</v>
      </c>
      <c r="H213" t="s">
        <v>455</v>
      </c>
    </row>
    <row r="214" spans="1:8">
      <c r="A214" t="s">
        <v>387</v>
      </c>
      <c r="B214" t="s">
        <v>435</v>
      </c>
      <c r="C214" t="str">
        <f t="shared" si="0"/>
        <v>JR756</v>
      </c>
      <c r="D214" t="str">
        <f t="shared" si="2"/>
        <v>R1</v>
      </c>
      <c r="E214" t="s">
        <v>451</v>
      </c>
      <c r="F214" t="s">
        <v>453</v>
      </c>
      <c r="G214" t="s">
        <v>8</v>
      </c>
      <c r="H214" t="s">
        <v>455</v>
      </c>
    </row>
    <row r="215" spans="1:8">
      <c r="A215" t="s">
        <v>388</v>
      </c>
      <c r="B215" t="s">
        <v>436</v>
      </c>
      <c r="C215" t="str">
        <f t="shared" si="0"/>
        <v>JR756</v>
      </c>
      <c r="D215" t="str">
        <f t="shared" si="2"/>
        <v>R2</v>
      </c>
      <c r="E215" t="s">
        <v>451</v>
      </c>
      <c r="F215" t="s">
        <v>453</v>
      </c>
      <c r="G215" t="s">
        <v>8</v>
      </c>
      <c r="H215" t="s">
        <v>455</v>
      </c>
    </row>
    <row r="216" spans="1:8">
      <c r="A216" t="s">
        <v>389</v>
      </c>
      <c r="B216" t="s">
        <v>437</v>
      </c>
      <c r="C216" t="str">
        <f t="shared" si="0"/>
        <v>JR757</v>
      </c>
      <c r="D216" t="str">
        <f t="shared" si="2"/>
        <v>R1</v>
      </c>
      <c r="E216" t="s">
        <v>451</v>
      </c>
      <c r="F216" t="s">
        <v>453</v>
      </c>
      <c r="G216" t="s">
        <v>8</v>
      </c>
      <c r="H216" t="s">
        <v>455</v>
      </c>
    </row>
    <row r="217" spans="1:8">
      <c r="A217" t="s">
        <v>390</v>
      </c>
      <c r="B217" t="s">
        <v>438</v>
      </c>
      <c r="C217" t="str">
        <f t="shared" si="0"/>
        <v>JR757</v>
      </c>
      <c r="D217" t="str">
        <f t="shared" si="2"/>
        <v>R2</v>
      </c>
      <c r="E217" t="s">
        <v>451</v>
      </c>
      <c r="F217" t="s">
        <v>453</v>
      </c>
      <c r="G217" t="s">
        <v>8</v>
      </c>
      <c r="H217" t="s">
        <v>455</v>
      </c>
    </row>
    <row r="218" spans="1:8">
      <c r="A218" t="s">
        <v>391</v>
      </c>
      <c r="B218" t="s">
        <v>427</v>
      </c>
      <c r="C218" t="str">
        <f t="shared" si="0"/>
        <v>JR752</v>
      </c>
      <c r="D218" t="str">
        <f t="shared" si="2"/>
        <v>R1</v>
      </c>
      <c r="E218" t="s">
        <v>451</v>
      </c>
      <c r="F218" t="s">
        <v>453</v>
      </c>
      <c r="G218" t="s">
        <v>32</v>
      </c>
      <c r="H218" t="s">
        <v>455</v>
      </c>
    </row>
    <row r="219" spans="1:8">
      <c r="A219" t="s">
        <v>392</v>
      </c>
      <c r="B219" t="s">
        <v>428</v>
      </c>
      <c r="C219" t="str">
        <f t="shared" si="0"/>
        <v>JR752</v>
      </c>
      <c r="D219" t="str">
        <f t="shared" si="2"/>
        <v>R2</v>
      </c>
      <c r="E219" t="s">
        <v>451</v>
      </c>
      <c r="F219" t="s">
        <v>453</v>
      </c>
      <c r="G219" t="s">
        <v>32</v>
      </c>
      <c r="H219" t="s">
        <v>455</v>
      </c>
    </row>
    <row r="220" spans="1:8">
      <c r="A220" t="s">
        <v>393</v>
      </c>
      <c r="B220" t="s">
        <v>429</v>
      </c>
      <c r="C220" t="str">
        <f t="shared" si="0"/>
        <v>JR753</v>
      </c>
      <c r="D220" t="str">
        <f t="shared" si="2"/>
        <v>R1</v>
      </c>
      <c r="E220" t="s">
        <v>451</v>
      </c>
      <c r="F220" t="s">
        <v>453</v>
      </c>
      <c r="G220" t="s">
        <v>32</v>
      </c>
      <c r="H220" t="s">
        <v>455</v>
      </c>
    </row>
    <row r="221" spans="1:8">
      <c r="A221" t="s">
        <v>394</v>
      </c>
      <c r="B221" t="s">
        <v>430</v>
      </c>
      <c r="C221" t="str">
        <f t="shared" si="0"/>
        <v>JR753</v>
      </c>
      <c r="D221" t="str">
        <f t="shared" si="2"/>
        <v>R2</v>
      </c>
      <c r="E221" t="s">
        <v>451</v>
      </c>
      <c r="F221" t="s">
        <v>453</v>
      </c>
      <c r="G221" t="s">
        <v>32</v>
      </c>
      <c r="H221" t="s">
        <v>455</v>
      </c>
    </row>
    <row r="222" spans="1:8">
      <c r="A222" t="s">
        <v>395</v>
      </c>
      <c r="B222" t="s">
        <v>431</v>
      </c>
      <c r="C222" t="str">
        <f t="shared" si="0"/>
        <v>JR754</v>
      </c>
      <c r="D222" t="str">
        <f t="shared" si="2"/>
        <v>R1</v>
      </c>
      <c r="E222" t="s">
        <v>451</v>
      </c>
      <c r="F222" t="s">
        <v>453</v>
      </c>
      <c r="G222" t="s">
        <v>32</v>
      </c>
      <c r="H222" t="s">
        <v>455</v>
      </c>
    </row>
    <row r="223" spans="1:8">
      <c r="A223" t="s">
        <v>396</v>
      </c>
      <c r="B223" t="s">
        <v>432</v>
      </c>
      <c r="C223" t="str">
        <f t="shared" ref="C223:C286" si="3">LEFT(RIGHT(B223,LEN(B223)-7),5)</f>
        <v>JR754</v>
      </c>
      <c r="D223" t="str">
        <f t="shared" si="2"/>
        <v>R2</v>
      </c>
      <c r="E223" t="s">
        <v>451</v>
      </c>
      <c r="F223" t="s">
        <v>453</v>
      </c>
      <c r="G223" t="s">
        <v>32</v>
      </c>
      <c r="H223" t="s">
        <v>455</v>
      </c>
    </row>
    <row r="224" spans="1:8">
      <c r="A224" t="s">
        <v>397</v>
      </c>
      <c r="B224" t="s">
        <v>433</v>
      </c>
      <c r="C224" t="str">
        <f t="shared" si="3"/>
        <v>JR755</v>
      </c>
      <c r="D224" t="str">
        <f t="shared" si="2"/>
        <v>R1</v>
      </c>
      <c r="E224" t="s">
        <v>451</v>
      </c>
      <c r="F224" t="s">
        <v>453</v>
      </c>
      <c r="G224" t="s">
        <v>32</v>
      </c>
      <c r="H224" t="s">
        <v>455</v>
      </c>
    </row>
    <row r="225" spans="1:8">
      <c r="A225" t="s">
        <v>398</v>
      </c>
      <c r="B225" t="s">
        <v>434</v>
      </c>
      <c r="C225" t="str">
        <f t="shared" si="3"/>
        <v>JR755</v>
      </c>
      <c r="D225" t="str">
        <f t="shared" si="2"/>
        <v>R2</v>
      </c>
      <c r="E225" t="s">
        <v>451</v>
      </c>
      <c r="F225" t="s">
        <v>453</v>
      </c>
      <c r="G225" t="s">
        <v>32</v>
      </c>
      <c r="H225" t="s">
        <v>455</v>
      </c>
    </row>
    <row r="226" spans="1:8">
      <c r="A226" t="s">
        <v>399</v>
      </c>
      <c r="B226" t="s">
        <v>435</v>
      </c>
      <c r="C226" t="str">
        <f t="shared" si="3"/>
        <v>JR756</v>
      </c>
      <c r="D226" t="str">
        <f t="shared" si="2"/>
        <v>R1</v>
      </c>
      <c r="E226" t="s">
        <v>451</v>
      </c>
      <c r="F226" t="s">
        <v>453</v>
      </c>
      <c r="G226" t="s">
        <v>32</v>
      </c>
      <c r="H226" t="s">
        <v>455</v>
      </c>
    </row>
    <row r="227" spans="1:8">
      <c r="A227" t="s">
        <v>400</v>
      </c>
      <c r="B227" t="s">
        <v>436</v>
      </c>
      <c r="C227" t="str">
        <f t="shared" si="3"/>
        <v>JR756</v>
      </c>
      <c r="D227" t="str">
        <f t="shared" si="2"/>
        <v>R2</v>
      </c>
      <c r="E227" t="s">
        <v>451</v>
      </c>
      <c r="F227" t="s">
        <v>453</v>
      </c>
      <c r="G227" t="s">
        <v>32</v>
      </c>
      <c r="H227" t="s">
        <v>455</v>
      </c>
    </row>
    <row r="228" spans="1:8">
      <c r="A228" t="s">
        <v>401</v>
      </c>
      <c r="B228" t="s">
        <v>437</v>
      </c>
      <c r="C228" t="str">
        <f t="shared" si="3"/>
        <v>JR757</v>
      </c>
      <c r="D228" t="str">
        <f t="shared" si="2"/>
        <v>R1</v>
      </c>
      <c r="E228" t="s">
        <v>451</v>
      </c>
      <c r="F228" t="s">
        <v>453</v>
      </c>
      <c r="G228" t="s">
        <v>32</v>
      </c>
      <c r="H228" t="s">
        <v>455</v>
      </c>
    </row>
    <row r="229" spans="1:8">
      <c r="A229" t="s">
        <v>402</v>
      </c>
      <c r="B229" t="s">
        <v>438</v>
      </c>
      <c r="C229" t="str">
        <f t="shared" si="3"/>
        <v>JR757</v>
      </c>
      <c r="D229" t="str">
        <f t="shared" si="2"/>
        <v>R2</v>
      </c>
      <c r="E229" t="s">
        <v>451</v>
      </c>
      <c r="F229" t="s">
        <v>453</v>
      </c>
      <c r="G229" t="s">
        <v>32</v>
      </c>
      <c r="H229" t="s">
        <v>455</v>
      </c>
    </row>
    <row r="230" spans="1:8">
      <c r="A230" t="s">
        <v>403</v>
      </c>
      <c r="B230" t="s">
        <v>439</v>
      </c>
      <c r="C230" t="str">
        <f t="shared" si="3"/>
        <v>JR758</v>
      </c>
      <c r="D230" t="str">
        <f t="shared" si="2"/>
        <v>R1</v>
      </c>
      <c r="E230" t="s">
        <v>452</v>
      </c>
      <c r="F230" t="s">
        <v>454</v>
      </c>
      <c r="G230" t="s">
        <v>8</v>
      </c>
      <c r="H230" t="s">
        <v>456</v>
      </c>
    </row>
    <row r="231" spans="1:8">
      <c r="A231" t="s">
        <v>404</v>
      </c>
      <c r="B231" t="s">
        <v>440</v>
      </c>
      <c r="C231" t="str">
        <f t="shared" si="3"/>
        <v>JR758</v>
      </c>
      <c r="D231" t="str">
        <f t="shared" si="2"/>
        <v>R2</v>
      </c>
      <c r="E231" t="s">
        <v>452</v>
      </c>
      <c r="F231" t="s">
        <v>454</v>
      </c>
      <c r="G231" t="s">
        <v>8</v>
      </c>
      <c r="H231" t="s">
        <v>456</v>
      </c>
    </row>
    <row r="232" spans="1:8">
      <c r="A232" t="s">
        <v>405</v>
      </c>
      <c r="B232" t="s">
        <v>441</v>
      </c>
      <c r="C232" t="str">
        <f t="shared" si="3"/>
        <v>JR759</v>
      </c>
      <c r="D232" t="str">
        <f t="shared" si="2"/>
        <v>R1</v>
      </c>
      <c r="E232" t="s">
        <v>452</v>
      </c>
      <c r="F232" t="s">
        <v>454</v>
      </c>
      <c r="G232" t="s">
        <v>8</v>
      </c>
      <c r="H232" t="s">
        <v>456</v>
      </c>
    </row>
    <row r="233" spans="1:8">
      <c r="A233" t="s">
        <v>406</v>
      </c>
      <c r="B233" t="s">
        <v>442</v>
      </c>
      <c r="C233" t="str">
        <f t="shared" si="3"/>
        <v>JR759</v>
      </c>
      <c r="D233" t="str">
        <f t="shared" si="2"/>
        <v>R2</v>
      </c>
      <c r="E233" t="s">
        <v>452</v>
      </c>
      <c r="F233" t="s">
        <v>454</v>
      </c>
      <c r="G233" t="s">
        <v>8</v>
      </c>
      <c r="H233" t="s">
        <v>456</v>
      </c>
    </row>
    <row r="234" spans="1:8">
      <c r="A234" t="s">
        <v>407</v>
      </c>
      <c r="B234" t="s">
        <v>443</v>
      </c>
      <c r="C234" t="str">
        <f t="shared" si="3"/>
        <v>JR760</v>
      </c>
      <c r="D234" t="str">
        <f t="shared" si="2"/>
        <v>R1</v>
      </c>
      <c r="E234" t="s">
        <v>452</v>
      </c>
      <c r="F234" t="s">
        <v>454</v>
      </c>
      <c r="G234" t="s">
        <v>8</v>
      </c>
      <c r="H234" t="s">
        <v>456</v>
      </c>
    </row>
    <row r="235" spans="1:8">
      <c r="A235" t="s">
        <v>408</v>
      </c>
      <c r="B235" t="s">
        <v>444</v>
      </c>
      <c r="C235" t="str">
        <f t="shared" si="3"/>
        <v>JR760</v>
      </c>
      <c r="D235" t="str">
        <f t="shared" si="2"/>
        <v>R2</v>
      </c>
      <c r="E235" t="s">
        <v>452</v>
      </c>
      <c r="F235" t="s">
        <v>454</v>
      </c>
      <c r="G235" t="s">
        <v>8</v>
      </c>
      <c r="H235" t="s">
        <v>456</v>
      </c>
    </row>
    <row r="236" spans="1:8">
      <c r="A236" t="s">
        <v>409</v>
      </c>
      <c r="B236" t="s">
        <v>445</v>
      </c>
      <c r="C236" t="str">
        <f t="shared" si="3"/>
        <v>JR761</v>
      </c>
      <c r="D236" t="str">
        <f t="shared" si="2"/>
        <v>R1</v>
      </c>
      <c r="E236" t="s">
        <v>452</v>
      </c>
      <c r="F236" t="s">
        <v>454</v>
      </c>
      <c r="G236" t="s">
        <v>8</v>
      </c>
      <c r="H236" t="s">
        <v>456</v>
      </c>
    </row>
    <row r="237" spans="1:8">
      <c r="A237" t="s">
        <v>410</v>
      </c>
      <c r="B237" t="s">
        <v>446</v>
      </c>
      <c r="C237" t="str">
        <f t="shared" si="3"/>
        <v>JR761</v>
      </c>
      <c r="D237" t="str">
        <f t="shared" si="2"/>
        <v>R2</v>
      </c>
      <c r="E237" t="s">
        <v>452</v>
      </c>
      <c r="F237" t="s">
        <v>454</v>
      </c>
      <c r="G237" t="s">
        <v>8</v>
      </c>
      <c r="H237" t="s">
        <v>456</v>
      </c>
    </row>
    <row r="238" spans="1:8">
      <c r="A238" t="s">
        <v>411</v>
      </c>
      <c r="B238" t="s">
        <v>447</v>
      </c>
      <c r="C238" t="str">
        <f t="shared" si="3"/>
        <v>JR762</v>
      </c>
      <c r="D238" t="str">
        <f t="shared" si="2"/>
        <v>R1</v>
      </c>
      <c r="E238" t="s">
        <v>452</v>
      </c>
      <c r="F238" t="s">
        <v>454</v>
      </c>
      <c r="G238" t="s">
        <v>8</v>
      </c>
      <c r="H238" t="s">
        <v>456</v>
      </c>
    </row>
    <row r="239" spans="1:8">
      <c r="A239" t="s">
        <v>412</v>
      </c>
      <c r="B239" t="s">
        <v>448</v>
      </c>
      <c r="C239" t="str">
        <f t="shared" si="3"/>
        <v>JR762</v>
      </c>
      <c r="D239" t="str">
        <f t="shared" si="2"/>
        <v>R2</v>
      </c>
      <c r="E239" t="s">
        <v>452</v>
      </c>
      <c r="F239" t="s">
        <v>454</v>
      </c>
      <c r="G239" t="s">
        <v>8</v>
      </c>
      <c r="H239" t="s">
        <v>456</v>
      </c>
    </row>
    <row r="240" spans="1:8">
      <c r="A240" t="s">
        <v>413</v>
      </c>
      <c r="B240" t="s">
        <v>449</v>
      </c>
      <c r="C240" t="str">
        <f t="shared" si="3"/>
        <v>JR763</v>
      </c>
      <c r="D240" t="str">
        <f t="shared" si="2"/>
        <v>R1</v>
      </c>
      <c r="E240" t="s">
        <v>452</v>
      </c>
      <c r="F240" t="s">
        <v>454</v>
      </c>
      <c r="G240" t="s">
        <v>8</v>
      </c>
      <c r="H240" t="s">
        <v>456</v>
      </c>
    </row>
    <row r="241" spans="1:8">
      <c r="A241" t="s">
        <v>414</v>
      </c>
      <c r="B241" t="s">
        <v>450</v>
      </c>
      <c r="C241" t="str">
        <f t="shared" si="3"/>
        <v>JR763</v>
      </c>
      <c r="D241" t="str">
        <f t="shared" si="2"/>
        <v>R2</v>
      </c>
      <c r="E241" t="s">
        <v>452</v>
      </c>
      <c r="F241" t="s">
        <v>454</v>
      </c>
      <c r="G241" t="s">
        <v>8</v>
      </c>
      <c r="H241" t="s">
        <v>456</v>
      </c>
    </row>
    <row r="242" spans="1:8">
      <c r="A242" t="s">
        <v>415</v>
      </c>
      <c r="B242" t="s">
        <v>439</v>
      </c>
      <c r="C242" t="str">
        <f t="shared" si="3"/>
        <v>JR758</v>
      </c>
      <c r="D242" t="str">
        <f t="shared" si="2"/>
        <v>R1</v>
      </c>
      <c r="E242" t="s">
        <v>452</v>
      </c>
      <c r="F242" t="s">
        <v>454</v>
      </c>
      <c r="G242" t="s">
        <v>32</v>
      </c>
      <c r="H242" t="s">
        <v>456</v>
      </c>
    </row>
    <row r="243" spans="1:8">
      <c r="A243" t="s">
        <v>416</v>
      </c>
      <c r="B243" t="s">
        <v>440</v>
      </c>
      <c r="C243" t="str">
        <f t="shared" si="3"/>
        <v>JR758</v>
      </c>
      <c r="D243" t="str">
        <f t="shared" si="2"/>
        <v>R2</v>
      </c>
      <c r="E243" t="s">
        <v>452</v>
      </c>
      <c r="F243" t="s">
        <v>454</v>
      </c>
      <c r="G243" t="s">
        <v>32</v>
      </c>
      <c r="H243" t="s">
        <v>456</v>
      </c>
    </row>
    <row r="244" spans="1:8">
      <c r="A244" t="s">
        <v>417</v>
      </c>
      <c r="B244" t="s">
        <v>441</v>
      </c>
      <c r="C244" t="str">
        <f t="shared" si="3"/>
        <v>JR759</v>
      </c>
      <c r="D244" t="str">
        <f t="shared" si="2"/>
        <v>R1</v>
      </c>
      <c r="E244" t="s">
        <v>452</v>
      </c>
      <c r="F244" t="s">
        <v>454</v>
      </c>
      <c r="G244" t="s">
        <v>32</v>
      </c>
      <c r="H244" t="s">
        <v>456</v>
      </c>
    </row>
    <row r="245" spans="1:8">
      <c r="A245" t="s">
        <v>418</v>
      </c>
      <c r="B245" t="s">
        <v>442</v>
      </c>
      <c r="C245" t="str">
        <f t="shared" si="3"/>
        <v>JR759</v>
      </c>
      <c r="D245" t="str">
        <f t="shared" si="2"/>
        <v>R2</v>
      </c>
      <c r="E245" t="s">
        <v>452</v>
      </c>
      <c r="F245" t="s">
        <v>454</v>
      </c>
      <c r="G245" t="s">
        <v>32</v>
      </c>
      <c r="H245" t="s">
        <v>456</v>
      </c>
    </row>
    <row r="246" spans="1:8">
      <c r="A246" t="s">
        <v>419</v>
      </c>
      <c r="B246" t="s">
        <v>443</v>
      </c>
      <c r="C246" t="str">
        <f t="shared" si="3"/>
        <v>JR760</v>
      </c>
      <c r="D246" t="str">
        <f t="shared" si="2"/>
        <v>R1</v>
      </c>
      <c r="E246" t="s">
        <v>452</v>
      </c>
      <c r="F246" t="s">
        <v>454</v>
      </c>
      <c r="G246" t="s">
        <v>32</v>
      </c>
      <c r="H246" t="s">
        <v>456</v>
      </c>
    </row>
    <row r="247" spans="1:8">
      <c r="A247" t="s">
        <v>420</v>
      </c>
      <c r="B247" t="s">
        <v>444</v>
      </c>
      <c r="C247" t="str">
        <f t="shared" si="3"/>
        <v>JR760</v>
      </c>
      <c r="D247" t="str">
        <f t="shared" si="2"/>
        <v>R2</v>
      </c>
      <c r="E247" t="s">
        <v>452</v>
      </c>
      <c r="F247" t="s">
        <v>454</v>
      </c>
      <c r="G247" t="s">
        <v>32</v>
      </c>
      <c r="H247" t="s">
        <v>456</v>
      </c>
    </row>
    <row r="248" spans="1:8">
      <c r="A248" t="s">
        <v>421</v>
      </c>
      <c r="B248" t="s">
        <v>445</v>
      </c>
      <c r="C248" t="str">
        <f t="shared" si="3"/>
        <v>JR761</v>
      </c>
      <c r="D248" t="str">
        <f t="shared" si="2"/>
        <v>R1</v>
      </c>
      <c r="E248" t="s">
        <v>452</v>
      </c>
      <c r="F248" t="s">
        <v>454</v>
      </c>
      <c r="G248" t="s">
        <v>32</v>
      </c>
      <c r="H248" t="s">
        <v>456</v>
      </c>
    </row>
    <row r="249" spans="1:8">
      <c r="A249" t="s">
        <v>422</v>
      </c>
      <c r="B249" t="s">
        <v>446</v>
      </c>
      <c r="C249" t="str">
        <f t="shared" si="3"/>
        <v>JR761</v>
      </c>
      <c r="D249" t="str">
        <f t="shared" si="2"/>
        <v>R2</v>
      </c>
      <c r="E249" t="s">
        <v>452</v>
      </c>
      <c r="F249" t="s">
        <v>454</v>
      </c>
      <c r="G249" t="s">
        <v>32</v>
      </c>
      <c r="H249" t="s">
        <v>456</v>
      </c>
    </row>
    <row r="250" spans="1:8">
      <c r="A250" t="s">
        <v>423</v>
      </c>
      <c r="B250" t="s">
        <v>447</v>
      </c>
      <c r="C250" t="str">
        <f t="shared" si="3"/>
        <v>JR762</v>
      </c>
      <c r="D250" t="str">
        <f t="shared" si="2"/>
        <v>R1</v>
      </c>
      <c r="E250" t="s">
        <v>452</v>
      </c>
      <c r="F250" t="s">
        <v>454</v>
      </c>
      <c r="G250" t="s">
        <v>32</v>
      </c>
      <c r="H250" t="s">
        <v>456</v>
      </c>
    </row>
    <row r="251" spans="1:8">
      <c r="A251" t="s">
        <v>424</v>
      </c>
      <c r="B251" t="s">
        <v>448</v>
      </c>
      <c r="C251" t="str">
        <f t="shared" si="3"/>
        <v>JR762</v>
      </c>
      <c r="D251" t="str">
        <f t="shared" si="2"/>
        <v>R2</v>
      </c>
      <c r="E251" t="s">
        <v>452</v>
      </c>
      <c r="F251" t="s">
        <v>454</v>
      </c>
      <c r="G251" t="s">
        <v>32</v>
      </c>
      <c r="H251" t="s">
        <v>456</v>
      </c>
    </row>
    <row r="252" spans="1:8">
      <c r="A252" t="s">
        <v>425</v>
      </c>
      <c r="B252" t="s">
        <v>449</v>
      </c>
      <c r="C252" t="str">
        <f t="shared" si="3"/>
        <v>JR763</v>
      </c>
      <c r="D252" t="str">
        <f t="shared" si="2"/>
        <v>R1</v>
      </c>
      <c r="E252" t="s">
        <v>452</v>
      </c>
      <c r="F252" t="s">
        <v>454</v>
      </c>
      <c r="G252" t="s">
        <v>32</v>
      </c>
      <c r="H252" t="s">
        <v>456</v>
      </c>
    </row>
    <row r="253" spans="1:8">
      <c r="A253" t="s">
        <v>426</v>
      </c>
      <c r="B253" t="s">
        <v>450</v>
      </c>
      <c r="C253" t="str">
        <f t="shared" si="3"/>
        <v>JR763</v>
      </c>
      <c r="D253" t="str">
        <f t="shared" si="2"/>
        <v>R2</v>
      </c>
      <c r="E253" t="s">
        <v>452</v>
      </c>
      <c r="F253" t="s">
        <v>454</v>
      </c>
      <c r="G253" t="s">
        <v>32</v>
      </c>
      <c r="H253" t="s">
        <v>456</v>
      </c>
    </row>
    <row r="254" spans="1:8">
      <c r="A254" t="s">
        <v>457</v>
      </c>
      <c r="B254" t="s">
        <v>505</v>
      </c>
      <c r="C254" t="str">
        <f t="shared" si="3"/>
        <v>JR764</v>
      </c>
      <c r="D254" t="str">
        <f t="shared" ref="D254:D301" si="4">LEFT(RIGHT(B254,11),2)</f>
        <v>R1</v>
      </c>
      <c r="E254" t="s">
        <v>529</v>
      </c>
      <c r="F254" t="s">
        <v>531</v>
      </c>
      <c r="G254" t="s">
        <v>8</v>
      </c>
      <c r="H254" t="s">
        <v>533</v>
      </c>
    </row>
    <row r="255" spans="1:8">
      <c r="A255" t="s">
        <v>458</v>
      </c>
      <c r="B255" t="s">
        <v>506</v>
      </c>
      <c r="C255" t="str">
        <f t="shared" si="3"/>
        <v>JR764</v>
      </c>
      <c r="D255" t="str">
        <f t="shared" si="4"/>
        <v>R2</v>
      </c>
      <c r="E255" t="s">
        <v>529</v>
      </c>
      <c r="F255" t="s">
        <v>531</v>
      </c>
      <c r="G255" t="s">
        <v>8</v>
      </c>
      <c r="H255" t="s">
        <v>533</v>
      </c>
    </row>
    <row r="256" spans="1:8">
      <c r="A256" t="s">
        <v>459</v>
      </c>
      <c r="B256" t="s">
        <v>507</v>
      </c>
      <c r="C256" t="str">
        <f t="shared" si="3"/>
        <v>JR765</v>
      </c>
      <c r="D256" t="str">
        <f t="shared" si="4"/>
        <v>R1</v>
      </c>
      <c r="E256" t="s">
        <v>529</v>
      </c>
      <c r="F256" t="s">
        <v>531</v>
      </c>
      <c r="G256" t="s">
        <v>8</v>
      </c>
      <c r="H256" t="s">
        <v>533</v>
      </c>
    </row>
    <row r="257" spans="1:8">
      <c r="A257" t="s">
        <v>460</v>
      </c>
      <c r="B257" t="s">
        <v>508</v>
      </c>
      <c r="C257" t="str">
        <f t="shared" si="3"/>
        <v>JR765</v>
      </c>
      <c r="D257" t="str">
        <f t="shared" si="4"/>
        <v>R2</v>
      </c>
      <c r="E257" t="s">
        <v>529</v>
      </c>
      <c r="F257" t="s">
        <v>531</v>
      </c>
      <c r="G257" t="s">
        <v>8</v>
      </c>
      <c r="H257" t="s">
        <v>533</v>
      </c>
    </row>
    <row r="258" spans="1:8">
      <c r="A258" t="s">
        <v>461</v>
      </c>
      <c r="B258" t="s">
        <v>509</v>
      </c>
      <c r="C258" t="str">
        <f t="shared" si="3"/>
        <v>JR766</v>
      </c>
      <c r="D258" t="str">
        <f t="shared" si="4"/>
        <v>R1</v>
      </c>
      <c r="E258" t="s">
        <v>529</v>
      </c>
      <c r="F258" t="s">
        <v>531</v>
      </c>
      <c r="G258" t="s">
        <v>8</v>
      </c>
      <c r="H258" t="s">
        <v>533</v>
      </c>
    </row>
    <row r="259" spans="1:8">
      <c r="A259" t="s">
        <v>462</v>
      </c>
      <c r="B259" t="s">
        <v>510</v>
      </c>
      <c r="C259" t="str">
        <f t="shared" si="3"/>
        <v>JR766</v>
      </c>
      <c r="D259" t="str">
        <f t="shared" si="4"/>
        <v>R2</v>
      </c>
      <c r="E259" t="s">
        <v>529</v>
      </c>
      <c r="F259" t="s">
        <v>531</v>
      </c>
      <c r="G259" t="s">
        <v>8</v>
      </c>
      <c r="H259" t="s">
        <v>533</v>
      </c>
    </row>
    <row r="260" spans="1:8">
      <c r="A260" t="s">
        <v>463</v>
      </c>
      <c r="B260" t="s">
        <v>511</v>
      </c>
      <c r="C260" t="str">
        <f t="shared" si="3"/>
        <v>JR767</v>
      </c>
      <c r="D260" t="str">
        <f t="shared" si="4"/>
        <v>R1</v>
      </c>
      <c r="E260" t="s">
        <v>529</v>
      </c>
      <c r="F260" t="s">
        <v>531</v>
      </c>
      <c r="G260" t="s">
        <v>8</v>
      </c>
      <c r="H260" t="s">
        <v>533</v>
      </c>
    </row>
    <row r="261" spans="1:8">
      <c r="A261" t="s">
        <v>464</v>
      </c>
      <c r="B261" t="s">
        <v>512</v>
      </c>
      <c r="C261" t="str">
        <f t="shared" si="3"/>
        <v>JR767</v>
      </c>
      <c r="D261" t="str">
        <f t="shared" si="4"/>
        <v>R2</v>
      </c>
      <c r="E261" t="s">
        <v>529</v>
      </c>
      <c r="F261" t="s">
        <v>531</v>
      </c>
      <c r="G261" t="s">
        <v>8</v>
      </c>
      <c r="H261" t="s">
        <v>533</v>
      </c>
    </row>
    <row r="262" spans="1:8">
      <c r="A262" t="s">
        <v>465</v>
      </c>
      <c r="B262" t="s">
        <v>513</v>
      </c>
      <c r="C262" t="str">
        <f t="shared" si="3"/>
        <v>JR768</v>
      </c>
      <c r="D262" t="str">
        <f t="shared" si="4"/>
        <v>R1</v>
      </c>
      <c r="E262" t="s">
        <v>529</v>
      </c>
      <c r="F262" t="s">
        <v>531</v>
      </c>
      <c r="G262" t="s">
        <v>8</v>
      </c>
      <c r="H262" t="s">
        <v>533</v>
      </c>
    </row>
    <row r="263" spans="1:8">
      <c r="A263" t="s">
        <v>466</v>
      </c>
      <c r="B263" t="s">
        <v>514</v>
      </c>
      <c r="C263" t="str">
        <f t="shared" si="3"/>
        <v>JR768</v>
      </c>
      <c r="D263" t="str">
        <f t="shared" si="4"/>
        <v>R2</v>
      </c>
      <c r="E263" t="s">
        <v>529</v>
      </c>
      <c r="F263" t="s">
        <v>531</v>
      </c>
      <c r="G263" t="s">
        <v>8</v>
      </c>
      <c r="H263" t="s">
        <v>533</v>
      </c>
    </row>
    <row r="264" spans="1:8">
      <c r="A264" t="s">
        <v>467</v>
      </c>
      <c r="B264" t="s">
        <v>515</v>
      </c>
      <c r="C264" t="str">
        <f t="shared" si="3"/>
        <v>JR769</v>
      </c>
      <c r="D264" t="str">
        <f t="shared" si="4"/>
        <v>R1</v>
      </c>
      <c r="E264" t="s">
        <v>529</v>
      </c>
      <c r="F264" t="s">
        <v>531</v>
      </c>
      <c r="G264" t="s">
        <v>8</v>
      </c>
      <c r="H264" t="s">
        <v>533</v>
      </c>
    </row>
    <row r="265" spans="1:8">
      <c r="A265" t="s">
        <v>468</v>
      </c>
      <c r="B265" t="s">
        <v>516</v>
      </c>
      <c r="C265" t="str">
        <f t="shared" si="3"/>
        <v>JR769</v>
      </c>
      <c r="D265" t="str">
        <f t="shared" si="4"/>
        <v>R2</v>
      </c>
      <c r="E265" t="s">
        <v>529</v>
      </c>
      <c r="F265" t="s">
        <v>531</v>
      </c>
      <c r="G265" t="s">
        <v>8</v>
      </c>
      <c r="H265" t="s">
        <v>533</v>
      </c>
    </row>
    <row r="266" spans="1:8">
      <c r="A266" t="s">
        <v>469</v>
      </c>
      <c r="B266" t="s">
        <v>505</v>
      </c>
      <c r="C266" t="str">
        <f t="shared" si="3"/>
        <v>JR764</v>
      </c>
      <c r="D266" t="str">
        <f t="shared" si="4"/>
        <v>R1</v>
      </c>
      <c r="E266" t="s">
        <v>529</v>
      </c>
      <c r="F266" t="s">
        <v>531</v>
      </c>
      <c r="G266" t="s">
        <v>32</v>
      </c>
      <c r="H266" t="s">
        <v>533</v>
      </c>
    </row>
    <row r="267" spans="1:8">
      <c r="A267" t="s">
        <v>470</v>
      </c>
      <c r="B267" t="s">
        <v>506</v>
      </c>
      <c r="C267" t="str">
        <f t="shared" si="3"/>
        <v>JR764</v>
      </c>
      <c r="D267" t="str">
        <f t="shared" si="4"/>
        <v>R2</v>
      </c>
      <c r="E267" t="s">
        <v>529</v>
      </c>
      <c r="F267" t="s">
        <v>531</v>
      </c>
      <c r="G267" t="s">
        <v>32</v>
      </c>
      <c r="H267" t="s">
        <v>533</v>
      </c>
    </row>
    <row r="268" spans="1:8">
      <c r="A268" t="s">
        <v>471</v>
      </c>
      <c r="B268" t="s">
        <v>507</v>
      </c>
      <c r="C268" t="str">
        <f t="shared" si="3"/>
        <v>JR765</v>
      </c>
      <c r="D268" t="str">
        <f t="shared" si="4"/>
        <v>R1</v>
      </c>
      <c r="E268" t="s">
        <v>529</v>
      </c>
      <c r="F268" t="s">
        <v>531</v>
      </c>
      <c r="G268" t="s">
        <v>32</v>
      </c>
      <c r="H268" t="s">
        <v>533</v>
      </c>
    </row>
    <row r="269" spans="1:8">
      <c r="A269" t="s">
        <v>472</v>
      </c>
      <c r="B269" t="s">
        <v>508</v>
      </c>
      <c r="C269" t="str">
        <f t="shared" si="3"/>
        <v>JR765</v>
      </c>
      <c r="D269" t="str">
        <f t="shared" si="4"/>
        <v>R2</v>
      </c>
      <c r="E269" t="s">
        <v>529</v>
      </c>
      <c r="F269" t="s">
        <v>531</v>
      </c>
      <c r="G269" t="s">
        <v>32</v>
      </c>
      <c r="H269" t="s">
        <v>533</v>
      </c>
    </row>
    <row r="270" spans="1:8">
      <c r="A270" t="s">
        <v>473</v>
      </c>
      <c r="B270" t="s">
        <v>509</v>
      </c>
      <c r="C270" t="str">
        <f t="shared" si="3"/>
        <v>JR766</v>
      </c>
      <c r="D270" t="str">
        <f t="shared" si="4"/>
        <v>R1</v>
      </c>
      <c r="E270" t="s">
        <v>529</v>
      </c>
      <c r="F270" t="s">
        <v>531</v>
      </c>
      <c r="G270" t="s">
        <v>32</v>
      </c>
      <c r="H270" t="s">
        <v>533</v>
      </c>
    </row>
    <row r="271" spans="1:8">
      <c r="A271" t="s">
        <v>474</v>
      </c>
      <c r="B271" t="s">
        <v>510</v>
      </c>
      <c r="C271" t="str">
        <f t="shared" si="3"/>
        <v>JR766</v>
      </c>
      <c r="D271" t="str">
        <f t="shared" si="4"/>
        <v>R2</v>
      </c>
      <c r="E271" t="s">
        <v>529</v>
      </c>
      <c r="F271" t="s">
        <v>531</v>
      </c>
      <c r="G271" t="s">
        <v>32</v>
      </c>
      <c r="H271" t="s">
        <v>533</v>
      </c>
    </row>
    <row r="272" spans="1:8">
      <c r="A272" t="s">
        <v>475</v>
      </c>
      <c r="B272" t="s">
        <v>511</v>
      </c>
      <c r="C272" t="str">
        <f t="shared" si="3"/>
        <v>JR767</v>
      </c>
      <c r="D272" t="str">
        <f t="shared" si="4"/>
        <v>R1</v>
      </c>
      <c r="E272" t="s">
        <v>529</v>
      </c>
      <c r="F272" t="s">
        <v>531</v>
      </c>
      <c r="G272" t="s">
        <v>32</v>
      </c>
      <c r="H272" t="s">
        <v>533</v>
      </c>
    </row>
    <row r="273" spans="1:8">
      <c r="A273" t="s">
        <v>476</v>
      </c>
      <c r="B273" t="s">
        <v>512</v>
      </c>
      <c r="C273" t="str">
        <f t="shared" si="3"/>
        <v>JR767</v>
      </c>
      <c r="D273" t="str">
        <f t="shared" si="4"/>
        <v>R2</v>
      </c>
      <c r="E273" t="s">
        <v>529</v>
      </c>
      <c r="F273" t="s">
        <v>531</v>
      </c>
      <c r="G273" t="s">
        <v>32</v>
      </c>
      <c r="H273" t="s">
        <v>533</v>
      </c>
    </row>
    <row r="274" spans="1:8">
      <c r="A274" t="s">
        <v>477</v>
      </c>
      <c r="B274" t="s">
        <v>513</v>
      </c>
      <c r="C274" t="str">
        <f t="shared" si="3"/>
        <v>JR768</v>
      </c>
      <c r="D274" t="str">
        <f t="shared" si="4"/>
        <v>R1</v>
      </c>
      <c r="E274" t="s">
        <v>529</v>
      </c>
      <c r="F274" t="s">
        <v>531</v>
      </c>
      <c r="G274" t="s">
        <v>32</v>
      </c>
      <c r="H274" t="s">
        <v>533</v>
      </c>
    </row>
    <row r="275" spans="1:8">
      <c r="A275" t="s">
        <v>478</v>
      </c>
      <c r="B275" t="s">
        <v>514</v>
      </c>
      <c r="C275" t="str">
        <f t="shared" si="3"/>
        <v>JR768</v>
      </c>
      <c r="D275" t="str">
        <f t="shared" si="4"/>
        <v>R2</v>
      </c>
      <c r="E275" t="s">
        <v>529</v>
      </c>
      <c r="F275" t="s">
        <v>531</v>
      </c>
      <c r="G275" t="s">
        <v>32</v>
      </c>
      <c r="H275" t="s">
        <v>533</v>
      </c>
    </row>
    <row r="276" spans="1:8">
      <c r="A276" t="s">
        <v>479</v>
      </c>
      <c r="B276" t="s">
        <v>515</v>
      </c>
      <c r="C276" t="str">
        <f t="shared" si="3"/>
        <v>JR769</v>
      </c>
      <c r="D276" t="str">
        <f t="shared" si="4"/>
        <v>R1</v>
      </c>
      <c r="E276" t="s">
        <v>529</v>
      </c>
      <c r="F276" t="s">
        <v>531</v>
      </c>
      <c r="G276" t="s">
        <v>32</v>
      </c>
      <c r="H276" t="s">
        <v>533</v>
      </c>
    </row>
    <row r="277" spans="1:8">
      <c r="A277" t="s">
        <v>480</v>
      </c>
      <c r="B277" t="s">
        <v>516</v>
      </c>
      <c r="C277" t="str">
        <f t="shared" si="3"/>
        <v>JR769</v>
      </c>
      <c r="D277" t="str">
        <f t="shared" si="4"/>
        <v>R2</v>
      </c>
      <c r="E277" t="s">
        <v>529</v>
      </c>
      <c r="F277" t="s">
        <v>531</v>
      </c>
      <c r="G277" t="s">
        <v>32</v>
      </c>
      <c r="H277" t="s">
        <v>533</v>
      </c>
    </row>
    <row r="278" spans="1:8">
      <c r="A278" t="s">
        <v>481</v>
      </c>
      <c r="B278" t="s">
        <v>517</v>
      </c>
      <c r="C278" t="str">
        <f t="shared" si="3"/>
        <v>JR770</v>
      </c>
      <c r="D278" t="str">
        <f t="shared" si="4"/>
        <v>R1</v>
      </c>
      <c r="E278" t="s">
        <v>530</v>
      </c>
      <c r="F278" t="s">
        <v>532</v>
      </c>
      <c r="G278" t="s">
        <v>8</v>
      </c>
      <c r="H278" t="s">
        <v>534</v>
      </c>
    </row>
    <row r="279" spans="1:8">
      <c r="A279" t="s">
        <v>482</v>
      </c>
      <c r="B279" t="s">
        <v>518</v>
      </c>
      <c r="C279" t="str">
        <f t="shared" si="3"/>
        <v>JR770</v>
      </c>
      <c r="D279" t="str">
        <f t="shared" si="4"/>
        <v>R2</v>
      </c>
      <c r="E279" t="s">
        <v>530</v>
      </c>
      <c r="F279" t="s">
        <v>532</v>
      </c>
      <c r="G279" t="s">
        <v>8</v>
      </c>
      <c r="H279" t="s">
        <v>534</v>
      </c>
    </row>
    <row r="280" spans="1:8">
      <c r="A280" t="s">
        <v>483</v>
      </c>
      <c r="B280" t="s">
        <v>519</v>
      </c>
      <c r="C280" t="str">
        <f t="shared" si="3"/>
        <v>JR771</v>
      </c>
      <c r="D280" t="str">
        <f t="shared" si="4"/>
        <v>R1</v>
      </c>
      <c r="E280" t="s">
        <v>530</v>
      </c>
      <c r="F280" t="s">
        <v>532</v>
      </c>
      <c r="G280" t="s">
        <v>8</v>
      </c>
      <c r="H280" t="s">
        <v>534</v>
      </c>
    </row>
    <row r="281" spans="1:8">
      <c r="A281" t="s">
        <v>484</v>
      </c>
      <c r="B281" t="s">
        <v>520</v>
      </c>
      <c r="C281" t="str">
        <f t="shared" si="3"/>
        <v>JR771</v>
      </c>
      <c r="D281" t="str">
        <f t="shared" si="4"/>
        <v>R2</v>
      </c>
      <c r="E281" t="s">
        <v>530</v>
      </c>
      <c r="F281" t="s">
        <v>532</v>
      </c>
      <c r="G281" t="s">
        <v>8</v>
      </c>
      <c r="H281" t="s">
        <v>534</v>
      </c>
    </row>
    <row r="282" spans="1:8">
      <c r="A282" t="s">
        <v>485</v>
      </c>
      <c r="B282" t="s">
        <v>521</v>
      </c>
      <c r="C282" t="str">
        <f t="shared" si="3"/>
        <v>JR772</v>
      </c>
      <c r="D282" t="str">
        <f t="shared" si="4"/>
        <v>R1</v>
      </c>
      <c r="E282" t="s">
        <v>530</v>
      </c>
      <c r="F282" t="s">
        <v>532</v>
      </c>
      <c r="G282" t="s">
        <v>8</v>
      </c>
      <c r="H282" t="s">
        <v>534</v>
      </c>
    </row>
    <row r="283" spans="1:8">
      <c r="A283" t="s">
        <v>486</v>
      </c>
      <c r="B283" t="s">
        <v>522</v>
      </c>
      <c r="C283" t="str">
        <f t="shared" si="3"/>
        <v>JR772</v>
      </c>
      <c r="D283" t="str">
        <f t="shared" si="4"/>
        <v>R2</v>
      </c>
      <c r="E283" t="s">
        <v>530</v>
      </c>
      <c r="F283" t="s">
        <v>532</v>
      </c>
      <c r="G283" t="s">
        <v>8</v>
      </c>
      <c r="H283" t="s">
        <v>534</v>
      </c>
    </row>
    <row r="284" spans="1:8">
      <c r="A284" t="s">
        <v>487</v>
      </c>
      <c r="B284" t="s">
        <v>523</v>
      </c>
      <c r="C284" t="str">
        <f t="shared" si="3"/>
        <v>JR773</v>
      </c>
      <c r="D284" t="str">
        <f t="shared" si="4"/>
        <v>R1</v>
      </c>
      <c r="E284" t="s">
        <v>530</v>
      </c>
      <c r="F284" t="s">
        <v>532</v>
      </c>
      <c r="G284" t="s">
        <v>8</v>
      </c>
      <c r="H284" t="s">
        <v>534</v>
      </c>
    </row>
    <row r="285" spans="1:8">
      <c r="A285" t="s">
        <v>488</v>
      </c>
      <c r="B285" t="s">
        <v>524</v>
      </c>
      <c r="C285" t="str">
        <f t="shared" si="3"/>
        <v>JR773</v>
      </c>
      <c r="D285" t="str">
        <f t="shared" si="4"/>
        <v>R2</v>
      </c>
      <c r="E285" t="s">
        <v>530</v>
      </c>
      <c r="F285" t="s">
        <v>532</v>
      </c>
      <c r="G285" t="s">
        <v>8</v>
      </c>
      <c r="H285" t="s">
        <v>534</v>
      </c>
    </row>
    <row r="286" spans="1:8">
      <c r="A286" t="s">
        <v>489</v>
      </c>
      <c r="B286" t="s">
        <v>525</v>
      </c>
      <c r="C286" t="str">
        <f t="shared" si="3"/>
        <v>JR774</v>
      </c>
      <c r="D286" t="str">
        <f t="shared" si="4"/>
        <v>R1</v>
      </c>
      <c r="E286" t="s">
        <v>530</v>
      </c>
      <c r="F286" t="s">
        <v>532</v>
      </c>
      <c r="G286" t="s">
        <v>8</v>
      </c>
      <c r="H286" t="s">
        <v>534</v>
      </c>
    </row>
    <row r="287" spans="1:8">
      <c r="A287" t="s">
        <v>490</v>
      </c>
      <c r="B287" t="s">
        <v>526</v>
      </c>
      <c r="C287" t="str">
        <f t="shared" ref="C287:C301" si="5">LEFT(RIGHT(B287,LEN(B287)-7),5)</f>
        <v>JR774</v>
      </c>
      <c r="D287" t="str">
        <f t="shared" si="4"/>
        <v>R2</v>
      </c>
      <c r="E287" t="s">
        <v>530</v>
      </c>
      <c r="F287" t="s">
        <v>532</v>
      </c>
      <c r="G287" t="s">
        <v>8</v>
      </c>
      <c r="H287" t="s">
        <v>534</v>
      </c>
    </row>
    <row r="288" spans="1:8">
      <c r="A288" t="s">
        <v>491</v>
      </c>
      <c r="B288" t="s">
        <v>527</v>
      </c>
      <c r="C288" t="str">
        <f t="shared" si="5"/>
        <v>JR775</v>
      </c>
      <c r="D288" t="str">
        <f t="shared" si="4"/>
        <v>R1</v>
      </c>
      <c r="E288" t="s">
        <v>530</v>
      </c>
      <c r="F288" t="s">
        <v>532</v>
      </c>
      <c r="G288" t="s">
        <v>8</v>
      </c>
      <c r="H288" t="s">
        <v>534</v>
      </c>
    </row>
    <row r="289" spans="1:8">
      <c r="A289" t="s">
        <v>492</v>
      </c>
      <c r="B289" t="s">
        <v>528</v>
      </c>
      <c r="C289" t="str">
        <f t="shared" si="5"/>
        <v>JR775</v>
      </c>
      <c r="D289" t="str">
        <f t="shared" si="4"/>
        <v>R2</v>
      </c>
      <c r="E289" t="s">
        <v>530</v>
      </c>
      <c r="F289" t="s">
        <v>532</v>
      </c>
      <c r="G289" t="s">
        <v>8</v>
      </c>
      <c r="H289" t="s">
        <v>534</v>
      </c>
    </row>
    <row r="290" spans="1:8">
      <c r="A290" t="s">
        <v>493</v>
      </c>
      <c r="B290" t="s">
        <v>517</v>
      </c>
      <c r="C290" t="str">
        <f t="shared" si="5"/>
        <v>JR770</v>
      </c>
      <c r="D290" t="str">
        <f t="shared" si="4"/>
        <v>R1</v>
      </c>
      <c r="E290" t="s">
        <v>530</v>
      </c>
      <c r="F290" t="s">
        <v>532</v>
      </c>
      <c r="G290" t="s">
        <v>32</v>
      </c>
      <c r="H290" t="s">
        <v>534</v>
      </c>
    </row>
    <row r="291" spans="1:8">
      <c r="A291" t="s">
        <v>494</v>
      </c>
      <c r="B291" t="s">
        <v>518</v>
      </c>
      <c r="C291" t="str">
        <f t="shared" si="5"/>
        <v>JR770</v>
      </c>
      <c r="D291" t="str">
        <f t="shared" si="4"/>
        <v>R2</v>
      </c>
      <c r="E291" t="s">
        <v>530</v>
      </c>
      <c r="F291" t="s">
        <v>532</v>
      </c>
      <c r="G291" t="s">
        <v>32</v>
      </c>
      <c r="H291" t="s">
        <v>534</v>
      </c>
    </row>
    <row r="292" spans="1:8">
      <c r="A292" t="s">
        <v>495</v>
      </c>
      <c r="B292" t="s">
        <v>519</v>
      </c>
      <c r="C292" t="str">
        <f t="shared" si="5"/>
        <v>JR771</v>
      </c>
      <c r="D292" t="str">
        <f t="shared" si="4"/>
        <v>R1</v>
      </c>
      <c r="E292" t="s">
        <v>530</v>
      </c>
      <c r="F292" t="s">
        <v>532</v>
      </c>
      <c r="G292" t="s">
        <v>32</v>
      </c>
      <c r="H292" t="s">
        <v>534</v>
      </c>
    </row>
    <row r="293" spans="1:8">
      <c r="A293" t="s">
        <v>496</v>
      </c>
      <c r="B293" t="s">
        <v>520</v>
      </c>
      <c r="C293" t="str">
        <f t="shared" si="5"/>
        <v>JR771</v>
      </c>
      <c r="D293" t="str">
        <f t="shared" si="4"/>
        <v>R2</v>
      </c>
      <c r="E293" t="s">
        <v>530</v>
      </c>
      <c r="F293" t="s">
        <v>532</v>
      </c>
      <c r="G293" t="s">
        <v>32</v>
      </c>
      <c r="H293" t="s">
        <v>534</v>
      </c>
    </row>
    <row r="294" spans="1:8">
      <c r="A294" t="s">
        <v>497</v>
      </c>
      <c r="B294" t="s">
        <v>521</v>
      </c>
      <c r="C294" t="str">
        <f t="shared" si="5"/>
        <v>JR772</v>
      </c>
      <c r="D294" t="str">
        <f t="shared" si="4"/>
        <v>R1</v>
      </c>
      <c r="E294" t="s">
        <v>530</v>
      </c>
      <c r="F294" t="s">
        <v>532</v>
      </c>
      <c r="G294" t="s">
        <v>32</v>
      </c>
      <c r="H294" t="s">
        <v>534</v>
      </c>
    </row>
    <row r="295" spans="1:8">
      <c r="A295" t="s">
        <v>498</v>
      </c>
      <c r="B295" t="s">
        <v>522</v>
      </c>
      <c r="C295" t="str">
        <f t="shared" si="5"/>
        <v>JR772</v>
      </c>
      <c r="D295" t="str">
        <f t="shared" si="4"/>
        <v>R2</v>
      </c>
      <c r="E295" t="s">
        <v>530</v>
      </c>
      <c r="F295" t="s">
        <v>532</v>
      </c>
      <c r="G295" t="s">
        <v>32</v>
      </c>
      <c r="H295" t="s">
        <v>534</v>
      </c>
    </row>
    <row r="296" spans="1:8">
      <c r="A296" t="s">
        <v>499</v>
      </c>
      <c r="B296" t="s">
        <v>523</v>
      </c>
      <c r="C296" t="str">
        <f t="shared" si="5"/>
        <v>JR773</v>
      </c>
      <c r="D296" t="str">
        <f t="shared" si="4"/>
        <v>R1</v>
      </c>
      <c r="E296" t="s">
        <v>530</v>
      </c>
      <c r="F296" t="s">
        <v>532</v>
      </c>
      <c r="G296" t="s">
        <v>32</v>
      </c>
      <c r="H296" t="s">
        <v>534</v>
      </c>
    </row>
    <row r="297" spans="1:8">
      <c r="A297" t="s">
        <v>500</v>
      </c>
      <c r="B297" t="s">
        <v>524</v>
      </c>
      <c r="C297" t="str">
        <f t="shared" si="5"/>
        <v>JR773</v>
      </c>
      <c r="D297" t="str">
        <f t="shared" si="4"/>
        <v>R2</v>
      </c>
      <c r="E297" t="s">
        <v>530</v>
      </c>
      <c r="F297" t="s">
        <v>532</v>
      </c>
      <c r="G297" t="s">
        <v>32</v>
      </c>
      <c r="H297" t="s">
        <v>534</v>
      </c>
    </row>
    <row r="298" spans="1:8">
      <c r="A298" t="s">
        <v>501</v>
      </c>
      <c r="B298" t="s">
        <v>525</v>
      </c>
      <c r="C298" t="str">
        <f t="shared" si="5"/>
        <v>JR774</v>
      </c>
      <c r="D298" t="str">
        <f t="shared" si="4"/>
        <v>R1</v>
      </c>
      <c r="E298" t="s">
        <v>530</v>
      </c>
      <c r="F298" t="s">
        <v>532</v>
      </c>
      <c r="G298" t="s">
        <v>32</v>
      </c>
      <c r="H298" t="s">
        <v>534</v>
      </c>
    </row>
    <row r="299" spans="1:8">
      <c r="A299" t="s">
        <v>502</v>
      </c>
      <c r="B299" t="s">
        <v>526</v>
      </c>
      <c r="C299" t="str">
        <f t="shared" si="5"/>
        <v>JR774</v>
      </c>
      <c r="D299" t="str">
        <f t="shared" si="4"/>
        <v>R2</v>
      </c>
      <c r="E299" t="s">
        <v>530</v>
      </c>
      <c r="F299" t="s">
        <v>532</v>
      </c>
      <c r="G299" t="s">
        <v>32</v>
      </c>
      <c r="H299" t="s">
        <v>534</v>
      </c>
    </row>
    <row r="300" spans="1:8">
      <c r="A300" t="s">
        <v>503</v>
      </c>
      <c r="B300" t="s">
        <v>527</v>
      </c>
      <c r="C300" t="str">
        <f t="shared" si="5"/>
        <v>JR775</v>
      </c>
      <c r="D300" t="str">
        <f t="shared" si="4"/>
        <v>R1</v>
      </c>
      <c r="E300" t="s">
        <v>530</v>
      </c>
      <c r="F300" t="s">
        <v>532</v>
      </c>
      <c r="G300" t="s">
        <v>32</v>
      </c>
      <c r="H300" t="s">
        <v>534</v>
      </c>
    </row>
    <row r="301" spans="1:8">
      <c r="A301" t="s">
        <v>504</v>
      </c>
      <c r="B301" t="s">
        <v>528</v>
      </c>
      <c r="C301" t="str">
        <f t="shared" si="5"/>
        <v>JR775</v>
      </c>
      <c r="D301" t="str">
        <f t="shared" si="4"/>
        <v>R2</v>
      </c>
      <c r="E301" t="s">
        <v>530</v>
      </c>
      <c r="F301" t="s">
        <v>532</v>
      </c>
      <c r="G301" t="s">
        <v>32</v>
      </c>
      <c r="H301" t="s">
        <v>534</v>
      </c>
    </row>
    <row r="302" spans="1:8">
      <c r="A302" t="s">
        <v>535</v>
      </c>
      <c r="B302" t="s">
        <v>583</v>
      </c>
      <c r="C302" t="str">
        <f t="shared" ref="C302:C349" si="6">LEFT(RIGHT(B302,LEN(B302)-7),5)</f>
        <v>JR737</v>
      </c>
      <c r="D302" t="str">
        <f t="shared" ref="D302:D349" si="7">LEFT(RIGHT(B302,11),2)</f>
        <v>R1</v>
      </c>
      <c r="E302" t="s">
        <v>607</v>
      </c>
      <c r="F302" t="s">
        <v>609</v>
      </c>
      <c r="G302" t="s">
        <v>8</v>
      </c>
      <c r="H302" t="s">
        <v>611</v>
      </c>
    </row>
    <row r="303" spans="1:8">
      <c r="A303" t="s">
        <v>536</v>
      </c>
      <c r="B303" t="s">
        <v>584</v>
      </c>
      <c r="C303" t="str">
        <f t="shared" si="6"/>
        <v>JR737</v>
      </c>
      <c r="D303" t="str">
        <f t="shared" si="7"/>
        <v>R2</v>
      </c>
      <c r="E303" t="s">
        <v>607</v>
      </c>
      <c r="F303" t="s">
        <v>609</v>
      </c>
      <c r="G303" t="s">
        <v>8</v>
      </c>
      <c r="H303" t="s">
        <v>611</v>
      </c>
    </row>
    <row r="304" spans="1:8">
      <c r="A304" t="s">
        <v>537</v>
      </c>
      <c r="B304" t="s">
        <v>585</v>
      </c>
      <c r="C304" t="str">
        <f t="shared" si="6"/>
        <v>JR776</v>
      </c>
      <c r="D304" t="str">
        <f t="shared" si="7"/>
        <v>R1</v>
      </c>
      <c r="E304" t="s">
        <v>607</v>
      </c>
      <c r="F304" t="s">
        <v>609</v>
      </c>
      <c r="G304" t="s">
        <v>8</v>
      </c>
      <c r="H304" t="s">
        <v>611</v>
      </c>
    </row>
    <row r="305" spans="1:8">
      <c r="A305" t="s">
        <v>538</v>
      </c>
      <c r="B305" t="s">
        <v>586</v>
      </c>
      <c r="C305" t="str">
        <f t="shared" si="6"/>
        <v>JR776</v>
      </c>
      <c r="D305" t="str">
        <f t="shared" si="7"/>
        <v>R2</v>
      </c>
      <c r="E305" t="s">
        <v>607</v>
      </c>
      <c r="F305" t="s">
        <v>609</v>
      </c>
      <c r="G305" t="s">
        <v>8</v>
      </c>
      <c r="H305" t="s">
        <v>611</v>
      </c>
    </row>
    <row r="306" spans="1:8">
      <c r="A306" t="s">
        <v>539</v>
      </c>
      <c r="B306" t="s">
        <v>587</v>
      </c>
      <c r="C306" t="str">
        <f t="shared" si="6"/>
        <v>JR777</v>
      </c>
      <c r="D306" t="str">
        <f t="shared" si="7"/>
        <v>R1</v>
      </c>
      <c r="E306" t="s">
        <v>607</v>
      </c>
      <c r="F306" t="s">
        <v>609</v>
      </c>
      <c r="G306" t="s">
        <v>8</v>
      </c>
      <c r="H306" t="s">
        <v>611</v>
      </c>
    </row>
    <row r="307" spans="1:8">
      <c r="A307" t="s">
        <v>540</v>
      </c>
      <c r="B307" t="s">
        <v>588</v>
      </c>
      <c r="C307" t="str">
        <f t="shared" si="6"/>
        <v>JR777</v>
      </c>
      <c r="D307" t="str">
        <f t="shared" si="7"/>
        <v>R2</v>
      </c>
      <c r="E307" t="s">
        <v>607</v>
      </c>
      <c r="F307" t="s">
        <v>609</v>
      </c>
      <c r="G307" t="s">
        <v>8</v>
      </c>
      <c r="H307" t="s">
        <v>611</v>
      </c>
    </row>
    <row r="308" spans="1:8">
      <c r="A308" t="s">
        <v>541</v>
      </c>
      <c r="B308" t="s">
        <v>589</v>
      </c>
      <c r="C308" t="str">
        <f t="shared" si="6"/>
        <v>JR778</v>
      </c>
      <c r="D308" t="str">
        <f t="shared" si="7"/>
        <v>R1</v>
      </c>
      <c r="E308" t="s">
        <v>607</v>
      </c>
      <c r="F308" t="s">
        <v>609</v>
      </c>
      <c r="G308" t="s">
        <v>8</v>
      </c>
      <c r="H308" t="s">
        <v>611</v>
      </c>
    </row>
    <row r="309" spans="1:8">
      <c r="A309" t="s">
        <v>542</v>
      </c>
      <c r="B309" t="s">
        <v>590</v>
      </c>
      <c r="C309" t="str">
        <f t="shared" si="6"/>
        <v>JR778</v>
      </c>
      <c r="D309" t="str">
        <f t="shared" si="7"/>
        <v>R2</v>
      </c>
      <c r="E309" t="s">
        <v>607</v>
      </c>
      <c r="F309" t="s">
        <v>609</v>
      </c>
      <c r="G309" t="s">
        <v>8</v>
      </c>
      <c r="H309" t="s">
        <v>611</v>
      </c>
    </row>
    <row r="310" spans="1:8">
      <c r="A310" t="s">
        <v>543</v>
      </c>
      <c r="B310" t="s">
        <v>591</v>
      </c>
      <c r="C310" t="str">
        <f t="shared" si="6"/>
        <v>JR779</v>
      </c>
      <c r="D310" t="str">
        <f t="shared" si="7"/>
        <v>R1</v>
      </c>
      <c r="E310" t="s">
        <v>607</v>
      </c>
      <c r="F310" t="s">
        <v>609</v>
      </c>
      <c r="G310" t="s">
        <v>8</v>
      </c>
      <c r="H310" t="s">
        <v>611</v>
      </c>
    </row>
    <row r="311" spans="1:8">
      <c r="A311" t="s">
        <v>544</v>
      </c>
      <c r="B311" t="s">
        <v>592</v>
      </c>
      <c r="C311" t="str">
        <f t="shared" si="6"/>
        <v>JR779</v>
      </c>
      <c r="D311" t="str">
        <f t="shared" si="7"/>
        <v>R2</v>
      </c>
      <c r="E311" t="s">
        <v>607</v>
      </c>
      <c r="F311" t="s">
        <v>609</v>
      </c>
      <c r="G311" t="s">
        <v>8</v>
      </c>
      <c r="H311" t="s">
        <v>611</v>
      </c>
    </row>
    <row r="312" spans="1:8">
      <c r="A312" t="s">
        <v>545</v>
      </c>
      <c r="B312" t="s">
        <v>593</v>
      </c>
      <c r="C312" t="str">
        <f t="shared" si="6"/>
        <v>JR780</v>
      </c>
      <c r="D312" t="str">
        <f t="shared" si="7"/>
        <v>R1</v>
      </c>
      <c r="E312" t="s">
        <v>607</v>
      </c>
      <c r="F312" t="s">
        <v>609</v>
      </c>
      <c r="G312" t="s">
        <v>8</v>
      </c>
      <c r="H312" t="s">
        <v>611</v>
      </c>
    </row>
    <row r="313" spans="1:8">
      <c r="A313" t="s">
        <v>546</v>
      </c>
      <c r="B313" t="s">
        <v>594</v>
      </c>
      <c r="C313" t="str">
        <f t="shared" si="6"/>
        <v>JR780</v>
      </c>
      <c r="D313" t="str">
        <f t="shared" si="7"/>
        <v>R2</v>
      </c>
      <c r="E313" t="s">
        <v>607</v>
      </c>
      <c r="F313" t="s">
        <v>609</v>
      </c>
      <c r="G313" t="s">
        <v>8</v>
      </c>
      <c r="H313" t="s">
        <v>611</v>
      </c>
    </row>
    <row r="314" spans="1:8">
      <c r="A314" t="s">
        <v>547</v>
      </c>
      <c r="B314" t="s">
        <v>583</v>
      </c>
      <c r="C314" t="str">
        <f t="shared" si="6"/>
        <v>JR737</v>
      </c>
      <c r="D314" t="str">
        <f t="shared" si="7"/>
        <v>R1</v>
      </c>
      <c r="E314" t="s">
        <v>607</v>
      </c>
      <c r="F314" t="s">
        <v>609</v>
      </c>
      <c r="G314" t="s">
        <v>32</v>
      </c>
      <c r="H314" t="s">
        <v>611</v>
      </c>
    </row>
    <row r="315" spans="1:8">
      <c r="A315" t="s">
        <v>548</v>
      </c>
      <c r="B315" t="s">
        <v>584</v>
      </c>
      <c r="C315" t="str">
        <f t="shared" si="6"/>
        <v>JR737</v>
      </c>
      <c r="D315" t="str">
        <f t="shared" si="7"/>
        <v>R2</v>
      </c>
      <c r="E315" t="s">
        <v>607</v>
      </c>
      <c r="F315" t="s">
        <v>609</v>
      </c>
      <c r="G315" t="s">
        <v>32</v>
      </c>
      <c r="H315" t="s">
        <v>611</v>
      </c>
    </row>
    <row r="316" spans="1:8">
      <c r="A316" t="s">
        <v>549</v>
      </c>
      <c r="B316" t="s">
        <v>585</v>
      </c>
      <c r="C316" t="str">
        <f t="shared" si="6"/>
        <v>JR776</v>
      </c>
      <c r="D316" t="str">
        <f t="shared" si="7"/>
        <v>R1</v>
      </c>
      <c r="E316" t="s">
        <v>607</v>
      </c>
      <c r="F316" t="s">
        <v>609</v>
      </c>
      <c r="G316" t="s">
        <v>32</v>
      </c>
      <c r="H316" t="s">
        <v>611</v>
      </c>
    </row>
    <row r="317" spans="1:8">
      <c r="A317" t="s">
        <v>550</v>
      </c>
      <c r="B317" t="s">
        <v>586</v>
      </c>
      <c r="C317" t="str">
        <f t="shared" si="6"/>
        <v>JR776</v>
      </c>
      <c r="D317" t="str">
        <f t="shared" si="7"/>
        <v>R2</v>
      </c>
      <c r="E317" t="s">
        <v>607</v>
      </c>
      <c r="F317" t="s">
        <v>609</v>
      </c>
      <c r="G317" t="s">
        <v>32</v>
      </c>
      <c r="H317" t="s">
        <v>611</v>
      </c>
    </row>
    <row r="318" spans="1:8">
      <c r="A318" t="s">
        <v>551</v>
      </c>
      <c r="B318" t="s">
        <v>587</v>
      </c>
      <c r="C318" t="str">
        <f t="shared" si="6"/>
        <v>JR777</v>
      </c>
      <c r="D318" t="str">
        <f t="shared" si="7"/>
        <v>R1</v>
      </c>
      <c r="E318" t="s">
        <v>607</v>
      </c>
      <c r="F318" t="s">
        <v>609</v>
      </c>
      <c r="G318" t="s">
        <v>32</v>
      </c>
      <c r="H318" t="s">
        <v>611</v>
      </c>
    </row>
    <row r="319" spans="1:8">
      <c r="A319" t="s">
        <v>552</v>
      </c>
      <c r="B319" t="s">
        <v>588</v>
      </c>
      <c r="C319" t="str">
        <f t="shared" si="6"/>
        <v>JR777</v>
      </c>
      <c r="D319" t="str">
        <f t="shared" si="7"/>
        <v>R2</v>
      </c>
      <c r="E319" t="s">
        <v>607</v>
      </c>
      <c r="F319" t="s">
        <v>609</v>
      </c>
      <c r="G319" t="s">
        <v>32</v>
      </c>
      <c r="H319" t="s">
        <v>611</v>
      </c>
    </row>
    <row r="320" spans="1:8">
      <c r="A320" t="s">
        <v>553</v>
      </c>
      <c r="B320" t="s">
        <v>589</v>
      </c>
      <c r="C320" t="str">
        <f t="shared" si="6"/>
        <v>JR778</v>
      </c>
      <c r="D320" t="str">
        <f t="shared" si="7"/>
        <v>R1</v>
      </c>
      <c r="E320" t="s">
        <v>607</v>
      </c>
      <c r="F320" t="s">
        <v>609</v>
      </c>
      <c r="G320" t="s">
        <v>32</v>
      </c>
      <c r="H320" t="s">
        <v>611</v>
      </c>
    </row>
    <row r="321" spans="1:8">
      <c r="A321" t="s">
        <v>554</v>
      </c>
      <c r="B321" t="s">
        <v>590</v>
      </c>
      <c r="C321" t="str">
        <f t="shared" si="6"/>
        <v>JR778</v>
      </c>
      <c r="D321" t="str">
        <f t="shared" si="7"/>
        <v>R2</v>
      </c>
      <c r="E321" t="s">
        <v>607</v>
      </c>
      <c r="F321" t="s">
        <v>609</v>
      </c>
      <c r="G321" t="s">
        <v>32</v>
      </c>
      <c r="H321" t="s">
        <v>611</v>
      </c>
    </row>
    <row r="322" spans="1:8">
      <c r="A322" t="s">
        <v>555</v>
      </c>
      <c r="B322" t="s">
        <v>591</v>
      </c>
      <c r="C322" t="str">
        <f t="shared" si="6"/>
        <v>JR779</v>
      </c>
      <c r="D322" t="str">
        <f t="shared" si="7"/>
        <v>R1</v>
      </c>
      <c r="E322" t="s">
        <v>607</v>
      </c>
      <c r="F322" t="s">
        <v>609</v>
      </c>
      <c r="G322" t="s">
        <v>32</v>
      </c>
      <c r="H322" t="s">
        <v>611</v>
      </c>
    </row>
    <row r="323" spans="1:8">
      <c r="A323" t="s">
        <v>556</v>
      </c>
      <c r="B323" t="s">
        <v>592</v>
      </c>
      <c r="C323" t="str">
        <f t="shared" si="6"/>
        <v>JR779</v>
      </c>
      <c r="D323" t="str">
        <f t="shared" si="7"/>
        <v>R2</v>
      </c>
      <c r="E323" t="s">
        <v>607</v>
      </c>
      <c r="F323" t="s">
        <v>609</v>
      </c>
      <c r="G323" t="s">
        <v>32</v>
      </c>
      <c r="H323" t="s">
        <v>611</v>
      </c>
    </row>
    <row r="324" spans="1:8">
      <c r="A324" t="s">
        <v>557</v>
      </c>
      <c r="B324" t="s">
        <v>593</v>
      </c>
      <c r="C324" t="str">
        <f t="shared" si="6"/>
        <v>JR780</v>
      </c>
      <c r="D324" t="str">
        <f t="shared" si="7"/>
        <v>R1</v>
      </c>
      <c r="E324" t="s">
        <v>607</v>
      </c>
      <c r="F324" t="s">
        <v>609</v>
      </c>
      <c r="G324" t="s">
        <v>32</v>
      </c>
      <c r="H324" t="s">
        <v>611</v>
      </c>
    </row>
    <row r="325" spans="1:8">
      <c r="A325" t="s">
        <v>558</v>
      </c>
      <c r="B325" t="s">
        <v>594</v>
      </c>
      <c r="C325" t="str">
        <f t="shared" si="6"/>
        <v>JR780</v>
      </c>
      <c r="D325" t="str">
        <f t="shared" si="7"/>
        <v>R2</v>
      </c>
      <c r="E325" t="s">
        <v>607</v>
      </c>
      <c r="F325" t="s">
        <v>609</v>
      </c>
      <c r="G325" t="s">
        <v>32</v>
      </c>
      <c r="H325" t="s">
        <v>611</v>
      </c>
    </row>
    <row r="326" spans="1:8">
      <c r="A326" t="s">
        <v>559</v>
      </c>
      <c r="B326" t="s">
        <v>595</v>
      </c>
      <c r="C326" t="str">
        <f t="shared" si="6"/>
        <v>JR781</v>
      </c>
      <c r="D326" t="str">
        <f t="shared" si="7"/>
        <v>R1</v>
      </c>
      <c r="E326" t="s">
        <v>608</v>
      </c>
      <c r="F326" t="s">
        <v>610</v>
      </c>
      <c r="G326" t="s">
        <v>8</v>
      </c>
      <c r="H326" t="s">
        <v>612</v>
      </c>
    </row>
    <row r="327" spans="1:8">
      <c r="A327" t="s">
        <v>560</v>
      </c>
      <c r="B327" t="s">
        <v>596</v>
      </c>
      <c r="C327" t="str">
        <f t="shared" si="6"/>
        <v>JR781</v>
      </c>
      <c r="D327" t="str">
        <f t="shared" si="7"/>
        <v>R2</v>
      </c>
      <c r="E327" t="s">
        <v>608</v>
      </c>
      <c r="F327" t="s">
        <v>610</v>
      </c>
      <c r="G327" t="s">
        <v>8</v>
      </c>
      <c r="H327" t="s">
        <v>612</v>
      </c>
    </row>
    <row r="328" spans="1:8">
      <c r="A328" t="s">
        <v>561</v>
      </c>
      <c r="B328" t="s">
        <v>597</v>
      </c>
      <c r="C328" t="str">
        <f t="shared" si="6"/>
        <v>JR782</v>
      </c>
      <c r="D328" t="str">
        <f t="shared" si="7"/>
        <v>R1</v>
      </c>
      <c r="E328" t="s">
        <v>608</v>
      </c>
      <c r="F328" t="s">
        <v>610</v>
      </c>
      <c r="G328" t="s">
        <v>8</v>
      </c>
      <c r="H328" t="s">
        <v>612</v>
      </c>
    </row>
    <row r="329" spans="1:8">
      <c r="A329" t="s">
        <v>562</v>
      </c>
      <c r="B329" t="s">
        <v>598</v>
      </c>
      <c r="C329" t="str">
        <f t="shared" si="6"/>
        <v>JR782</v>
      </c>
      <c r="D329" t="str">
        <f t="shared" si="7"/>
        <v>R2</v>
      </c>
      <c r="E329" t="s">
        <v>608</v>
      </c>
      <c r="F329" t="s">
        <v>610</v>
      </c>
      <c r="G329" t="s">
        <v>8</v>
      </c>
      <c r="H329" t="s">
        <v>612</v>
      </c>
    </row>
    <row r="330" spans="1:8">
      <c r="A330" t="s">
        <v>563</v>
      </c>
      <c r="B330" t="s">
        <v>599</v>
      </c>
      <c r="C330" t="str">
        <f t="shared" si="6"/>
        <v>JR783</v>
      </c>
      <c r="D330" t="str">
        <f t="shared" si="7"/>
        <v>R1</v>
      </c>
      <c r="E330" t="s">
        <v>608</v>
      </c>
      <c r="F330" t="s">
        <v>610</v>
      </c>
      <c r="G330" t="s">
        <v>8</v>
      </c>
      <c r="H330" t="s">
        <v>612</v>
      </c>
    </row>
    <row r="331" spans="1:8">
      <c r="A331" t="s">
        <v>564</v>
      </c>
      <c r="B331" t="s">
        <v>600</v>
      </c>
      <c r="C331" t="str">
        <f t="shared" si="6"/>
        <v>JR783</v>
      </c>
      <c r="D331" t="str">
        <f t="shared" si="7"/>
        <v>R2</v>
      </c>
      <c r="E331" t="s">
        <v>608</v>
      </c>
      <c r="F331" t="s">
        <v>610</v>
      </c>
      <c r="G331" t="s">
        <v>8</v>
      </c>
      <c r="H331" t="s">
        <v>612</v>
      </c>
    </row>
    <row r="332" spans="1:8">
      <c r="A332" t="s">
        <v>565</v>
      </c>
      <c r="B332" t="s">
        <v>601</v>
      </c>
      <c r="C332" t="str">
        <f t="shared" si="6"/>
        <v>JR784</v>
      </c>
      <c r="D332" t="str">
        <f t="shared" si="7"/>
        <v>R1</v>
      </c>
      <c r="E332" t="s">
        <v>608</v>
      </c>
      <c r="F332" t="s">
        <v>610</v>
      </c>
      <c r="G332" t="s">
        <v>8</v>
      </c>
      <c r="H332" t="s">
        <v>612</v>
      </c>
    </row>
    <row r="333" spans="1:8">
      <c r="A333" t="s">
        <v>566</v>
      </c>
      <c r="B333" t="s">
        <v>602</v>
      </c>
      <c r="C333" t="str">
        <f t="shared" si="6"/>
        <v>JR784</v>
      </c>
      <c r="D333" t="str">
        <f t="shared" si="7"/>
        <v>R2</v>
      </c>
      <c r="E333" t="s">
        <v>608</v>
      </c>
      <c r="F333" t="s">
        <v>610</v>
      </c>
      <c r="G333" t="s">
        <v>8</v>
      </c>
      <c r="H333" t="s">
        <v>612</v>
      </c>
    </row>
    <row r="334" spans="1:8">
      <c r="A334" t="s">
        <v>567</v>
      </c>
      <c r="B334" t="s">
        <v>603</v>
      </c>
      <c r="C334" t="str">
        <f t="shared" si="6"/>
        <v>JR785</v>
      </c>
      <c r="D334" t="str">
        <f t="shared" si="7"/>
        <v>R1</v>
      </c>
      <c r="E334" t="s">
        <v>608</v>
      </c>
      <c r="F334" t="s">
        <v>610</v>
      </c>
      <c r="G334" t="s">
        <v>8</v>
      </c>
      <c r="H334" t="s">
        <v>612</v>
      </c>
    </row>
    <row r="335" spans="1:8">
      <c r="A335" t="s">
        <v>568</v>
      </c>
      <c r="B335" t="s">
        <v>604</v>
      </c>
      <c r="C335" t="str">
        <f t="shared" si="6"/>
        <v>JR785</v>
      </c>
      <c r="D335" t="str">
        <f t="shared" si="7"/>
        <v>R2</v>
      </c>
      <c r="E335" t="s">
        <v>608</v>
      </c>
      <c r="F335" t="s">
        <v>610</v>
      </c>
      <c r="G335" t="s">
        <v>8</v>
      </c>
      <c r="H335" t="s">
        <v>612</v>
      </c>
    </row>
    <row r="336" spans="1:8">
      <c r="A336" t="s">
        <v>569</v>
      </c>
      <c r="B336" t="s">
        <v>605</v>
      </c>
      <c r="C336" t="str">
        <f t="shared" si="6"/>
        <v>JR786</v>
      </c>
      <c r="D336" t="str">
        <f t="shared" si="7"/>
        <v>R1</v>
      </c>
      <c r="E336" t="s">
        <v>608</v>
      </c>
      <c r="F336" t="s">
        <v>610</v>
      </c>
      <c r="G336" t="s">
        <v>8</v>
      </c>
      <c r="H336" t="s">
        <v>612</v>
      </c>
    </row>
    <row r="337" spans="1:8">
      <c r="A337" t="s">
        <v>570</v>
      </c>
      <c r="B337" t="s">
        <v>606</v>
      </c>
      <c r="C337" t="str">
        <f t="shared" si="6"/>
        <v>JR786</v>
      </c>
      <c r="D337" t="str">
        <f t="shared" si="7"/>
        <v>R2</v>
      </c>
      <c r="E337" t="s">
        <v>608</v>
      </c>
      <c r="F337" t="s">
        <v>610</v>
      </c>
      <c r="G337" t="s">
        <v>8</v>
      </c>
      <c r="H337" t="s">
        <v>612</v>
      </c>
    </row>
    <row r="338" spans="1:8">
      <c r="A338" t="s">
        <v>571</v>
      </c>
      <c r="B338" t="s">
        <v>595</v>
      </c>
      <c r="C338" t="str">
        <f t="shared" si="6"/>
        <v>JR781</v>
      </c>
      <c r="D338" t="str">
        <f t="shared" si="7"/>
        <v>R1</v>
      </c>
      <c r="E338" t="s">
        <v>608</v>
      </c>
      <c r="F338" t="s">
        <v>610</v>
      </c>
      <c r="G338" t="s">
        <v>32</v>
      </c>
      <c r="H338" t="s">
        <v>612</v>
      </c>
    </row>
    <row r="339" spans="1:8">
      <c r="A339" t="s">
        <v>572</v>
      </c>
      <c r="B339" t="s">
        <v>596</v>
      </c>
      <c r="C339" t="str">
        <f t="shared" si="6"/>
        <v>JR781</v>
      </c>
      <c r="D339" t="str">
        <f t="shared" si="7"/>
        <v>R2</v>
      </c>
      <c r="E339" t="s">
        <v>608</v>
      </c>
      <c r="F339" t="s">
        <v>610</v>
      </c>
      <c r="G339" t="s">
        <v>32</v>
      </c>
      <c r="H339" t="s">
        <v>612</v>
      </c>
    </row>
    <row r="340" spans="1:8">
      <c r="A340" t="s">
        <v>573</v>
      </c>
      <c r="B340" t="s">
        <v>597</v>
      </c>
      <c r="C340" t="str">
        <f t="shared" si="6"/>
        <v>JR782</v>
      </c>
      <c r="D340" t="str">
        <f t="shared" si="7"/>
        <v>R1</v>
      </c>
      <c r="E340" t="s">
        <v>608</v>
      </c>
      <c r="F340" t="s">
        <v>610</v>
      </c>
      <c r="G340" t="s">
        <v>32</v>
      </c>
      <c r="H340" t="s">
        <v>612</v>
      </c>
    </row>
    <row r="341" spans="1:8">
      <c r="A341" t="s">
        <v>574</v>
      </c>
      <c r="B341" t="s">
        <v>598</v>
      </c>
      <c r="C341" t="str">
        <f t="shared" si="6"/>
        <v>JR782</v>
      </c>
      <c r="D341" t="str">
        <f t="shared" si="7"/>
        <v>R2</v>
      </c>
      <c r="E341" t="s">
        <v>608</v>
      </c>
      <c r="F341" t="s">
        <v>610</v>
      </c>
      <c r="G341" t="s">
        <v>32</v>
      </c>
      <c r="H341" t="s">
        <v>612</v>
      </c>
    </row>
    <row r="342" spans="1:8">
      <c r="A342" t="s">
        <v>575</v>
      </c>
      <c r="B342" t="s">
        <v>599</v>
      </c>
      <c r="C342" t="str">
        <f t="shared" si="6"/>
        <v>JR783</v>
      </c>
      <c r="D342" t="str">
        <f t="shared" si="7"/>
        <v>R1</v>
      </c>
      <c r="E342" t="s">
        <v>608</v>
      </c>
      <c r="F342" t="s">
        <v>610</v>
      </c>
      <c r="G342" t="s">
        <v>32</v>
      </c>
      <c r="H342" t="s">
        <v>612</v>
      </c>
    </row>
    <row r="343" spans="1:8">
      <c r="A343" t="s">
        <v>576</v>
      </c>
      <c r="B343" t="s">
        <v>600</v>
      </c>
      <c r="C343" t="str">
        <f t="shared" si="6"/>
        <v>JR783</v>
      </c>
      <c r="D343" t="str">
        <f t="shared" si="7"/>
        <v>R2</v>
      </c>
      <c r="E343" t="s">
        <v>608</v>
      </c>
      <c r="F343" t="s">
        <v>610</v>
      </c>
      <c r="G343" t="s">
        <v>32</v>
      </c>
      <c r="H343" t="s">
        <v>612</v>
      </c>
    </row>
    <row r="344" spans="1:8">
      <c r="A344" t="s">
        <v>577</v>
      </c>
      <c r="B344" t="s">
        <v>601</v>
      </c>
      <c r="C344" t="str">
        <f t="shared" si="6"/>
        <v>JR784</v>
      </c>
      <c r="D344" t="str">
        <f t="shared" si="7"/>
        <v>R1</v>
      </c>
      <c r="E344" t="s">
        <v>608</v>
      </c>
      <c r="F344" t="s">
        <v>610</v>
      </c>
      <c r="G344" t="s">
        <v>32</v>
      </c>
      <c r="H344" t="s">
        <v>612</v>
      </c>
    </row>
    <row r="345" spans="1:8">
      <c r="A345" t="s">
        <v>578</v>
      </c>
      <c r="B345" t="s">
        <v>602</v>
      </c>
      <c r="C345" t="str">
        <f t="shared" si="6"/>
        <v>JR784</v>
      </c>
      <c r="D345" t="str">
        <f t="shared" si="7"/>
        <v>R2</v>
      </c>
      <c r="E345" t="s">
        <v>608</v>
      </c>
      <c r="F345" t="s">
        <v>610</v>
      </c>
      <c r="G345" t="s">
        <v>32</v>
      </c>
      <c r="H345" t="s">
        <v>612</v>
      </c>
    </row>
    <row r="346" spans="1:8">
      <c r="A346" t="s">
        <v>579</v>
      </c>
      <c r="B346" t="s">
        <v>603</v>
      </c>
      <c r="C346" t="str">
        <f t="shared" si="6"/>
        <v>JR785</v>
      </c>
      <c r="D346" t="str">
        <f t="shared" si="7"/>
        <v>R1</v>
      </c>
      <c r="E346" t="s">
        <v>608</v>
      </c>
      <c r="F346" t="s">
        <v>610</v>
      </c>
      <c r="G346" t="s">
        <v>32</v>
      </c>
      <c r="H346" t="s">
        <v>612</v>
      </c>
    </row>
    <row r="347" spans="1:8">
      <c r="A347" t="s">
        <v>580</v>
      </c>
      <c r="B347" t="s">
        <v>604</v>
      </c>
      <c r="C347" t="str">
        <f t="shared" si="6"/>
        <v>JR785</v>
      </c>
      <c r="D347" t="str">
        <f t="shared" si="7"/>
        <v>R2</v>
      </c>
      <c r="E347" t="s">
        <v>608</v>
      </c>
      <c r="F347" t="s">
        <v>610</v>
      </c>
      <c r="G347" t="s">
        <v>32</v>
      </c>
      <c r="H347" t="s">
        <v>612</v>
      </c>
    </row>
    <row r="348" spans="1:8">
      <c r="A348" t="s">
        <v>581</v>
      </c>
      <c r="B348" t="s">
        <v>605</v>
      </c>
      <c r="C348" t="str">
        <f t="shared" si="6"/>
        <v>JR786</v>
      </c>
      <c r="D348" t="str">
        <f t="shared" si="7"/>
        <v>R1</v>
      </c>
      <c r="E348" t="s">
        <v>608</v>
      </c>
      <c r="F348" t="s">
        <v>610</v>
      </c>
      <c r="G348" t="s">
        <v>32</v>
      </c>
      <c r="H348" t="s">
        <v>612</v>
      </c>
    </row>
    <row r="349" spans="1:8">
      <c r="A349" t="s">
        <v>582</v>
      </c>
      <c r="B349" t="s">
        <v>606</v>
      </c>
      <c r="C349" t="str">
        <f t="shared" si="6"/>
        <v>JR786</v>
      </c>
      <c r="D349" t="str">
        <f t="shared" si="7"/>
        <v>R2</v>
      </c>
      <c r="E349" t="s">
        <v>608</v>
      </c>
      <c r="F349" t="s">
        <v>610</v>
      </c>
      <c r="G349" t="s">
        <v>32</v>
      </c>
      <c r="H349" t="s">
        <v>612</v>
      </c>
    </row>
    <row r="350" spans="1:8">
      <c r="A350" t="s">
        <v>690</v>
      </c>
      <c r="B350" t="s">
        <v>714</v>
      </c>
      <c r="C350" t="str">
        <f t="shared" ref="C350:C373" si="8">LEFT(RIGHT(B350,LEN(B350)-7),5)</f>
        <v>JR787</v>
      </c>
      <c r="D350" t="str">
        <f t="shared" ref="D350:D373" si="9">LEFT(RIGHT(B350,11),2)</f>
        <v>R1</v>
      </c>
      <c r="E350" t="s">
        <v>726</v>
      </c>
      <c r="F350" t="s">
        <v>728</v>
      </c>
      <c r="G350" t="s">
        <v>8</v>
      </c>
      <c r="H350" t="s">
        <v>730</v>
      </c>
    </row>
    <row r="351" spans="1:8">
      <c r="A351" t="s">
        <v>691</v>
      </c>
      <c r="B351" t="s">
        <v>715</v>
      </c>
      <c r="C351" t="str">
        <f t="shared" si="8"/>
        <v>JR787</v>
      </c>
      <c r="D351" t="str">
        <f t="shared" si="9"/>
        <v>R2</v>
      </c>
      <c r="E351" t="s">
        <v>726</v>
      </c>
      <c r="F351" t="s">
        <v>728</v>
      </c>
      <c r="G351" t="s">
        <v>8</v>
      </c>
      <c r="H351" t="s">
        <v>730</v>
      </c>
    </row>
    <row r="352" spans="1:8">
      <c r="A352" t="s">
        <v>692</v>
      </c>
      <c r="B352" t="s">
        <v>716</v>
      </c>
      <c r="C352" t="str">
        <f t="shared" si="8"/>
        <v>JR788</v>
      </c>
      <c r="D352" t="str">
        <f t="shared" si="9"/>
        <v>R1</v>
      </c>
      <c r="E352" t="s">
        <v>726</v>
      </c>
      <c r="F352" t="s">
        <v>728</v>
      </c>
      <c r="G352" t="s">
        <v>8</v>
      </c>
      <c r="H352" t="s">
        <v>730</v>
      </c>
    </row>
    <row r="353" spans="1:8">
      <c r="A353" t="s">
        <v>693</v>
      </c>
      <c r="B353" t="s">
        <v>717</v>
      </c>
      <c r="C353" t="str">
        <f t="shared" si="8"/>
        <v>JR788</v>
      </c>
      <c r="D353" t="str">
        <f t="shared" si="9"/>
        <v>R2</v>
      </c>
      <c r="E353" t="s">
        <v>726</v>
      </c>
      <c r="F353" t="s">
        <v>728</v>
      </c>
      <c r="G353" t="s">
        <v>8</v>
      </c>
      <c r="H353" t="s">
        <v>730</v>
      </c>
    </row>
    <row r="354" spans="1:8">
      <c r="A354" t="s">
        <v>694</v>
      </c>
      <c r="B354" t="s">
        <v>718</v>
      </c>
      <c r="C354" t="str">
        <f t="shared" si="8"/>
        <v>JR789</v>
      </c>
      <c r="D354" t="str">
        <f t="shared" si="9"/>
        <v>R1</v>
      </c>
      <c r="E354" t="s">
        <v>726</v>
      </c>
      <c r="F354" t="s">
        <v>728</v>
      </c>
      <c r="G354" t="s">
        <v>8</v>
      </c>
      <c r="H354" t="s">
        <v>730</v>
      </c>
    </row>
    <row r="355" spans="1:8">
      <c r="A355" t="s">
        <v>695</v>
      </c>
      <c r="B355" t="s">
        <v>719</v>
      </c>
      <c r="C355" t="str">
        <f t="shared" si="8"/>
        <v>JR789</v>
      </c>
      <c r="D355" t="str">
        <f t="shared" si="9"/>
        <v>R2</v>
      </c>
      <c r="E355" t="s">
        <v>726</v>
      </c>
      <c r="F355" t="s">
        <v>728</v>
      </c>
      <c r="G355" t="s">
        <v>8</v>
      </c>
      <c r="H355" t="s">
        <v>730</v>
      </c>
    </row>
    <row r="356" spans="1:8">
      <c r="A356" t="s">
        <v>696</v>
      </c>
      <c r="B356" t="s">
        <v>720</v>
      </c>
      <c r="C356" t="str">
        <f t="shared" si="8"/>
        <v>JR790</v>
      </c>
      <c r="D356" t="str">
        <f t="shared" si="9"/>
        <v>R1</v>
      </c>
      <c r="E356" t="s">
        <v>726</v>
      </c>
      <c r="F356" t="s">
        <v>728</v>
      </c>
      <c r="G356" t="s">
        <v>8</v>
      </c>
      <c r="H356" t="s">
        <v>730</v>
      </c>
    </row>
    <row r="357" spans="1:8">
      <c r="A357" t="s">
        <v>697</v>
      </c>
      <c r="B357" t="s">
        <v>721</v>
      </c>
      <c r="C357" t="str">
        <f t="shared" si="8"/>
        <v>JR790</v>
      </c>
      <c r="D357" t="str">
        <f t="shared" si="9"/>
        <v>R2</v>
      </c>
      <c r="E357" t="s">
        <v>726</v>
      </c>
      <c r="F357" t="s">
        <v>728</v>
      </c>
      <c r="G357" t="s">
        <v>8</v>
      </c>
      <c r="H357" t="s">
        <v>730</v>
      </c>
    </row>
    <row r="358" spans="1:8">
      <c r="A358" t="s">
        <v>698</v>
      </c>
      <c r="B358" t="s">
        <v>722</v>
      </c>
      <c r="C358" t="str">
        <f t="shared" si="8"/>
        <v>JR791</v>
      </c>
      <c r="D358" t="str">
        <f t="shared" si="9"/>
        <v>R1</v>
      </c>
      <c r="E358" t="s">
        <v>726</v>
      </c>
      <c r="F358" t="s">
        <v>728</v>
      </c>
      <c r="G358" t="s">
        <v>8</v>
      </c>
      <c r="H358" t="s">
        <v>730</v>
      </c>
    </row>
    <row r="359" spans="1:8">
      <c r="A359" t="s">
        <v>699</v>
      </c>
      <c r="B359" t="s">
        <v>723</v>
      </c>
      <c r="C359" t="str">
        <f t="shared" si="8"/>
        <v>JR791</v>
      </c>
      <c r="D359" t="str">
        <f t="shared" si="9"/>
        <v>R2</v>
      </c>
      <c r="E359" t="s">
        <v>726</v>
      </c>
      <c r="F359" t="s">
        <v>728</v>
      </c>
      <c r="G359" t="s">
        <v>8</v>
      </c>
      <c r="H359" t="s">
        <v>730</v>
      </c>
    </row>
    <row r="360" spans="1:8">
      <c r="A360" t="s">
        <v>700</v>
      </c>
      <c r="B360" t="s">
        <v>724</v>
      </c>
      <c r="C360" t="str">
        <f t="shared" si="8"/>
        <v>JR792</v>
      </c>
      <c r="D360" t="str">
        <f t="shared" si="9"/>
        <v>R1</v>
      </c>
      <c r="E360" t="s">
        <v>726</v>
      </c>
      <c r="F360" t="s">
        <v>728</v>
      </c>
      <c r="G360" t="s">
        <v>8</v>
      </c>
      <c r="H360" t="s">
        <v>730</v>
      </c>
    </row>
    <row r="361" spans="1:8">
      <c r="A361" t="s">
        <v>701</v>
      </c>
      <c r="B361" t="s">
        <v>725</v>
      </c>
      <c r="C361" t="str">
        <f t="shared" si="8"/>
        <v>JR792</v>
      </c>
      <c r="D361" t="str">
        <f t="shared" si="9"/>
        <v>R2</v>
      </c>
      <c r="E361" t="s">
        <v>726</v>
      </c>
      <c r="F361" t="s">
        <v>728</v>
      </c>
      <c r="G361" t="s">
        <v>8</v>
      </c>
      <c r="H361" t="s">
        <v>730</v>
      </c>
    </row>
    <row r="362" spans="1:8">
      <c r="A362" t="s">
        <v>702</v>
      </c>
      <c r="B362" t="s">
        <v>714</v>
      </c>
      <c r="C362" t="str">
        <f t="shared" si="8"/>
        <v>JR787</v>
      </c>
      <c r="D362" t="str">
        <f t="shared" si="9"/>
        <v>R1</v>
      </c>
      <c r="E362" t="s">
        <v>726</v>
      </c>
      <c r="F362" t="s">
        <v>728</v>
      </c>
      <c r="G362" t="s">
        <v>32</v>
      </c>
      <c r="H362" t="s">
        <v>730</v>
      </c>
    </row>
    <row r="363" spans="1:8">
      <c r="A363" t="s">
        <v>703</v>
      </c>
      <c r="B363" t="s">
        <v>715</v>
      </c>
      <c r="C363" t="str">
        <f t="shared" si="8"/>
        <v>JR787</v>
      </c>
      <c r="D363" t="str">
        <f t="shared" si="9"/>
        <v>R2</v>
      </c>
      <c r="E363" t="s">
        <v>726</v>
      </c>
      <c r="F363" t="s">
        <v>728</v>
      </c>
      <c r="G363" t="s">
        <v>32</v>
      </c>
      <c r="H363" t="s">
        <v>730</v>
      </c>
    </row>
    <row r="364" spans="1:8">
      <c r="A364" t="s">
        <v>704</v>
      </c>
      <c r="B364" t="s">
        <v>716</v>
      </c>
      <c r="C364" t="str">
        <f t="shared" si="8"/>
        <v>JR788</v>
      </c>
      <c r="D364" t="str">
        <f t="shared" si="9"/>
        <v>R1</v>
      </c>
      <c r="E364" t="s">
        <v>726</v>
      </c>
      <c r="F364" t="s">
        <v>728</v>
      </c>
      <c r="G364" t="s">
        <v>32</v>
      </c>
      <c r="H364" t="s">
        <v>730</v>
      </c>
    </row>
    <row r="365" spans="1:8">
      <c r="A365" t="s">
        <v>705</v>
      </c>
      <c r="B365" t="s">
        <v>717</v>
      </c>
      <c r="C365" t="str">
        <f t="shared" si="8"/>
        <v>JR788</v>
      </c>
      <c r="D365" t="str">
        <f t="shared" si="9"/>
        <v>R2</v>
      </c>
      <c r="E365" t="s">
        <v>726</v>
      </c>
      <c r="F365" t="s">
        <v>728</v>
      </c>
      <c r="G365" t="s">
        <v>32</v>
      </c>
      <c r="H365" t="s">
        <v>730</v>
      </c>
    </row>
    <row r="366" spans="1:8">
      <c r="A366" t="s">
        <v>706</v>
      </c>
      <c r="B366" t="s">
        <v>718</v>
      </c>
      <c r="C366" t="str">
        <f t="shared" si="8"/>
        <v>JR789</v>
      </c>
      <c r="D366" t="str">
        <f t="shared" si="9"/>
        <v>R1</v>
      </c>
      <c r="E366" t="s">
        <v>726</v>
      </c>
      <c r="F366" t="s">
        <v>728</v>
      </c>
      <c r="G366" t="s">
        <v>32</v>
      </c>
      <c r="H366" t="s">
        <v>730</v>
      </c>
    </row>
    <row r="367" spans="1:8">
      <c r="A367" t="s">
        <v>707</v>
      </c>
      <c r="B367" t="s">
        <v>719</v>
      </c>
      <c r="C367" t="str">
        <f t="shared" si="8"/>
        <v>JR789</v>
      </c>
      <c r="D367" t="str">
        <f t="shared" si="9"/>
        <v>R2</v>
      </c>
      <c r="E367" t="s">
        <v>726</v>
      </c>
      <c r="F367" t="s">
        <v>728</v>
      </c>
      <c r="G367" t="s">
        <v>32</v>
      </c>
      <c r="H367" t="s">
        <v>730</v>
      </c>
    </row>
    <row r="368" spans="1:8">
      <c r="A368" t="s">
        <v>708</v>
      </c>
      <c r="B368" t="s">
        <v>720</v>
      </c>
      <c r="C368" t="str">
        <f t="shared" si="8"/>
        <v>JR790</v>
      </c>
      <c r="D368" t="str">
        <f t="shared" si="9"/>
        <v>R1</v>
      </c>
      <c r="E368" t="s">
        <v>726</v>
      </c>
      <c r="F368" t="s">
        <v>728</v>
      </c>
      <c r="G368" t="s">
        <v>32</v>
      </c>
      <c r="H368" t="s">
        <v>730</v>
      </c>
    </row>
    <row r="369" spans="1:8">
      <c r="A369" t="s">
        <v>709</v>
      </c>
      <c r="B369" t="s">
        <v>721</v>
      </c>
      <c r="C369" t="str">
        <f t="shared" si="8"/>
        <v>JR790</v>
      </c>
      <c r="D369" t="str">
        <f t="shared" si="9"/>
        <v>R2</v>
      </c>
      <c r="E369" t="s">
        <v>726</v>
      </c>
      <c r="F369" t="s">
        <v>728</v>
      </c>
      <c r="G369" t="s">
        <v>32</v>
      </c>
      <c r="H369" t="s">
        <v>730</v>
      </c>
    </row>
    <row r="370" spans="1:8">
      <c r="A370" t="s">
        <v>710</v>
      </c>
      <c r="B370" t="s">
        <v>722</v>
      </c>
      <c r="C370" t="str">
        <f t="shared" si="8"/>
        <v>JR791</v>
      </c>
      <c r="D370" t="str">
        <f t="shared" si="9"/>
        <v>R1</v>
      </c>
      <c r="E370" t="s">
        <v>726</v>
      </c>
      <c r="F370" t="s">
        <v>728</v>
      </c>
      <c r="G370" t="s">
        <v>32</v>
      </c>
      <c r="H370" t="s">
        <v>730</v>
      </c>
    </row>
    <row r="371" spans="1:8">
      <c r="A371" t="s">
        <v>711</v>
      </c>
      <c r="B371" t="s">
        <v>723</v>
      </c>
      <c r="C371" t="str">
        <f t="shared" si="8"/>
        <v>JR791</v>
      </c>
      <c r="D371" t="str">
        <f t="shared" si="9"/>
        <v>R2</v>
      </c>
      <c r="E371" t="s">
        <v>726</v>
      </c>
      <c r="F371" t="s">
        <v>728</v>
      </c>
      <c r="G371" t="s">
        <v>32</v>
      </c>
      <c r="H371" t="s">
        <v>730</v>
      </c>
    </row>
    <row r="372" spans="1:8">
      <c r="A372" t="s">
        <v>712</v>
      </c>
      <c r="B372" t="s">
        <v>724</v>
      </c>
      <c r="C372" t="str">
        <f t="shared" si="8"/>
        <v>JR792</v>
      </c>
      <c r="D372" t="str">
        <f t="shared" si="9"/>
        <v>R1</v>
      </c>
      <c r="E372" t="s">
        <v>726</v>
      </c>
      <c r="F372" t="s">
        <v>728</v>
      </c>
      <c r="G372" t="s">
        <v>32</v>
      </c>
      <c r="H372" t="s">
        <v>730</v>
      </c>
    </row>
    <row r="373" spans="1:8">
      <c r="A373" t="s">
        <v>713</v>
      </c>
      <c r="B373" t="s">
        <v>725</v>
      </c>
      <c r="C373" t="str">
        <f t="shared" si="8"/>
        <v>JR792</v>
      </c>
      <c r="D373" t="str">
        <f t="shared" si="9"/>
        <v>R2</v>
      </c>
      <c r="E373" t="s">
        <v>726</v>
      </c>
      <c r="F373" t="s">
        <v>728</v>
      </c>
      <c r="G373" t="s">
        <v>32</v>
      </c>
      <c r="H373" t="s">
        <v>730</v>
      </c>
    </row>
    <row r="374" spans="1:8">
      <c r="A374" t="s">
        <v>731</v>
      </c>
      <c r="B374" t="s">
        <v>755</v>
      </c>
      <c r="C374" t="str">
        <f t="shared" ref="C374:C397" si="10">LEFT(RIGHT(B374,LEN(B374)-7),5)</f>
        <v>JR796</v>
      </c>
      <c r="D374" t="str">
        <f t="shared" ref="D374:D397" si="11">LEFT(RIGHT(B374,11),2)</f>
        <v>R1</v>
      </c>
      <c r="E374" t="s">
        <v>727</v>
      </c>
      <c r="F374" t="s">
        <v>729</v>
      </c>
      <c r="G374" t="s">
        <v>8</v>
      </c>
      <c r="H374" t="s">
        <v>767</v>
      </c>
    </row>
    <row r="375" spans="1:8">
      <c r="A375" t="s">
        <v>732</v>
      </c>
      <c r="B375" t="s">
        <v>756</v>
      </c>
      <c r="C375" t="str">
        <f t="shared" si="10"/>
        <v>JR796</v>
      </c>
      <c r="D375" t="str">
        <f t="shared" si="11"/>
        <v>R2</v>
      </c>
      <c r="E375" t="s">
        <v>727</v>
      </c>
      <c r="F375" t="s">
        <v>729</v>
      </c>
      <c r="G375" t="s">
        <v>8</v>
      </c>
      <c r="H375" t="s">
        <v>767</v>
      </c>
    </row>
    <row r="376" spans="1:8">
      <c r="A376" t="s">
        <v>733</v>
      </c>
      <c r="B376" t="s">
        <v>757</v>
      </c>
      <c r="C376" t="str">
        <f t="shared" si="10"/>
        <v>JR797</v>
      </c>
      <c r="D376" t="str">
        <f t="shared" si="11"/>
        <v>R1</v>
      </c>
      <c r="E376" t="s">
        <v>727</v>
      </c>
      <c r="F376" t="s">
        <v>729</v>
      </c>
      <c r="G376" t="s">
        <v>8</v>
      </c>
      <c r="H376" t="s">
        <v>767</v>
      </c>
    </row>
    <row r="377" spans="1:8">
      <c r="A377" t="s">
        <v>734</v>
      </c>
      <c r="B377" t="s">
        <v>758</v>
      </c>
      <c r="C377" t="str">
        <f t="shared" si="10"/>
        <v>JR797</v>
      </c>
      <c r="D377" t="str">
        <f t="shared" si="11"/>
        <v>R2</v>
      </c>
      <c r="E377" t="s">
        <v>727</v>
      </c>
      <c r="F377" t="s">
        <v>729</v>
      </c>
      <c r="G377" t="s">
        <v>8</v>
      </c>
      <c r="H377" t="s">
        <v>767</v>
      </c>
    </row>
    <row r="378" spans="1:8">
      <c r="A378" t="s">
        <v>735</v>
      </c>
      <c r="B378" t="s">
        <v>759</v>
      </c>
      <c r="C378" t="str">
        <f t="shared" si="10"/>
        <v>JR798</v>
      </c>
      <c r="D378" t="str">
        <f t="shared" si="11"/>
        <v>R1</v>
      </c>
      <c r="E378" t="s">
        <v>727</v>
      </c>
      <c r="F378" t="s">
        <v>729</v>
      </c>
      <c r="G378" t="s">
        <v>8</v>
      </c>
      <c r="H378" t="s">
        <v>767</v>
      </c>
    </row>
    <row r="379" spans="1:8">
      <c r="A379" t="s">
        <v>736</v>
      </c>
      <c r="B379" t="s">
        <v>760</v>
      </c>
      <c r="C379" t="str">
        <f t="shared" si="10"/>
        <v>JR798</v>
      </c>
      <c r="D379" t="str">
        <f t="shared" si="11"/>
        <v>R2</v>
      </c>
      <c r="E379" t="s">
        <v>727</v>
      </c>
      <c r="F379" t="s">
        <v>729</v>
      </c>
      <c r="G379" t="s">
        <v>8</v>
      </c>
      <c r="H379" t="s">
        <v>767</v>
      </c>
    </row>
    <row r="380" spans="1:8">
      <c r="A380" t="s">
        <v>737</v>
      </c>
      <c r="B380" t="s">
        <v>761</v>
      </c>
      <c r="C380" t="str">
        <f t="shared" si="10"/>
        <v>JR799</v>
      </c>
      <c r="D380" t="str">
        <f t="shared" si="11"/>
        <v>R1</v>
      </c>
      <c r="E380" t="s">
        <v>727</v>
      </c>
      <c r="F380" t="s">
        <v>729</v>
      </c>
      <c r="G380" t="s">
        <v>8</v>
      </c>
      <c r="H380" t="s">
        <v>767</v>
      </c>
    </row>
    <row r="381" spans="1:8">
      <c r="A381" t="s">
        <v>738</v>
      </c>
      <c r="B381" t="s">
        <v>762</v>
      </c>
      <c r="C381" t="str">
        <f t="shared" si="10"/>
        <v>JR799</v>
      </c>
      <c r="D381" t="str">
        <f t="shared" si="11"/>
        <v>R2</v>
      </c>
      <c r="E381" t="s">
        <v>727</v>
      </c>
      <c r="F381" t="s">
        <v>729</v>
      </c>
      <c r="G381" t="s">
        <v>8</v>
      </c>
      <c r="H381" t="s">
        <v>767</v>
      </c>
    </row>
    <row r="382" spans="1:8">
      <c r="A382" t="s">
        <v>739</v>
      </c>
      <c r="B382" t="s">
        <v>763</v>
      </c>
      <c r="C382" t="str">
        <f t="shared" si="10"/>
        <v>JR800</v>
      </c>
      <c r="D382" t="str">
        <f t="shared" si="11"/>
        <v>R1</v>
      </c>
      <c r="E382" t="s">
        <v>727</v>
      </c>
      <c r="F382" t="s">
        <v>729</v>
      </c>
      <c r="G382" t="s">
        <v>8</v>
      </c>
      <c r="H382" t="s">
        <v>767</v>
      </c>
    </row>
    <row r="383" spans="1:8">
      <c r="A383" t="s">
        <v>740</v>
      </c>
      <c r="B383" t="s">
        <v>764</v>
      </c>
      <c r="C383" t="str">
        <f t="shared" si="10"/>
        <v>JR800</v>
      </c>
      <c r="D383" t="str">
        <f t="shared" si="11"/>
        <v>R2</v>
      </c>
      <c r="E383" t="s">
        <v>727</v>
      </c>
      <c r="F383" t="s">
        <v>729</v>
      </c>
      <c r="G383" t="s">
        <v>8</v>
      </c>
      <c r="H383" t="s">
        <v>767</v>
      </c>
    </row>
    <row r="384" spans="1:8">
      <c r="A384" t="s">
        <v>741</v>
      </c>
      <c r="B384" t="s">
        <v>765</v>
      </c>
      <c r="C384" t="str">
        <f t="shared" si="10"/>
        <v>JR801</v>
      </c>
      <c r="D384" t="str">
        <f t="shared" si="11"/>
        <v>R1</v>
      </c>
      <c r="E384" t="s">
        <v>727</v>
      </c>
      <c r="F384" t="s">
        <v>729</v>
      </c>
      <c r="G384" t="s">
        <v>8</v>
      </c>
      <c r="H384" t="s">
        <v>767</v>
      </c>
    </row>
    <row r="385" spans="1:8">
      <c r="A385" t="s">
        <v>742</v>
      </c>
      <c r="B385" t="s">
        <v>766</v>
      </c>
      <c r="C385" t="str">
        <f t="shared" si="10"/>
        <v>JR801</v>
      </c>
      <c r="D385" t="str">
        <f t="shared" si="11"/>
        <v>R2</v>
      </c>
      <c r="E385" t="s">
        <v>727</v>
      </c>
      <c r="F385" t="s">
        <v>729</v>
      </c>
      <c r="G385" t="s">
        <v>8</v>
      </c>
      <c r="H385" t="s">
        <v>767</v>
      </c>
    </row>
    <row r="386" spans="1:8">
      <c r="A386" t="s">
        <v>743</v>
      </c>
      <c r="B386" t="s">
        <v>755</v>
      </c>
      <c r="C386" t="str">
        <f t="shared" si="10"/>
        <v>JR796</v>
      </c>
      <c r="D386" t="str">
        <f t="shared" si="11"/>
        <v>R1</v>
      </c>
      <c r="E386" t="s">
        <v>727</v>
      </c>
      <c r="F386" t="s">
        <v>729</v>
      </c>
      <c r="G386" t="s">
        <v>32</v>
      </c>
      <c r="H386" t="s">
        <v>767</v>
      </c>
    </row>
    <row r="387" spans="1:8">
      <c r="A387" t="s">
        <v>744</v>
      </c>
      <c r="B387" t="s">
        <v>756</v>
      </c>
      <c r="C387" t="str">
        <f t="shared" si="10"/>
        <v>JR796</v>
      </c>
      <c r="D387" t="str">
        <f t="shared" si="11"/>
        <v>R2</v>
      </c>
      <c r="E387" t="s">
        <v>727</v>
      </c>
      <c r="F387" t="s">
        <v>729</v>
      </c>
      <c r="G387" t="s">
        <v>32</v>
      </c>
      <c r="H387" t="s">
        <v>767</v>
      </c>
    </row>
    <row r="388" spans="1:8">
      <c r="A388" t="s">
        <v>745</v>
      </c>
      <c r="B388" t="s">
        <v>757</v>
      </c>
      <c r="C388" t="str">
        <f t="shared" si="10"/>
        <v>JR797</v>
      </c>
      <c r="D388" t="str">
        <f t="shared" si="11"/>
        <v>R1</v>
      </c>
      <c r="E388" t="s">
        <v>727</v>
      </c>
      <c r="F388" t="s">
        <v>729</v>
      </c>
      <c r="G388" t="s">
        <v>32</v>
      </c>
      <c r="H388" t="s">
        <v>767</v>
      </c>
    </row>
    <row r="389" spans="1:8">
      <c r="A389" t="s">
        <v>746</v>
      </c>
      <c r="B389" t="s">
        <v>758</v>
      </c>
      <c r="C389" t="str">
        <f t="shared" si="10"/>
        <v>JR797</v>
      </c>
      <c r="D389" t="str">
        <f t="shared" si="11"/>
        <v>R2</v>
      </c>
      <c r="E389" t="s">
        <v>727</v>
      </c>
      <c r="F389" t="s">
        <v>729</v>
      </c>
      <c r="G389" t="s">
        <v>32</v>
      </c>
      <c r="H389" t="s">
        <v>767</v>
      </c>
    </row>
    <row r="390" spans="1:8">
      <c r="A390" t="s">
        <v>747</v>
      </c>
      <c r="B390" t="s">
        <v>759</v>
      </c>
      <c r="C390" t="str">
        <f t="shared" si="10"/>
        <v>JR798</v>
      </c>
      <c r="D390" t="str">
        <f t="shared" si="11"/>
        <v>R1</v>
      </c>
      <c r="E390" t="s">
        <v>727</v>
      </c>
      <c r="F390" t="s">
        <v>729</v>
      </c>
      <c r="G390" t="s">
        <v>32</v>
      </c>
      <c r="H390" t="s">
        <v>767</v>
      </c>
    </row>
    <row r="391" spans="1:8">
      <c r="A391" t="s">
        <v>748</v>
      </c>
      <c r="B391" t="s">
        <v>760</v>
      </c>
      <c r="C391" t="str">
        <f t="shared" si="10"/>
        <v>JR798</v>
      </c>
      <c r="D391" t="str">
        <f t="shared" si="11"/>
        <v>R2</v>
      </c>
      <c r="E391" t="s">
        <v>727</v>
      </c>
      <c r="F391" t="s">
        <v>729</v>
      </c>
      <c r="G391" t="s">
        <v>32</v>
      </c>
      <c r="H391" t="s">
        <v>767</v>
      </c>
    </row>
    <row r="392" spans="1:8">
      <c r="A392" t="s">
        <v>749</v>
      </c>
      <c r="B392" t="s">
        <v>761</v>
      </c>
      <c r="C392" t="str">
        <f t="shared" si="10"/>
        <v>JR799</v>
      </c>
      <c r="D392" t="str">
        <f t="shared" si="11"/>
        <v>R1</v>
      </c>
      <c r="E392" t="s">
        <v>727</v>
      </c>
      <c r="F392" t="s">
        <v>729</v>
      </c>
      <c r="G392" t="s">
        <v>32</v>
      </c>
      <c r="H392" t="s">
        <v>767</v>
      </c>
    </row>
    <row r="393" spans="1:8">
      <c r="A393" t="s">
        <v>750</v>
      </c>
      <c r="B393" t="s">
        <v>762</v>
      </c>
      <c r="C393" t="str">
        <f t="shared" si="10"/>
        <v>JR799</v>
      </c>
      <c r="D393" t="str">
        <f t="shared" si="11"/>
        <v>R2</v>
      </c>
      <c r="E393" t="s">
        <v>727</v>
      </c>
      <c r="F393" t="s">
        <v>729</v>
      </c>
      <c r="G393" t="s">
        <v>32</v>
      </c>
      <c r="H393" t="s">
        <v>767</v>
      </c>
    </row>
    <row r="394" spans="1:8">
      <c r="A394" t="s">
        <v>751</v>
      </c>
      <c r="B394" t="s">
        <v>763</v>
      </c>
      <c r="C394" t="str">
        <f t="shared" si="10"/>
        <v>JR800</v>
      </c>
      <c r="D394" t="str">
        <f t="shared" si="11"/>
        <v>R1</v>
      </c>
      <c r="E394" t="s">
        <v>727</v>
      </c>
      <c r="F394" t="s">
        <v>729</v>
      </c>
      <c r="G394" t="s">
        <v>32</v>
      </c>
      <c r="H394" t="s">
        <v>767</v>
      </c>
    </row>
    <row r="395" spans="1:8">
      <c r="A395" t="s">
        <v>752</v>
      </c>
      <c r="B395" t="s">
        <v>764</v>
      </c>
      <c r="C395" t="str">
        <f t="shared" si="10"/>
        <v>JR800</v>
      </c>
      <c r="D395" t="str">
        <f t="shared" si="11"/>
        <v>R2</v>
      </c>
      <c r="E395" t="s">
        <v>727</v>
      </c>
      <c r="F395" t="s">
        <v>729</v>
      </c>
      <c r="G395" t="s">
        <v>32</v>
      </c>
      <c r="H395" t="s">
        <v>767</v>
      </c>
    </row>
    <row r="396" spans="1:8">
      <c r="A396" t="s">
        <v>753</v>
      </c>
      <c r="B396" t="s">
        <v>765</v>
      </c>
      <c r="C396" t="str">
        <f t="shared" si="10"/>
        <v>JR801</v>
      </c>
      <c r="D396" t="str">
        <f t="shared" si="11"/>
        <v>R1</v>
      </c>
      <c r="E396" t="s">
        <v>727</v>
      </c>
      <c r="F396" t="s">
        <v>729</v>
      </c>
      <c r="G396" t="s">
        <v>32</v>
      </c>
      <c r="H396" t="s">
        <v>767</v>
      </c>
    </row>
    <row r="397" spans="1:8">
      <c r="A397" t="s">
        <v>754</v>
      </c>
      <c r="B397" t="s">
        <v>766</v>
      </c>
      <c r="C397" t="str">
        <f t="shared" si="10"/>
        <v>JR801</v>
      </c>
      <c r="D397" t="str">
        <f t="shared" si="11"/>
        <v>R2</v>
      </c>
      <c r="E397" t="s">
        <v>727</v>
      </c>
      <c r="F397" t="s">
        <v>729</v>
      </c>
      <c r="G397" t="s">
        <v>32</v>
      </c>
      <c r="H397" t="s">
        <v>767</v>
      </c>
    </row>
    <row r="398" spans="1:8">
      <c r="A398" t="s">
        <v>768</v>
      </c>
      <c r="B398" t="s">
        <v>792</v>
      </c>
      <c r="C398" t="str">
        <f t="shared" ref="C398:C421" si="12">LEFT(RIGHT(B398,LEN(B398)-7),5)</f>
        <v>JR802</v>
      </c>
      <c r="D398" t="str">
        <f t="shared" ref="D398:D421" si="13">LEFT(RIGHT(B398,11),2)</f>
        <v>R1</v>
      </c>
      <c r="E398" t="s">
        <v>804</v>
      </c>
      <c r="F398" t="s">
        <v>805</v>
      </c>
      <c r="G398" t="s">
        <v>8</v>
      </c>
      <c r="H398" t="s">
        <v>806</v>
      </c>
    </row>
    <row r="399" spans="1:8">
      <c r="A399" t="s">
        <v>769</v>
      </c>
      <c r="B399" t="s">
        <v>793</v>
      </c>
      <c r="C399" t="str">
        <f t="shared" si="12"/>
        <v>JR802</v>
      </c>
      <c r="D399" t="str">
        <f t="shared" si="13"/>
        <v>R2</v>
      </c>
      <c r="E399" t="s">
        <v>804</v>
      </c>
      <c r="F399" t="s">
        <v>805</v>
      </c>
      <c r="G399" t="s">
        <v>8</v>
      </c>
      <c r="H399" t="s">
        <v>806</v>
      </c>
    </row>
    <row r="400" spans="1:8">
      <c r="A400" t="s">
        <v>770</v>
      </c>
      <c r="B400" t="s">
        <v>794</v>
      </c>
      <c r="C400" t="str">
        <f t="shared" si="12"/>
        <v>JR803</v>
      </c>
      <c r="D400" t="str">
        <f t="shared" si="13"/>
        <v>R1</v>
      </c>
      <c r="E400" t="s">
        <v>804</v>
      </c>
      <c r="F400" t="s">
        <v>805</v>
      </c>
      <c r="G400" t="s">
        <v>8</v>
      </c>
      <c r="H400" t="s">
        <v>806</v>
      </c>
    </row>
    <row r="401" spans="1:8">
      <c r="A401" t="s">
        <v>771</v>
      </c>
      <c r="B401" t="s">
        <v>795</v>
      </c>
      <c r="C401" t="str">
        <f t="shared" si="12"/>
        <v>JR803</v>
      </c>
      <c r="D401" t="str">
        <f t="shared" si="13"/>
        <v>R2</v>
      </c>
      <c r="E401" t="s">
        <v>804</v>
      </c>
      <c r="F401" t="s">
        <v>805</v>
      </c>
      <c r="G401" t="s">
        <v>8</v>
      </c>
      <c r="H401" t="s">
        <v>806</v>
      </c>
    </row>
    <row r="402" spans="1:8">
      <c r="A402" t="s">
        <v>772</v>
      </c>
      <c r="B402" t="s">
        <v>796</v>
      </c>
      <c r="C402" t="str">
        <f t="shared" si="12"/>
        <v>JR804</v>
      </c>
      <c r="D402" t="str">
        <f t="shared" si="13"/>
        <v>R1</v>
      </c>
      <c r="E402" t="s">
        <v>804</v>
      </c>
      <c r="F402" t="s">
        <v>805</v>
      </c>
      <c r="G402" t="s">
        <v>8</v>
      </c>
      <c r="H402" t="s">
        <v>806</v>
      </c>
    </row>
    <row r="403" spans="1:8">
      <c r="A403" t="s">
        <v>773</v>
      </c>
      <c r="B403" t="s">
        <v>797</v>
      </c>
      <c r="C403" t="str">
        <f t="shared" si="12"/>
        <v>JR804</v>
      </c>
      <c r="D403" t="str">
        <f t="shared" si="13"/>
        <v>R2</v>
      </c>
      <c r="E403" t="s">
        <v>804</v>
      </c>
      <c r="F403" t="s">
        <v>805</v>
      </c>
      <c r="G403" t="s">
        <v>8</v>
      </c>
      <c r="H403" t="s">
        <v>806</v>
      </c>
    </row>
    <row r="404" spans="1:8">
      <c r="A404" t="s">
        <v>774</v>
      </c>
      <c r="B404" t="s">
        <v>798</v>
      </c>
      <c r="C404" t="str">
        <f t="shared" si="12"/>
        <v>JR805</v>
      </c>
      <c r="D404" t="str">
        <f t="shared" si="13"/>
        <v>R1</v>
      </c>
      <c r="E404" t="s">
        <v>804</v>
      </c>
      <c r="F404" t="s">
        <v>805</v>
      </c>
      <c r="G404" t="s">
        <v>8</v>
      </c>
      <c r="H404" t="s">
        <v>806</v>
      </c>
    </row>
    <row r="405" spans="1:8">
      <c r="A405" t="s">
        <v>775</v>
      </c>
      <c r="B405" t="s">
        <v>799</v>
      </c>
      <c r="C405" t="str">
        <f t="shared" si="12"/>
        <v>JR805</v>
      </c>
      <c r="D405" t="str">
        <f t="shared" si="13"/>
        <v>R2</v>
      </c>
      <c r="E405" t="s">
        <v>804</v>
      </c>
      <c r="F405" t="s">
        <v>805</v>
      </c>
      <c r="G405" t="s">
        <v>8</v>
      </c>
      <c r="H405" t="s">
        <v>806</v>
      </c>
    </row>
    <row r="406" spans="1:8">
      <c r="A406" t="s">
        <v>776</v>
      </c>
      <c r="B406" t="s">
        <v>800</v>
      </c>
      <c r="C406" t="str">
        <f t="shared" si="12"/>
        <v>JR806</v>
      </c>
      <c r="D406" t="str">
        <f t="shared" si="13"/>
        <v>R1</v>
      </c>
      <c r="E406" t="s">
        <v>804</v>
      </c>
      <c r="F406" t="s">
        <v>805</v>
      </c>
      <c r="G406" t="s">
        <v>8</v>
      </c>
      <c r="H406" t="s">
        <v>806</v>
      </c>
    </row>
    <row r="407" spans="1:8">
      <c r="A407" t="s">
        <v>777</v>
      </c>
      <c r="B407" t="s">
        <v>801</v>
      </c>
      <c r="C407" t="str">
        <f t="shared" si="12"/>
        <v>JR806</v>
      </c>
      <c r="D407" t="str">
        <f t="shared" si="13"/>
        <v>R2</v>
      </c>
      <c r="E407" t="s">
        <v>804</v>
      </c>
      <c r="F407" t="s">
        <v>805</v>
      </c>
      <c r="G407" t="s">
        <v>8</v>
      </c>
      <c r="H407" t="s">
        <v>806</v>
      </c>
    </row>
    <row r="408" spans="1:8">
      <c r="A408" t="s">
        <v>778</v>
      </c>
      <c r="B408" t="s">
        <v>802</v>
      </c>
      <c r="C408" t="str">
        <f t="shared" si="12"/>
        <v>JR807</v>
      </c>
      <c r="D408" t="str">
        <f t="shared" si="13"/>
        <v>R1</v>
      </c>
      <c r="E408" t="s">
        <v>804</v>
      </c>
      <c r="F408" t="s">
        <v>805</v>
      </c>
      <c r="G408" t="s">
        <v>8</v>
      </c>
      <c r="H408" t="s">
        <v>806</v>
      </c>
    </row>
    <row r="409" spans="1:8">
      <c r="A409" t="s">
        <v>779</v>
      </c>
      <c r="B409" t="s">
        <v>803</v>
      </c>
      <c r="C409" t="str">
        <f t="shared" si="12"/>
        <v>JR807</v>
      </c>
      <c r="D409" t="str">
        <f t="shared" si="13"/>
        <v>R2</v>
      </c>
      <c r="E409" t="s">
        <v>804</v>
      </c>
      <c r="F409" t="s">
        <v>805</v>
      </c>
      <c r="G409" t="s">
        <v>8</v>
      </c>
      <c r="H409" t="s">
        <v>806</v>
      </c>
    </row>
    <row r="410" spans="1:8">
      <c r="A410" t="s">
        <v>780</v>
      </c>
      <c r="B410" t="s">
        <v>792</v>
      </c>
      <c r="C410" t="str">
        <f t="shared" si="12"/>
        <v>JR802</v>
      </c>
      <c r="D410" t="str">
        <f t="shared" si="13"/>
        <v>R1</v>
      </c>
      <c r="E410" t="s">
        <v>804</v>
      </c>
      <c r="F410" t="s">
        <v>805</v>
      </c>
      <c r="G410" t="s">
        <v>32</v>
      </c>
      <c r="H410" t="s">
        <v>806</v>
      </c>
    </row>
    <row r="411" spans="1:8">
      <c r="A411" t="s">
        <v>781</v>
      </c>
      <c r="B411" t="s">
        <v>793</v>
      </c>
      <c r="C411" t="str">
        <f t="shared" si="12"/>
        <v>JR802</v>
      </c>
      <c r="D411" t="str">
        <f t="shared" si="13"/>
        <v>R2</v>
      </c>
      <c r="E411" t="s">
        <v>804</v>
      </c>
      <c r="F411" t="s">
        <v>805</v>
      </c>
      <c r="G411" t="s">
        <v>32</v>
      </c>
      <c r="H411" t="s">
        <v>806</v>
      </c>
    </row>
    <row r="412" spans="1:8">
      <c r="A412" t="s">
        <v>782</v>
      </c>
      <c r="B412" t="s">
        <v>794</v>
      </c>
      <c r="C412" t="str">
        <f t="shared" si="12"/>
        <v>JR803</v>
      </c>
      <c r="D412" t="str">
        <f t="shared" si="13"/>
        <v>R1</v>
      </c>
      <c r="E412" t="s">
        <v>804</v>
      </c>
      <c r="F412" t="s">
        <v>805</v>
      </c>
      <c r="G412" t="s">
        <v>32</v>
      </c>
      <c r="H412" t="s">
        <v>806</v>
      </c>
    </row>
    <row r="413" spans="1:8">
      <c r="A413" t="s">
        <v>783</v>
      </c>
      <c r="B413" t="s">
        <v>795</v>
      </c>
      <c r="C413" t="str">
        <f t="shared" si="12"/>
        <v>JR803</v>
      </c>
      <c r="D413" t="str">
        <f t="shared" si="13"/>
        <v>R2</v>
      </c>
      <c r="E413" t="s">
        <v>804</v>
      </c>
      <c r="F413" t="s">
        <v>805</v>
      </c>
      <c r="G413" t="s">
        <v>32</v>
      </c>
      <c r="H413" t="s">
        <v>806</v>
      </c>
    </row>
    <row r="414" spans="1:8">
      <c r="A414" t="s">
        <v>784</v>
      </c>
      <c r="B414" t="s">
        <v>796</v>
      </c>
      <c r="C414" t="str">
        <f t="shared" si="12"/>
        <v>JR804</v>
      </c>
      <c r="D414" t="str">
        <f t="shared" si="13"/>
        <v>R1</v>
      </c>
      <c r="E414" t="s">
        <v>804</v>
      </c>
      <c r="F414" t="s">
        <v>805</v>
      </c>
      <c r="G414" t="s">
        <v>32</v>
      </c>
      <c r="H414" t="s">
        <v>806</v>
      </c>
    </row>
    <row r="415" spans="1:8">
      <c r="A415" t="s">
        <v>785</v>
      </c>
      <c r="B415" t="s">
        <v>797</v>
      </c>
      <c r="C415" t="str">
        <f t="shared" si="12"/>
        <v>JR804</v>
      </c>
      <c r="D415" t="str">
        <f t="shared" si="13"/>
        <v>R2</v>
      </c>
      <c r="E415" t="s">
        <v>804</v>
      </c>
      <c r="F415" t="s">
        <v>805</v>
      </c>
      <c r="G415" t="s">
        <v>32</v>
      </c>
      <c r="H415" t="s">
        <v>806</v>
      </c>
    </row>
    <row r="416" spans="1:8">
      <c r="A416" t="s">
        <v>786</v>
      </c>
      <c r="B416" t="s">
        <v>798</v>
      </c>
      <c r="C416" t="str">
        <f t="shared" si="12"/>
        <v>JR805</v>
      </c>
      <c r="D416" t="str">
        <f t="shared" si="13"/>
        <v>R1</v>
      </c>
      <c r="E416" t="s">
        <v>804</v>
      </c>
      <c r="F416" t="s">
        <v>805</v>
      </c>
      <c r="G416" t="s">
        <v>32</v>
      </c>
      <c r="H416" t="s">
        <v>806</v>
      </c>
    </row>
    <row r="417" spans="1:8">
      <c r="A417" t="s">
        <v>787</v>
      </c>
      <c r="B417" t="s">
        <v>799</v>
      </c>
      <c r="C417" t="str">
        <f t="shared" si="12"/>
        <v>JR805</v>
      </c>
      <c r="D417" t="str">
        <f t="shared" si="13"/>
        <v>R2</v>
      </c>
      <c r="E417" t="s">
        <v>804</v>
      </c>
      <c r="F417" t="s">
        <v>805</v>
      </c>
      <c r="G417" t="s">
        <v>32</v>
      </c>
      <c r="H417" t="s">
        <v>806</v>
      </c>
    </row>
    <row r="418" spans="1:8">
      <c r="A418" t="s">
        <v>788</v>
      </c>
      <c r="B418" t="s">
        <v>800</v>
      </c>
      <c r="C418" t="str">
        <f t="shared" si="12"/>
        <v>JR806</v>
      </c>
      <c r="D418" t="str">
        <f t="shared" si="13"/>
        <v>R1</v>
      </c>
      <c r="E418" t="s">
        <v>804</v>
      </c>
      <c r="F418" t="s">
        <v>805</v>
      </c>
      <c r="G418" t="s">
        <v>32</v>
      </c>
      <c r="H418" t="s">
        <v>806</v>
      </c>
    </row>
    <row r="419" spans="1:8">
      <c r="A419" t="s">
        <v>789</v>
      </c>
      <c r="B419" t="s">
        <v>801</v>
      </c>
      <c r="C419" t="str">
        <f t="shared" si="12"/>
        <v>JR806</v>
      </c>
      <c r="D419" t="str">
        <f t="shared" si="13"/>
        <v>R2</v>
      </c>
      <c r="E419" t="s">
        <v>804</v>
      </c>
      <c r="F419" t="s">
        <v>805</v>
      </c>
      <c r="G419" t="s">
        <v>32</v>
      </c>
      <c r="H419" t="s">
        <v>806</v>
      </c>
    </row>
    <row r="420" spans="1:8">
      <c r="A420" t="s">
        <v>790</v>
      </c>
      <c r="B420" t="s">
        <v>802</v>
      </c>
      <c r="C420" t="str">
        <f t="shared" si="12"/>
        <v>JR807</v>
      </c>
      <c r="D420" t="str">
        <f t="shared" si="13"/>
        <v>R1</v>
      </c>
      <c r="E420" t="s">
        <v>804</v>
      </c>
      <c r="F420" t="s">
        <v>805</v>
      </c>
      <c r="G420" t="s">
        <v>32</v>
      </c>
      <c r="H420" t="s">
        <v>806</v>
      </c>
    </row>
    <row r="421" spans="1:8">
      <c r="A421" t="s">
        <v>791</v>
      </c>
      <c r="B421" t="s">
        <v>803</v>
      </c>
      <c r="C421" t="str">
        <f t="shared" si="12"/>
        <v>JR807</v>
      </c>
      <c r="D421" t="str">
        <f t="shared" si="13"/>
        <v>R2</v>
      </c>
      <c r="E421" t="s">
        <v>804</v>
      </c>
      <c r="F421" t="s">
        <v>805</v>
      </c>
      <c r="G421" t="s">
        <v>32</v>
      </c>
      <c r="H421" t="s">
        <v>806</v>
      </c>
    </row>
    <row r="422" spans="1:8">
      <c r="A422" t="s">
        <v>807</v>
      </c>
      <c r="B422" t="s">
        <v>855</v>
      </c>
      <c r="C422" t="str">
        <f t="shared" ref="C422:C469" si="14">LEFT(RIGHT(B422,LEN(B422)-7),5)</f>
        <v>JR808</v>
      </c>
      <c r="D422" t="str">
        <f t="shared" ref="D422:D469" si="15">LEFT(RIGHT(B422,11),2)</f>
        <v>R1</v>
      </c>
      <c r="E422" t="s">
        <v>879</v>
      </c>
      <c r="F422" t="s">
        <v>881</v>
      </c>
      <c r="G422" t="s">
        <v>8</v>
      </c>
      <c r="H422" t="s">
        <v>883</v>
      </c>
    </row>
    <row r="423" spans="1:8">
      <c r="A423" t="s">
        <v>808</v>
      </c>
      <c r="B423" t="s">
        <v>856</v>
      </c>
      <c r="C423" t="str">
        <f t="shared" si="14"/>
        <v>JR808</v>
      </c>
      <c r="D423" t="str">
        <f t="shared" si="15"/>
        <v>R2</v>
      </c>
      <c r="E423" t="s">
        <v>879</v>
      </c>
      <c r="F423" t="s">
        <v>881</v>
      </c>
      <c r="G423" t="s">
        <v>8</v>
      </c>
      <c r="H423" t="s">
        <v>883</v>
      </c>
    </row>
    <row r="424" spans="1:8">
      <c r="A424" t="s">
        <v>809</v>
      </c>
      <c r="B424" t="s">
        <v>857</v>
      </c>
      <c r="C424" t="str">
        <f t="shared" si="14"/>
        <v>JR809</v>
      </c>
      <c r="D424" t="str">
        <f t="shared" si="15"/>
        <v>R1</v>
      </c>
      <c r="E424" t="s">
        <v>879</v>
      </c>
      <c r="F424" t="s">
        <v>881</v>
      </c>
      <c r="G424" t="s">
        <v>8</v>
      </c>
      <c r="H424" t="s">
        <v>883</v>
      </c>
    </row>
    <row r="425" spans="1:8">
      <c r="A425" t="s">
        <v>810</v>
      </c>
      <c r="B425" t="s">
        <v>858</v>
      </c>
      <c r="C425" t="str">
        <f t="shared" si="14"/>
        <v>JR809</v>
      </c>
      <c r="D425" t="str">
        <f t="shared" si="15"/>
        <v>R2</v>
      </c>
      <c r="E425" t="s">
        <v>879</v>
      </c>
      <c r="F425" t="s">
        <v>881</v>
      </c>
      <c r="G425" t="s">
        <v>8</v>
      </c>
      <c r="H425" t="s">
        <v>883</v>
      </c>
    </row>
    <row r="426" spans="1:8">
      <c r="A426" t="s">
        <v>811</v>
      </c>
      <c r="B426" t="s">
        <v>859</v>
      </c>
      <c r="C426" t="str">
        <f t="shared" si="14"/>
        <v>JR810</v>
      </c>
      <c r="D426" t="str">
        <f t="shared" si="15"/>
        <v>R1</v>
      </c>
      <c r="E426" t="s">
        <v>879</v>
      </c>
      <c r="F426" t="s">
        <v>881</v>
      </c>
      <c r="G426" t="s">
        <v>8</v>
      </c>
      <c r="H426" t="s">
        <v>883</v>
      </c>
    </row>
    <row r="427" spans="1:8">
      <c r="A427" t="s">
        <v>812</v>
      </c>
      <c r="B427" t="s">
        <v>860</v>
      </c>
      <c r="C427" t="str">
        <f t="shared" si="14"/>
        <v>JR810</v>
      </c>
      <c r="D427" t="str">
        <f t="shared" si="15"/>
        <v>R2</v>
      </c>
      <c r="E427" t="s">
        <v>879</v>
      </c>
      <c r="F427" t="s">
        <v>881</v>
      </c>
      <c r="G427" t="s">
        <v>8</v>
      </c>
      <c r="H427" t="s">
        <v>883</v>
      </c>
    </row>
    <row r="428" spans="1:8">
      <c r="A428" t="s">
        <v>813</v>
      </c>
      <c r="B428" t="s">
        <v>861</v>
      </c>
      <c r="C428" t="str">
        <f t="shared" si="14"/>
        <v>JR811</v>
      </c>
      <c r="D428" t="str">
        <f t="shared" si="15"/>
        <v>R1</v>
      </c>
      <c r="E428" t="s">
        <v>879</v>
      </c>
      <c r="F428" t="s">
        <v>881</v>
      </c>
      <c r="G428" t="s">
        <v>8</v>
      </c>
      <c r="H428" t="s">
        <v>883</v>
      </c>
    </row>
    <row r="429" spans="1:8">
      <c r="A429" t="s">
        <v>814</v>
      </c>
      <c r="B429" t="s">
        <v>862</v>
      </c>
      <c r="C429" t="str">
        <f t="shared" si="14"/>
        <v>JR811</v>
      </c>
      <c r="D429" t="str">
        <f t="shared" si="15"/>
        <v>R2</v>
      </c>
      <c r="E429" t="s">
        <v>879</v>
      </c>
      <c r="F429" t="s">
        <v>881</v>
      </c>
      <c r="G429" t="s">
        <v>8</v>
      </c>
      <c r="H429" t="s">
        <v>883</v>
      </c>
    </row>
    <row r="430" spans="1:8">
      <c r="A430" t="s">
        <v>815</v>
      </c>
      <c r="B430" t="s">
        <v>863</v>
      </c>
      <c r="C430" t="str">
        <f t="shared" si="14"/>
        <v>JR812</v>
      </c>
      <c r="D430" t="str">
        <f t="shared" si="15"/>
        <v>R1</v>
      </c>
      <c r="E430" t="s">
        <v>879</v>
      </c>
      <c r="F430" t="s">
        <v>881</v>
      </c>
      <c r="G430" t="s">
        <v>8</v>
      </c>
      <c r="H430" t="s">
        <v>883</v>
      </c>
    </row>
    <row r="431" spans="1:8">
      <c r="A431" t="s">
        <v>816</v>
      </c>
      <c r="B431" t="s">
        <v>864</v>
      </c>
      <c r="C431" t="str">
        <f t="shared" si="14"/>
        <v>JR812</v>
      </c>
      <c r="D431" t="str">
        <f t="shared" si="15"/>
        <v>R2</v>
      </c>
      <c r="E431" t="s">
        <v>879</v>
      </c>
      <c r="F431" t="s">
        <v>881</v>
      </c>
      <c r="G431" t="s">
        <v>8</v>
      </c>
      <c r="H431" t="s">
        <v>883</v>
      </c>
    </row>
    <row r="432" spans="1:8">
      <c r="A432" t="s">
        <v>817</v>
      </c>
      <c r="B432" t="s">
        <v>865</v>
      </c>
      <c r="C432" t="str">
        <f t="shared" si="14"/>
        <v>JR813</v>
      </c>
      <c r="D432" t="str">
        <f t="shared" si="15"/>
        <v>R1</v>
      </c>
      <c r="E432" t="s">
        <v>879</v>
      </c>
      <c r="F432" t="s">
        <v>881</v>
      </c>
      <c r="G432" t="s">
        <v>8</v>
      </c>
      <c r="H432" t="s">
        <v>883</v>
      </c>
    </row>
    <row r="433" spans="1:8">
      <c r="A433" t="s">
        <v>818</v>
      </c>
      <c r="B433" t="s">
        <v>866</v>
      </c>
      <c r="C433" t="str">
        <f t="shared" si="14"/>
        <v>JR813</v>
      </c>
      <c r="D433" t="str">
        <f t="shared" si="15"/>
        <v>R2</v>
      </c>
      <c r="E433" t="s">
        <v>879</v>
      </c>
      <c r="F433" t="s">
        <v>881</v>
      </c>
      <c r="G433" t="s">
        <v>8</v>
      </c>
      <c r="H433" t="s">
        <v>883</v>
      </c>
    </row>
    <row r="434" spans="1:8">
      <c r="A434" t="s">
        <v>819</v>
      </c>
      <c r="B434" t="s">
        <v>855</v>
      </c>
      <c r="C434" t="str">
        <f t="shared" si="14"/>
        <v>JR808</v>
      </c>
      <c r="D434" t="str">
        <f t="shared" si="15"/>
        <v>R1</v>
      </c>
      <c r="E434" t="s">
        <v>879</v>
      </c>
      <c r="F434" t="s">
        <v>881</v>
      </c>
      <c r="G434" t="s">
        <v>32</v>
      </c>
      <c r="H434" t="s">
        <v>883</v>
      </c>
    </row>
    <row r="435" spans="1:8">
      <c r="A435" t="s">
        <v>820</v>
      </c>
      <c r="B435" t="s">
        <v>856</v>
      </c>
      <c r="C435" t="str">
        <f t="shared" si="14"/>
        <v>JR808</v>
      </c>
      <c r="D435" t="str">
        <f t="shared" si="15"/>
        <v>R2</v>
      </c>
      <c r="E435" t="s">
        <v>879</v>
      </c>
      <c r="F435" t="s">
        <v>881</v>
      </c>
      <c r="G435" t="s">
        <v>32</v>
      </c>
      <c r="H435" t="s">
        <v>883</v>
      </c>
    </row>
    <row r="436" spans="1:8">
      <c r="A436" t="s">
        <v>821</v>
      </c>
      <c r="B436" t="s">
        <v>857</v>
      </c>
      <c r="C436" t="str">
        <f t="shared" si="14"/>
        <v>JR809</v>
      </c>
      <c r="D436" t="str">
        <f t="shared" si="15"/>
        <v>R1</v>
      </c>
      <c r="E436" t="s">
        <v>879</v>
      </c>
      <c r="F436" t="s">
        <v>881</v>
      </c>
      <c r="G436" t="s">
        <v>32</v>
      </c>
      <c r="H436" t="s">
        <v>883</v>
      </c>
    </row>
    <row r="437" spans="1:8">
      <c r="A437" t="s">
        <v>822</v>
      </c>
      <c r="B437" t="s">
        <v>858</v>
      </c>
      <c r="C437" t="str">
        <f t="shared" si="14"/>
        <v>JR809</v>
      </c>
      <c r="D437" t="str">
        <f t="shared" si="15"/>
        <v>R2</v>
      </c>
      <c r="E437" t="s">
        <v>879</v>
      </c>
      <c r="F437" t="s">
        <v>881</v>
      </c>
      <c r="G437" t="s">
        <v>32</v>
      </c>
      <c r="H437" t="s">
        <v>883</v>
      </c>
    </row>
    <row r="438" spans="1:8">
      <c r="A438" t="s">
        <v>823</v>
      </c>
      <c r="B438" t="s">
        <v>859</v>
      </c>
      <c r="C438" t="str">
        <f t="shared" si="14"/>
        <v>JR810</v>
      </c>
      <c r="D438" t="str">
        <f t="shared" si="15"/>
        <v>R1</v>
      </c>
      <c r="E438" t="s">
        <v>879</v>
      </c>
      <c r="F438" t="s">
        <v>881</v>
      </c>
      <c r="G438" t="s">
        <v>32</v>
      </c>
      <c r="H438" t="s">
        <v>883</v>
      </c>
    </row>
    <row r="439" spans="1:8">
      <c r="A439" t="s">
        <v>824</v>
      </c>
      <c r="B439" t="s">
        <v>860</v>
      </c>
      <c r="C439" t="str">
        <f t="shared" si="14"/>
        <v>JR810</v>
      </c>
      <c r="D439" t="str">
        <f t="shared" si="15"/>
        <v>R2</v>
      </c>
      <c r="E439" t="s">
        <v>879</v>
      </c>
      <c r="F439" t="s">
        <v>881</v>
      </c>
      <c r="G439" t="s">
        <v>32</v>
      </c>
      <c r="H439" t="s">
        <v>883</v>
      </c>
    </row>
    <row r="440" spans="1:8">
      <c r="A440" t="s">
        <v>825</v>
      </c>
      <c r="B440" t="s">
        <v>861</v>
      </c>
      <c r="C440" t="str">
        <f t="shared" si="14"/>
        <v>JR811</v>
      </c>
      <c r="D440" t="str">
        <f t="shared" si="15"/>
        <v>R1</v>
      </c>
      <c r="E440" t="s">
        <v>879</v>
      </c>
      <c r="F440" t="s">
        <v>881</v>
      </c>
      <c r="G440" t="s">
        <v>32</v>
      </c>
      <c r="H440" t="s">
        <v>883</v>
      </c>
    </row>
    <row r="441" spans="1:8">
      <c r="A441" t="s">
        <v>826</v>
      </c>
      <c r="B441" t="s">
        <v>862</v>
      </c>
      <c r="C441" t="str">
        <f t="shared" si="14"/>
        <v>JR811</v>
      </c>
      <c r="D441" t="str">
        <f t="shared" si="15"/>
        <v>R2</v>
      </c>
      <c r="E441" t="s">
        <v>879</v>
      </c>
      <c r="F441" t="s">
        <v>881</v>
      </c>
      <c r="G441" t="s">
        <v>32</v>
      </c>
      <c r="H441" t="s">
        <v>883</v>
      </c>
    </row>
    <row r="442" spans="1:8">
      <c r="A442" t="s">
        <v>827</v>
      </c>
      <c r="B442" t="s">
        <v>863</v>
      </c>
      <c r="C442" t="str">
        <f t="shared" si="14"/>
        <v>JR812</v>
      </c>
      <c r="D442" t="str">
        <f t="shared" si="15"/>
        <v>R1</v>
      </c>
      <c r="E442" t="s">
        <v>879</v>
      </c>
      <c r="F442" t="s">
        <v>881</v>
      </c>
      <c r="G442" t="s">
        <v>32</v>
      </c>
      <c r="H442" t="s">
        <v>883</v>
      </c>
    </row>
    <row r="443" spans="1:8">
      <c r="A443" t="s">
        <v>828</v>
      </c>
      <c r="B443" t="s">
        <v>864</v>
      </c>
      <c r="C443" t="str">
        <f t="shared" si="14"/>
        <v>JR812</v>
      </c>
      <c r="D443" t="str">
        <f t="shared" si="15"/>
        <v>R2</v>
      </c>
      <c r="E443" t="s">
        <v>879</v>
      </c>
      <c r="F443" t="s">
        <v>881</v>
      </c>
      <c r="G443" t="s">
        <v>32</v>
      </c>
      <c r="H443" t="s">
        <v>883</v>
      </c>
    </row>
    <row r="444" spans="1:8">
      <c r="A444" t="s">
        <v>829</v>
      </c>
      <c r="B444" t="s">
        <v>865</v>
      </c>
      <c r="C444" t="str">
        <f t="shared" si="14"/>
        <v>JR813</v>
      </c>
      <c r="D444" t="str">
        <f t="shared" si="15"/>
        <v>R1</v>
      </c>
      <c r="E444" t="s">
        <v>879</v>
      </c>
      <c r="F444" t="s">
        <v>881</v>
      </c>
      <c r="G444" t="s">
        <v>32</v>
      </c>
      <c r="H444" t="s">
        <v>883</v>
      </c>
    </row>
    <row r="445" spans="1:8">
      <c r="A445" t="s">
        <v>830</v>
      </c>
      <c r="B445" t="s">
        <v>866</v>
      </c>
      <c r="C445" t="str">
        <f t="shared" si="14"/>
        <v>JR813</v>
      </c>
      <c r="D445" t="str">
        <f t="shared" si="15"/>
        <v>R2</v>
      </c>
      <c r="E445" t="s">
        <v>879</v>
      </c>
      <c r="F445" t="s">
        <v>881</v>
      </c>
      <c r="G445" t="s">
        <v>32</v>
      </c>
      <c r="H445" t="s">
        <v>883</v>
      </c>
    </row>
    <row r="446" spans="1:8">
      <c r="A446" t="s">
        <v>831</v>
      </c>
      <c r="B446" t="s">
        <v>867</v>
      </c>
      <c r="C446" t="str">
        <f t="shared" si="14"/>
        <v>JR817</v>
      </c>
      <c r="D446" t="str">
        <f t="shared" si="15"/>
        <v>R1</v>
      </c>
      <c r="E446" t="s">
        <v>880</v>
      </c>
      <c r="F446" t="s">
        <v>882</v>
      </c>
      <c r="G446" t="s">
        <v>8</v>
      </c>
      <c r="H446" t="s">
        <v>884</v>
      </c>
    </row>
    <row r="447" spans="1:8">
      <c r="A447" t="s">
        <v>832</v>
      </c>
      <c r="B447" t="s">
        <v>868</v>
      </c>
      <c r="C447" t="str">
        <f t="shared" si="14"/>
        <v>JR817</v>
      </c>
      <c r="D447" t="str">
        <f t="shared" si="15"/>
        <v>R2</v>
      </c>
      <c r="E447" t="s">
        <v>880</v>
      </c>
      <c r="F447" t="s">
        <v>882</v>
      </c>
      <c r="G447" t="s">
        <v>8</v>
      </c>
      <c r="H447" t="s">
        <v>884</v>
      </c>
    </row>
    <row r="448" spans="1:8">
      <c r="A448" t="s">
        <v>833</v>
      </c>
      <c r="B448" t="s">
        <v>869</v>
      </c>
      <c r="C448" t="str">
        <f t="shared" si="14"/>
        <v>JR818</v>
      </c>
      <c r="D448" t="str">
        <f t="shared" si="15"/>
        <v>R1</v>
      </c>
      <c r="E448" t="s">
        <v>880</v>
      </c>
      <c r="F448" t="s">
        <v>882</v>
      </c>
      <c r="G448" t="s">
        <v>8</v>
      </c>
      <c r="H448" t="s">
        <v>884</v>
      </c>
    </row>
    <row r="449" spans="1:8">
      <c r="A449" t="s">
        <v>834</v>
      </c>
      <c r="B449" t="s">
        <v>870</v>
      </c>
      <c r="C449" t="str">
        <f t="shared" si="14"/>
        <v>JR818</v>
      </c>
      <c r="D449" t="str">
        <f t="shared" si="15"/>
        <v>R2</v>
      </c>
      <c r="E449" t="s">
        <v>880</v>
      </c>
      <c r="F449" t="s">
        <v>882</v>
      </c>
      <c r="G449" t="s">
        <v>8</v>
      </c>
      <c r="H449" t="s">
        <v>884</v>
      </c>
    </row>
    <row r="450" spans="1:8">
      <c r="A450" t="s">
        <v>835</v>
      </c>
      <c r="B450" t="s">
        <v>871</v>
      </c>
      <c r="C450" t="str">
        <f t="shared" si="14"/>
        <v>JR819</v>
      </c>
      <c r="D450" t="str">
        <f t="shared" si="15"/>
        <v>R1</v>
      </c>
      <c r="E450" t="s">
        <v>880</v>
      </c>
      <c r="F450" t="s">
        <v>882</v>
      </c>
      <c r="G450" t="s">
        <v>8</v>
      </c>
      <c r="H450" t="s">
        <v>884</v>
      </c>
    </row>
    <row r="451" spans="1:8">
      <c r="A451" t="s">
        <v>836</v>
      </c>
      <c r="B451" t="s">
        <v>872</v>
      </c>
      <c r="C451" t="str">
        <f t="shared" si="14"/>
        <v>JR819</v>
      </c>
      <c r="D451" t="str">
        <f t="shared" si="15"/>
        <v>R2</v>
      </c>
      <c r="E451" t="s">
        <v>880</v>
      </c>
      <c r="F451" t="s">
        <v>882</v>
      </c>
      <c r="G451" t="s">
        <v>8</v>
      </c>
      <c r="H451" t="s">
        <v>884</v>
      </c>
    </row>
    <row r="452" spans="1:8">
      <c r="A452" t="s">
        <v>837</v>
      </c>
      <c r="B452" t="s">
        <v>873</v>
      </c>
      <c r="C452" t="str">
        <f t="shared" si="14"/>
        <v>JR820</v>
      </c>
      <c r="D452" t="str">
        <f t="shared" si="15"/>
        <v>R1</v>
      </c>
      <c r="E452" t="s">
        <v>880</v>
      </c>
      <c r="F452" t="s">
        <v>882</v>
      </c>
      <c r="G452" t="s">
        <v>8</v>
      </c>
      <c r="H452" t="s">
        <v>884</v>
      </c>
    </row>
    <row r="453" spans="1:8">
      <c r="A453" t="s">
        <v>838</v>
      </c>
      <c r="B453" t="s">
        <v>874</v>
      </c>
      <c r="C453" t="str">
        <f t="shared" si="14"/>
        <v>JR820</v>
      </c>
      <c r="D453" t="str">
        <f t="shared" si="15"/>
        <v>R2</v>
      </c>
      <c r="E453" t="s">
        <v>880</v>
      </c>
      <c r="F453" t="s">
        <v>882</v>
      </c>
      <c r="G453" t="s">
        <v>8</v>
      </c>
      <c r="H453" t="s">
        <v>884</v>
      </c>
    </row>
    <row r="454" spans="1:8">
      <c r="A454" t="s">
        <v>839</v>
      </c>
      <c r="B454" t="s">
        <v>875</v>
      </c>
      <c r="C454" t="str">
        <f t="shared" si="14"/>
        <v>JR821</v>
      </c>
      <c r="D454" t="str">
        <f t="shared" si="15"/>
        <v>R1</v>
      </c>
      <c r="E454" t="s">
        <v>880</v>
      </c>
      <c r="F454" t="s">
        <v>882</v>
      </c>
      <c r="G454" t="s">
        <v>8</v>
      </c>
      <c r="H454" t="s">
        <v>884</v>
      </c>
    </row>
    <row r="455" spans="1:8">
      <c r="A455" t="s">
        <v>840</v>
      </c>
      <c r="B455" t="s">
        <v>876</v>
      </c>
      <c r="C455" t="str">
        <f t="shared" si="14"/>
        <v>JR821</v>
      </c>
      <c r="D455" t="str">
        <f t="shared" si="15"/>
        <v>R2</v>
      </c>
      <c r="E455" t="s">
        <v>880</v>
      </c>
      <c r="F455" t="s">
        <v>882</v>
      </c>
      <c r="G455" t="s">
        <v>8</v>
      </c>
      <c r="H455" t="s">
        <v>884</v>
      </c>
    </row>
    <row r="456" spans="1:8">
      <c r="A456" t="s">
        <v>841</v>
      </c>
      <c r="B456" t="s">
        <v>877</v>
      </c>
      <c r="C456" t="str">
        <f t="shared" si="14"/>
        <v>JR822</v>
      </c>
      <c r="D456" t="str">
        <f t="shared" si="15"/>
        <v>R1</v>
      </c>
      <c r="E456" t="s">
        <v>880</v>
      </c>
      <c r="F456" t="s">
        <v>882</v>
      </c>
      <c r="G456" t="s">
        <v>8</v>
      </c>
      <c r="H456" t="s">
        <v>884</v>
      </c>
    </row>
    <row r="457" spans="1:8">
      <c r="A457" t="s">
        <v>842</v>
      </c>
      <c r="B457" t="s">
        <v>878</v>
      </c>
      <c r="C457" t="str">
        <f t="shared" si="14"/>
        <v>JR822</v>
      </c>
      <c r="D457" t="str">
        <f t="shared" si="15"/>
        <v>R2</v>
      </c>
      <c r="E457" t="s">
        <v>880</v>
      </c>
      <c r="F457" t="s">
        <v>882</v>
      </c>
      <c r="G457" t="s">
        <v>8</v>
      </c>
      <c r="H457" t="s">
        <v>884</v>
      </c>
    </row>
    <row r="458" spans="1:8">
      <c r="A458" t="s">
        <v>843</v>
      </c>
      <c r="B458" t="s">
        <v>867</v>
      </c>
      <c r="C458" t="str">
        <f t="shared" si="14"/>
        <v>JR817</v>
      </c>
      <c r="D458" t="str">
        <f t="shared" si="15"/>
        <v>R1</v>
      </c>
      <c r="E458" t="s">
        <v>880</v>
      </c>
      <c r="F458" t="s">
        <v>882</v>
      </c>
      <c r="G458" t="s">
        <v>32</v>
      </c>
      <c r="H458" t="s">
        <v>884</v>
      </c>
    </row>
    <row r="459" spans="1:8">
      <c r="A459" t="s">
        <v>844</v>
      </c>
      <c r="B459" t="s">
        <v>868</v>
      </c>
      <c r="C459" t="str">
        <f t="shared" si="14"/>
        <v>JR817</v>
      </c>
      <c r="D459" t="str">
        <f t="shared" si="15"/>
        <v>R2</v>
      </c>
      <c r="E459" t="s">
        <v>880</v>
      </c>
      <c r="F459" t="s">
        <v>882</v>
      </c>
      <c r="G459" t="s">
        <v>32</v>
      </c>
      <c r="H459" t="s">
        <v>884</v>
      </c>
    </row>
    <row r="460" spans="1:8">
      <c r="A460" t="s">
        <v>845</v>
      </c>
      <c r="B460" t="s">
        <v>869</v>
      </c>
      <c r="C460" t="str">
        <f t="shared" si="14"/>
        <v>JR818</v>
      </c>
      <c r="D460" t="str">
        <f t="shared" si="15"/>
        <v>R1</v>
      </c>
      <c r="E460" t="s">
        <v>880</v>
      </c>
      <c r="F460" t="s">
        <v>882</v>
      </c>
      <c r="G460" t="s">
        <v>32</v>
      </c>
      <c r="H460" t="s">
        <v>884</v>
      </c>
    </row>
    <row r="461" spans="1:8">
      <c r="A461" t="s">
        <v>846</v>
      </c>
      <c r="B461" t="s">
        <v>870</v>
      </c>
      <c r="C461" t="str">
        <f t="shared" si="14"/>
        <v>JR818</v>
      </c>
      <c r="D461" t="str">
        <f t="shared" si="15"/>
        <v>R2</v>
      </c>
      <c r="E461" t="s">
        <v>880</v>
      </c>
      <c r="F461" t="s">
        <v>882</v>
      </c>
      <c r="G461" t="s">
        <v>32</v>
      </c>
      <c r="H461" t="s">
        <v>884</v>
      </c>
    </row>
    <row r="462" spans="1:8">
      <c r="A462" t="s">
        <v>847</v>
      </c>
      <c r="B462" t="s">
        <v>871</v>
      </c>
      <c r="C462" t="str">
        <f t="shared" si="14"/>
        <v>JR819</v>
      </c>
      <c r="D462" t="str">
        <f t="shared" si="15"/>
        <v>R1</v>
      </c>
      <c r="E462" t="s">
        <v>880</v>
      </c>
      <c r="F462" t="s">
        <v>882</v>
      </c>
      <c r="G462" t="s">
        <v>32</v>
      </c>
      <c r="H462" t="s">
        <v>884</v>
      </c>
    </row>
    <row r="463" spans="1:8">
      <c r="A463" t="s">
        <v>848</v>
      </c>
      <c r="B463" t="s">
        <v>872</v>
      </c>
      <c r="C463" t="str">
        <f t="shared" si="14"/>
        <v>JR819</v>
      </c>
      <c r="D463" t="str">
        <f t="shared" si="15"/>
        <v>R2</v>
      </c>
      <c r="E463" t="s">
        <v>880</v>
      </c>
      <c r="F463" t="s">
        <v>882</v>
      </c>
      <c r="G463" t="s">
        <v>32</v>
      </c>
      <c r="H463" t="s">
        <v>884</v>
      </c>
    </row>
    <row r="464" spans="1:8">
      <c r="A464" t="s">
        <v>849</v>
      </c>
      <c r="B464" t="s">
        <v>873</v>
      </c>
      <c r="C464" t="str">
        <f t="shared" si="14"/>
        <v>JR820</v>
      </c>
      <c r="D464" t="str">
        <f t="shared" si="15"/>
        <v>R1</v>
      </c>
      <c r="E464" t="s">
        <v>880</v>
      </c>
      <c r="F464" t="s">
        <v>882</v>
      </c>
      <c r="G464" t="s">
        <v>32</v>
      </c>
      <c r="H464" t="s">
        <v>884</v>
      </c>
    </row>
    <row r="465" spans="1:8">
      <c r="A465" t="s">
        <v>850</v>
      </c>
      <c r="B465" t="s">
        <v>874</v>
      </c>
      <c r="C465" t="str">
        <f t="shared" si="14"/>
        <v>JR820</v>
      </c>
      <c r="D465" t="str">
        <f t="shared" si="15"/>
        <v>R2</v>
      </c>
      <c r="E465" t="s">
        <v>880</v>
      </c>
      <c r="F465" t="s">
        <v>882</v>
      </c>
      <c r="G465" t="s">
        <v>32</v>
      </c>
      <c r="H465" t="s">
        <v>884</v>
      </c>
    </row>
    <row r="466" spans="1:8">
      <c r="A466" t="s">
        <v>851</v>
      </c>
      <c r="B466" t="s">
        <v>875</v>
      </c>
      <c r="C466" t="str">
        <f t="shared" si="14"/>
        <v>JR821</v>
      </c>
      <c r="D466" t="str">
        <f t="shared" si="15"/>
        <v>R1</v>
      </c>
      <c r="E466" t="s">
        <v>880</v>
      </c>
      <c r="F466" t="s">
        <v>882</v>
      </c>
      <c r="G466" t="s">
        <v>32</v>
      </c>
      <c r="H466" t="s">
        <v>884</v>
      </c>
    </row>
    <row r="467" spans="1:8">
      <c r="A467" t="s">
        <v>852</v>
      </c>
      <c r="B467" t="s">
        <v>876</v>
      </c>
      <c r="C467" t="str">
        <f t="shared" si="14"/>
        <v>JR821</v>
      </c>
      <c r="D467" t="str">
        <f t="shared" si="15"/>
        <v>R2</v>
      </c>
      <c r="E467" t="s">
        <v>880</v>
      </c>
      <c r="F467" t="s">
        <v>882</v>
      </c>
      <c r="G467" t="s">
        <v>32</v>
      </c>
      <c r="H467" t="s">
        <v>884</v>
      </c>
    </row>
    <row r="468" spans="1:8">
      <c r="A468" t="s">
        <v>853</v>
      </c>
      <c r="B468" t="s">
        <v>877</v>
      </c>
      <c r="C468" t="str">
        <f t="shared" si="14"/>
        <v>JR822</v>
      </c>
      <c r="D468" t="str">
        <f t="shared" si="15"/>
        <v>R1</v>
      </c>
      <c r="E468" t="s">
        <v>880</v>
      </c>
      <c r="F468" t="s">
        <v>882</v>
      </c>
      <c r="G468" t="s">
        <v>32</v>
      </c>
      <c r="H468" t="s">
        <v>884</v>
      </c>
    </row>
    <row r="469" spans="1:8">
      <c r="A469" t="s">
        <v>854</v>
      </c>
      <c r="B469" t="s">
        <v>878</v>
      </c>
      <c r="C469" t="str">
        <f t="shared" si="14"/>
        <v>JR822</v>
      </c>
      <c r="D469" t="str">
        <f t="shared" si="15"/>
        <v>R2</v>
      </c>
      <c r="E469" t="s">
        <v>880</v>
      </c>
      <c r="F469" t="s">
        <v>882</v>
      </c>
      <c r="G469" t="s">
        <v>32</v>
      </c>
      <c r="H469" t="s">
        <v>884</v>
      </c>
    </row>
    <row r="470" spans="1:8">
      <c r="A470" t="s">
        <v>885</v>
      </c>
      <c r="B470" t="s">
        <v>909</v>
      </c>
      <c r="C470" t="str">
        <f t="shared" ref="C470:C493" si="16">LEFT(RIGHT(B470,LEN(B470)-7),5)</f>
        <v>JR823</v>
      </c>
      <c r="D470" t="str">
        <f t="shared" ref="D470:D493" si="17">LEFT(RIGHT(B470,11),2)</f>
        <v>R1</v>
      </c>
      <c r="E470" t="s">
        <v>921</v>
      </c>
      <c r="F470" t="s">
        <v>922</v>
      </c>
      <c r="G470" t="s">
        <v>8</v>
      </c>
      <c r="H470" t="s">
        <v>923</v>
      </c>
    </row>
    <row r="471" spans="1:8">
      <c r="A471" t="s">
        <v>886</v>
      </c>
      <c r="B471" t="s">
        <v>910</v>
      </c>
      <c r="C471" t="str">
        <f t="shared" si="16"/>
        <v>JR823</v>
      </c>
      <c r="D471" t="str">
        <f t="shared" si="17"/>
        <v>R2</v>
      </c>
      <c r="E471" t="s">
        <v>921</v>
      </c>
      <c r="F471" t="s">
        <v>922</v>
      </c>
      <c r="G471" t="s">
        <v>8</v>
      </c>
      <c r="H471" t="s">
        <v>923</v>
      </c>
    </row>
    <row r="472" spans="1:8">
      <c r="A472" t="s">
        <v>887</v>
      </c>
      <c r="B472" t="s">
        <v>911</v>
      </c>
      <c r="C472" t="str">
        <f t="shared" si="16"/>
        <v>JR824</v>
      </c>
      <c r="D472" t="str">
        <f t="shared" si="17"/>
        <v>R1</v>
      </c>
      <c r="E472" t="s">
        <v>921</v>
      </c>
      <c r="F472" t="s">
        <v>922</v>
      </c>
      <c r="G472" t="s">
        <v>8</v>
      </c>
      <c r="H472" t="s">
        <v>923</v>
      </c>
    </row>
    <row r="473" spans="1:8">
      <c r="A473" t="s">
        <v>888</v>
      </c>
      <c r="B473" t="s">
        <v>912</v>
      </c>
      <c r="C473" t="str">
        <f t="shared" si="16"/>
        <v>JR824</v>
      </c>
      <c r="D473" t="str">
        <f t="shared" si="17"/>
        <v>R2</v>
      </c>
      <c r="E473" t="s">
        <v>921</v>
      </c>
      <c r="F473" t="s">
        <v>922</v>
      </c>
      <c r="G473" t="s">
        <v>8</v>
      </c>
      <c r="H473" t="s">
        <v>923</v>
      </c>
    </row>
    <row r="474" spans="1:8">
      <c r="A474" t="s">
        <v>889</v>
      </c>
      <c r="B474" t="s">
        <v>913</v>
      </c>
      <c r="C474" t="str">
        <f t="shared" si="16"/>
        <v>JR825</v>
      </c>
      <c r="D474" t="str">
        <f t="shared" si="17"/>
        <v>R1</v>
      </c>
      <c r="E474" t="s">
        <v>921</v>
      </c>
      <c r="F474" t="s">
        <v>922</v>
      </c>
      <c r="G474" t="s">
        <v>8</v>
      </c>
      <c r="H474" t="s">
        <v>923</v>
      </c>
    </row>
    <row r="475" spans="1:8">
      <c r="A475" t="s">
        <v>890</v>
      </c>
      <c r="B475" t="s">
        <v>914</v>
      </c>
      <c r="C475" t="str">
        <f t="shared" si="16"/>
        <v>JR825</v>
      </c>
      <c r="D475" t="str">
        <f t="shared" si="17"/>
        <v>R2</v>
      </c>
      <c r="E475" t="s">
        <v>921</v>
      </c>
      <c r="F475" t="s">
        <v>922</v>
      </c>
      <c r="G475" t="s">
        <v>8</v>
      </c>
      <c r="H475" t="s">
        <v>923</v>
      </c>
    </row>
    <row r="476" spans="1:8">
      <c r="A476" t="s">
        <v>891</v>
      </c>
      <c r="B476" t="s">
        <v>915</v>
      </c>
      <c r="C476" t="str">
        <f t="shared" si="16"/>
        <v>JR826</v>
      </c>
      <c r="D476" t="str">
        <f t="shared" si="17"/>
        <v>R1</v>
      </c>
      <c r="E476" t="s">
        <v>921</v>
      </c>
      <c r="F476" t="s">
        <v>922</v>
      </c>
      <c r="G476" t="s">
        <v>8</v>
      </c>
      <c r="H476" t="s">
        <v>923</v>
      </c>
    </row>
    <row r="477" spans="1:8">
      <c r="A477" t="s">
        <v>892</v>
      </c>
      <c r="B477" t="s">
        <v>916</v>
      </c>
      <c r="C477" t="str">
        <f t="shared" si="16"/>
        <v>JR826</v>
      </c>
      <c r="D477" t="str">
        <f t="shared" si="17"/>
        <v>R2</v>
      </c>
      <c r="E477" t="s">
        <v>921</v>
      </c>
      <c r="F477" t="s">
        <v>922</v>
      </c>
      <c r="G477" t="s">
        <v>8</v>
      </c>
      <c r="H477" t="s">
        <v>923</v>
      </c>
    </row>
    <row r="478" spans="1:8">
      <c r="A478" t="s">
        <v>893</v>
      </c>
      <c r="B478" t="s">
        <v>917</v>
      </c>
      <c r="C478" t="str">
        <f t="shared" si="16"/>
        <v>JR827</v>
      </c>
      <c r="D478" t="str">
        <f t="shared" si="17"/>
        <v>R1</v>
      </c>
      <c r="E478" t="s">
        <v>921</v>
      </c>
      <c r="F478" t="s">
        <v>922</v>
      </c>
      <c r="G478" t="s">
        <v>8</v>
      </c>
      <c r="H478" t="s">
        <v>923</v>
      </c>
    </row>
    <row r="479" spans="1:8">
      <c r="A479" t="s">
        <v>894</v>
      </c>
      <c r="B479" t="s">
        <v>918</v>
      </c>
      <c r="C479" t="str">
        <f t="shared" si="16"/>
        <v>JR827</v>
      </c>
      <c r="D479" t="str">
        <f t="shared" si="17"/>
        <v>R2</v>
      </c>
      <c r="E479" t="s">
        <v>921</v>
      </c>
      <c r="F479" t="s">
        <v>922</v>
      </c>
      <c r="G479" t="s">
        <v>8</v>
      </c>
      <c r="H479" t="s">
        <v>923</v>
      </c>
    </row>
    <row r="480" spans="1:8">
      <c r="A480" t="s">
        <v>895</v>
      </c>
      <c r="B480" t="s">
        <v>919</v>
      </c>
      <c r="C480" t="str">
        <f t="shared" si="16"/>
        <v>JR828</v>
      </c>
      <c r="D480" t="str">
        <f t="shared" si="17"/>
        <v>R1</v>
      </c>
      <c r="E480" t="s">
        <v>921</v>
      </c>
      <c r="F480" t="s">
        <v>922</v>
      </c>
      <c r="G480" t="s">
        <v>8</v>
      </c>
      <c r="H480" t="s">
        <v>923</v>
      </c>
    </row>
    <row r="481" spans="1:8">
      <c r="A481" t="s">
        <v>896</v>
      </c>
      <c r="B481" t="s">
        <v>920</v>
      </c>
      <c r="C481" t="str">
        <f t="shared" si="16"/>
        <v>JR828</v>
      </c>
      <c r="D481" t="str">
        <f t="shared" si="17"/>
        <v>R2</v>
      </c>
      <c r="E481" t="s">
        <v>921</v>
      </c>
      <c r="F481" t="s">
        <v>922</v>
      </c>
      <c r="G481" t="s">
        <v>8</v>
      </c>
      <c r="H481" t="s">
        <v>923</v>
      </c>
    </row>
    <row r="482" spans="1:8">
      <c r="A482" t="s">
        <v>897</v>
      </c>
      <c r="B482" t="s">
        <v>909</v>
      </c>
      <c r="C482" t="str">
        <f t="shared" si="16"/>
        <v>JR823</v>
      </c>
      <c r="D482" t="str">
        <f t="shared" si="17"/>
        <v>R1</v>
      </c>
      <c r="E482" t="s">
        <v>921</v>
      </c>
      <c r="F482" t="s">
        <v>922</v>
      </c>
      <c r="G482" t="s">
        <v>32</v>
      </c>
      <c r="H482" t="s">
        <v>923</v>
      </c>
    </row>
    <row r="483" spans="1:8">
      <c r="A483" t="s">
        <v>898</v>
      </c>
      <c r="B483" t="s">
        <v>910</v>
      </c>
      <c r="C483" t="str">
        <f t="shared" si="16"/>
        <v>JR823</v>
      </c>
      <c r="D483" t="str">
        <f t="shared" si="17"/>
        <v>R2</v>
      </c>
      <c r="E483" t="s">
        <v>921</v>
      </c>
      <c r="F483" t="s">
        <v>922</v>
      </c>
      <c r="G483" t="s">
        <v>32</v>
      </c>
      <c r="H483" t="s">
        <v>923</v>
      </c>
    </row>
    <row r="484" spans="1:8">
      <c r="A484" t="s">
        <v>899</v>
      </c>
      <c r="B484" t="s">
        <v>911</v>
      </c>
      <c r="C484" t="str">
        <f t="shared" si="16"/>
        <v>JR824</v>
      </c>
      <c r="D484" t="str">
        <f t="shared" si="17"/>
        <v>R1</v>
      </c>
      <c r="E484" t="s">
        <v>921</v>
      </c>
      <c r="F484" t="s">
        <v>922</v>
      </c>
      <c r="G484" t="s">
        <v>32</v>
      </c>
      <c r="H484" t="s">
        <v>923</v>
      </c>
    </row>
    <row r="485" spans="1:8">
      <c r="A485" t="s">
        <v>900</v>
      </c>
      <c r="B485" t="s">
        <v>912</v>
      </c>
      <c r="C485" t="str">
        <f t="shared" si="16"/>
        <v>JR824</v>
      </c>
      <c r="D485" t="str">
        <f t="shared" si="17"/>
        <v>R2</v>
      </c>
      <c r="E485" t="s">
        <v>921</v>
      </c>
      <c r="F485" t="s">
        <v>922</v>
      </c>
      <c r="G485" t="s">
        <v>32</v>
      </c>
      <c r="H485" t="s">
        <v>923</v>
      </c>
    </row>
    <row r="486" spans="1:8">
      <c r="A486" t="s">
        <v>901</v>
      </c>
      <c r="B486" t="s">
        <v>913</v>
      </c>
      <c r="C486" t="str">
        <f t="shared" si="16"/>
        <v>JR825</v>
      </c>
      <c r="D486" t="str">
        <f t="shared" si="17"/>
        <v>R1</v>
      </c>
      <c r="E486" t="s">
        <v>921</v>
      </c>
      <c r="F486" t="s">
        <v>922</v>
      </c>
      <c r="G486" t="s">
        <v>32</v>
      </c>
      <c r="H486" t="s">
        <v>923</v>
      </c>
    </row>
    <row r="487" spans="1:8">
      <c r="A487" t="s">
        <v>902</v>
      </c>
      <c r="B487" t="s">
        <v>914</v>
      </c>
      <c r="C487" t="str">
        <f t="shared" si="16"/>
        <v>JR825</v>
      </c>
      <c r="D487" t="str">
        <f t="shared" si="17"/>
        <v>R2</v>
      </c>
      <c r="E487" t="s">
        <v>921</v>
      </c>
      <c r="F487" t="s">
        <v>922</v>
      </c>
      <c r="G487" t="s">
        <v>32</v>
      </c>
      <c r="H487" t="s">
        <v>923</v>
      </c>
    </row>
    <row r="488" spans="1:8">
      <c r="A488" t="s">
        <v>903</v>
      </c>
      <c r="B488" t="s">
        <v>915</v>
      </c>
      <c r="C488" t="str">
        <f t="shared" si="16"/>
        <v>JR826</v>
      </c>
      <c r="D488" t="str">
        <f t="shared" si="17"/>
        <v>R1</v>
      </c>
      <c r="E488" t="s">
        <v>921</v>
      </c>
      <c r="F488" t="s">
        <v>922</v>
      </c>
      <c r="G488" t="s">
        <v>32</v>
      </c>
      <c r="H488" t="s">
        <v>923</v>
      </c>
    </row>
    <row r="489" spans="1:8">
      <c r="A489" t="s">
        <v>904</v>
      </c>
      <c r="B489" t="s">
        <v>916</v>
      </c>
      <c r="C489" t="str">
        <f t="shared" si="16"/>
        <v>JR826</v>
      </c>
      <c r="D489" t="str">
        <f t="shared" si="17"/>
        <v>R2</v>
      </c>
      <c r="E489" t="s">
        <v>921</v>
      </c>
      <c r="F489" t="s">
        <v>922</v>
      </c>
      <c r="G489" t="s">
        <v>32</v>
      </c>
      <c r="H489" t="s">
        <v>923</v>
      </c>
    </row>
    <row r="490" spans="1:8">
      <c r="A490" t="s">
        <v>905</v>
      </c>
      <c r="B490" t="s">
        <v>917</v>
      </c>
      <c r="C490" t="str">
        <f t="shared" si="16"/>
        <v>JR827</v>
      </c>
      <c r="D490" t="str">
        <f t="shared" si="17"/>
        <v>R1</v>
      </c>
      <c r="E490" t="s">
        <v>921</v>
      </c>
      <c r="F490" t="s">
        <v>922</v>
      </c>
      <c r="G490" t="s">
        <v>32</v>
      </c>
      <c r="H490" t="s">
        <v>923</v>
      </c>
    </row>
    <row r="491" spans="1:8">
      <c r="A491" t="s">
        <v>906</v>
      </c>
      <c r="B491" t="s">
        <v>918</v>
      </c>
      <c r="C491" t="str">
        <f t="shared" si="16"/>
        <v>JR827</v>
      </c>
      <c r="D491" t="str">
        <f t="shared" si="17"/>
        <v>R2</v>
      </c>
      <c r="E491" t="s">
        <v>921</v>
      </c>
      <c r="F491" t="s">
        <v>922</v>
      </c>
      <c r="G491" t="s">
        <v>32</v>
      </c>
      <c r="H491" t="s">
        <v>923</v>
      </c>
    </row>
    <row r="492" spans="1:8">
      <c r="A492" t="s">
        <v>907</v>
      </c>
      <c r="B492" t="s">
        <v>919</v>
      </c>
      <c r="C492" t="str">
        <f t="shared" si="16"/>
        <v>JR828</v>
      </c>
      <c r="D492" t="str">
        <f t="shared" si="17"/>
        <v>R1</v>
      </c>
      <c r="E492" t="s">
        <v>921</v>
      </c>
      <c r="F492" t="s">
        <v>922</v>
      </c>
      <c r="G492" t="s">
        <v>32</v>
      </c>
      <c r="H492" t="s">
        <v>923</v>
      </c>
    </row>
    <row r="493" spans="1:8">
      <c r="A493" t="s">
        <v>908</v>
      </c>
      <c r="B493" t="s">
        <v>920</v>
      </c>
      <c r="C493" t="str">
        <f t="shared" si="16"/>
        <v>JR828</v>
      </c>
      <c r="D493" t="str">
        <f t="shared" si="17"/>
        <v>R2</v>
      </c>
      <c r="E493" t="s">
        <v>921</v>
      </c>
      <c r="F493" t="s">
        <v>922</v>
      </c>
      <c r="G493" t="s">
        <v>32</v>
      </c>
      <c r="H493" t="s">
        <v>923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B2" sqref="B2:B124"/>
    </sheetView>
  </sheetViews>
  <sheetFormatPr baseColWidth="10" defaultRowHeight="15" x14ac:dyDescent="0"/>
  <cols>
    <col min="1" max="1" width="67.5" bestFit="1" customWidth="1"/>
  </cols>
  <sheetData>
    <row r="1" spans="1:2">
      <c r="A1" t="s">
        <v>613</v>
      </c>
      <c r="B1" t="s">
        <v>689</v>
      </c>
    </row>
    <row r="2" spans="1:2">
      <c r="A2" t="s">
        <v>658</v>
      </c>
      <c r="B2" t="s">
        <v>96</v>
      </c>
    </row>
    <row r="3" spans="1:2">
      <c r="A3" t="s">
        <v>663</v>
      </c>
      <c r="B3" t="s">
        <v>97</v>
      </c>
    </row>
    <row r="4" spans="1:2">
      <c r="A4" t="s">
        <v>664</v>
      </c>
      <c r="B4" t="s">
        <v>98</v>
      </c>
    </row>
    <row r="5" spans="1:2">
      <c r="A5" t="s">
        <v>634</v>
      </c>
      <c r="B5" t="s">
        <v>99</v>
      </c>
    </row>
    <row r="6" spans="1:2">
      <c r="A6" t="s">
        <v>633</v>
      </c>
      <c r="B6" t="s">
        <v>100</v>
      </c>
    </row>
    <row r="7" spans="1:2">
      <c r="A7" t="s">
        <v>632</v>
      </c>
      <c r="B7" t="s">
        <v>101</v>
      </c>
    </row>
    <row r="8" spans="1:2">
      <c r="A8" t="s">
        <v>631</v>
      </c>
      <c r="B8" t="s">
        <v>102</v>
      </c>
    </row>
    <row r="9" spans="1:2">
      <c r="A9" t="s">
        <v>630</v>
      </c>
      <c r="B9" t="s">
        <v>103</v>
      </c>
    </row>
    <row r="10" spans="1:2">
      <c r="A10" t="s">
        <v>629</v>
      </c>
      <c r="B10" t="s">
        <v>104</v>
      </c>
    </row>
    <row r="11" spans="1:2">
      <c r="A11" t="s">
        <v>628</v>
      </c>
      <c r="B11" t="s">
        <v>105</v>
      </c>
    </row>
    <row r="12" spans="1:2">
      <c r="A12" t="s">
        <v>627</v>
      </c>
      <c r="B12" t="s">
        <v>106</v>
      </c>
    </row>
    <row r="13" spans="1:2">
      <c r="A13" t="s">
        <v>626</v>
      </c>
      <c r="B13" t="s">
        <v>107</v>
      </c>
    </row>
    <row r="14" spans="1:2">
      <c r="A14" t="s">
        <v>655</v>
      </c>
      <c r="B14" t="s">
        <v>108</v>
      </c>
    </row>
    <row r="15" spans="1:2">
      <c r="A15" t="s">
        <v>654</v>
      </c>
      <c r="B15" t="s">
        <v>109</v>
      </c>
    </row>
    <row r="16" spans="1:2">
      <c r="A16" t="s">
        <v>657</v>
      </c>
      <c r="B16" t="s">
        <v>110</v>
      </c>
    </row>
    <row r="17" spans="1:2">
      <c r="A17" t="s">
        <v>656</v>
      </c>
      <c r="B17" t="s">
        <v>111</v>
      </c>
    </row>
    <row r="18" spans="1:2">
      <c r="A18" t="s">
        <v>653</v>
      </c>
      <c r="B18" t="s">
        <v>116</v>
      </c>
    </row>
    <row r="19" spans="1:2">
      <c r="A19" t="s">
        <v>652</v>
      </c>
      <c r="B19" t="s">
        <v>112</v>
      </c>
    </row>
    <row r="20" spans="1:2">
      <c r="A20" t="s">
        <v>648</v>
      </c>
      <c r="B20" t="s">
        <v>113</v>
      </c>
    </row>
    <row r="21" spans="1:2">
      <c r="A21" t="s">
        <v>647</v>
      </c>
      <c r="B21" t="s">
        <v>114</v>
      </c>
    </row>
    <row r="22" spans="1:2">
      <c r="A22" t="s">
        <v>623</v>
      </c>
      <c r="B22" t="s">
        <v>115</v>
      </c>
    </row>
    <row r="23" spans="1:2">
      <c r="A23" t="s">
        <v>624</v>
      </c>
      <c r="B23" t="s">
        <v>117</v>
      </c>
    </row>
    <row r="24" spans="1:2">
      <c r="A24" t="s">
        <v>625</v>
      </c>
      <c r="B24" t="s">
        <v>118</v>
      </c>
    </row>
    <row r="25" spans="1:2">
      <c r="A25" t="s">
        <v>617</v>
      </c>
      <c r="B25" t="s">
        <v>119</v>
      </c>
    </row>
    <row r="26" spans="1:2">
      <c r="A26" t="s">
        <v>619</v>
      </c>
      <c r="B26" t="s">
        <v>120</v>
      </c>
    </row>
    <row r="27" spans="1:2">
      <c r="A27" t="s">
        <v>620</v>
      </c>
      <c r="B27" t="s">
        <v>121</v>
      </c>
    </row>
    <row r="28" spans="1:2">
      <c r="A28" t="s">
        <v>621</v>
      </c>
      <c r="B28" t="s">
        <v>122</v>
      </c>
    </row>
    <row r="29" spans="1:2">
      <c r="A29" t="s">
        <v>622</v>
      </c>
      <c r="B29" t="s">
        <v>123</v>
      </c>
    </row>
    <row r="30" spans="1:2">
      <c r="A30" t="s">
        <v>636</v>
      </c>
      <c r="B30" t="s">
        <v>144</v>
      </c>
    </row>
    <row r="31" spans="1:2">
      <c r="A31" t="s">
        <v>639</v>
      </c>
      <c r="B31" t="s">
        <v>143</v>
      </c>
    </row>
    <row r="32" spans="1:2">
      <c r="A32" t="s">
        <v>614</v>
      </c>
      <c r="B32" t="s">
        <v>145</v>
      </c>
    </row>
    <row r="33" spans="1:2">
      <c r="A33" t="s">
        <v>662</v>
      </c>
      <c r="B33" t="s">
        <v>146</v>
      </c>
    </row>
    <row r="34" spans="1:2">
      <c r="A34" t="s">
        <v>651</v>
      </c>
      <c r="B34" t="s">
        <v>147</v>
      </c>
    </row>
    <row r="35" spans="1:2">
      <c r="A35" t="s">
        <v>650</v>
      </c>
      <c r="B35" t="s">
        <v>148</v>
      </c>
    </row>
    <row r="36" spans="1:2">
      <c r="A36" t="s">
        <v>640</v>
      </c>
      <c r="B36" t="s">
        <v>124</v>
      </c>
    </row>
    <row r="37" spans="1:2">
      <c r="A37" t="s">
        <v>637</v>
      </c>
      <c r="B37" t="s">
        <v>125</v>
      </c>
    </row>
    <row r="38" spans="1:2">
      <c r="A38" t="s">
        <v>618</v>
      </c>
      <c r="B38" t="s">
        <v>126</v>
      </c>
    </row>
    <row r="39" spans="1:2">
      <c r="A39" t="s">
        <v>925</v>
      </c>
      <c r="B39" t="s">
        <v>973</v>
      </c>
    </row>
    <row r="40" spans="1:2">
      <c r="A40" t="s">
        <v>646</v>
      </c>
      <c r="B40" t="s">
        <v>127</v>
      </c>
    </row>
    <row r="41" spans="1:2">
      <c r="A41" t="s">
        <v>645</v>
      </c>
      <c r="B41" t="s">
        <v>128</v>
      </c>
    </row>
    <row r="42" spans="1:2">
      <c r="A42" t="s">
        <v>616</v>
      </c>
      <c r="B42" t="s">
        <v>974</v>
      </c>
    </row>
    <row r="43" spans="1:2">
      <c r="A43" t="s">
        <v>659</v>
      </c>
      <c r="B43" t="s">
        <v>975</v>
      </c>
    </row>
    <row r="44" spans="1:2">
      <c r="A44" t="s">
        <v>644</v>
      </c>
      <c r="B44" t="s">
        <v>976</v>
      </c>
    </row>
    <row r="45" spans="1:2">
      <c r="A45" t="s">
        <v>649</v>
      </c>
      <c r="B45" t="s">
        <v>977</v>
      </c>
    </row>
    <row r="46" spans="1:2">
      <c r="A46" t="s">
        <v>615</v>
      </c>
      <c r="B46" t="s">
        <v>978</v>
      </c>
    </row>
    <row r="47" spans="1:2">
      <c r="A47" t="s">
        <v>638</v>
      </c>
      <c r="B47" t="s">
        <v>979</v>
      </c>
    </row>
    <row r="48" spans="1:2">
      <c r="A48" t="s">
        <v>661</v>
      </c>
      <c r="B48" t="s">
        <v>980</v>
      </c>
    </row>
    <row r="49" spans="1:2">
      <c r="A49" t="s">
        <v>643</v>
      </c>
      <c r="B49" t="s">
        <v>981</v>
      </c>
    </row>
    <row r="50" spans="1:2">
      <c r="A50" t="s">
        <v>660</v>
      </c>
      <c r="B50" t="s">
        <v>982</v>
      </c>
    </row>
    <row r="51" spans="1:2">
      <c r="A51" t="s">
        <v>635</v>
      </c>
      <c r="B51" t="s">
        <v>983</v>
      </c>
    </row>
    <row r="52" spans="1:2">
      <c r="A52" t="s">
        <v>642</v>
      </c>
      <c r="B52" t="s">
        <v>984</v>
      </c>
    </row>
    <row r="53" spans="1:2">
      <c r="A53" t="s">
        <v>641</v>
      </c>
      <c r="B53" t="s">
        <v>985</v>
      </c>
    </row>
    <row r="54" spans="1:2">
      <c r="A54" t="s">
        <v>665</v>
      </c>
      <c r="B54" t="s">
        <v>986</v>
      </c>
    </row>
    <row r="55" spans="1:2">
      <c r="A55" t="s">
        <v>666</v>
      </c>
      <c r="B55" t="s">
        <v>987</v>
      </c>
    </row>
    <row r="56" spans="1:2">
      <c r="A56" t="s">
        <v>667</v>
      </c>
      <c r="B56" t="s">
        <v>988</v>
      </c>
    </row>
    <row r="57" spans="1:2">
      <c r="A57" t="s">
        <v>668</v>
      </c>
      <c r="B57" t="s">
        <v>989</v>
      </c>
    </row>
    <row r="58" spans="1:2">
      <c r="A58" t="s">
        <v>669</v>
      </c>
      <c r="B58" t="s">
        <v>990</v>
      </c>
    </row>
    <row r="59" spans="1:2">
      <c r="A59" t="s">
        <v>670</v>
      </c>
      <c r="B59" t="s">
        <v>991</v>
      </c>
    </row>
    <row r="60" spans="1:2">
      <c r="A60" t="s">
        <v>671</v>
      </c>
      <c r="B60" t="s">
        <v>992</v>
      </c>
    </row>
    <row r="61" spans="1:2">
      <c r="A61" t="s">
        <v>672</v>
      </c>
      <c r="B61" t="s">
        <v>993</v>
      </c>
    </row>
    <row r="62" spans="1:2">
      <c r="A62" t="s">
        <v>673</v>
      </c>
      <c r="B62" t="s">
        <v>994</v>
      </c>
    </row>
    <row r="63" spans="1:2">
      <c r="A63" t="s">
        <v>674</v>
      </c>
      <c r="B63" t="s">
        <v>995</v>
      </c>
    </row>
    <row r="64" spans="1:2">
      <c r="A64" t="s">
        <v>675</v>
      </c>
      <c r="B64" t="s">
        <v>996</v>
      </c>
    </row>
    <row r="65" spans="1:2">
      <c r="A65" t="s">
        <v>676</v>
      </c>
      <c r="B65" t="s">
        <v>997</v>
      </c>
    </row>
    <row r="66" spans="1:2">
      <c r="A66" t="s">
        <v>677</v>
      </c>
      <c r="B66" t="s">
        <v>998</v>
      </c>
    </row>
    <row r="67" spans="1:2">
      <c r="A67" t="s">
        <v>678</v>
      </c>
      <c r="B67" t="s">
        <v>999</v>
      </c>
    </row>
    <row r="68" spans="1:2">
      <c r="A68" t="s">
        <v>679</v>
      </c>
      <c r="B68" t="s">
        <v>1000</v>
      </c>
    </row>
    <row r="69" spans="1:2">
      <c r="A69" t="s">
        <v>680</v>
      </c>
      <c r="B69" t="s">
        <v>1001</v>
      </c>
    </row>
    <row r="70" spans="1:2">
      <c r="A70" t="s">
        <v>681</v>
      </c>
      <c r="B70" t="s">
        <v>1002</v>
      </c>
    </row>
    <row r="71" spans="1:2">
      <c r="A71" t="s">
        <v>682</v>
      </c>
      <c r="B71" t="s">
        <v>1003</v>
      </c>
    </row>
    <row r="72" spans="1:2">
      <c r="A72" t="s">
        <v>683</v>
      </c>
      <c r="B72" t="s">
        <v>1004</v>
      </c>
    </row>
    <row r="73" spans="1:2">
      <c r="A73" t="s">
        <v>684</v>
      </c>
      <c r="B73" t="s">
        <v>1005</v>
      </c>
    </row>
    <row r="74" spans="1:2">
      <c r="A74" t="s">
        <v>685</v>
      </c>
      <c r="B74" t="s">
        <v>1006</v>
      </c>
    </row>
    <row r="75" spans="1:2">
      <c r="A75" t="s">
        <v>686</v>
      </c>
      <c r="B75" t="s">
        <v>1007</v>
      </c>
    </row>
    <row r="76" spans="1:2">
      <c r="A76" t="s">
        <v>687</v>
      </c>
      <c r="B76" t="s">
        <v>1008</v>
      </c>
    </row>
    <row r="77" spans="1:2">
      <c r="A77" t="s">
        <v>688</v>
      </c>
      <c r="B77" t="s">
        <v>1009</v>
      </c>
    </row>
    <row r="78" spans="1:2">
      <c r="A78" t="s">
        <v>926</v>
      </c>
      <c r="B78" t="s">
        <v>1010</v>
      </c>
    </row>
    <row r="79" spans="1:2">
      <c r="A79" t="s">
        <v>927</v>
      </c>
      <c r="B79" t="s">
        <v>1011</v>
      </c>
    </row>
    <row r="80" spans="1:2">
      <c r="A80" t="s">
        <v>928</v>
      </c>
      <c r="B80" t="s">
        <v>1012</v>
      </c>
    </row>
    <row r="81" spans="1:2">
      <c r="A81" t="s">
        <v>929</v>
      </c>
      <c r="B81" t="s">
        <v>1013</v>
      </c>
    </row>
    <row r="82" spans="1:2">
      <c r="A82" t="s">
        <v>930</v>
      </c>
      <c r="B82" t="s">
        <v>1014</v>
      </c>
    </row>
    <row r="83" spans="1:2">
      <c r="A83" t="s">
        <v>931</v>
      </c>
      <c r="B83" t="s">
        <v>1015</v>
      </c>
    </row>
    <row r="84" spans="1:2">
      <c r="A84" t="s">
        <v>932</v>
      </c>
      <c r="B84" t="s">
        <v>1016</v>
      </c>
    </row>
    <row r="85" spans="1:2">
      <c r="A85" t="s">
        <v>933</v>
      </c>
      <c r="B85" t="s">
        <v>1017</v>
      </c>
    </row>
    <row r="86" spans="1:2">
      <c r="A86" t="s">
        <v>934</v>
      </c>
      <c r="B86" t="s">
        <v>1018</v>
      </c>
    </row>
    <row r="87" spans="1:2">
      <c r="A87" t="s">
        <v>935</v>
      </c>
      <c r="B87" t="s">
        <v>1019</v>
      </c>
    </row>
    <row r="88" spans="1:2">
      <c r="A88" t="s">
        <v>936</v>
      </c>
      <c r="B88" t="s">
        <v>1020</v>
      </c>
    </row>
    <row r="89" spans="1:2">
      <c r="A89" t="s">
        <v>937</v>
      </c>
      <c r="B89" t="s">
        <v>1021</v>
      </c>
    </row>
    <row r="90" spans="1:2">
      <c r="A90" t="s">
        <v>938</v>
      </c>
      <c r="B90" t="s">
        <v>1022</v>
      </c>
    </row>
    <row r="91" spans="1:2">
      <c r="A91" t="s">
        <v>939</v>
      </c>
      <c r="B91" t="s">
        <v>1023</v>
      </c>
    </row>
    <row r="92" spans="1:2">
      <c r="A92" t="s">
        <v>940</v>
      </c>
      <c r="B92" t="s">
        <v>1024</v>
      </c>
    </row>
    <row r="93" spans="1:2">
      <c r="A93" t="s">
        <v>941</v>
      </c>
      <c r="B93" t="s">
        <v>1025</v>
      </c>
    </row>
    <row r="94" spans="1:2">
      <c r="A94" t="s">
        <v>942</v>
      </c>
      <c r="B94" t="s">
        <v>1026</v>
      </c>
    </row>
    <row r="95" spans="1:2">
      <c r="A95" t="s">
        <v>943</v>
      </c>
      <c r="B95" t="s">
        <v>1027</v>
      </c>
    </row>
    <row r="96" spans="1:2">
      <c r="A96" t="s">
        <v>944</v>
      </c>
      <c r="B96" t="s">
        <v>1028</v>
      </c>
    </row>
    <row r="97" spans="1:2">
      <c r="A97" t="s">
        <v>945</v>
      </c>
      <c r="B97" t="s">
        <v>1029</v>
      </c>
    </row>
    <row r="98" spans="1:2">
      <c r="A98" t="s">
        <v>946</v>
      </c>
      <c r="B98" t="s">
        <v>1030</v>
      </c>
    </row>
    <row r="99" spans="1:2">
      <c r="A99" t="s">
        <v>947</v>
      </c>
      <c r="B99" t="s">
        <v>1031</v>
      </c>
    </row>
    <row r="100" spans="1:2">
      <c r="A100" t="s">
        <v>948</v>
      </c>
      <c r="B100" t="s">
        <v>1032</v>
      </c>
    </row>
    <row r="101" spans="1:2">
      <c r="A101" t="s">
        <v>949</v>
      </c>
      <c r="B101" t="s">
        <v>1033</v>
      </c>
    </row>
    <row r="102" spans="1:2">
      <c r="A102" t="s">
        <v>972</v>
      </c>
      <c r="B102" t="s">
        <v>1034</v>
      </c>
    </row>
    <row r="103" spans="1:2">
      <c r="A103" t="s">
        <v>950</v>
      </c>
      <c r="B103" t="s">
        <v>1035</v>
      </c>
    </row>
    <row r="104" spans="1:2">
      <c r="A104" t="s">
        <v>951</v>
      </c>
      <c r="B104" t="s">
        <v>1036</v>
      </c>
    </row>
    <row r="105" spans="1:2">
      <c r="A105" t="s">
        <v>952</v>
      </c>
      <c r="B105" t="s">
        <v>1037</v>
      </c>
    </row>
    <row r="106" spans="1:2">
      <c r="A106" t="s">
        <v>953</v>
      </c>
      <c r="B106" t="s">
        <v>1038</v>
      </c>
    </row>
    <row r="107" spans="1:2">
      <c r="A107" t="s">
        <v>954</v>
      </c>
      <c r="B107" t="s">
        <v>1039</v>
      </c>
    </row>
    <row r="108" spans="1:2">
      <c r="A108" t="s">
        <v>955</v>
      </c>
      <c r="B108" t="s">
        <v>1040</v>
      </c>
    </row>
    <row r="109" spans="1:2">
      <c r="A109" t="s">
        <v>956</v>
      </c>
      <c r="B109" t="s">
        <v>1041</v>
      </c>
    </row>
    <row r="110" spans="1:2">
      <c r="A110" t="s">
        <v>957</v>
      </c>
      <c r="B110" t="s">
        <v>1042</v>
      </c>
    </row>
    <row r="111" spans="1:2">
      <c r="A111" t="s">
        <v>958</v>
      </c>
      <c r="B111" t="s">
        <v>1043</v>
      </c>
    </row>
    <row r="112" spans="1:2">
      <c r="A112" t="s">
        <v>959</v>
      </c>
      <c r="B112" t="s">
        <v>1044</v>
      </c>
    </row>
    <row r="113" spans="1:2">
      <c r="A113" t="s">
        <v>960</v>
      </c>
      <c r="B113" t="s">
        <v>1045</v>
      </c>
    </row>
    <row r="114" spans="1:2">
      <c r="A114" t="s">
        <v>961</v>
      </c>
      <c r="B114" t="s">
        <v>1046</v>
      </c>
    </row>
    <row r="115" spans="1:2">
      <c r="A115" t="s">
        <v>962</v>
      </c>
      <c r="B115" t="s">
        <v>1047</v>
      </c>
    </row>
    <row r="116" spans="1:2">
      <c r="A116" t="s">
        <v>963</v>
      </c>
      <c r="B116" t="s">
        <v>1048</v>
      </c>
    </row>
    <row r="117" spans="1:2">
      <c r="A117" t="s">
        <v>964</v>
      </c>
      <c r="B117" t="s">
        <v>1049</v>
      </c>
    </row>
    <row r="118" spans="1:2">
      <c r="A118" t="s">
        <v>965</v>
      </c>
      <c r="B118" t="s">
        <v>1050</v>
      </c>
    </row>
    <row r="119" spans="1:2">
      <c r="A119" t="s">
        <v>966</v>
      </c>
      <c r="B119" t="s">
        <v>1051</v>
      </c>
    </row>
    <row r="120" spans="1:2">
      <c r="A120" t="s">
        <v>967</v>
      </c>
      <c r="B120" t="s">
        <v>1052</v>
      </c>
    </row>
    <row r="121" spans="1:2">
      <c r="A121" t="s">
        <v>968</v>
      </c>
      <c r="B121" t="s">
        <v>1053</v>
      </c>
    </row>
    <row r="122" spans="1:2">
      <c r="A122" t="s">
        <v>969</v>
      </c>
      <c r="B122" t="s">
        <v>1054</v>
      </c>
    </row>
    <row r="123" spans="1:2">
      <c r="A123" t="s">
        <v>970</v>
      </c>
      <c r="B123" t="s">
        <v>1055</v>
      </c>
    </row>
    <row r="124" spans="1:2">
      <c r="A124" t="s">
        <v>971</v>
      </c>
      <c r="B124" t="s">
        <v>1056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"/>
  <sheetViews>
    <sheetView topLeftCell="C1" workbookViewId="0">
      <selection activeCell="G1" sqref="G1"/>
    </sheetView>
  </sheetViews>
  <sheetFormatPr baseColWidth="10" defaultRowHeight="15" x14ac:dyDescent="0"/>
  <cols>
    <col min="4" max="4" width="12" bestFit="1" customWidth="1"/>
  </cols>
  <sheetData>
    <row r="1" spans="3:7">
      <c r="C1" t="s">
        <v>1700</v>
      </c>
      <c r="D1" t="s">
        <v>1699</v>
      </c>
      <c r="E1" t="s">
        <v>1701</v>
      </c>
      <c r="F1" t="s">
        <v>1702</v>
      </c>
      <c r="G1" t="s">
        <v>1703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lncRNA Genes</vt:lpstr>
      <vt:lpstr>adult_sample_info_sheet.txt</vt:lpstr>
      <vt:lpstr>emb_sample_info_sheet.txt</vt:lpstr>
      <vt:lpstr>Pools</vt:lpstr>
      <vt:lpstr>raw reads</vt:lpstr>
      <vt:lpstr>alignments</vt:lpstr>
      <vt:lpstr>quants</vt:lpstr>
      <vt:lpstr>diffs</vt:lpstr>
      <vt:lpstr>norm tables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Loyal Goff</dc:creator>
  <cp:lastModifiedBy>Loyal Goff</cp:lastModifiedBy>
  <dcterms:created xsi:type="dcterms:W3CDTF">2014-05-20T18:50:49Z</dcterms:created>
  <dcterms:modified xsi:type="dcterms:W3CDTF">2014-06-12T19:31:30Z</dcterms:modified>
</cp:coreProperties>
</file>