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720" yWindow="560" windowWidth="26420" windowHeight="133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6" i="1"/>
  <c r="E2" i="1"/>
  <c r="E10" i="1"/>
  <c r="E5" i="1"/>
  <c r="E4" i="1"/>
  <c r="E7" i="1"/>
  <c r="E3" i="1"/>
  <c r="E8" i="1"/>
  <c r="E9" i="1"/>
</calcChain>
</file>

<file path=xl/sharedStrings.xml><?xml version="1.0" encoding="utf-8"?>
<sst xmlns="http://schemas.openxmlformats.org/spreadsheetml/2006/main" count="46" uniqueCount="29">
  <si>
    <t>Chromosome</t>
  </si>
  <si>
    <t>Position</t>
  </si>
  <si>
    <t>Reference allele</t>
  </si>
  <si>
    <t>Alternate allele</t>
  </si>
  <si>
    <t>IGV link</t>
  </si>
  <si>
    <t>C</t>
  </si>
  <si>
    <t>T</t>
  </si>
  <si>
    <t>Assessment</t>
  </si>
  <si>
    <t>Notes</t>
  </si>
  <si>
    <t>G</t>
  </si>
  <si>
    <t>A</t>
  </si>
  <si>
    <t>Low allele fraction (13%, 4/31), missense and predicted to be damaging, called by MuTect2 but not Caveman</t>
  </si>
  <si>
    <t>?</t>
  </si>
  <si>
    <t>Filtered because of strand bias, 10 variant supporting reads all on forward strand</t>
  </si>
  <si>
    <t>Low depth in the normal is the main concern here - is this really somatic or could it be germline? Probability of having 6 of 6 reads with reference allele if this was a heterozygous germline variant is 0.016 but note that several germline positions may only have been sequenced to low depth in the normal (dangers of not sequencing the normal to sufficient depth)</t>
  </si>
  <si>
    <t>Filtered by cgpCaVEManPostProcessor, MNP filter (tumour AF - normal AF &lt; 0.2), 4 variant supporting reads in normal but 3 are very low base quality</t>
  </si>
  <si>
    <t>Filtered by cgpCaVEManPostProcessor, MQ filter (mean mapping quality &lt; 21), reads with zero mapping quality in vicinity which could map equally well to another place in the genome</t>
  </si>
  <si>
    <t>Filtered by cgpCaVEManPostProcessor, RP filter (no mutant alleles found in first 2/3 of read and coverage &lt; 8), misalignment of reads that just span indel, would have been resolved by a caller that performs local assembly around variant regions</t>
  </si>
  <si>
    <t>Nothing to suggest this isn't real, note that the allele fraction is 17% possibly reflective of the cellularity of the tumour sample and the copy number at this locus</t>
  </si>
  <si>
    <t>IGV</t>
  </si>
  <si>
    <t>Zoom out to view zero mapping quality reads in vicinity; sort by mapping quality at the variant position</t>
  </si>
  <si>
    <t>Sort alignments by base, colour by read strand</t>
  </si>
  <si>
    <t>Mapping problems a plenty, variant reads all have same pattern of mismatches, lots of raw variant calls made by Caveman in this region that get filtered because of strand bias</t>
  </si>
  <si>
    <t>Zoom out to see lots of mismapping reads and lots of filtered and unfiltered variant calls if VCF is loaded as a track</t>
  </si>
  <si>
    <t>Turn of shading by base quality and zoom out to see mismatches in reads within surrounding region, many are sequencing errors with the mismatches having low base quality scores</t>
  </si>
  <si>
    <t>Variant allele towards end of aligned portion of reads, many of which have clipped alignments; zoom out to see that there are discordant read pairs suggestive of 7.6kb deletion with variant at or very close to breakpoint</t>
  </si>
  <si>
    <t>Zoom out and turn on colouring of reads base insert size and orientation</t>
  </si>
  <si>
    <t>Filtered by cgpCaVEManPostProcessor, SE strand bias filter and DTH filter (&lt; 1/3 mutant alleles with base quality &gt;= 25), 2 variant supporting reads in normal but with very low base qualities</t>
  </si>
  <si>
    <t>Several of the variant reads are soft-clipped as evident from tooltips; zoom out and turn on display of soft-clipped bases to see lots with very low base qualities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</si>
</sst>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1" fillId="0" borderId="0" xfId="5" applyAlignment="1">
      <alignmen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pane ySplit="1" topLeftCell="A2" activePane="bottomLeft" state="frozen"/>
      <selection pane="bottomLeft" activeCellId="1" sqref="A1 A1"/>
    </sheetView>
  </sheetViews>
  <sheetFormatPr baseColWidth="10" defaultRowHeight="15" x14ac:dyDescent="0"/>
  <cols>
    <col min="1" max="4" width="14" style="1" customWidth="1"/>
    <col min="5" max="5" width="10.83203125" style="1"/>
    <col min="6" max="6" width="10.83203125" style="2"/>
    <col min="7" max="7" width="69.33203125" style="3" customWidth="1"/>
    <col min="8" max="8" width="64.5" style="3" customWidth="1"/>
    <col min="9" max="16384" width="10.83203125" style="1"/>
  </cols>
  <sheetData>
    <row r="1" spans="1:8" s="5" customFormat="1">
      <c r="A1" s="5" t="s">
        <v>0</v>
      </c>
      <c r="B1" s="5" t="s">
        <v>1</v>
      </c>
      <c r="C1" s="5" t="s">
        <v>2</v>
      </c>
      <c r="D1" s="5" t="s">
        <v>3</v>
      </c>
      <c r="E1" s="5" t="s">
        <v>4</v>
      </c>
      <c r="F1" s="6" t="s">
        <v>7</v>
      </c>
      <c r="G1" s="7" t="s">
        <v>8</v>
      </c>
      <c r="H1" s="7" t="s">
        <v>19</v>
      </c>
    </row>
    <row r="2" spans="1:8" ht="45">
      <c r="A2" s="1">
        <v>8</v>
      </c>
      <c r="B2" s="1">
        <v>142486034</v>
      </c>
      <c r="C2" s="1" t="s">
        <v>5</v>
      </c>
      <c r="D2" s="1" t="s">
        <v>6</v>
      </c>
      <c r="E2" s="4" t="str">
        <f t="shared" ref="E2:E7" si="0">HYPERLINK("http://localhost:60151/goto?locus="&amp;A2&amp;":"&amp;B2, "IGV")</f>
        <v>IGV</v>
      </c>
      <c r="F2" s="2" t="b">
        <v>1</v>
      </c>
      <c r="G2" s="3" t="s">
        <v>18</v>
      </c>
      <c r="H2" s="3" t="s">
        <v>24</v>
      </c>
    </row>
    <row r="3" spans="1:8" ht="45">
      <c r="A3" s="1">
        <v>14</v>
      </c>
      <c r="B3" s="1">
        <v>106471685</v>
      </c>
      <c r="C3" s="1" t="s">
        <v>9</v>
      </c>
      <c r="D3" s="1" t="s">
        <v>10</v>
      </c>
      <c r="E3" s="4" t="str">
        <f t="shared" si="0"/>
        <v>IGV</v>
      </c>
      <c r="F3" s="2" t="b">
        <v>0</v>
      </c>
      <c r="G3" s="3" t="s">
        <v>22</v>
      </c>
      <c r="H3" s="3" t="s">
        <v>23</v>
      </c>
    </row>
    <row r="4" spans="1:8" ht="30">
      <c r="A4" s="1">
        <v>15</v>
      </c>
      <c r="B4" s="1">
        <v>91537757</v>
      </c>
      <c r="C4" s="1" t="s">
        <v>5</v>
      </c>
      <c r="D4" s="1" t="s">
        <v>9</v>
      </c>
      <c r="E4" s="4" t="str">
        <f t="shared" si="0"/>
        <v>IGV</v>
      </c>
      <c r="F4" s="2" t="b">
        <v>0</v>
      </c>
      <c r="G4" s="3" t="s">
        <v>15</v>
      </c>
    </row>
    <row r="5" spans="1:8" ht="45">
      <c r="A5" s="1">
        <v>22</v>
      </c>
      <c r="B5" s="1">
        <v>38120429</v>
      </c>
      <c r="C5" s="1" t="s">
        <v>6</v>
      </c>
      <c r="D5" s="1" t="s">
        <v>5</v>
      </c>
      <c r="E5" s="4" t="str">
        <f t="shared" si="0"/>
        <v>IGV</v>
      </c>
      <c r="F5" s="2" t="s">
        <v>12</v>
      </c>
      <c r="G5" s="3" t="s">
        <v>16</v>
      </c>
      <c r="H5" s="3" t="s">
        <v>20</v>
      </c>
    </row>
    <row r="6" spans="1:8" ht="45">
      <c r="A6" s="1">
        <v>2</v>
      </c>
      <c r="B6" s="1">
        <v>9983580</v>
      </c>
      <c r="C6" s="1" t="s">
        <v>6</v>
      </c>
      <c r="D6" s="1" t="s">
        <v>5</v>
      </c>
      <c r="E6" s="4" t="str">
        <f t="shared" si="0"/>
        <v>IGV</v>
      </c>
      <c r="F6" s="2" t="b">
        <v>0</v>
      </c>
      <c r="G6" s="3" t="s">
        <v>17</v>
      </c>
    </row>
    <row r="7" spans="1:8" ht="30">
      <c r="A7" s="1">
        <v>1</v>
      </c>
      <c r="B7" s="1">
        <v>9633452</v>
      </c>
      <c r="C7" s="1" t="s">
        <v>9</v>
      </c>
      <c r="D7" s="1" t="s">
        <v>10</v>
      </c>
      <c r="E7" s="4" t="str">
        <f t="shared" si="0"/>
        <v>IGV</v>
      </c>
      <c r="F7" s="2" t="b">
        <v>1</v>
      </c>
      <c r="G7" s="3" t="s">
        <v>11</v>
      </c>
    </row>
    <row r="8" spans="1:8" ht="75">
      <c r="A8" s="1">
        <v>3</v>
      </c>
      <c r="B8" s="1">
        <v>177090982</v>
      </c>
      <c r="C8" s="1" t="s">
        <v>10</v>
      </c>
      <c r="D8" s="1" t="s">
        <v>9</v>
      </c>
      <c r="E8" s="4" t="str">
        <f t="shared" ref="E8:E11" si="1">HYPERLINK("http://localhost:60151/goto?locus="&amp;A8&amp;":"&amp;B8, "IGV")</f>
        <v>IGV</v>
      </c>
      <c r="F8" s="2" t="s">
        <v>12</v>
      </c>
      <c r="G8" s="3" t="s">
        <v>14</v>
      </c>
    </row>
    <row r="9" spans="1:8">
      <c r="A9" s="1">
        <v>15</v>
      </c>
      <c r="B9" s="1">
        <v>68175783</v>
      </c>
      <c r="C9" s="1" t="s">
        <v>10</v>
      </c>
      <c r="D9" s="1" t="s">
        <v>9</v>
      </c>
      <c r="E9" s="4" t="str">
        <f t="shared" si="1"/>
        <v>IGV</v>
      </c>
      <c r="F9" s="2" t="b">
        <v>0</v>
      </c>
      <c r="G9" s="3" t="s">
        <v>13</v>
      </c>
      <c r="H9" s="3" t="s">
        <v>21</v>
      </c>
    </row>
    <row r="10" spans="1:8" ht="45">
      <c r="A10" s="1">
        <v>3</v>
      </c>
      <c r="B10" s="1">
        <v>140281877</v>
      </c>
      <c r="C10" s="1" t="s">
        <v>10</v>
      </c>
      <c r="D10" s="1" t="s">
        <v>5</v>
      </c>
      <c r="E10" s="4" t="str">
        <f t="shared" si="1"/>
        <v>IGV</v>
      </c>
      <c r="F10" s="2" t="b">
        <v>0</v>
      </c>
      <c r="G10" s="3" t="s">
        <v>27</v>
      </c>
      <c r="H10" s="3" t="s">
        <v>28</v>
      </c>
    </row>
    <row r="11" spans="1:8" ht="45">
      <c r="A11" s="1">
        <v>4</v>
      </c>
      <c r="B11" s="1">
        <v>22961617</v>
      </c>
      <c r="C11" s="1" t="s">
        <v>10</v>
      </c>
      <c r="D11" s="1" t="s">
        <v>6</v>
      </c>
      <c r="E11" s="4" t="str">
        <f t="shared" si="1"/>
        <v>IGV</v>
      </c>
      <c r="F11" s="2" t="b">
        <v>0</v>
      </c>
      <c r="G11" s="3" t="s">
        <v>25</v>
      </c>
      <c r="H11" s="3" t="s">
        <v>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Eldridge</dc:creator>
  <cp:lastModifiedBy>Matthew Eldridge</cp:lastModifiedBy>
  <dcterms:created xsi:type="dcterms:W3CDTF">2016-07-19T15:11:39Z</dcterms:created>
  <dcterms:modified xsi:type="dcterms:W3CDTF">2016-07-22T17:24:10Z</dcterms:modified>
</cp:coreProperties>
</file>